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7320" windowHeight="14820" tabRatio="500" firstSheet="2" activeTab="10"/>
  </bookViews>
  <sheets>
    <sheet name="2016" sheetId="6" r:id="rId1"/>
    <sheet name="2012" sheetId="1" r:id="rId2"/>
    <sheet name="2008" sheetId="3" r:id="rId3"/>
    <sheet name="2004" sheetId="4" r:id="rId4"/>
    <sheet name="2000" sheetId="5" r:id="rId5"/>
    <sheet name="StatewideTotals" sheetId="2" r:id="rId6"/>
    <sheet name="Tilt" sheetId="8" r:id="rId7"/>
    <sheet name="TiltLong" sheetId="9" r:id="rId8"/>
    <sheet name="Voters" sheetId="10" r:id="rId9"/>
    <sheet name="VotersLong" sheetId="11" r:id="rId10"/>
    <sheet name="Sheet1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5" i="10" l="1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B92" i="5"/>
  <c r="B43" i="5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39" i="6"/>
  <c r="G2" i="10"/>
  <c r="I2" i="10"/>
  <c r="J2" i="10"/>
  <c r="G3" i="10"/>
  <c r="I3" i="10"/>
  <c r="J3" i="10"/>
  <c r="G4" i="10"/>
  <c r="I4" i="10"/>
  <c r="J4" i="10"/>
  <c r="G5" i="10"/>
  <c r="I5" i="10"/>
  <c r="J5" i="10"/>
  <c r="G6" i="10"/>
  <c r="I6" i="10"/>
  <c r="J6" i="10"/>
  <c r="G7" i="10"/>
  <c r="I7" i="10"/>
  <c r="J7" i="10"/>
  <c r="G8" i="10"/>
  <c r="I8" i="10"/>
  <c r="J8" i="10"/>
  <c r="G9" i="10"/>
  <c r="I9" i="10"/>
  <c r="J9" i="10"/>
  <c r="G10" i="10"/>
  <c r="I10" i="10"/>
  <c r="J10" i="10"/>
  <c r="G11" i="10"/>
  <c r="I11" i="10"/>
  <c r="J11" i="10"/>
  <c r="G12" i="10"/>
  <c r="I12" i="10"/>
  <c r="J12" i="10"/>
  <c r="G13" i="10"/>
  <c r="I13" i="10"/>
  <c r="J13" i="10"/>
  <c r="G14" i="10"/>
  <c r="I14" i="10"/>
  <c r="J14" i="10"/>
  <c r="G15" i="10"/>
  <c r="I15" i="10"/>
  <c r="J15" i="10"/>
  <c r="G16" i="10"/>
  <c r="I16" i="10"/>
  <c r="J16" i="10"/>
  <c r="G17" i="10"/>
  <c r="I17" i="10"/>
  <c r="J17" i="10"/>
  <c r="G18" i="10"/>
  <c r="I18" i="10"/>
  <c r="J18" i="10"/>
  <c r="G19" i="10"/>
  <c r="I19" i="10"/>
  <c r="J19" i="10"/>
  <c r="G20" i="10"/>
  <c r="I20" i="10"/>
  <c r="J20" i="10"/>
  <c r="G21" i="10"/>
  <c r="I21" i="10"/>
  <c r="J21" i="10"/>
  <c r="G22" i="10"/>
  <c r="I22" i="10"/>
  <c r="J22" i="10"/>
  <c r="G23" i="10"/>
  <c r="I23" i="10"/>
  <c r="J23" i="10"/>
  <c r="G24" i="10"/>
  <c r="I24" i="10"/>
  <c r="J24" i="10"/>
  <c r="G25" i="10"/>
  <c r="I25" i="10"/>
  <c r="J25" i="10"/>
  <c r="G26" i="10"/>
  <c r="I26" i="10"/>
  <c r="J26" i="10"/>
  <c r="G27" i="10"/>
  <c r="I27" i="10"/>
  <c r="J27" i="10"/>
  <c r="G28" i="10"/>
  <c r="I28" i="10"/>
  <c r="J28" i="10"/>
  <c r="G29" i="10"/>
  <c r="I29" i="10"/>
  <c r="J29" i="10"/>
  <c r="G30" i="10"/>
  <c r="I30" i="10"/>
  <c r="J30" i="10"/>
  <c r="G31" i="10"/>
  <c r="I31" i="10"/>
  <c r="J31" i="10"/>
  <c r="G32" i="10"/>
  <c r="I32" i="10"/>
  <c r="J32" i="10"/>
  <c r="G33" i="10"/>
  <c r="I33" i="10"/>
  <c r="J33" i="10"/>
  <c r="G34" i="10"/>
  <c r="I34" i="10"/>
  <c r="J34" i="10"/>
  <c r="G35" i="10"/>
  <c r="I35" i="10"/>
  <c r="J35" i="10"/>
  <c r="G36" i="10"/>
  <c r="I36" i="10"/>
  <c r="J36" i="10"/>
  <c r="G37" i="10"/>
  <c r="I37" i="10"/>
  <c r="J37" i="10"/>
  <c r="G38" i="10"/>
  <c r="I38" i="10"/>
  <c r="J38" i="10"/>
  <c r="G39" i="10"/>
  <c r="I39" i="10"/>
  <c r="J39" i="10"/>
  <c r="G40" i="10"/>
  <c r="I40" i="10"/>
  <c r="J40" i="10"/>
  <c r="G41" i="10"/>
  <c r="I41" i="10"/>
  <c r="J41" i="10"/>
  <c r="G42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J95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2" i="6"/>
  <c r="G9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2" i="8"/>
  <c r="M3" i="2"/>
  <c r="M4" i="2"/>
  <c r="M5" i="2"/>
  <c r="M6" i="2"/>
  <c r="M2" i="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2" i="6"/>
</calcChain>
</file>

<file path=xl/sharedStrings.xml><?xml version="1.0" encoding="utf-8"?>
<sst xmlns="http://schemas.openxmlformats.org/spreadsheetml/2006/main" count="5418" uniqueCount="192">
  <si>
    <t>County</t>
  </si>
  <si>
    <t>Republican</t>
  </si>
  <si>
    <t>Nonpartisan</t>
  </si>
  <si>
    <t>Libertarian</t>
  </si>
  <si>
    <t>Total</t>
  </si>
  <si>
    <t>Adams</t>
  </si>
  <si>
    <t>Antelope</t>
  </si>
  <si>
    <t>Arthur</t>
  </si>
  <si>
    <t>Banner</t>
  </si>
  <si>
    <t>Blaine</t>
  </si>
  <si>
    <t>Boone</t>
  </si>
  <si>
    <t>Box Butte</t>
  </si>
  <si>
    <t>Boyd</t>
  </si>
  <si>
    <t>Brown</t>
  </si>
  <si>
    <t>Buffalo</t>
  </si>
  <si>
    <t>Burt</t>
  </si>
  <si>
    <t>Butler</t>
  </si>
  <si>
    <t>Cass</t>
  </si>
  <si>
    <t>Cedar</t>
  </si>
  <si>
    <t>Chase</t>
  </si>
  <si>
    <t>Cherry</t>
  </si>
  <si>
    <t>Cheyenne</t>
  </si>
  <si>
    <t>Clay</t>
  </si>
  <si>
    <t>Colfax</t>
  </si>
  <si>
    <t>Cuming</t>
  </si>
  <si>
    <t>Custer</t>
  </si>
  <si>
    <t>Dakota</t>
  </si>
  <si>
    <t>Dawes</t>
  </si>
  <si>
    <t>Dawson</t>
  </si>
  <si>
    <t>Deuel</t>
  </si>
  <si>
    <t>Dixon</t>
  </si>
  <si>
    <t>Dodge</t>
  </si>
  <si>
    <t>Douglas</t>
  </si>
  <si>
    <t>Dundy</t>
  </si>
  <si>
    <t>Fillmore</t>
  </si>
  <si>
    <t>Franklin</t>
  </si>
  <si>
    <t>Frontier</t>
  </si>
  <si>
    <t>Furnas</t>
  </si>
  <si>
    <t>Gage</t>
  </si>
  <si>
    <t>Garden</t>
  </si>
  <si>
    <t>Garfield</t>
  </si>
  <si>
    <t>Gosper</t>
  </si>
  <si>
    <t>Grant</t>
  </si>
  <si>
    <t>Greeley</t>
  </si>
  <si>
    <t>Hall</t>
  </si>
  <si>
    <t>Hamilton</t>
  </si>
  <si>
    <t>Harlan</t>
  </si>
  <si>
    <t>Hayes</t>
  </si>
  <si>
    <t>Hitchcock</t>
  </si>
  <si>
    <t>Holt</t>
  </si>
  <si>
    <t>Hooker</t>
  </si>
  <si>
    <t>Howard</t>
  </si>
  <si>
    <t>Jefferson</t>
  </si>
  <si>
    <t>Johnson</t>
  </si>
  <si>
    <t>Kearney</t>
  </si>
  <si>
    <t>Keith</t>
  </si>
  <si>
    <t>Keya Paha</t>
  </si>
  <si>
    <t>Kimball</t>
  </si>
  <si>
    <t>Knox</t>
  </si>
  <si>
    <t>Lancaster</t>
  </si>
  <si>
    <t>Lincoln</t>
  </si>
  <si>
    <t>Logan</t>
  </si>
  <si>
    <t>Loup</t>
  </si>
  <si>
    <t>Madison</t>
  </si>
  <si>
    <t>McPherson</t>
  </si>
  <si>
    <t>Merrick</t>
  </si>
  <si>
    <t>Morrill</t>
  </si>
  <si>
    <t>Nance</t>
  </si>
  <si>
    <t>Nemaha</t>
  </si>
  <si>
    <t>Nuckolls</t>
  </si>
  <si>
    <t>Otoe</t>
  </si>
  <si>
    <t>Pawnee</t>
  </si>
  <si>
    <t>Perkins</t>
  </si>
  <si>
    <t>Phelps</t>
  </si>
  <si>
    <t>Pierce</t>
  </si>
  <si>
    <t>Platte</t>
  </si>
  <si>
    <t>Polk</t>
  </si>
  <si>
    <t>Red Willow</t>
  </si>
  <si>
    <t>Richardson</t>
  </si>
  <si>
    <t>Rock</t>
  </si>
  <si>
    <t>Saline</t>
  </si>
  <si>
    <t>Sarpy</t>
  </si>
  <si>
    <t>Saunders</t>
  </si>
  <si>
    <t>Scotts Bluff</t>
  </si>
  <si>
    <t>Seward</t>
  </si>
  <si>
    <t>Sheridan</t>
  </si>
  <si>
    <t>Sherman</t>
  </si>
  <si>
    <t>Sioux</t>
  </si>
  <si>
    <t>Stanton</t>
  </si>
  <si>
    <t>Thayer</t>
  </si>
  <si>
    <t>Thomas</t>
  </si>
  <si>
    <t>Thurston</t>
  </si>
  <si>
    <t>Valley</t>
  </si>
  <si>
    <t>Washington</t>
  </si>
  <si>
    <t>Wayne</t>
  </si>
  <si>
    <t>Webster</t>
  </si>
  <si>
    <t>Wheeler</t>
  </si>
  <si>
    <t>York</t>
  </si>
  <si>
    <t>Republican12</t>
  </si>
  <si>
    <t>Democratic12</t>
  </si>
  <si>
    <t>Nonpartisan12</t>
  </si>
  <si>
    <t>Libertarian12</t>
  </si>
  <si>
    <t>Americans Elect12</t>
  </si>
  <si>
    <t>Total12</t>
  </si>
  <si>
    <t>Democrat</t>
  </si>
  <si>
    <t>RepublicanPresident12</t>
  </si>
  <si>
    <t>DemocratPresident12</t>
  </si>
  <si>
    <t>LibertarianPresident12</t>
  </si>
  <si>
    <t>ByPetitionPresident</t>
  </si>
  <si>
    <t>Write-InPresident12</t>
  </si>
  <si>
    <t>Green</t>
  </si>
  <si>
    <t>Nebraska</t>
  </si>
  <si>
    <t>Democrat08</t>
  </si>
  <si>
    <t>Green08</t>
  </si>
  <si>
    <t>Libertarian08</t>
  </si>
  <si>
    <t>Nebraska08</t>
  </si>
  <si>
    <t>Nonpartisan08</t>
  </si>
  <si>
    <t>Republican08</t>
  </si>
  <si>
    <t>Total08</t>
  </si>
  <si>
    <t>RepublicanPresident08</t>
  </si>
  <si>
    <t>DemocratPresident08</t>
  </si>
  <si>
    <t>NebraskaPresident08</t>
  </si>
  <si>
    <t>GreenPresident08</t>
  </si>
  <si>
    <t>LibertarianPresident08</t>
  </si>
  <si>
    <t>ByPetitionPresident08</t>
  </si>
  <si>
    <t>WriteInPresident08</t>
  </si>
  <si>
    <t>PercentGOP08</t>
  </si>
  <si>
    <t>TotalPresidential</t>
  </si>
  <si>
    <t>PercentGOP</t>
  </si>
  <si>
    <t>RepublicanPresident04</t>
  </si>
  <si>
    <t>DemocratPresident04</t>
  </si>
  <si>
    <t>LibertarianPresident04</t>
  </si>
  <si>
    <t>NaturalLawPresdident04</t>
  </si>
  <si>
    <t>GreenPresident04</t>
  </si>
  <si>
    <t>ByPetitionPresident04</t>
  </si>
  <si>
    <t>ByPetition2President04</t>
  </si>
  <si>
    <t>Total Registered</t>
  </si>
  <si>
    <t>RepublicanPresident00</t>
  </si>
  <si>
    <t>DemocratPresident00</t>
  </si>
  <si>
    <t>LibertarianPresident00</t>
  </si>
  <si>
    <t>NaturalLawPresident00</t>
  </si>
  <si>
    <t>GreenPresident00</t>
  </si>
  <si>
    <t>ByPetitionPresident00</t>
  </si>
  <si>
    <t>ByPetition2President00</t>
  </si>
  <si>
    <t>Year</t>
  </si>
  <si>
    <t>RepublicanVotes</t>
  </si>
  <si>
    <t>DemocratVotes</t>
  </si>
  <si>
    <t>LibertarianVotes</t>
  </si>
  <si>
    <t>OtherVotes</t>
  </si>
  <si>
    <t>TotalVotes</t>
  </si>
  <si>
    <t>RegisteredDemocrats</t>
  </si>
  <si>
    <t>RegisteredLibertarians</t>
  </si>
  <si>
    <t>RegisteredOthers</t>
  </si>
  <si>
    <t>RegisteredTotals</t>
  </si>
  <si>
    <t>RegisteredRepublicans</t>
  </si>
  <si>
    <t>RegisteredNonpartisans</t>
  </si>
  <si>
    <t>RepublicanPresident16</t>
  </si>
  <si>
    <t>DemocratPresident16</t>
  </si>
  <si>
    <t>LibertarianPresident16</t>
  </si>
  <si>
    <t>GreenPresident16</t>
  </si>
  <si>
    <t>TOTAL16</t>
  </si>
  <si>
    <t>Republican16</t>
  </si>
  <si>
    <t>Democrat16</t>
  </si>
  <si>
    <t>Nonpartisan16</t>
  </si>
  <si>
    <t>Libertarian16</t>
  </si>
  <si>
    <t>PCTGOP16</t>
  </si>
  <si>
    <t>Total00</t>
  </si>
  <si>
    <t>Republican00</t>
  </si>
  <si>
    <t>Democrat00</t>
  </si>
  <si>
    <t>Libertarian00</t>
  </si>
  <si>
    <t>Natural00</t>
  </si>
  <si>
    <t>Green00</t>
  </si>
  <si>
    <t>Nonpartisan00</t>
  </si>
  <si>
    <t>Turnout</t>
  </si>
  <si>
    <t>PercentGOP12</t>
  </si>
  <si>
    <t>PercentGOP04</t>
  </si>
  <si>
    <t>PercentGOP00</t>
  </si>
  <si>
    <t>Top</t>
  </si>
  <si>
    <t>PCTGOP</t>
  </si>
  <si>
    <t>Total16</t>
  </si>
  <si>
    <t>Total04</t>
  </si>
  <si>
    <t>Change</t>
  </si>
  <si>
    <t>Trump</t>
  </si>
  <si>
    <t>Other</t>
  </si>
  <si>
    <t>Label</t>
  </si>
  <si>
    <t>Trend</t>
  </si>
  <si>
    <t>Party</t>
  </si>
  <si>
    <t>Voters</t>
  </si>
  <si>
    <t>Non-Partisan</t>
  </si>
  <si>
    <t>Candidate</t>
  </si>
  <si>
    <t>Clinton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</si>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</sst>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1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1" fontId="0" fillId="0" borderId="0" xfId="0" applyNumberFormat="1" applyFont="1"/>
    <xf numFmtId="0" fontId="6" fillId="0" borderId="0" xfId="0" applyFont="1"/>
    <xf numFmtId="3" fontId="7" fillId="0" borderId="0" xfId="0" applyNumberFormat="1" applyFont="1"/>
    <xf numFmtId="3" fontId="0" fillId="0" borderId="0" xfId="0" applyNumberFormat="1" applyFont="1"/>
    <xf numFmtId="0" fontId="8" fillId="0" borderId="0" xfId="0" applyFont="1" applyFill="1" applyBorder="1"/>
    <xf numFmtId="1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" fontId="8" fillId="0" borderId="0" xfId="0" applyNumberFormat="1" applyFont="1" applyFill="1" applyBorder="1"/>
    <xf numFmtId="0" fontId="8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164" fontId="0" fillId="0" borderId="0" xfId="0" applyNumberFormat="1" applyFont="1"/>
    <xf numFmtId="0" fontId="7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/>
    <xf numFmtId="1" fontId="7" fillId="2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7" fillId="0" borderId="0" xfId="0" applyNumberFormat="1" applyFont="1" applyBorder="1" applyAlignment="1">
      <alignment horizontal="left"/>
    </xf>
    <xf numFmtId="3" fontId="7" fillId="0" borderId="0" xfId="0" applyNumberFormat="1" applyFont="1" applyBorder="1"/>
    <xf numFmtId="1" fontId="7" fillId="0" borderId="0" xfId="0" applyNumberFormat="1" applyFont="1" applyBorder="1"/>
    <xf numFmtId="1" fontId="0" fillId="0" borderId="0" xfId="0" applyNumberFormat="1" applyFont="1" applyBorder="1"/>
    <xf numFmtId="9" fontId="6" fillId="0" borderId="0" xfId="115" applyFont="1"/>
    <xf numFmtId="164" fontId="7" fillId="0" borderId="0" xfId="0" applyNumberFormat="1" applyFont="1" applyBorder="1" applyAlignment="1">
      <alignment horizontal="left"/>
    </xf>
    <xf numFmtId="165" fontId="5" fillId="0" borderId="0" xfId="154" applyNumberFormat="1" applyFont="1" applyFill="1" applyBorder="1"/>
    <xf numFmtId="165" fontId="8" fillId="0" borderId="0" xfId="154" applyNumberFormat="1" applyFont="1" applyFill="1" applyBorder="1"/>
    <xf numFmtId="0" fontId="7" fillId="0" borderId="0" xfId="0" applyNumberFormat="1" applyFont="1" applyFill="1" applyBorder="1"/>
    <xf numFmtId="3" fontId="0" fillId="0" borderId="0" xfId="0" applyNumberFormat="1" applyFont="1" applyBorder="1"/>
    <xf numFmtId="9" fontId="0" fillId="0" borderId="0" xfId="115" applyFont="1"/>
    <xf numFmtId="1" fontId="7" fillId="0" borderId="0" xfId="0" applyNumberFormat="1" applyFont="1" applyFill="1" applyBorder="1"/>
    <xf numFmtId="3" fontId="0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</cellXfs>
  <cellStyles count="225">
    <cellStyle name="Comma" xfId="15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  <cellStyle name="Percent" xfId="11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DK2" workbookViewId="0">
      <selection sqref="A1:C1048576"/>
    </sheetView>
  </sheetViews>
  <sheetFormatPr baseColWidth="10" defaultRowHeight="15" x14ac:dyDescent="0"/>
  <cols>
    <col min="1" max="1" width="11" style="23" bestFit="1" customWidth="1"/>
    <col min="2" max="2" width="20" style="23" bestFit="1" customWidth="1"/>
    <col min="3" max="3" width="19" style="23" bestFit="1" customWidth="1"/>
    <col min="4" max="4" width="19.83203125" style="23" bestFit="1" customWidth="1"/>
    <col min="5" max="5" width="16" style="23" bestFit="1" customWidth="1"/>
    <col min="6" max="6" width="8.5" style="27" bestFit="1" customWidth="1"/>
    <col min="7" max="8" width="12.1640625" style="23" bestFit="1" customWidth="1"/>
    <col min="9" max="9" width="11.33203125" style="23" bestFit="1" customWidth="1"/>
    <col min="10" max="10" width="13.33203125" style="23" bestFit="1" customWidth="1"/>
    <col min="11" max="11" width="12.1640625" style="23" bestFit="1" customWidth="1"/>
    <col min="12" max="16384" width="10.83203125" style="23"/>
  </cols>
  <sheetData>
    <row r="1" spans="1:12">
      <c r="A1" s="19" t="s">
        <v>0</v>
      </c>
      <c r="B1" s="21" t="s">
        <v>156</v>
      </c>
      <c r="C1" s="21" t="s">
        <v>157</v>
      </c>
      <c r="D1" s="21" t="s">
        <v>158</v>
      </c>
      <c r="E1" s="19" t="s">
        <v>159</v>
      </c>
      <c r="F1" s="22" t="s">
        <v>160</v>
      </c>
      <c r="G1" s="19" t="s">
        <v>165</v>
      </c>
      <c r="H1" s="21" t="s">
        <v>161</v>
      </c>
      <c r="I1" s="21" t="s">
        <v>162</v>
      </c>
      <c r="J1" s="21" t="s">
        <v>163</v>
      </c>
      <c r="K1" s="21" t="s">
        <v>164</v>
      </c>
      <c r="L1" s="32" t="s">
        <v>4</v>
      </c>
    </row>
    <row r="2" spans="1:12">
      <c r="A2" s="20" t="s">
        <v>5</v>
      </c>
      <c r="B2" s="20">
        <v>9205</v>
      </c>
      <c r="C2" s="20">
        <v>3272</v>
      </c>
      <c r="D2" s="20">
        <v>585</v>
      </c>
      <c r="E2" s="20">
        <v>110</v>
      </c>
      <c r="F2" s="24">
        <v>13172</v>
      </c>
      <c r="G2" s="20">
        <f>(B2/F2)*100</f>
        <v>69.883085332523535</v>
      </c>
      <c r="H2" s="25">
        <v>10861</v>
      </c>
      <c r="I2" s="25">
        <v>5048</v>
      </c>
      <c r="J2" s="25">
        <v>3633</v>
      </c>
      <c r="K2" s="26">
        <v>174</v>
      </c>
      <c r="L2" s="33">
        <f>SUM(H2:K2)</f>
        <v>19716</v>
      </c>
    </row>
    <row r="3" spans="1:12">
      <c r="A3" s="20" t="s">
        <v>6</v>
      </c>
      <c r="B3" s="20">
        <v>2717</v>
      </c>
      <c r="C3" s="20">
        <v>381</v>
      </c>
      <c r="D3" s="20">
        <v>103</v>
      </c>
      <c r="E3" s="20">
        <v>19</v>
      </c>
      <c r="F3" s="24">
        <v>3220</v>
      </c>
      <c r="G3" s="20">
        <f t="shared" ref="G3:G66" si="0">(B3/F3)*100</f>
        <v>84.378881987577643</v>
      </c>
      <c r="H3" s="25">
        <v>3123</v>
      </c>
      <c r="I3" s="26">
        <v>863</v>
      </c>
      <c r="J3" s="26">
        <v>588</v>
      </c>
      <c r="K3" s="26">
        <v>14</v>
      </c>
      <c r="L3" s="33">
        <f t="shared" ref="L3:L66" si="1">SUM(H3:K3)</f>
        <v>4588</v>
      </c>
    </row>
    <row r="4" spans="1:12">
      <c r="A4" s="20" t="s">
        <v>7</v>
      </c>
      <c r="B4" s="20">
        <v>237</v>
      </c>
      <c r="C4" s="20">
        <v>16</v>
      </c>
      <c r="D4" s="20">
        <v>10</v>
      </c>
      <c r="E4" s="20">
        <v>0</v>
      </c>
      <c r="F4" s="24">
        <v>263</v>
      </c>
      <c r="G4" s="20">
        <f t="shared" si="0"/>
        <v>90.114068441064646</v>
      </c>
      <c r="H4" s="26">
        <v>289</v>
      </c>
      <c r="I4" s="26">
        <v>37</v>
      </c>
      <c r="J4" s="26">
        <v>15</v>
      </c>
      <c r="K4" s="26">
        <v>3</v>
      </c>
      <c r="L4" s="33">
        <f t="shared" si="1"/>
        <v>344</v>
      </c>
    </row>
    <row r="5" spans="1:12">
      <c r="A5" s="20" t="s">
        <v>8</v>
      </c>
      <c r="B5" s="20">
        <v>355</v>
      </c>
      <c r="C5" s="20">
        <v>18</v>
      </c>
      <c r="D5" s="20">
        <v>14</v>
      </c>
      <c r="E5" s="20">
        <v>3</v>
      </c>
      <c r="F5" s="24">
        <v>390</v>
      </c>
      <c r="G5" s="20">
        <f t="shared" si="0"/>
        <v>91.025641025641022</v>
      </c>
      <c r="H5" s="26">
        <v>430</v>
      </c>
      <c r="I5" s="26">
        <v>38</v>
      </c>
      <c r="J5" s="26">
        <v>76</v>
      </c>
      <c r="K5" s="26">
        <v>7</v>
      </c>
      <c r="L5" s="33">
        <f t="shared" si="1"/>
        <v>551</v>
      </c>
    </row>
    <row r="6" spans="1:12">
      <c r="A6" s="20" t="s">
        <v>9</v>
      </c>
      <c r="B6" s="20">
        <v>273</v>
      </c>
      <c r="C6" s="20">
        <v>30</v>
      </c>
      <c r="D6" s="20">
        <v>10</v>
      </c>
      <c r="E6" s="20">
        <v>0</v>
      </c>
      <c r="F6" s="24">
        <v>313</v>
      </c>
      <c r="G6" s="20">
        <f t="shared" si="0"/>
        <v>87.220447284345042</v>
      </c>
      <c r="H6" s="26">
        <v>318</v>
      </c>
      <c r="I6" s="26">
        <v>43</v>
      </c>
      <c r="J6" s="26">
        <v>30</v>
      </c>
      <c r="K6" s="26">
        <v>2</v>
      </c>
      <c r="L6" s="33">
        <f t="shared" si="1"/>
        <v>393</v>
      </c>
    </row>
    <row r="7" spans="1:12">
      <c r="A7" s="20" t="s">
        <v>10</v>
      </c>
      <c r="B7" s="20">
        <v>2299</v>
      </c>
      <c r="C7" s="20">
        <v>414</v>
      </c>
      <c r="D7" s="20">
        <v>137</v>
      </c>
      <c r="E7" s="20">
        <v>17</v>
      </c>
      <c r="F7" s="24">
        <v>2867</v>
      </c>
      <c r="G7" s="20">
        <f t="shared" si="0"/>
        <v>80.188350191838154</v>
      </c>
      <c r="H7" s="25">
        <v>2481</v>
      </c>
      <c r="I7" s="26">
        <v>910</v>
      </c>
      <c r="J7" s="26">
        <v>413</v>
      </c>
      <c r="K7" s="26">
        <v>12</v>
      </c>
      <c r="L7" s="33">
        <f t="shared" si="1"/>
        <v>3816</v>
      </c>
    </row>
    <row r="8" spans="1:12">
      <c r="A8" s="20" t="s">
        <v>11</v>
      </c>
      <c r="B8" s="20">
        <v>3550</v>
      </c>
      <c r="C8" s="20">
        <v>953</v>
      </c>
      <c r="D8" s="20">
        <v>223</v>
      </c>
      <c r="E8" s="20">
        <v>35</v>
      </c>
      <c r="F8" s="24">
        <v>4761</v>
      </c>
      <c r="G8" s="20">
        <f t="shared" si="0"/>
        <v>74.564167191766444</v>
      </c>
      <c r="H8" s="25">
        <v>4376</v>
      </c>
      <c r="I8" s="25">
        <v>1845</v>
      </c>
      <c r="J8" s="25">
        <v>1389</v>
      </c>
      <c r="K8" s="26">
        <v>62</v>
      </c>
      <c r="L8" s="33">
        <f t="shared" si="1"/>
        <v>7672</v>
      </c>
    </row>
    <row r="9" spans="1:12">
      <c r="A9" s="20" t="s">
        <v>12</v>
      </c>
      <c r="B9" s="20">
        <v>978</v>
      </c>
      <c r="C9" s="20">
        <v>128</v>
      </c>
      <c r="D9" s="20">
        <v>23</v>
      </c>
      <c r="E9" s="20">
        <v>13</v>
      </c>
      <c r="F9" s="24">
        <v>1142</v>
      </c>
      <c r="G9" s="20">
        <f t="shared" si="0"/>
        <v>85.639229422066549</v>
      </c>
      <c r="H9" s="25">
        <v>1089</v>
      </c>
      <c r="I9" s="26">
        <v>249</v>
      </c>
      <c r="J9" s="26">
        <v>159</v>
      </c>
      <c r="K9" s="26">
        <v>4</v>
      </c>
      <c r="L9" s="33">
        <f t="shared" si="1"/>
        <v>1501</v>
      </c>
    </row>
    <row r="10" spans="1:12">
      <c r="A10" s="20" t="s">
        <v>13</v>
      </c>
      <c r="B10" s="20">
        <v>1380</v>
      </c>
      <c r="C10" s="20">
        <v>153</v>
      </c>
      <c r="D10" s="20">
        <v>39</v>
      </c>
      <c r="E10" s="20">
        <v>7</v>
      </c>
      <c r="F10" s="24">
        <v>1579</v>
      </c>
      <c r="G10" s="20">
        <f t="shared" si="0"/>
        <v>87.397086763774539</v>
      </c>
      <c r="H10" s="25">
        <v>1684</v>
      </c>
      <c r="I10" s="26">
        <v>252</v>
      </c>
      <c r="J10" s="26">
        <v>211</v>
      </c>
      <c r="K10" s="26">
        <v>10</v>
      </c>
      <c r="L10" s="33">
        <f t="shared" si="1"/>
        <v>2157</v>
      </c>
    </row>
    <row r="11" spans="1:12">
      <c r="A11" s="20" t="s">
        <v>14</v>
      </c>
      <c r="B11" s="20">
        <v>14424</v>
      </c>
      <c r="C11" s="20">
        <v>4690</v>
      </c>
      <c r="D11" s="20">
        <v>1144</v>
      </c>
      <c r="E11" s="20">
        <v>219</v>
      </c>
      <c r="F11" s="24">
        <v>20477</v>
      </c>
      <c r="G11" s="20">
        <f t="shared" si="0"/>
        <v>70.440005860233441</v>
      </c>
      <c r="H11" s="25">
        <v>17210</v>
      </c>
      <c r="I11" s="25">
        <v>6487</v>
      </c>
      <c r="J11" s="25">
        <v>5546</v>
      </c>
      <c r="K11" s="26">
        <v>332</v>
      </c>
      <c r="L11" s="33">
        <f t="shared" si="1"/>
        <v>29575</v>
      </c>
    </row>
    <row r="12" spans="1:12">
      <c r="A12" s="20" t="s">
        <v>15</v>
      </c>
      <c r="B12" s="20">
        <v>2360</v>
      </c>
      <c r="C12" s="20">
        <v>928</v>
      </c>
      <c r="D12" s="20">
        <v>196</v>
      </c>
      <c r="E12" s="20">
        <v>39</v>
      </c>
      <c r="F12" s="24">
        <v>3523</v>
      </c>
      <c r="G12" s="20">
        <f t="shared" si="0"/>
        <v>66.988362191314224</v>
      </c>
      <c r="H12" s="25">
        <v>2554</v>
      </c>
      <c r="I12" s="25">
        <v>1446</v>
      </c>
      <c r="J12" s="26">
        <v>901</v>
      </c>
      <c r="K12" s="26">
        <v>35</v>
      </c>
      <c r="L12" s="33">
        <f t="shared" si="1"/>
        <v>4936</v>
      </c>
    </row>
    <row r="13" spans="1:12">
      <c r="A13" s="20" t="s">
        <v>16</v>
      </c>
      <c r="B13" s="20">
        <v>3068</v>
      </c>
      <c r="C13" s="20">
        <v>690</v>
      </c>
      <c r="D13" s="20">
        <v>129</v>
      </c>
      <c r="E13" s="20">
        <v>27</v>
      </c>
      <c r="F13" s="24">
        <v>3914</v>
      </c>
      <c r="G13" s="20">
        <f t="shared" si="0"/>
        <v>78.385283597342863</v>
      </c>
      <c r="H13" s="25">
        <v>3120</v>
      </c>
      <c r="I13" s="25">
        <v>1593</v>
      </c>
      <c r="J13" s="26">
        <v>909</v>
      </c>
      <c r="K13" s="26">
        <v>20</v>
      </c>
      <c r="L13" s="33">
        <f t="shared" si="1"/>
        <v>5642</v>
      </c>
    </row>
    <row r="14" spans="1:12">
      <c r="A14" s="20" t="s">
        <v>17</v>
      </c>
      <c r="B14" s="20">
        <v>8388</v>
      </c>
      <c r="C14" s="20">
        <v>3461</v>
      </c>
      <c r="D14" s="20">
        <v>629</v>
      </c>
      <c r="E14" s="20">
        <v>131</v>
      </c>
      <c r="F14" s="24">
        <v>12609</v>
      </c>
      <c r="G14" s="20">
        <f t="shared" si="0"/>
        <v>66.52391149179158</v>
      </c>
      <c r="H14" s="25">
        <v>8587</v>
      </c>
      <c r="I14" s="25">
        <v>4647</v>
      </c>
      <c r="J14" s="25">
        <v>4063</v>
      </c>
      <c r="K14" s="26">
        <v>193</v>
      </c>
      <c r="L14" s="33">
        <f t="shared" si="1"/>
        <v>17490</v>
      </c>
    </row>
    <row r="15" spans="1:12">
      <c r="A15" s="20" t="s">
        <v>18</v>
      </c>
      <c r="B15" s="20">
        <v>3533</v>
      </c>
      <c r="C15" s="20">
        <v>572</v>
      </c>
      <c r="D15" s="20">
        <v>224</v>
      </c>
      <c r="E15" s="20">
        <v>31</v>
      </c>
      <c r="F15" s="24">
        <v>4360</v>
      </c>
      <c r="G15" s="20">
        <f t="shared" si="0"/>
        <v>81.032110091743121</v>
      </c>
      <c r="H15" s="25">
        <v>3540</v>
      </c>
      <c r="I15" s="25">
        <v>1571</v>
      </c>
      <c r="J15" s="26">
        <v>883</v>
      </c>
      <c r="K15" s="26">
        <v>17</v>
      </c>
      <c r="L15" s="33">
        <f t="shared" si="1"/>
        <v>6011</v>
      </c>
    </row>
    <row r="16" spans="1:12">
      <c r="A16" s="20" t="s">
        <v>19</v>
      </c>
      <c r="B16" s="20">
        <v>1621</v>
      </c>
      <c r="C16" s="20">
        <v>171</v>
      </c>
      <c r="D16" s="20">
        <v>53</v>
      </c>
      <c r="E16" s="20">
        <v>6</v>
      </c>
      <c r="F16" s="24">
        <v>1851</v>
      </c>
      <c r="G16" s="20">
        <f t="shared" si="0"/>
        <v>87.574284170718528</v>
      </c>
      <c r="H16" s="25">
        <v>1851</v>
      </c>
      <c r="I16" s="26">
        <v>373</v>
      </c>
      <c r="J16" s="26">
        <v>281</v>
      </c>
      <c r="K16" s="26">
        <v>9</v>
      </c>
      <c r="L16" s="33">
        <f t="shared" si="1"/>
        <v>2514</v>
      </c>
    </row>
    <row r="17" spans="1:12">
      <c r="A17" s="20" t="s">
        <v>20</v>
      </c>
      <c r="B17" s="20">
        <v>2623</v>
      </c>
      <c r="C17" s="20">
        <v>317</v>
      </c>
      <c r="D17" s="20">
        <v>127</v>
      </c>
      <c r="E17" s="20">
        <v>15</v>
      </c>
      <c r="F17" s="24">
        <v>3082</v>
      </c>
      <c r="G17" s="20">
        <f t="shared" si="0"/>
        <v>85.10707332900715</v>
      </c>
      <c r="H17" s="25">
        <v>3181</v>
      </c>
      <c r="I17" s="26">
        <v>568</v>
      </c>
      <c r="J17" s="26">
        <v>459</v>
      </c>
      <c r="K17" s="26">
        <v>11</v>
      </c>
      <c r="L17" s="33">
        <f t="shared" si="1"/>
        <v>4219</v>
      </c>
    </row>
    <row r="18" spans="1:12">
      <c r="A18" s="20" t="s">
        <v>21</v>
      </c>
      <c r="B18" s="20">
        <v>3610</v>
      </c>
      <c r="C18" s="20">
        <v>702</v>
      </c>
      <c r="D18" s="20">
        <v>211</v>
      </c>
      <c r="E18" s="20">
        <v>46</v>
      </c>
      <c r="F18" s="24">
        <v>4569</v>
      </c>
      <c r="G18" s="20">
        <f t="shared" si="0"/>
        <v>79.010724447362662</v>
      </c>
      <c r="H18" s="25">
        <v>4293</v>
      </c>
      <c r="I18" s="25">
        <v>1221</v>
      </c>
      <c r="J18" s="25">
        <v>1347</v>
      </c>
      <c r="K18" s="26">
        <v>58</v>
      </c>
      <c r="L18" s="33">
        <f t="shared" si="1"/>
        <v>6919</v>
      </c>
    </row>
    <row r="19" spans="1:12">
      <c r="A19" s="20" t="s">
        <v>22</v>
      </c>
      <c r="B19" s="20">
        <v>2373</v>
      </c>
      <c r="C19" s="20">
        <v>470</v>
      </c>
      <c r="D19" s="20">
        <v>115</v>
      </c>
      <c r="E19" s="20">
        <v>15</v>
      </c>
      <c r="F19" s="24">
        <v>2973</v>
      </c>
      <c r="G19" s="20">
        <f t="shared" si="0"/>
        <v>79.818365287588307</v>
      </c>
      <c r="H19" s="25">
        <v>2773</v>
      </c>
      <c r="I19" s="26">
        <v>844</v>
      </c>
      <c r="J19" s="26">
        <v>648</v>
      </c>
      <c r="K19" s="26">
        <v>18</v>
      </c>
      <c r="L19" s="33">
        <f t="shared" si="1"/>
        <v>4283</v>
      </c>
    </row>
    <row r="20" spans="1:12">
      <c r="A20" s="20" t="s">
        <v>23</v>
      </c>
      <c r="B20" s="20">
        <v>2171</v>
      </c>
      <c r="C20" s="20">
        <v>857</v>
      </c>
      <c r="D20" s="20">
        <v>118</v>
      </c>
      <c r="E20" s="20">
        <v>26</v>
      </c>
      <c r="F20" s="24">
        <v>3172</v>
      </c>
      <c r="G20" s="20">
        <f t="shared" si="0"/>
        <v>68.442622950819683</v>
      </c>
      <c r="H20" s="25">
        <v>2361</v>
      </c>
      <c r="I20" s="25">
        <v>2039</v>
      </c>
      <c r="J20" s="26">
        <v>714</v>
      </c>
      <c r="K20" s="26">
        <v>24</v>
      </c>
      <c r="L20" s="33">
        <f t="shared" si="1"/>
        <v>5138</v>
      </c>
    </row>
    <row r="21" spans="1:12">
      <c r="A21" s="20" t="s">
        <v>24</v>
      </c>
      <c r="B21" s="20">
        <v>3095</v>
      </c>
      <c r="C21" s="20">
        <v>712</v>
      </c>
      <c r="D21" s="20">
        <v>156</v>
      </c>
      <c r="E21" s="20">
        <v>25</v>
      </c>
      <c r="F21" s="24">
        <v>3988</v>
      </c>
      <c r="G21" s="20">
        <f t="shared" si="0"/>
        <v>77.607823470411233</v>
      </c>
      <c r="H21" s="25">
        <v>3664</v>
      </c>
      <c r="I21" s="25">
        <v>1243</v>
      </c>
      <c r="J21" s="26">
        <v>898</v>
      </c>
      <c r="K21" s="26">
        <v>28</v>
      </c>
      <c r="L21" s="33">
        <f t="shared" si="1"/>
        <v>5833</v>
      </c>
    </row>
    <row r="22" spans="1:12">
      <c r="A22" s="20" t="s">
        <v>25</v>
      </c>
      <c r="B22" s="20">
        <v>4616</v>
      </c>
      <c r="C22" s="20">
        <v>635</v>
      </c>
      <c r="D22" s="20">
        <v>201</v>
      </c>
      <c r="E22" s="20">
        <v>37</v>
      </c>
      <c r="F22" s="24">
        <v>5489</v>
      </c>
      <c r="G22" s="20">
        <f t="shared" si="0"/>
        <v>84.095463654581891</v>
      </c>
      <c r="H22" s="25">
        <v>5485</v>
      </c>
      <c r="I22" s="25">
        <v>1445</v>
      </c>
      <c r="J22" s="25">
        <v>1175</v>
      </c>
      <c r="K22" s="26">
        <v>58</v>
      </c>
      <c r="L22" s="33">
        <f t="shared" si="1"/>
        <v>8163</v>
      </c>
    </row>
    <row r="23" spans="1:12">
      <c r="A23" s="20" t="s">
        <v>26</v>
      </c>
      <c r="B23" s="20">
        <v>3539</v>
      </c>
      <c r="C23" s="20">
        <v>2228</v>
      </c>
      <c r="D23" s="20">
        <v>226</v>
      </c>
      <c r="E23" s="20">
        <v>48</v>
      </c>
      <c r="F23" s="24">
        <v>6041</v>
      </c>
      <c r="G23" s="20">
        <f t="shared" si="0"/>
        <v>58.583016056944217</v>
      </c>
      <c r="H23" s="25">
        <v>3716</v>
      </c>
      <c r="I23" s="25">
        <v>4323</v>
      </c>
      <c r="J23" s="25">
        <v>2710</v>
      </c>
      <c r="K23" s="26">
        <v>93</v>
      </c>
      <c r="L23" s="33">
        <f t="shared" si="1"/>
        <v>10842</v>
      </c>
    </row>
    <row r="24" spans="1:12">
      <c r="A24" s="20" t="s">
        <v>27</v>
      </c>
      <c r="B24" s="20">
        <v>2559</v>
      </c>
      <c r="C24" s="20">
        <v>785</v>
      </c>
      <c r="D24" s="20">
        <v>186</v>
      </c>
      <c r="E24" s="20">
        <v>48</v>
      </c>
      <c r="F24" s="24">
        <v>3578</v>
      </c>
      <c r="G24" s="20">
        <f t="shared" si="0"/>
        <v>71.520402459474568</v>
      </c>
      <c r="H24" s="25">
        <v>3519</v>
      </c>
      <c r="I24" s="25">
        <v>1324</v>
      </c>
      <c r="J24" s="25">
        <v>1189</v>
      </c>
      <c r="K24" s="26">
        <v>50</v>
      </c>
      <c r="L24" s="33">
        <f t="shared" si="1"/>
        <v>6082</v>
      </c>
    </row>
    <row r="25" spans="1:12">
      <c r="A25" s="20" t="s">
        <v>28</v>
      </c>
      <c r="B25" s="20">
        <v>5935</v>
      </c>
      <c r="C25" s="20">
        <v>2116</v>
      </c>
      <c r="D25" s="20">
        <v>377</v>
      </c>
      <c r="E25" s="20">
        <v>58</v>
      </c>
      <c r="F25" s="24">
        <v>8486</v>
      </c>
      <c r="G25" s="20">
        <f t="shared" si="0"/>
        <v>69.938722601932596</v>
      </c>
      <c r="H25" s="25">
        <v>7769</v>
      </c>
      <c r="I25" s="25">
        <v>3741</v>
      </c>
      <c r="J25" s="25">
        <v>2439</v>
      </c>
      <c r="K25" s="26">
        <v>120</v>
      </c>
      <c r="L25" s="33">
        <f t="shared" si="1"/>
        <v>14069</v>
      </c>
    </row>
    <row r="26" spans="1:12">
      <c r="A26" s="20" t="s">
        <v>29</v>
      </c>
      <c r="B26" s="20">
        <v>809</v>
      </c>
      <c r="C26" s="20">
        <v>120</v>
      </c>
      <c r="D26" s="20">
        <v>47</v>
      </c>
      <c r="E26" s="20">
        <v>1</v>
      </c>
      <c r="F26" s="24">
        <v>977</v>
      </c>
      <c r="G26" s="20">
        <f t="shared" si="0"/>
        <v>82.804503582395085</v>
      </c>
      <c r="H26" s="25">
        <v>1008</v>
      </c>
      <c r="I26" s="26">
        <v>175</v>
      </c>
      <c r="J26" s="26">
        <v>212</v>
      </c>
      <c r="K26" s="26">
        <v>11</v>
      </c>
      <c r="L26" s="33">
        <f t="shared" si="1"/>
        <v>1406</v>
      </c>
    </row>
    <row r="27" spans="1:12">
      <c r="A27" s="20" t="s">
        <v>30</v>
      </c>
      <c r="B27" s="20">
        <v>2041</v>
      </c>
      <c r="C27" s="20">
        <v>556</v>
      </c>
      <c r="D27" s="20">
        <v>130</v>
      </c>
      <c r="E27" s="20">
        <v>17</v>
      </c>
      <c r="F27" s="24">
        <v>2744</v>
      </c>
      <c r="G27" s="20">
        <f t="shared" si="0"/>
        <v>74.380466472303212</v>
      </c>
      <c r="H27" s="25">
        <v>2292</v>
      </c>
      <c r="I27" s="26">
        <v>951</v>
      </c>
      <c r="J27" s="26">
        <v>553</v>
      </c>
      <c r="K27" s="26">
        <v>19</v>
      </c>
      <c r="L27" s="33">
        <f t="shared" si="1"/>
        <v>3815</v>
      </c>
    </row>
    <row r="28" spans="1:12">
      <c r="A28" s="20" t="s">
        <v>31</v>
      </c>
      <c r="B28" s="20">
        <v>9736</v>
      </c>
      <c r="C28" s="20">
        <v>4451</v>
      </c>
      <c r="D28" s="20">
        <v>617</v>
      </c>
      <c r="E28" s="20">
        <v>155</v>
      </c>
      <c r="F28" s="24">
        <v>14959</v>
      </c>
      <c r="G28" s="20">
        <f t="shared" si="0"/>
        <v>65.084564476235045</v>
      </c>
      <c r="H28" s="25">
        <v>11165</v>
      </c>
      <c r="I28" s="25">
        <v>6292</v>
      </c>
      <c r="J28" s="25">
        <v>4703</v>
      </c>
      <c r="K28" s="26">
        <v>184</v>
      </c>
      <c r="L28" s="33">
        <f t="shared" si="1"/>
        <v>22344</v>
      </c>
    </row>
    <row r="29" spans="1:12">
      <c r="A29" s="20" t="s">
        <v>32</v>
      </c>
      <c r="B29" s="20">
        <v>102151</v>
      </c>
      <c r="C29" s="20">
        <v>105207</v>
      </c>
      <c r="D29" s="20">
        <v>9573</v>
      </c>
      <c r="E29" s="20">
        <v>2600</v>
      </c>
      <c r="F29" s="24">
        <v>219531</v>
      </c>
      <c r="G29" s="20">
        <f t="shared" si="0"/>
        <v>46.531469359680408</v>
      </c>
      <c r="H29" s="25">
        <v>131062</v>
      </c>
      <c r="I29" s="25">
        <v>133864</v>
      </c>
      <c r="J29" s="25">
        <v>81148</v>
      </c>
      <c r="K29" s="25">
        <v>3743</v>
      </c>
      <c r="L29" s="33">
        <f t="shared" si="1"/>
        <v>349817</v>
      </c>
    </row>
    <row r="30" spans="1:12">
      <c r="A30" s="20" t="s">
        <v>33</v>
      </c>
      <c r="B30" s="20">
        <v>823</v>
      </c>
      <c r="C30" s="20">
        <v>89</v>
      </c>
      <c r="D30" s="20">
        <v>31</v>
      </c>
      <c r="E30" s="20">
        <v>6</v>
      </c>
      <c r="F30" s="24">
        <v>949</v>
      </c>
      <c r="G30" s="20">
        <f t="shared" si="0"/>
        <v>86.722866174920966</v>
      </c>
      <c r="H30" s="26">
        <v>962</v>
      </c>
      <c r="I30" s="26">
        <v>156</v>
      </c>
      <c r="J30" s="26">
        <v>159</v>
      </c>
      <c r="K30" s="26">
        <v>1</v>
      </c>
      <c r="L30" s="33">
        <f t="shared" si="1"/>
        <v>1278</v>
      </c>
    </row>
    <row r="31" spans="1:12">
      <c r="A31" s="20" t="s">
        <v>34</v>
      </c>
      <c r="B31" s="20">
        <v>2100</v>
      </c>
      <c r="C31" s="20">
        <v>610</v>
      </c>
      <c r="D31" s="20">
        <v>149</v>
      </c>
      <c r="E31" s="20">
        <v>20</v>
      </c>
      <c r="F31" s="24">
        <v>2879</v>
      </c>
      <c r="G31" s="20">
        <f t="shared" si="0"/>
        <v>72.941993747829102</v>
      </c>
      <c r="H31" s="25">
        <v>2417</v>
      </c>
      <c r="I31" s="25">
        <v>1027</v>
      </c>
      <c r="J31" s="26">
        <v>652</v>
      </c>
      <c r="K31" s="26">
        <v>19</v>
      </c>
      <c r="L31" s="33">
        <f t="shared" si="1"/>
        <v>4115</v>
      </c>
    </row>
    <row r="32" spans="1:12">
      <c r="A32" s="20" t="s">
        <v>35</v>
      </c>
      <c r="B32" s="20">
        <v>1345</v>
      </c>
      <c r="C32" s="20">
        <v>250</v>
      </c>
      <c r="D32" s="20">
        <v>54</v>
      </c>
      <c r="E32" s="20">
        <v>7</v>
      </c>
      <c r="F32" s="24">
        <v>1656</v>
      </c>
      <c r="G32" s="20">
        <f t="shared" si="0"/>
        <v>81.219806763285035</v>
      </c>
      <c r="H32" s="25">
        <v>1433</v>
      </c>
      <c r="I32" s="26">
        <v>480</v>
      </c>
      <c r="J32" s="26">
        <v>367</v>
      </c>
      <c r="K32" s="26">
        <v>10</v>
      </c>
      <c r="L32" s="33">
        <f t="shared" si="1"/>
        <v>2290</v>
      </c>
    </row>
    <row r="33" spans="1:12">
      <c r="A33" s="20" t="s">
        <v>36</v>
      </c>
      <c r="B33" s="20">
        <v>1106</v>
      </c>
      <c r="C33" s="20">
        <v>161</v>
      </c>
      <c r="D33" s="20">
        <v>35</v>
      </c>
      <c r="E33" s="20">
        <v>8</v>
      </c>
      <c r="F33" s="24">
        <v>1310</v>
      </c>
      <c r="G33" s="20">
        <f t="shared" si="0"/>
        <v>84.427480916030532</v>
      </c>
      <c r="H33" s="25">
        <v>1299</v>
      </c>
      <c r="I33" s="26">
        <v>292</v>
      </c>
      <c r="J33" s="26">
        <v>265</v>
      </c>
      <c r="K33" s="26">
        <v>11</v>
      </c>
      <c r="L33" s="33">
        <f t="shared" si="1"/>
        <v>1867</v>
      </c>
    </row>
    <row r="34" spans="1:12">
      <c r="A34" s="20" t="s">
        <v>37</v>
      </c>
      <c r="B34" s="20">
        <v>1915</v>
      </c>
      <c r="C34" s="20">
        <v>304</v>
      </c>
      <c r="D34" s="20">
        <v>85</v>
      </c>
      <c r="E34" s="20">
        <v>11</v>
      </c>
      <c r="F34" s="24">
        <v>2315</v>
      </c>
      <c r="G34" s="20">
        <f t="shared" si="0"/>
        <v>82.721382289416852</v>
      </c>
      <c r="H34" s="25">
        <v>2306</v>
      </c>
      <c r="I34" s="26">
        <v>642</v>
      </c>
      <c r="J34" s="26">
        <v>526</v>
      </c>
      <c r="K34" s="26">
        <v>21</v>
      </c>
      <c r="L34" s="33">
        <f t="shared" si="1"/>
        <v>3495</v>
      </c>
    </row>
    <row r="35" spans="1:12">
      <c r="A35" s="20" t="s">
        <v>38</v>
      </c>
      <c r="B35" s="20">
        <v>6333</v>
      </c>
      <c r="C35" s="20">
        <v>2930</v>
      </c>
      <c r="D35" s="20">
        <v>489</v>
      </c>
      <c r="E35" s="20">
        <v>102</v>
      </c>
      <c r="F35" s="24">
        <v>9854</v>
      </c>
      <c r="G35" s="20">
        <f t="shared" si="0"/>
        <v>64.268317434544343</v>
      </c>
      <c r="H35" s="25">
        <v>7265</v>
      </c>
      <c r="I35" s="25">
        <v>4116</v>
      </c>
      <c r="J35" s="25">
        <v>2797</v>
      </c>
      <c r="K35" s="26">
        <v>113</v>
      </c>
      <c r="L35" s="33">
        <f t="shared" si="1"/>
        <v>14291</v>
      </c>
    </row>
    <row r="36" spans="1:12">
      <c r="A36" s="20" t="s">
        <v>39</v>
      </c>
      <c r="B36" s="20">
        <v>869</v>
      </c>
      <c r="C36" s="20">
        <v>153</v>
      </c>
      <c r="D36" s="20">
        <v>39</v>
      </c>
      <c r="E36" s="20">
        <v>2</v>
      </c>
      <c r="F36" s="24">
        <v>1063</v>
      </c>
      <c r="G36" s="20">
        <f t="shared" si="0"/>
        <v>81.749764816556919</v>
      </c>
      <c r="H36" s="25">
        <v>1092</v>
      </c>
      <c r="I36" s="26">
        <v>219</v>
      </c>
      <c r="J36" s="26">
        <v>143</v>
      </c>
      <c r="K36" s="26">
        <v>5</v>
      </c>
      <c r="L36" s="33">
        <f t="shared" si="1"/>
        <v>1459</v>
      </c>
    </row>
    <row r="37" spans="1:12">
      <c r="A37" s="20" t="s">
        <v>40</v>
      </c>
      <c r="B37" s="20">
        <v>819</v>
      </c>
      <c r="C37" s="20">
        <v>121</v>
      </c>
      <c r="D37" s="20">
        <v>23</v>
      </c>
      <c r="E37" s="20">
        <v>5</v>
      </c>
      <c r="F37" s="24">
        <v>968</v>
      </c>
      <c r="G37" s="20">
        <f t="shared" si="0"/>
        <v>84.607438016528931</v>
      </c>
      <c r="H37" s="26">
        <v>985</v>
      </c>
      <c r="I37" s="26">
        <v>193</v>
      </c>
      <c r="J37" s="26">
        <v>117</v>
      </c>
      <c r="K37" s="26">
        <v>3</v>
      </c>
      <c r="L37" s="33">
        <f t="shared" si="1"/>
        <v>1298</v>
      </c>
    </row>
    <row r="38" spans="1:12">
      <c r="A38" s="20" t="s">
        <v>41</v>
      </c>
      <c r="B38" s="20">
        <v>792</v>
      </c>
      <c r="C38" s="20">
        <v>165</v>
      </c>
      <c r="D38" s="20">
        <v>37</v>
      </c>
      <c r="E38" s="20">
        <v>6</v>
      </c>
      <c r="F38" s="24">
        <v>1000</v>
      </c>
      <c r="G38" s="20">
        <f t="shared" si="0"/>
        <v>79.2</v>
      </c>
      <c r="H38" s="25">
        <v>1063</v>
      </c>
      <c r="I38" s="26">
        <v>244</v>
      </c>
      <c r="J38" s="26">
        <v>182</v>
      </c>
      <c r="K38" s="26">
        <v>7</v>
      </c>
      <c r="L38" s="33">
        <f t="shared" si="1"/>
        <v>1496</v>
      </c>
    </row>
    <row r="39" spans="1:12">
      <c r="A39" s="20" t="s">
        <v>42</v>
      </c>
      <c r="B39" s="20">
        <v>367</v>
      </c>
      <c r="C39" s="20">
        <v>20</v>
      </c>
      <c r="D39" s="20">
        <v>6</v>
      </c>
      <c r="E39" s="20">
        <v>1</v>
      </c>
      <c r="F39" s="24">
        <v>394</v>
      </c>
      <c r="G39" s="20">
        <f t="shared" si="0"/>
        <v>93.147208121827404</v>
      </c>
      <c r="H39" s="26">
        <v>423</v>
      </c>
      <c r="I39" s="26">
        <v>45</v>
      </c>
      <c r="J39" s="26">
        <v>35</v>
      </c>
      <c r="K39" s="35">
        <v>0</v>
      </c>
      <c r="L39" s="36">
        <f t="shared" si="1"/>
        <v>503</v>
      </c>
    </row>
    <row r="40" spans="1:12">
      <c r="A40" s="20" t="s">
        <v>43</v>
      </c>
      <c r="B40" s="20">
        <v>911</v>
      </c>
      <c r="C40" s="20">
        <v>210</v>
      </c>
      <c r="D40" s="20">
        <v>38</v>
      </c>
      <c r="E40" s="20">
        <v>6</v>
      </c>
      <c r="F40" s="24">
        <v>1165</v>
      </c>
      <c r="G40" s="20">
        <f t="shared" si="0"/>
        <v>78.197424892703864</v>
      </c>
      <c r="H40" s="26">
        <v>642</v>
      </c>
      <c r="I40" s="26">
        <v>805</v>
      </c>
      <c r="J40" s="26">
        <v>151</v>
      </c>
      <c r="K40" s="26">
        <v>2</v>
      </c>
      <c r="L40" s="36">
        <f t="shared" si="1"/>
        <v>1600</v>
      </c>
    </row>
    <row r="41" spans="1:12">
      <c r="A41" s="20" t="s">
        <v>44</v>
      </c>
      <c r="B41" s="20">
        <v>14139</v>
      </c>
      <c r="C41" s="20">
        <v>6142</v>
      </c>
      <c r="D41" s="20">
        <v>866</v>
      </c>
      <c r="E41" s="20">
        <v>184</v>
      </c>
      <c r="F41" s="24">
        <v>21331</v>
      </c>
      <c r="G41" s="20">
        <f t="shared" si="0"/>
        <v>66.28381229196944</v>
      </c>
      <c r="H41" s="25">
        <v>16716</v>
      </c>
      <c r="I41" s="25">
        <v>9651</v>
      </c>
      <c r="J41" s="25">
        <v>6872</v>
      </c>
      <c r="K41" s="26">
        <v>266</v>
      </c>
      <c r="L41" s="36">
        <f t="shared" si="1"/>
        <v>33505</v>
      </c>
    </row>
    <row r="42" spans="1:12">
      <c r="A42" s="20" t="s">
        <v>45</v>
      </c>
      <c r="B42" s="20">
        <v>3763</v>
      </c>
      <c r="C42" s="20">
        <v>873</v>
      </c>
      <c r="D42" s="20">
        <v>223</v>
      </c>
      <c r="E42" s="20">
        <v>43</v>
      </c>
      <c r="F42" s="24">
        <v>4902</v>
      </c>
      <c r="G42" s="20">
        <f t="shared" si="0"/>
        <v>76.764585883312932</v>
      </c>
      <c r="H42" s="25">
        <v>4402</v>
      </c>
      <c r="I42" s="25">
        <v>1257</v>
      </c>
      <c r="J42" s="26">
        <v>952</v>
      </c>
      <c r="K42" s="26">
        <v>52</v>
      </c>
      <c r="L42" s="36">
        <f t="shared" si="1"/>
        <v>6663</v>
      </c>
    </row>
    <row r="43" spans="1:12">
      <c r="A43" s="20" t="s">
        <v>46</v>
      </c>
      <c r="B43" s="20">
        <v>1302</v>
      </c>
      <c r="C43" s="20">
        <v>219</v>
      </c>
      <c r="D43" s="20">
        <v>54</v>
      </c>
      <c r="E43" s="20">
        <v>7</v>
      </c>
      <c r="F43" s="24">
        <v>1582</v>
      </c>
      <c r="G43" s="20">
        <f t="shared" si="0"/>
        <v>82.30088495575221</v>
      </c>
      <c r="H43" s="25">
        <v>1588</v>
      </c>
      <c r="I43" s="26">
        <v>528</v>
      </c>
      <c r="J43" s="26">
        <v>346</v>
      </c>
      <c r="K43" s="26">
        <v>11</v>
      </c>
      <c r="L43" s="36">
        <f t="shared" si="1"/>
        <v>2473</v>
      </c>
    </row>
    <row r="44" spans="1:12">
      <c r="A44" s="20" t="s">
        <v>47</v>
      </c>
      <c r="B44" s="20">
        <v>471</v>
      </c>
      <c r="C44" s="20">
        <v>30</v>
      </c>
      <c r="D44" s="20">
        <v>8</v>
      </c>
      <c r="E44" s="20">
        <v>1</v>
      </c>
      <c r="F44" s="24">
        <v>510</v>
      </c>
      <c r="G44" s="20">
        <f t="shared" si="0"/>
        <v>92.352941176470594</v>
      </c>
      <c r="H44" s="26">
        <v>546</v>
      </c>
      <c r="I44" s="26">
        <v>83</v>
      </c>
      <c r="J44" s="26">
        <v>83</v>
      </c>
      <c r="K44" s="26">
        <v>2</v>
      </c>
      <c r="L44" s="36">
        <f t="shared" si="1"/>
        <v>714</v>
      </c>
    </row>
    <row r="45" spans="1:12">
      <c r="A45" s="20" t="s">
        <v>48</v>
      </c>
      <c r="B45" s="20">
        <v>1216</v>
      </c>
      <c r="C45" s="20">
        <v>158</v>
      </c>
      <c r="D45" s="20">
        <v>60</v>
      </c>
      <c r="E45" s="20">
        <v>6</v>
      </c>
      <c r="F45" s="24">
        <v>1440</v>
      </c>
      <c r="G45" s="20">
        <f t="shared" si="0"/>
        <v>84.444444444444443</v>
      </c>
      <c r="H45" s="25">
        <v>1289</v>
      </c>
      <c r="I45" s="26">
        <v>350</v>
      </c>
      <c r="J45" s="26">
        <v>359</v>
      </c>
      <c r="K45" s="26">
        <v>13</v>
      </c>
      <c r="L45" s="36">
        <f t="shared" si="1"/>
        <v>2011</v>
      </c>
    </row>
    <row r="46" spans="1:12">
      <c r="A46" s="20" t="s">
        <v>49</v>
      </c>
      <c r="B46" s="20">
        <v>4275</v>
      </c>
      <c r="C46" s="20">
        <v>522</v>
      </c>
      <c r="D46" s="20">
        <v>155</v>
      </c>
      <c r="E46" s="20">
        <v>27</v>
      </c>
      <c r="F46" s="24">
        <v>4979</v>
      </c>
      <c r="G46" s="20">
        <f t="shared" si="0"/>
        <v>85.860614581241208</v>
      </c>
      <c r="H46" s="25">
        <v>5185</v>
      </c>
      <c r="I46" s="25">
        <v>1150</v>
      </c>
      <c r="J46" s="26">
        <v>725</v>
      </c>
      <c r="K46" s="26">
        <v>23</v>
      </c>
      <c r="L46" s="36">
        <f t="shared" si="1"/>
        <v>7083</v>
      </c>
    </row>
    <row r="47" spans="1:12">
      <c r="A47" s="20" t="s">
        <v>50</v>
      </c>
      <c r="B47" s="20">
        <v>355</v>
      </c>
      <c r="C47" s="20">
        <v>40</v>
      </c>
      <c r="D47" s="20">
        <v>16</v>
      </c>
      <c r="E47" s="20">
        <v>3</v>
      </c>
      <c r="F47" s="24">
        <v>414</v>
      </c>
      <c r="G47" s="20">
        <f t="shared" si="0"/>
        <v>85.748792270531411</v>
      </c>
      <c r="H47" s="26">
        <v>423</v>
      </c>
      <c r="I47" s="26">
        <v>78</v>
      </c>
      <c r="J47" s="26">
        <v>38</v>
      </c>
      <c r="K47" s="26">
        <v>3</v>
      </c>
      <c r="L47" s="36">
        <f t="shared" si="1"/>
        <v>542</v>
      </c>
    </row>
    <row r="48" spans="1:12">
      <c r="A48" s="20" t="s">
        <v>51</v>
      </c>
      <c r="B48" s="20">
        <v>2284</v>
      </c>
      <c r="C48" s="20">
        <v>544</v>
      </c>
      <c r="D48" s="20">
        <v>108</v>
      </c>
      <c r="E48" s="20">
        <v>22</v>
      </c>
      <c r="F48" s="24">
        <v>2958</v>
      </c>
      <c r="G48" s="20">
        <f t="shared" si="0"/>
        <v>77.214334009465858</v>
      </c>
      <c r="H48" s="25">
        <v>2482</v>
      </c>
      <c r="I48" s="25">
        <v>1344</v>
      </c>
      <c r="J48" s="26">
        <v>648</v>
      </c>
      <c r="K48" s="26">
        <v>26</v>
      </c>
      <c r="L48" s="36">
        <f t="shared" si="1"/>
        <v>4500</v>
      </c>
    </row>
    <row r="49" spans="1:12">
      <c r="A49" s="20" t="s">
        <v>52</v>
      </c>
      <c r="B49" s="20">
        <v>2387</v>
      </c>
      <c r="C49" s="20">
        <v>831</v>
      </c>
      <c r="D49" s="20">
        <v>182</v>
      </c>
      <c r="E49" s="20">
        <v>30</v>
      </c>
      <c r="F49" s="24">
        <v>3430</v>
      </c>
      <c r="G49" s="20">
        <f t="shared" si="0"/>
        <v>69.591836734693885</v>
      </c>
      <c r="H49" s="25">
        <v>2725</v>
      </c>
      <c r="I49" s="25">
        <v>1339</v>
      </c>
      <c r="J49" s="26">
        <v>917</v>
      </c>
      <c r="K49" s="26">
        <v>30</v>
      </c>
      <c r="L49" s="36">
        <f t="shared" si="1"/>
        <v>5011</v>
      </c>
    </row>
    <row r="50" spans="1:12">
      <c r="A50" s="20" t="s">
        <v>53</v>
      </c>
      <c r="B50" s="20">
        <v>1348</v>
      </c>
      <c r="C50" s="20">
        <v>560</v>
      </c>
      <c r="D50" s="20">
        <v>121</v>
      </c>
      <c r="E50" s="20">
        <v>22</v>
      </c>
      <c r="F50" s="24">
        <v>2051</v>
      </c>
      <c r="G50" s="20">
        <f t="shared" si="0"/>
        <v>65.724037055095081</v>
      </c>
      <c r="H50" s="25">
        <v>1540</v>
      </c>
      <c r="I50" s="26">
        <v>807</v>
      </c>
      <c r="J50" s="26">
        <v>427</v>
      </c>
      <c r="K50" s="26">
        <v>20</v>
      </c>
      <c r="L50" s="36">
        <f t="shared" si="1"/>
        <v>2794</v>
      </c>
    </row>
    <row r="51" spans="1:12">
      <c r="A51" s="20" t="s">
        <v>54</v>
      </c>
      <c r="B51" s="20">
        <v>2519</v>
      </c>
      <c r="C51" s="20">
        <v>550</v>
      </c>
      <c r="D51" s="20">
        <v>147</v>
      </c>
      <c r="E51" s="20">
        <v>26</v>
      </c>
      <c r="F51" s="24">
        <v>3242</v>
      </c>
      <c r="G51" s="20">
        <f t="shared" si="0"/>
        <v>77.698951264651456</v>
      </c>
      <c r="H51" s="25">
        <v>2846</v>
      </c>
      <c r="I51" s="26">
        <v>906</v>
      </c>
      <c r="J51" s="26">
        <v>688</v>
      </c>
      <c r="K51" s="26">
        <v>35</v>
      </c>
      <c r="L51" s="36">
        <f t="shared" si="1"/>
        <v>4475</v>
      </c>
    </row>
    <row r="52" spans="1:12">
      <c r="A52" s="20" t="s">
        <v>55</v>
      </c>
      <c r="B52" s="20">
        <v>3203</v>
      </c>
      <c r="C52" s="20">
        <v>560</v>
      </c>
      <c r="D52" s="20">
        <v>158</v>
      </c>
      <c r="E52" s="20">
        <v>24</v>
      </c>
      <c r="F52" s="24">
        <v>3945</v>
      </c>
      <c r="G52" s="20">
        <f t="shared" si="0"/>
        <v>81.191381495564002</v>
      </c>
      <c r="H52" s="25">
        <v>4069</v>
      </c>
      <c r="I52" s="25">
        <v>1074</v>
      </c>
      <c r="J52" s="25">
        <v>1067</v>
      </c>
      <c r="K52" s="26">
        <v>46</v>
      </c>
      <c r="L52" s="36">
        <f t="shared" si="1"/>
        <v>6256</v>
      </c>
    </row>
    <row r="53" spans="1:12">
      <c r="A53" s="20" t="s">
        <v>56</v>
      </c>
      <c r="B53" s="20">
        <v>458</v>
      </c>
      <c r="C53" s="20">
        <v>39</v>
      </c>
      <c r="D53" s="20">
        <v>17</v>
      </c>
      <c r="E53" s="20">
        <v>0</v>
      </c>
      <c r="F53" s="24">
        <v>514</v>
      </c>
      <c r="G53" s="20">
        <f t="shared" si="0"/>
        <v>89.105058365758765</v>
      </c>
      <c r="H53" s="26">
        <v>524</v>
      </c>
      <c r="I53" s="26">
        <v>77</v>
      </c>
      <c r="J53" s="26">
        <v>47</v>
      </c>
      <c r="K53" s="26">
        <v>3</v>
      </c>
      <c r="L53" s="36">
        <f t="shared" si="1"/>
        <v>651</v>
      </c>
    </row>
    <row r="54" spans="1:12">
      <c r="A54" s="20" t="s">
        <v>57</v>
      </c>
      <c r="B54" s="20">
        <v>1317</v>
      </c>
      <c r="C54" s="20">
        <v>227</v>
      </c>
      <c r="D54" s="20">
        <v>74</v>
      </c>
      <c r="E54" s="20">
        <v>18</v>
      </c>
      <c r="F54" s="24">
        <v>1636</v>
      </c>
      <c r="G54" s="20">
        <f t="shared" si="0"/>
        <v>80.501222493887525</v>
      </c>
      <c r="H54" s="25">
        <v>1937</v>
      </c>
      <c r="I54" s="26">
        <v>499</v>
      </c>
      <c r="J54" s="26">
        <v>547</v>
      </c>
      <c r="K54" s="26">
        <v>11</v>
      </c>
      <c r="L54" s="36">
        <f t="shared" si="1"/>
        <v>2994</v>
      </c>
    </row>
    <row r="55" spans="1:12">
      <c r="A55" s="20" t="s">
        <v>58</v>
      </c>
      <c r="B55" s="20">
        <v>3181</v>
      </c>
      <c r="C55" s="20">
        <v>715</v>
      </c>
      <c r="D55" s="20">
        <v>136</v>
      </c>
      <c r="E55" s="20">
        <v>29</v>
      </c>
      <c r="F55" s="24">
        <v>4061</v>
      </c>
      <c r="G55" s="20">
        <f t="shared" si="0"/>
        <v>78.330460477714851</v>
      </c>
      <c r="H55" s="25">
        <v>3354</v>
      </c>
      <c r="I55" s="25">
        <v>1620</v>
      </c>
      <c r="J55" s="26">
        <v>857</v>
      </c>
      <c r="K55" s="26">
        <v>23</v>
      </c>
      <c r="L55" s="36">
        <f t="shared" si="1"/>
        <v>5854</v>
      </c>
    </row>
    <row r="56" spans="1:12">
      <c r="A56" s="20" t="s">
        <v>59</v>
      </c>
      <c r="B56" s="20">
        <v>60456</v>
      </c>
      <c r="C56" s="20">
        <v>60533</v>
      </c>
      <c r="D56" s="20">
        <v>6915</v>
      </c>
      <c r="E56" s="20">
        <v>1899</v>
      </c>
      <c r="F56" s="24">
        <v>129803</v>
      </c>
      <c r="G56" s="20">
        <f t="shared" si="0"/>
        <v>46.57519471814981</v>
      </c>
      <c r="H56" s="25">
        <v>77837</v>
      </c>
      <c r="I56" s="25">
        <v>68718</v>
      </c>
      <c r="J56" s="25">
        <v>40758</v>
      </c>
      <c r="K56" s="25">
        <v>2067</v>
      </c>
      <c r="L56" s="36">
        <f t="shared" si="1"/>
        <v>189380</v>
      </c>
    </row>
    <row r="57" spans="1:12">
      <c r="A57" s="20" t="s">
        <v>60</v>
      </c>
      <c r="B57" s="20">
        <v>11992</v>
      </c>
      <c r="C57" s="20">
        <v>2878</v>
      </c>
      <c r="D57" s="20">
        <v>698</v>
      </c>
      <c r="E57" s="20">
        <v>106</v>
      </c>
      <c r="F57" s="24">
        <v>15674</v>
      </c>
      <c r="G57" s="20">
        <f t="shared" si="0"/>
        <v>76.508868189358168</v>
      </c>
      <c r="H57" s="25">
        <v>13791</v>
      </c>
      <c r="I57" s="25">
        <v>5940</v>
      </c>
      <c r="J57" s="25">
        <v>4278</v>
      </c>
      <c r="K57" s="26">
        <v>207</v>
      </c>
      <c r="L57" s="36">
        <f t="shared" si="1"/>
        <v>24216</v>
      </c>
    </row>
    <row r="58" spans="1:12">
      <c r="A58" s="20" t="s">
        <v>61</v>
      </c>
      <c r="B58" s="20">
        <v>400</v>
      </c>
      <c r="C58" s="20">
        <v>32</v>
      </c>
      <c r="D58" s="20">
        <v>18</v>
      </c>
      <c r="E58" s="20">
        <v>1</v>
      </c>
      <c r="F58" s="24">
        <v>451</v>
      </c>
      <c r="G58" s="20">
        <f t="shared" si="0"/>
        <v>88.69179600886919</v>
      </c>
      <c r="H58" s="26">
        <v>428</v>
      </c>
      <c r="I58" s="26">
        <v>71</v>
      </c>
      <c r="J58" s="26">
        <v>69</v>
      </c>
      <c r="K58" s="26">
        <v>1</v>
      </c>
      <c r="L58" s="36">
        <f t="shared" si="1"/>
        <v>569</v>
      </c>
    </row>
    <row r="59" spans="1:12">
      <c r="A59" s="20" t="s">
        <v>62</v>
      </c>
      <c r="B59" s="20">
        <v>323</v>
      </c>
      <c r="C59" s="20">
        <v>48</v>
      </c>
      <c r="D59" s="20">
        <v>10</v>
      </c>
      <c r="E59" s="20">
        <v>1</v>
      </c>
      <c r="F59" s="24">
        <v>382</v>
      </c>
      <c r="G59" s="20">
        <f t="shared" si="0"/>
        <v>84.554973821989535</v>
      </c>
      <c r="H59" s="26">
        <v>423</v>
      </c>
      <c r="I59" s="26">
        <v>80</v>
      </c>
      <c r="J59" s="26">
        <v>27</v>
      </c>
      <c r="K59" s="26">
        <v>1</v>
      </c>
      <c r="L59" s="36">
        <f t="shared" si="1"/>
        <v>531</v>
      </c>
    </row>
    <row r="60" spans="1:12">
      <c r="A60" s="20" t="s">
        <v>63</v>
      </c>
      <c r="B60" s="20">
        <v>10518</v>
      </c>
      <c r="C60" s="20">
        <v>2663</v>
      </c>
      <c r="D60" s="20">
        <v>654</v>
      </c>
      <c r="E60" s="20">
        <v>121</v>
      </c>
      <c r="F60" s="24">
        <v>13956</v>
      </c>
      <c r="G60" s="20">
        <f t="shared" si="0"/>
        <v>75.365434221840061</v>
      </c>
      <c r="H60" s="25">
        <v>12640</v>
      </c>
      <c r="I60" s="25">
        <v>4918</v>
      </c>
      <c r="J60" s="25">
        <v>3919</v>
      </c>
      <c r="K60" s="26">
        <v>144</v>
      </c>
      <c r="L60" s="36">
        <f t="shared" si="1"/>
        <v>21621</v>
      </c>
    </row>
    <row r="61" spans="1:12">
      <c r="A61" s="20" t="s">
        <v>64</v>
      </c>
      <c r="B61" s="20">
        <v>257</v>
      </c>
      <c r="C61" s="20">
        <v>14</v>
      </c>
      <c r="D61" s="20">
        <v>14</v>
      </c>
      <c r="E61" s="20">
        <v>1</v>
      </c>
      <c r="F61" s="24">
        <v>286</v>
      </c>
      <c r="G61" s="20">
        <f t="shared" si="0"/>
        <v>89.860139860139867</v>
      </c>
      <c r="H61" s="26">
        <v>305</v>
      </c>
      <c r="I61" s="26">
        <v>40</v>
      </c>
      <c r="J61" s="26">
        <v>24</v>
      </c>
      <c r="K61" s="26">
        <v>3</v>
      </c>
      <c r="L61" s="36">
        <f t="shared" si="1"/>
        <v>372</v>
      </c>
    </row>
    <row r="62" spans="1:12">
      <c r="A62" s="20" t="s">
        <v>65</v>
      </c>
      <c r="B62" s="20">
        <v>2914</v>
      </c>
      <c r="C62" s="20">
        <v>601</v>
      </c>
      <c r="D62" s="20">
        <v>165</v>
      </c>
      <c r="E62" s="20">
        <v>27</v>
      </c>
      <c r="F62" s="24">
        <v>3707</v>
      </c>
      <c r="G62" s="20">
        <f t="shared" si="0"/>
        <v>78.608038845427572</v>
      </c>
      <c r="H62" s="25">
        <v>3278</v>
      </c>
      <c r="I62" s="25">
        <v>1004</v>
      </c>
      <c r="J62" s="26">
        <v>719</v>
      </c>
      <c r="K62" s="26">
        <v>30</v>
      </c>
      <c r="L62" s="36">
        <f t="shared" si="1"/>
        <v>5031</v>
      </c>
    </row>
    <row r="63" spans="1:12">
      <c r="A63" s="20" t="s">
        <v>66</v>
      </c>
      <c r="B63" s="20">
        <v>1802</v>
      </c>
      <c r="C63" s="20">
        <v>284</v>
      </c>
      <c r="D63" s="20">
        <v>84</v>
      </c>
      <c r="E63" s="20">
        <v>14</v>
      </c>
      <c r="F63" s="24">
        <v>2184</v>
      </c>
      <c r="G63" s="20">
        <f t="shared" si="0"/>
        <v>82.509157509157504</v>
      </c>
      <c r="H63" s="25">
        <v>2177</v>
      </c>
      <c r="I63" s="26">
        <v>592</v>
      </c>
      <c r="J63" s="26">
        <v>524</v>
      </c>
      <c r="K63" s="26">
        <v>26</v>
      </c>
      <c r="L63" s="36">
        <f t="shared" si="1"/>
        <v>3319</v>
      </c>
    </row>
    <row r="64" spans="1:12">
      <c r="A64" s="20" t="s">
        <v>67</v>
      </c>
      <c r="B64" s="20">
        <v>1257</v>
      </c>
      <c r="C64" s="20">
        <v>280</v>
      </c>
      <c r="D64" s="20">
        <v>47</v>
      </c>
      <c r="E64" s="20">
        <v>15</v>
      </c>
      <c r="F64" s="24">
        <v>1599</v>
      </c>
      <c r="G64" s="20">
        <f t="shared" si="0"/>
        <v>78.611632270168855</v>
      </c>
      <c r="H64" s="25">
        <v>1283</v>
      </c>
      <c r="I64" s="26">
        <v>767</v>
      </c>
      <c r="J64" s="26">
        <v>340</v>
      </c>
      <c r="K64" s="26">
        <v>9</v>
      </c>
      <c r="L64" s="36">
        <f t="shared" si="1"/>
        <v>2399</v>
      </c>
    </row>
    <row r="65" spans="1:12">
      <c r="A65" s="20" t="s">
        <v>68</v>
      </c>
      <c r="B65" s="20">
        <v>2068</v>
      </c>
      <c r="C65" s="20">
        <v>765</v>
      </c>
      <c r="D65" s="20">
        <v>176</v>
      </c>
      <c r="E65" s="20">
        <v>26</v>
      </c>
      <c r="F65" s="24">
        <v>3035</v>
      </c>
      <c r="G65" s="20">
        <f t="shared" si="0"/>
        <v>68.138385502471166</v>
      </c>
      <c r="H65" s="25">
        <v>2501</v>
      </c>
      <c r="I65" s="25">
        <v>1253</v>
      </c>
      <c r="J65" s="26">
        <v>822</v>
      </c>
      <c r="K65" s="26">
        <v>28</v>
      </c>
      <c r="L65" s="36">
        <f t="shared" si="1"/>
        <v>4604</v>
      </c>
    </row>
    <row r="66" spans="1:12">
      <c r="A66" s="20" t="s">
        <v>69</v>
      </c>
      <c r="B66" s="20">
        <v>1709</v>
      </c>
      <c r="C66" s="20">
        <v>348</v>
      </c>
      <c r="D66" s="20">
        <v>77</v>
      </c>
      <c r="E66" s="20">
        <v>19</v>
      </c>
      <c r="F66" s="24">
        <v>2153</v>
      </c>
      <c r="G66" s="20">
        <f t="shared" si="0"/>
        <v>79.377612633534596</v>
      </c>
      <c r="H66" s="25">
        <v>1872</v>
      </c>
      <c r="I66" s="26">
        <v>836</v>
      </c>
      <c r="J66" s="26">
        <v>457</v>
      </c>
      <c r="K66" s="26">
        <v>20</v>
      </c>
      <c r="L66" s="36">
        <f t="shared" si="1"/>
        <v>3185</v>
      </c>
    </row>
    <row r="67" spans="1:12">
      <c r="A67" s="20" t="s">
        <v>70</v>
      </c>
      <c r="B67" s="20">
        <v>4833</v>
      </c>
      <c r="C67" s="20">
        <v>2017</v>
      </c>
      <c r="D67" s="20">
        <v>372</v>
      </c>
      <c r="E67" s="20">
        <v>57</v>
      </c>
      <c r="F67" s="24">
        <v>7279</v>
      </c>
      <c r="G67" s="20">
        <f t="shared" ref="G67:G94" si="2">(B67/F67)*100</f>
        <v>66.396483033383703</v>
      </c>
      <c r="H67" s="25">
        <v>5385</v>
      </c>
      <c r="I67" s="25">
        <v>2806</v>
      </c>
      <c r="J67" s="25">
        <v>2286</v>
      </c>
      <c r="K67" s="26">
        <v>78</v>
      </c>
      <c r="L67" s="36">
        <f t="shared" ref="L67:L94" si="3">SUM(H67:K67)</f>
        <v>10555</v>
      </c>
    </row>
    <row r="68" spans="1:12">
      <c r="A68" s="20" t="s">
        <v>71</v>
      </c>
      <c r="B68" s="20">
        <v>970</v>
      </c>
      <c r="C68" s="20">
        <v>279</v>
      </c>
      <c r="D68" s="20">
        <v>55</v>
      </c>
      <c r="E68" s="20">
        <v>10</v>
      </c>
      <c r="F68" s="24">
        <v>1314</v>
      </c>
      <c r="G68" s="20">
        <f t="shared" si="2"/>
        <v>73.820395738203956</v>
      </c>
      <c r="H68" s="25">
        <v>1091</v>
      </c>
      <c r="I68" s="26">
        <v>496</v>
      </c>
      <c r="J68" s="26">
        <v>270</v>
      </c>
      <c r="K68" s="26">
        <v>12</v>
      </c>
      <c r="L68" s="36">
        <f t="shared" si="3"/>
        <v>1869</v>
      </c>
    </row>
    <row r="69" spans="1:12">
      <c r="A69" s="20" t="s">
        <v>72</v>
      </c>
      <c r="B69" s="20">
        <v>1202</v>
      </c>
      <c r="C69" s="20">
        <v>160</v>
      </c>
      <c r="D69" s="20">
        <v>52</v>
      </c>
      <c r="E69" s="20">
        <v>4</v>
      </c>
      <c r="F69" s="24">
        <v>1418</v>
      </c>
      <c r="G69" s="20">
        <f t="shared" si="2"/>
        <v>84.767277856135408</v>
      </c>
      <c r="H69" s="25">
        <v>1385</v>
      </c>
      <c r="I69" s="26">
        <v>326</v>
      </c>
      <c r="J69" s="26">
        <v>282</v>
      </c>
      <c r="K69" s="26">
        <v>7</v>
      </c>
      <c r="L69" s="36">
        <f t="shared" si="3"/>
        <v>2000</v>
      </c>
    </row>
    <row r="70" spans="1:12">
      <c r="A70" s="20" t="s">
        <v>73</v>
      </c>
      <c r="B70" s="20">
        <v>3832</v>
      </c>
      <c r="C70" s="20">
        <v>571</v>
      </c>
      <c r="D70" s="20">
        <v>188</v>
      </c>
      <c r="E70" s="20">
        <v>18</v>
      </c>
      <c r="F70" s="24">
        <v>4609</v>
      </c>
      <c r="G70" s="20">
        <f t="shared" si="2"/>
        <v>83.14167932306357</v>
      </c>
      <c r="H70" s="25">
        <v>4362</v>
      </c>
      <c r="I70" s="25">
        <v>1043</v>
      </c>
      <c r="J70" s="26">
        <v>846</v>
      </c>
      <c r="K70" s="26">
        <v>36</v>
      </c>
      <c r="L70" s="36">
        <f t="shared" si="3"/>
        <v>6287</v>
      </c>
    </row>
    <row r="71" spans="1:12">
      <c r="A71" s="20" t="s">
        <v>74</v>
      </c>
      <c r="B71" s="20">
        <v>3052</v>
      </c>
      <c r="C71" s="20">
        <v>382</v>
      </c>
      <c r="D71" s="20">
        <v>125</v>
      </c>
      <c r="E71" s="20">
        <v>21</v>
      </c>
      <c r="F71" s="24">
        <v>3580</v>
      </c>
      <c r="G71" s="20">
        <f t="shared" si="2"/>
        <v>85.251396648044704</v>
      </c>
      <c r="H71" s="25">
        <v>3346</v>
      </c>
      <c r="I71" s="26">
        <v>764</v>
      </c>
      <c r="J71" s="26">
        <v>800</v>
      </c>
      <c r="K71" s="26">
        <v>20</v>
      </c>
      <c r="L71" s="36">
        <f t="shared" si="3"/>
        <v>4930</v>
      </c>
    </row>
    <row r="72" spans="1:12">
      <c r="A72" s="20" t="s">
        <v>75</v>
      </c>
      <c r="B72" s="20">
        <v>10864</v>
      </c>
      <c r="C72" s="20">
        <v>2612</v>
      </c>
      <c r="D72" s="20">
        <v>487</v>
      </c>
      <c r="E72" s="20">
        <v>84</v>
      </c>
      <c r="F72" s="24">
        <v>14047</v>
      </c>
      <c r="G72" s="20">
        <f t="shared" si="2"/>
        <v>77.340357371680795</v>
      </c>
      <c r="H72" s="25">
        <v>12186</v>
      </c>
      <c r="I72" s="25">
        <v>4917</v>
      </c>
      <c r="J72" s="25">
        <v>3051</v>
      </c>
      <c r="K72" s="26">
        <v>147</v>
      </c>
      <c r="L72" s="36">
        <f t="shared" si="3"/>
        <v>20301</v>
      </c>
    </row>
    <row r="73" spans="1:12">
      <c r="A73" s="20" t="s">
        <v>76</v>
      </c>
      <c r="B73" s="20">
        <v>2019</v>
      </c>
      <c r="C73" s="20">
        <v>411</v>
      </c>
      <c r="D73" s="20">
        <v>102</v>
      </c>
      <c r="E73" s="20">
        <v>6</v>
      </c>
      <c r="F73" s="24">
        <v>2538</v>
      </c>
      <c r="G73" s="20">
        <f t="shared" si="2"/>
        <v>79.550827423167846</v>
      </c>
      <c r="H73" s="25">
        <v>2315</v>
      </c>
      <c r="I73" s="26">
        <v>728</v>
      </c>
      <c r="J73" s="26">
        <v>483</v>
      </c>
      <c r="K73" s="26">
        <v>15</v>
      </c>
      <c r="L73" s="36">
        <f t="shared" si="3"/>
        <v>3541</v>
      </c>
    </row>
    <row r="74" spans="1:12">
      <c r="A74" s="20" t="s">
        <v>77</v>
      </c>
      <c r="B74" s="20">
        <v>4212</v>
      </c>
      <c r="C74" s="20">
        <v>638</v>
      </c>
      <c r="D74" s="20">
        <v>185</v>
      </c>
      <c r="E74" s="20">
        <v>26</v>
      </c>
      <c r="F74" s="24">
        <v>5061</v>
      </c>
      <c r="G74" s="20">
        <f t="shared" si="2"/>
        <v>83.22465915826912</v>
      </c>
      <c r="H74" s="25">
        <v>4675</v>
      </c>
      <c r="I74" s="25">
        <v>1237</v>
      </c>
      <c r="J74" s="25">
        <v>1342</v>
      </c>
      <c r="K74" s="26">
        <v>44</v>
      </c>
      <c r="L74" s="36">
        <f t="shared" si="3"/>
        <v>7298</v>
      </c>
    </row>
    <row r="75" spans="1:12">
      <c r="A75" s="20" t="s">
        <v>78</v>
      </c>
      <c r="B75" s="20">
        <v>2684</v>
      </c>
      <c r="C75" s="20">
        <v>798</v>
      </c>
      <c r="D75" s="20">
        <v>157</v>
      </c>
      <c r="E75" s="20">
        <v>27</v>
      </c>
      <c r="F75" s="24">
        <v>3666</v>
      </c>
      <c r="G75" s="20">
        <f t="shared" si="2"/>
        <v>73.213311511183861</v>
      </c>
      <c r="H75" s="25">
        <v>3042</v>
      </c>
      <c r="I75" s="25">
        <v>1756</v>
      </c>
      <c r="J75" s="26">
        <v>891</v>
      </c>
      <c r="K75" s="26">
        <v>23</v>
      </c>
      <c r="L75" s="36">
        <f t="shared" si="3"/>
        <v>5712</v>
      </c>
    </row>
    <row r="76" spans="1:12">
      <c r="A76" s="20" t="s">
        <v>79</v>
      </c>
      <c r="B76" s="20">
        <v>687</v>
      </c>
      <c r="C76" s="20">
        <v>70</v>
      </c>
      <c r="D76" s="20">
        <v>32</v>
      </c>
      <c r="E76" s="20">
        <v>4</v>
      </c>
      <c r="F76" s="24">
        <v>793</v>
      </c>
      <c r="G76" s="20">
        <f t="shared" si="2"/>
        <v>86.633039092055483</v>
      </c>
      <c r="H76" s="26">
        <v>832</v>
      </c>
      <c r="I76" s="26">
        <v>123</v>
      </c>
      <c r="J76" s="26">
        <v>74</v>
      </c>
      <c r="K76" s="26">
        <v>1</v>
      </c>
      <c r="L76" s="36">
        <f t="shared" si="3"/>
        <v>1030</v>
      </c>
    </row>
    <row r="77" spans="1:12">
      <c r="A77" s="20" t="s">
        <v>80</v>
      </c>
      <c r="B77" s="20">
        <v>2849</v>
      </c>
      <c r="C77" s="20">
        <v>1630</v>
      </c>
      <c r="D77" s="20">
        <v>267</v>
      </c>
      <c r="E77" s="20">
        <v>49</v>
      </c>
      <c r="F77" s="24">
        <v>4795</v>
      </c>
      <c r="G77" s="20">
        <f t="shared" si="2"/>
        <v>59.416058394160586</v>
      </c>
      <c r="H77" s="25">
        <v>3104</v>
      </c>
      <c r="I77" s="25">
        <v>3310</v>
      </c>
      <c r="J77" s="25">
        <v>1433</v>
      </c>
      <c r="K77" s="26">
        <v>59</v>
      </c>
      <c r="L77" s="36">
        <f t="shared" si="3"/>
        <v>7906</v>
      </c>
    </row>
    <row r="78" spans="1:12">
      <c r="A78" s="20" t="s">
        <v>81</v>
      </c>
      <c r="B78" s="20">
        <v>44649</v>
      </c>
      <c r="C78" s="20">
        <v>27704</v>
      </c>
      <c r="D78" s="20">
        <v>4611</v>
      </c>
      <c r="E78" s="20">
        <v>817</v>
      </c>
      <c r="F78" s="24">
        <v>77781</v>
      </c>
      <c r="G78" s="20">
        <f t="shared" si="2"/>
        <v>57.403478998727195</v>
      </c>
      <c r="H78" s="25">
        <v>50646</v>
      </c>
      <c r="I78" s="25">
        <v>29824</v>
      </c>
      <c r="J78" s="25">
        <v>27908</v>
      </c>
      <c r="K78" s="25">
        <v>1350</v>
      </c>
      <c r="L78" s="36">
        <f t="shared" si="3"/>
        <v>109728</v>
      </c>
    </row>
    <row r="79" spans="1:12">
      <c r="A79" s="20" t="s">
        <v>82</v>
      </c>
      <c r="B79" s="20">
        <v>7486</v>
      </c>
      <c r="C79" s="20">
        <v>2509</v>
      </c>
      <c r="D79" s="20">
        <v>508</v>
      </c>
      <c r="E79" s="20">
        <v>95</v>
      </c>
      <c r="F79" s="24">
        <v>10598</v>
      </c>
      <c r="G79" s="20">
        <f t="shared" si="2"/>
        <v>70.635969050764288</v>
      </c>
      <c r="H79" s="25">
        <v>8204</v>
      </c>
      <c r="I79" s="25">
        <v>3949</v>
      </c>
      <c r="J79" s="25">
        <v>2547</v>
      </c>
      <c r="K79" s="26">
        <v>111</v>
      </c>
      <c r="L79" s="36">
        <f t="shared" si="3"/>
        <v>14811</v>
      </c>
    </row>
    <row r="80" spans="1:12">
      <c r="A80" s="20" t="s">
        <v>83</v>
      </c>
      <c r="B80" s="20">
        <v>9952</v>
      </c>
      <c r="C80" s="20">
        <v>3151</v>
      </c>
      <c r="D80" s="20">
        <v>670</v>
      </c>
      <c r="E80" s="20">
        <v>122</v>
      </c>
      <c r="F80" s="24">
        <v>13895</v>
      </c>
      <c r="G80" s="20">
        <f t="shared" si="2"/>
        <v>71.622885930190719</v>
      </c>
      <c r="H80" s="25">
        <v>13186</v>
      </c>
      <c r="I80" s="25">
        <v>6111</v>
      </c>
      <c r="J80" s="25">
        <v>4885</v>
      </c>
      <c r="K80" s="26">
        <v>207</v>
      </c>
      <c r="L80" s="36">
        <f t="shared" si="3"/>
        <v>24389</v>
      </c>
    </row>
    <row r="81" spans="1:12">
      <c r="A81" s="20" t="s">
        <v>84</v>
      </c>
      <c r="B81" s="20">
        <v>5451</v>
      </c>
      <c r="C81" s="20">
        <v>1881</v>
      </c>
      <c r="D81" s="20">
        <v>340</v>
      </c>
      <c r="E81" s="20">
        <v>82</v>
      </c>
      <c r="F81" s="24">
        <v>7754</v>
      </c>
      <c r="G81" s="20">
        <f t="shared" si="2"/>
        <v>70.299200412690226</v>
      </c>
      <c r="H81" s="25">
        <v>6167</v>
      </c>
      <c r="I81" s="25">
        <v>2765</v>
      </c>
      <c r="J81" s="25">
        <v>2021</v>
      </c>
      <c r="K81" s="26">
        <v>71</v>
      </c>
      <c r="L81" s="36">
        <f t="shared" si="3"/>
        <v>11024</v>
      </c>
    </row>
    <row r="82" spans="1:12">
      <c r="A82" s="20" t="s">
        <v>85</v>
      </c>
      <c r="B82" s="20">
        <v>2192</v>
      </c>
      <c r="C82" s="20">
        <v>286</v>
      </c>
      <c r="D82" s="20">
        <v>69</v>
      </c>
      <c r="E82" s="20">
        <v>18</v>
      </c>
      <c r="F82" s="24">
        <v>2565</v>
      </c>
      <c r="G82" s="20">
        <f t="shared" si="2"/>
        <v>85.458089668615983</v>
      </c>
      <c r="H82" s="25">
        <v>2789</v>
      </c>
      <c r="I82" s="26">
        <v>676</v>
      </c>
      <c r="J82" s="26">
        <v>624</v>
      </c>
      <c r="K82" s="26">
        <v>16</v>
      </c>
      <c r="L82" s="36">
        <f t="shared" si="3"/>
        <v>4105</v>
      </c>
    </row>
    <row r="83" spans="1:12">
      <c r="A83" s="20" t="s">
        <v>86</v>
      </c>
      <c r="B83" s="20">
        <v>1143</v>
      </c>
      <c r="C83" s="20">
        <v>338</v>
      </c>
      <c r="D83" s="20">
        <v>59</v>
      </c>
      <c r="E83" s="20">
        <v>13</v>
      </c>
      <c r="F83" s="24">
        <v>1553</v>
      </c>
      <c r="G83" s="20">
        <f t="shared" si="2"/>
        <v>73.599484867997418</v>
      </c>
      <c r="H83" s="25">
        <v>1001</v>
      </c>
      <c r="I83" s="26">
        <v>831</v>
      </c>
      <c r="J83" s="26">
        <v>205</v>
      </c>
      <c r="K83" s="26">
        <v>13</v>
      </c>
      <c r="L83" s="36">
        <f t="shared" si="3"/>
        <v>2050</v>
      </c>
    </row>
    <row r="84" spans="1:12">
      <c r="A84" s="20" t="s">
        <v>87</v>
      </c>
      <c r="B84" s="20">
        <v>612</v>
      </c>
      <c r="C84" s="20">
        <v>80</v>
      </c>
      <c r="D84" s="20">
        <v>27</v>
      </c>
      <c r="E84" s="20">
        <v>4</v>
      </c>
      <c r="F84" s="24">
        <v>723</v>
      </c>
      <c r="G84" s="20">
        <f t="shared" si="2"/>
        <v>84.647302904564313</v>
      </c>
      <c r="H84" s="26">
        <v>707</v>
      </c>
      <c r="I84" s="26">
        <v>110</v>
      </c>
      <c r="J84" s="26">
        <v>109</v>
      </c>
      <c r="K84" s="26">
        <v>8</v>
      </c>
      <c r="L84" s="36">
        <f t="shared" si="3"/>
        <v>934</v>
      </c>
    </row>
    <row r="85" spans="1:12">
      <c r="A85" s="20" t="s">
        <v>88</v>
      </c>
      <c r="B85" s="20">
        <v>2173</v>
      </c>
      <c r="C85" s="20">
        <v>417</v>
      </c>
      <c r="D85" s="20">
        <v>144</v>
      </c>
      <c r="E85" s="20">
        <v>14</v>
      </c>
      <c r="F85" s="24">
        <v>2748</v>
      </c>
      <c r="G85" s="20">
        <f t="shared" si="2"/>
        <v>79.075691411935949</v>
      </c>
      <c r="H85" s="25">
        <v>2494</v>
      </c>
      <c r="I85" s="26">
        <v>757</v>
      </c>
      <c r="J85" s="26">
        <v>556</v>
      </c>
      <c r="K85" s="26">
        <v>35</v>
      </c>
      <c r="L85" s="36">
        <f t="shared" si="3"/>
        <v>3842</v>
      </c>
    </row>
    <row r="86" spans="1:12">
      <c r="A86" s="20" t="s">
        <v>89</v>
      </c>
      <c r="B86" s="20">
        <v>1993</v>
      </c>
      <c r="C86" s="20">
        <v>490</v>
      </c>
      <c r="D86" s="20">
        <v>120</v>
      </c>
      <c r="E86" s="20">
        <v>10</v>
      </c>
      <c r="F86" s="24">
        <v>2613</v>
      </c>
      <c r="G86" s="20">
        <f t="shared" si="2"/>
        <v>76.272483735170312</v>
      </c>
      <c r="H86" s="25">
        <v>2347</v>
      </c>
      <c r="I86" s="26">
        <v>870</v>
      </c>
      <c r="J86" s="26">
        <v>604</v>
      </c>
      <c r="K86" s="26">
        <v>17</v>
      </c>
      <c r="L86" s="36">
        <f t="shared" si="3"/>
        <v>3838</v>
      </c>
    </row>
    <row r="87" spans="1:12">
      <c r="A87" s="20" t="s">
        <v>90</v>
      </c>
      <c r="B87" s="20">
        <v>344</v>
      </c>
      <c r="C87" s="20">
        <v>30</v>
      </c>
      <c r="D87" s="20">
        <v>10</v>
      </c>
      <c r="E87" s="20">
        <v>3</v>
      </c>
      <c r="F87" s="24">
        <v>387</v>
      </c>
      <c r="G87" s="20">
        <f t="shared" si="2"/>
        <v>88.888888888888886</v>
      </c>
      <c r="H87" s="26">
        <v>414</v>
      </c>
      <c r="I87" s="26">
        <v>46</v>
      </c>
      <c r="J87" s="26">
        <v>49</v>
      </c>
      <c r="K87" s="26">
        <v>1</v>
      </c>
      <c r="L87" s="36">
        <f t="shared" si="3"/>
        <v>510</v>
      </c>
    </row>
    <row r="88" spans="1:12">
      <c r="A88" s="20" t="s">
        <v>91</v>
      </c>
      <c r="B88" s="20">
        <v>1013</v>
      </c>
      <c r="C88" s="20">
        <v>911</v>
      </c>
      <c r="D88" s="20">
        <v>56</v>
      </c>
      <c r="E88" s="20">
        <v>49</v>
      </c>
      <c r="F88" s="24">
        <v>2029</v>
      </c>
      <c r="G88" s="20">
        <f t="shared" si="2"/>
        <v>49.926071956628881</v>
      </c>
      <c r="H88" s="25">
        <v>1301</v>
      </c>
      <c r="I88" s="25">
        <v>2598</v>
      </c>
      <c r="J88" s="26">
        <v>669</v>
      </c>
      <c r="K88" s="26">
        <v>13</v>
      </c>
      <c r="L88" s="36">
        <f t="shared" si="3"/>
        <v>4581</v>
      </c>
    </row>
    <row r="89" spans="1:12">
      <c r="A89" s="20" t="s">
        <v>92</v>
      </c>
      <c r="B89" s="20">
        <v>1770</v>
      </c>
      <c r="C89" s="20">
        <v>337</v>
      </c>
      <c r="D89" s="20">
        <v>53</v>
      </c>
      <c r="E89" s="20">
        <v>12</v>
      </c>
      <c r="F89" s="24">
        <v>2172</v>
      </c>
      <c r="G89" s="20">
        <f t="shared" si="2"/>
        <v>81.491712707182316</v>
      </c>
      <c r="H89" s="25">
        <v>1923</v>
      </c>
      <c r="I89" s="26">
        <v>736</v>
      </c>
      <c r="J89" s="26">
        <v>347</v>
      </c>
      <c r="K89" s="26">
        <v>8</v>
      </c>
      <c r="L89" s="36">
        <f t="shared" si="3"/>
        <v>3014</v>
      </c>
    </row>
    <row r="90" spans="1:12">
      <c r="A90" s="20" t="s">
        <v>93</v>
      </c>
      <c r="B90" s="20">
        <v>7374</v>
      </c>
      <c r="C90" s="20">
        <v>2606</v>
      </c>
      <c r="D90" s="20">
        <v>509</v>
      </c>
      <c r="E90" s="20">
        <v>95</v>
      </c>
      <c r="F90" s="24">
        <v>10584</v>
      </c>
      <c r="G90" s="20">
        <f t="shared" si="2"/>
        <v>69.671201814058961</v>
      </c>
      <c r="H90" s="25">
        <v>8263</v>
      </c>
      <c r="I90" s="25">
        <v>3211</v>
      </c>
      <c r="J90" s="25">
        <v>2819</v>
      </c>
      <c r="K90" s="26">
        <v>124</v>
      </c>
      <c r="L90" s="36">
        <f t="shared" si="3"/>
        <v>14417</v>
      </c>
    </row>
    <row r="91" spans="1:12">
      <c r="A91" s="20" t="s">
        <v>94</v>
      </c>
      <c r="B91" s="20">
        <v>2675</v>
      </c>
      <c r="C91" s="20">
        <v>828</v>
      </c>
      <c r="D91" s="20">
        <v>202</v>
      </c>
      <c r="E91" s="20">
        <v>35</v>
      </c>
      <c r="F91" s="24">
        <v>3740</v>
      </c>
      <c r="G91" s="20">
        <f t="shared" si="2"/>
        <v>71.524064171122987</v>
      </c>
      <c r="H91" s="25">
        <v>3308</v>
      </c>
      <c r="I91" s="25">
        <v>1107</v>
      </c>
      <c r="J91" s="26">
        <v>854</v>
      </c>
      <c r="K91" s="26">
        <v>46</v>
      </c>
      <c r="L91" s="36">
        <f t="shared" si="3"/>
        <v>5315</v>
      </c>
    </row>
    <row r="92" spans="1:12">
      <c r="A92" s="20" t="s">
        <v>95</v>
      </c>
      <c r="B92" s="20">
        <v>1320</v>
      </c>
      <c r="C92" s="20">
        <v>306</v>
      </c>
      <c r="D92" s="20">
        <v>51</v>
      </c>
      <c r="E92" s="20">
        <v>10</v>
      </c>
      <c r="F92" s="24">
        <v>1687</v>
      </c>
      <c r="G92" s="20">
        <f t="shared" si="2"/>
        <v>78.245406046235928</v>
      </c>
      <c r="H92" s="25">
        <v>1471</v>
      </c>
      <c r="I92" s="26">
        <v>570</v>
      </c>
      <c r="J92" s="26">
        <v>378</v>
      </c>
      <c r="K92" s="26">
        <v>12</v>
      </c>
      <c r="L92" s="36">
        <f t="shared" si="3"/>
        <v>2431</v>
      </c>
    </row>
    <row r="93" spans="1:12">
      <c r="A93" s="20" t="s">
        <v>96</v>
      </c>
      <c r="B93" s="20">
        <v>377</v>
      </c>
      <c r="C93" s="20">
        <v>62</v>
      </c>
      <c r="D93" s="20">
        <v>16</v>
      </c>
      <c r="E93" s="20">
        <v>4</v>
      </c>
      <c r="F93" s="24">
        <v>459</v>
      </c>
      <c r="G93" s="20">
        <f t="shared" si="2"/>
        <v>82.135076252723309</v>
      </c>
      <c r="H93" s="26">
        <v>419</v>
      </c>
      <c r="I93" s="26">
        <v>126</v>
      </c>
      <c r="J93" s="26">
        <v>57</v>
      </c>
      <c r="K93" s="26">
        <v>4</v>
      </c>
      <c r="L93" s="36">
        <f t="shared" si="3"/>
        <v>606</v>
      </c>
    </row>
    <row r="94" spans="1:12">
      <c r="A94" s="20" t="s">
        <v>97</v>
      </c>
      <c r="B94" s="20">
        <v>4658</v>
      </c>
      <c r="C94" s="20">
        <v>1175</v>
      </c>
      <c r="D94" s="20">
        <v>337</v>
      </c>
      <c r="E94" s="20">
        <v>52</v>
      </c>
      <c r="F94" s="24">
        <v>6222</v>
      </c>
      <c r="G94" s="20">
        <f t="shared" si="2"/>
        <v>74.863387978142086</v>
      </c>
      <c r="H94" s="25">
        <v>6712</v>
      </c>
      <c r="I94" s="25">
        <v>1801</v>
      </c>
      <c r="J94" s="25">
        <v>1517</v>
      </c>
      <c r="K94" s="26">
        <v>74</v>
      </c>
      <c r="L94" s="36">
        <f t="shared" si="3"/>
        <v>10104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1"/>
  <sheetViews>
    <sheetView topLeftCell="A2" workbookViewId="0"/>
  </sheetViews>
  <sheetFormatPr baseColWidth="10" defaultRowHeight="15" x14ac:dyDescent="0"/>
  <cols>
    <col min="1" max="1" width="11" style="23" bestFit="1" customWidth="1"/>
    <col min="2" max="2" width="5.1640625" bestFit="1" customWidth="1"/>
    <col min="3" max="3" width="11.83203125" bestFit="1" customWidth="1"/>
    <col min="4" max="4" width="7.83203125" bestFit="1" customWidth="1"/>
  </cols>
  <sheetData>
    <row r="1" spans="1:4">
      <c r="A1" s="19" t="s">
        <v>0</v>
      </c>
      <c r="B1" t="s">
        <v>144</v>
      </c>
      <c r="C1" t="s">
        <v>186</v>
      </c>
      <c r="D1" t="s">
        <v>187</v>
      </c>
    </row>
    <row r="2" spans="1:4">
      <c r="A2" s="20" t="s">
        <v>5</v>
      </c>
      <c r="B2">
        <v>2016</v>
      </c>
      <c r="C2" t="s">
        <v>1</v>
      </c>
      <c r="D2" s="25">
        <v>10861</v>
      </c>
    </row>
    <row r="3" spans="1:4">
      <c r="A3" s="20" t="s">
        <v>6</v>
      </c>
      <c r="B3">
        <v>2016</v>
      </c>
      <c r="C3" t="s">
        <v>1</v>
      </c>
      <c r="D3" s="25">
        <v>3123</v>
      </c>
    </row>
    <row r="4" spans="1:4">
      <c r="A4" s="20" t="s">
        <v>7</v>
      </c>
      <c r="B4">
        <v>2016</v>
      </c>
      <c r="C4" t="s">
        <v>1</v>
      </c>
      <c r="D4" s="26">
        <v>289</v>
      </c>
    </row>
    <row r="5" spans="1:4">
      <c r="A5" s="20" t="s">
        <v>8</v>
      </c>
      <c r="B5">
        <v>2016</v>
      </c>
      <c r="C5" t="s">
        <v>1</v>
      </c>
      <c r="D5" s="26">
        <v>430</v>
      </c>
    </row>
    <row r="6" spans="1:4">
      <c r="A6" s="20" t="s">
        <v>9</v>
      </c>
      <c r="B6">
        <v>2016</v>
      </c>
      <c r="C6" t="s">
        <v>1</v>
      </c>
      <c r="D6" s="26">
        <v>318</v>
      </c>
    </row>
    <row r="7" spans="1:4">
      <c r="A7" s="20" t="s">
        <v>10</v>
      </c>
      <c r="B7">
        <v>2016</v>
      </c>
      <c r="C7" t="s">
        <v>1</v>
      </c>
      <c r="D7" s="25">
        <v>2481</v>
      </c>
    </row>
    <row r="8" spans="1:4">
      <c r="A8" s="20" t="s">
        <v>11</v>
      </c>
      <c r="B8">
        <v>2016</v>
      </c>
      <c r="C8" t="s">
        <v>1</v>
      </c>
      <c r="D8" s="25">
        <v>4376</v>
      </c>
    </row>
    <row r="9" spans="1:4">
      <c r="A9" s="20" t="s">
        <v>12</v>
      </c>
      <c r="B9">
        <v>2016</v>
      </c>
      <c r="C9" t="s">
        <v>1</v>
      </c>
      <c r="D9" s="25">
        <v>1089</v>
      </c>
    </row>
    <row r="10" spans="1:4">
      <c r="A10" s="20" t="s">
        <v>13</v>
      </c>
      <c r="B10">
        <v>2016</v>
      </c>
      <c r="C10" t="s">
        <v>1</v>
      </c>
      <c r="D10" s="25">
        <v>1684</v>
      </c>
    </row>
    <row r="11" spans="1:4">
      <c r="A11" s="20" t="s">
        <v>14</v>
      </c>
      <c r="B11">
        <v>2016</v>
      </c>
      <c r="C11" t="s">
        <v>1</v>
      </c>
      <c r="D11" s="25">
        <v>17210</v>
      </c>
    </row>
    <row r="12" spans="1:4">
      <c r="A12" s="20" t="s">
        <v>15</v>
      </c>
      <c r="B12">
        <v>2016</v>
      </c>
      <c r="C12" t="s">
        <v>1</v>
      </c>
      <c r="D12" s="25">
        <v>2554</v>
      </c>
    </row>
    <row r="13" spans="1:4">
      <c r="A13" s="20" t="s">
        <v>16</v>
      </c>
      <c r="B13">
        <v>2016</v>
      </c>
      <c r="C13" t="s">
        <v>1</v>
      </c>
      <c r="D13" s="25">
        <v>3120</v>
      </c>
    </row>
    <row r="14" spans="1:4">
      <c r="A14" s="20" t="s">
        <v>17</v>
      </c>
      <c r="B14">
        <v>2016</v>
      </c>
      <c r="C14" t="s">
        <v>1</v>
      </c>
      <c r="D14" s="25">
        <v>8587</v>
      </c>
    </row>
    <row r="15" spans="1:4">
      <c r="A15" s="20" t="s">
        <v>18</v>
      </c>
      <c r="B15">
        <v>2016</v>
      </c>
      <c r="C15" t="s">
        <v>1</v>
      </c>
      <c r="D15" s="25">
        <v>3540</v>
      </c>
    </row>
    <row r="16" spans="1:4">
      <c r="A16" s="20" t="s">
        <v>19</v>
      </c>
      <c r="B16">
        <v>2016</v>
      </c>
      <c r="C16" t="s">
        <v>1</v>
      </c>
      <c r="D16" s="25">
        <v>1851</v>
      </c>
    </row>
    <row r="17" spans="1:4">
      <c r="A17" s="20" t="s">
        <v>20</v>
      </c>
      <c r="B17">
        <v>2016</v>
      </c>
      <c r="C17" t="s">
        <v>1</v>
      </c>
      <c r="D17" s="25">
        <v>3181</v>
      </c>
    </row>
    <row r="18" spans="1:4">
      <c r="A18" s="20" t="s">
        <v>21</v>
      </c>
      <c r="B18">
        <v>2016</v>
      </c>
      <c r="C18" t="s">
        <v>1</v>
      </c>
      <c r="D18" s="25">
        <v>4293</v>
      </c>
    </row>
    <row r="19" spans="1:4">
      <c r="A19" s="20" t="s">
        <v>22</v>
      </c>
      <c r="B19">
        <v>2016</v>
      </c>
      <c r="C19" t="s">
        <v>1</v>
      </c>
      <c r="D19" s="25">
        <v>2773</v>
      </c>
    </row>
    <row r="20" spans="1:4">
      <c r="A20" s="20" t="s">
        <v>23</v>
      </c>
      <c r="B20">
        <v>2016</v>
      </c>
      <c r="C20" t="s">
        <v>1</v>
      </c>
      <c r="D20" s="25">
        <v>2361</v>
      </c>
    </row>
    <row r="21" spans="1:4">
      <c r="A21" s="20" t="s">
        <v>24</v>
      </c>
      <c r="B21">
        <v>2016</v>
      </c>
      <c r="C21" t="s">
        <v>1</v>
      </c>
      <c r="D21" s="25">
        <v>3664</v>
      </c>
    </row>
    <row r="22" spans="1:4">
      <c r="A22" s="20" t="s">
        <v>25</v>
      </c>
      <c r="B22">
        <v>2016</v>
      </c>
      <c r="C22" t="s">
        <v>1</v>
      </c>
      <c r="D22" s="25">
        <v>5485</v>
      </c>
    </row>
    <row r="23" spans="1:4">
      <c r="A23" s="20" t="s">
        <v>26</v>
      </c>
      <c r="B23">
        <v>2016</v>
      </c>
      <c r="C23" t="s">
        <v>1</v>
      </c>
      <c r="D23" s="25">
        <v>3716</v>
      </c>
    </row>
    <row r="24" spans="1:4">
      <c r="A24" s="20" t="s">
        <v>27</v>
      </c>
      <c r="B24">
        <v>2016</v>
      </c>
      <c r="C24" t="s">
        <v>1</v>
      </c>
      <c r="D24" s="25">
        <v>3519</v>
      </c>
    </row>
    <row r="25" spans="1:4">
      <c r="A25" s="20" t="s">
        <v>28</v>
      </c>
      <c r="B25">
        <v>2016</v>
      </c>
      <c r="C25" t="s">
        <v>1</v>
      </c>
      <c r="D25" s="25">
        <v>7769</v>
      </c>
    </row>
    <row r="26" spans="1:4">
      <c r="A26" s="20" t="s">
        <v>29</v>
      </c>
      <c r="B26">
        <v>2016</v>
      </c>
      <c r="C26" t="s">
        <v>1</v>
      </c>
      <c r="D26" s="25">
        <v>1008</v>
      </c>
    </row>
    <row r="27" spans="1:4">
      <c r="A27" s="20" t="s">
        <v>30</v>
      </c>
      <c r="B27">
        <v>2016</v>
      </c>
      <c r="C27" t="s">
        <v>1</v>
      </c>
      <c r="D27" s="25">
        <v>2292</v>
      </c>
    </row>
    <row r="28" spans="1:4">
      <c r="A28" s="20" t="s">
        <v>31</v>
      </c>
      <c r="B28">
        <v>2016</v>
      </c>
      <c r="C28" t="s">
        <v>1</v>
      </c>
      <c r="D28" s="25">
        <v>11165</v>
      </c>
    </row>
    <row r="29" spans="1:4">
      <c r="A29" s="20" t="s">
        <v>32</v>
      </c>
      <c r="B29">
        <v>2016</v>
      </c>
      <c r="C29" t="s">
        <v>1</v>
      </c>
      <c r="D29" s="25">
        <v>131062</v>
      </c>
    </row>
    <row r="30" spans="1:4">
      <c r="A30" s="20" t="s">
        <v>33</v>
      </c>
      <c r="B30">
        <v>2016</v>
      </c>
      <c r="C30" t="s">
        <v>1</v>
      </c>
      <c r="D30" s="26">
        <v>962</v>
      </c>
    </row>
    <row r="31" spans="1:4">
      <c r="A31" s="20" t="s">
        <v>34</v>
      </c>
      <c r="B31">
        <v>2016</v>
      </c>
      <c r="C31" t="s">
        <v>1</v>
      </c>
      <c r="D31" s="25">
        <v>2417</v>
      </c>
    </row>
    <row r="32" spans="1:4">
      <c r="A32" s="20" t="s">
        <v>35</v>
      </c>
      <c r="B32">
        <v>2016</v>
      </c>
      <c r="C32" t="s">
        <v>1</v>
      </c>
      <c r="D32" s="25">
        <v>1433</v>
      </c>
    </row>
    <row r="33" spans="1:4">
      <c r="A33" s="20" t="s">
        <v>36</v>
      </c>
      <c r="B33">
        <v>2016</v>
      </c>
      <c r="C33" t="s">
        <v>1</v>
      </c>
      <c r="D33" s="25">
        <v>1299</v>
      </c>
    </row>
    <row r="34" spans="1:4">
      <c r="A34" s="20" t="s">
        <v>37</v>
      </c>
      <c r="B34">
        <v>2016</v>
      </c>
      <c r="C34" t="s">
        <v>1</v>
      </c>
      <c r="D34" s="25">
        <v>2306</v>
      </c>
    </row>
    <row r="35" spans="1:4">
      <c r="A35" s="20" t="s">
        <v>38</v>
      </c>
      <c r="B35">
        <v>2016</v>
      </c>
      <c r="C35" t="s">
        <v>1</v>
      </c>
      <c r="D35" s="25">
        <v>7265</v>
      </c>
    </row>
    <row r="36" spans="1:4">
      <c r="A36" s="20" t="s">
        <v>39</v>
      </c>
      <c r="B36">
        <v>2016</v>
      </c>
      <c r="C36" t="s">
        <v>1</v>
      </c>
      <c r="D36" s="25">
        <v>1092</v>
      </c>
    </row>
    <row r="37" spans="1:4">
      <c r="A37" s="20" t="s">
        <v>40</v>
      </c>
      <c r="B37">
        <v>2016</v>
      </c>
      <c r="C37" t="s">
        <v>1</v>
      </c>
      <c r="D37" s="26">
        <v>985</v>
      </c>
    </row>
    <row r="38" spans="1:4">
      <c r="A38" s="20" t="s">
        <v>41</v>
      </c>
      <c r="B38">
        <v>2016</v>
      </c>
      <c r="C38" t="s">
        <v>1</v>
      </c>
      <c r="D38" s="25">
        <v>1063</v>
      </c>
    </row>
    <row r="39" spans="1:4">
      <c r="A39" s="20" t="s">
        <v>42</v>
      </c>
      <c r="B39">
        <v>2016</v>
      </c>
      <c r="C39" t="s">
        <v>1</v>
      </c>
      <c r="D39" s="26">
        <v>423</v>
      </c>
    </row>
    <row r="40" spans="1:4">
      <c r="A40" s="20" t="s">
        <v>43</v>
      </c>
      <c r="B40">
        <v>2016</v>
      </c>
      <c r="C40" t="s">
        <v>1</v>
      </c>
      <c r="D40" s="26">
        <v>642</v>
      </c>
    </row>
    <row r="41" spans="1:4">
      <c r="A41" s="20" t="s">
        <v>44</v>
      </c>
      <c r="B41">
        <v>2016</v>
      </c>
      <c r="C41" t="s">
        <v>1</v>
      </c>
      <c r="D41" s="25">
        <v>16716</v>
      </c>
    </row>
    <row r="42" spans="1:4">
      <c r="A42" s="20" t="s">
        <v>45</v>
      </c>
      <c r="B42">
        <v>2016</v>
      </c>
      <c r="C42" t="s">
        <v>1</v>
      </c>
      <c r="D42" s="25">
        <v>4402</v>
      </c>
    </row>
    <row r="43" spans="1:4">
      <c r="A43" s="20" t="s">
        <v>46</v>
      </c>
      <c r="B43">
        <v>2016</v>
      </c>
      <c r="C43" t="s">
        <v>1</v>
      </c>
      <c r="D43" s="25">
        <v>1588</v>
      </c>
    </row>
    <row r="44" spans="1:4">
      <c r="A44" s="20" t="s">
        <v>47</v>
      </c>
      <c r="B44">
        <v>2016</v>
      </c>
      <c r="C44" t="s">
        <v>1</v>
      </c>
      <c r="D44" s="26">
        <v>546</v>
      </c>
    </row>
    <row r="45" spans="1:4">
      <c r="A45" s="20" t="s">
        <v>48</v>
      </c>
      <c r="B45">
        <v>2016</v>
      </c>
      <c r="C45" t="s">
        <v>1</v>
      </c>
      <c r="D45" s="25">
        <v>1289</v>
      </c>
    </row>
    <row r="46" spans="1:4">
      <c r="A46" s="20" t="s">
        <v>49</v>
      </c>
      <c r="B46">
        <v>2016</v>
      </c>
      <c r="C46" t="s">
        <v>1</v>
      </c>
      <c r="D46" s="25">
        <v>5185</v>
      </c>
    </row>
    <row r="47" spans="1:4">
      <c r="A47" s="20" t="s">
        <v>50</v>
      </c>
      <c r="B47">
        <v>2016</v>
      </c>
      <c r="C47" t="s">
        <v>1</v>
      </c>
      <c r="D47" s="26">
        <v>423</v>
      </c>
    </row>
    <row r="48" spans="1:4">
      <c r="A48" s="20" t="s">
        <v>51</v>
      </c>
      <c r="B48">
        <v>2016</v>
      </c>
      <c r="C48" t="s">
        <v>1</v>
      </c>
      <c r="D48" s="25">
        <v>2482</v>
      </c>
    </row>
    <row r="49" spans="1:4">
      <c r="A49" s="20" t="s">
        <v>52</v>
      </c>
      <c r="B49">
        <v>2016</v>
      </c>
      <c r="C49" t="s">
        <v>1</v>
      </c>
      <c r="D49" s="25">
        <v>2725</v>
      </c>
    </row>
    <row r="50" spans="1:4">
      <c r="A50" s="20" t="s">
        <v>53</v>
      </c>
      <c r="B50">
        <v>2016</v>
      </c>
      <c r="C50" t="s">
        <v>1</v>
      </c>
      <c r="D50" s="25">
        <v>1540</v>
      </c>
    </row>
    <row r="51" spans="1:4">
      <c r="A51" s="20" t="s">
        <v>54</v>
      </c>
      <c r="B51">
        <v>2016</v>
      </c>
      <c r="C51" t="s">
        <v>1</v>
      </c>
      <c r="D51" s="25">
        <v>2846</v>
      </c>
    </row>
    <row r="52" spans="1:4">
      <c r="A52" s="20" t="s">
        <v>55</v>
      </c>
      <c r="B52">
        <v>2016</v>
      </c>
      <c r="C52" t="s">
        <v>1</v>
      </c>
      <c r="D52" s="25">
        <v>4069</v>
      </c>
    </row>
    <row r="53" spans="1:4">
      <c r="A53" s="20" t="s">
        <v>56</v>
      </c>
      <c r="B53">
        <v>2016</v>
      </c>
      <c r="C53" t="s">
        <v>1</v>
      </c>
      <c r="D53" s="26">
        <v>524</v>
      </c>
    </row>
    <row r="54" spans="1:4">
      <c r="A54" s="20" t="s">
        <v>57</v>
      </c>
      <c r="B54">
        <v>2016</v>
      </c>
      <c r="C54" t="s">
        <v>1</v>
      </c>
      <c r="D54" s="25">
        <v>1937</v>
      </c>
    </row>
    <row r="55" spans="1:4">
      <c r="A55" s="20" t="s">
        <v>58</v>
      </c>
      <c r="B55">
        <v>2016</v>
      </c>
      <c r="C55" t="s">
        <v>1</v>
      </c>
      <c r="D55" s="25">
        <v>3354</v>
      </c>
    </row>
    <row r="56" spans="1:4">
      <c r="A56" s="20" t="s">
        <v>59</v>
      </c>
      <c r="B56">
        <v>2016</v>
      </c>
      <c r="C56" t="s">
        <v>1</v>
      </c>
      <c r="D56" s="25">
        <v>77837</v>
      </c>
    </row>
    <row r="57" spans="1:4">
      <c r="A57" s="20" t="s">
        <v>60</v>
      </c>
      <c r="B57">
        <v>2016</v>
      </c>
      <c r="C57" t="s">
        <v>1</v>
      </c>
      <c r="D57" s="25">
        <v>13791</v>
      </c>
    </row>
    <row r="58" spans="1:4">
      <c r="A58" s="20" t="s">
        <v>61</v>
      </c>
      <c r="B58">
        <v>2016</v>
      </c>
      <c r="C58" t="s">
        <v>1</v>
      </c>
      <c r="D58" s="26">
        <v>428</v>
      </c>
    </row>
    <row r="59" spans="1:4">
      <c r="A59" s="20" t="s">
        <v>62</v>
      </c>
      <c r="B59">
        <v>2016</v>
      </c>
      <c r="C59" t="s">
        <v>1</v>
      </c>
      <c r="D59" s="26">
        <v>423</v>
      </c>
    </row>
    <row r="60" spans="1:4">
      <c r="A60" s="20" t="s">
        <v>63</v>
      </c>
      <c r="B60">
        <v>2016</v>
      </c>
      <c r="C60" t="s">
        <v>1</v>
      </c>
      <c r="D60" s="25">
        <v>12640</v>
      </c>
    </row>
    <row r="61" spans="1:4">
      <c r="A61" s="20" t="s">
        <v>64</v>
      </c>
      <c r="B61">
        <v>2016</v>
      </c>
      <c r="C61" t="s">
        <v>1</v>
      </c>
      <c r="D61" s="26">
        <v>305</v>
      </c>
    </row>
    <row r="62" spans="1:4">
      <c r="A62" s="20" t="s">
        <v>65</v>
      </c>
      <c r="B62">
        <v>2016</v>
      </c>
      <c r="C62" t="s">
        <v>1</v>
      </c>
      <c r="D62" s="25">
        <v>3278</v>
      </c>
    </row>
    <row r="63" spans="1:4">
      <c r="A63" s="20" t="s">
        <v>66</v>
      </c>
      <c r="B63">
        <v>2016</v>
      </c>
      <c r="C63" t="s">
        <v>1</v>
      </c>
      <c r="D63" s="25">
        <v>2177</v>
      </c>
    </row>
    <row r="64" spans="1:4">
      <c r="A64" s="20" t="s">
        <v>67</v>
      </c>
      <c r="B64">
        <v>2016</v>
      </c>
      <c r="C64" t="s">
        <v>1</v>
      </c>
      <c r="D64" s="25">
        <v>1283</v>
      </c>
    </row>
    <row r="65" spans="1:4">
      <c r="A65" s="20" t="s">
        <v>68</v>
      </c>
      <c r="B65">
        <v>2016</v>
      </c>
      <c r="C65" t="s">
        <v>1</v>
      </c>
      <c r="D65" s="25">
        <v>2501</v>
      </c>
    </row>
    <row r="66" spans="1:4">
      <c r="A66" s="20" t="s">
        <v>69</v>
      </c>
      <c r="B66">
        <v>2016</v>
      </c>
      <c r="C66" t="s">
        <v>1</v>
      </c>
      <c r="D66" s="25">
        <v>1872</v>
      </c>
    </row>
    <row r="67" spans="1:4">
      <c r="A67" s="20" t="s">
        <v>70</v>
      </c>
      <c r="B67">
        <v>2016</v>
      </c>
      <c r="C67" t="s">
        <v>1</v>
      </c>
      <c r="D67" s="25">
        <v>5385</v>
      </c>
    </row>
    <row r="68" spans="1:4">
      <c r="A68" s="20" t="s">
        <v>71</v>
      </c>
      <c r="B68">
        <v>2016</v>
      </c>
      <c r="C68" t="s">
        <v>1</v>
      </c>
      <c r="D68" s="25">
        <v>1091</v>
      </c>
    </row>
    <row r="69" spans="1:4">
      <c r="A69" s="20" t="s">
        <v>72</v>
      </c>
      <c r="B69">
        <v>2016</v>
      </c>
      <c r="C69" t="s">
        <v>1</v>
      </c>
      <c r="D69" s="25">
        <v>1385</v>
      </c>
    </row>
    <row r="70" spans="1:4">
      <c r="A70" s="20" t="s">
        <v>73</v>
      </c>
      <c r="B70">
        <v>2016</v>
      </c>
      <c r="C70" t="s">
        <v>1</v>
      </c>
      <c r="D70" s="25">
        <v>4362</v>
      </c>
    </row>
    <row r="71" spans="1:4">
      <c r="A71" s="20" t="s">
        <v>74</v>
      </c>
      <c r="B71">
        <v>2016</v>
      </c>
      <c r="C71" t="s">
        <v>1</v>
      </c>
      <c r="D71" s="25">
        <v>3346</v>
      </c>
    </row>
    <row r="72" spans="1:4">
      <c r="A72" s="20" t="s">
        <v>75</v>
      </c>
      <c r="B72">
        <v>2016</v>
      </c>
      <c r="C72" t="s">
        <v>1</v>
      </c>
      <c r="D72" s="25">
        <v>12186</v>
      </c>
    </row>
    <row r="73" spans="1:4">
      <c r="A73" s="20" t="s">
        <v>76</v>
      </c>
      <c r="B73">
        <v>2016</v>
      </c>
      <c r="C73" t="s">
        <v>1</v>
      </c>
      <c r="D73" s="25">
        <v>2315</v>
      </c>
    </row>
    <row r="74" spans="1:4">
      <c r="A74" s="20" t="s">
        <v>77</v>
      </c>
      <c r="B74">
        <v>2016</v>
      </c>
      <c r="C74" t="s">
        <v>1</v>
      </c>
      <c r="D74" s="25">
        <v>4675</v>
      </c>
    </row>
    <row r="75" spans="1:4">
      <c r="A75" s="20" t="s">
        <v>78</v>
      </c>
      <c r="B75">
        <v>2016</v>
      </c>
      <c r="C75" t="s">
        <v>1</v>
      </c>
      <c r="D75" s="25">
        <v>3042</v>
      </c>
    </row>
    <row r="76" spans="1:4">
      <c r="A76" s="20" t="s">
        <v>79</v>
      </c>
      <c r="B76">
        <v>2016</v>
      </c>
      <c r="C76" t="s">
        <v>1</v>
      </c>
      <c r="D76" s="26">
        <v>832</v>
      </c>
    </row>
    <row r="77" spans="1:4">
      <c r="A77" s="20" t="s">
        <v>80</v>
      </c>
      <c r="B77">
        <v>2016</v>
      </c>
      <c r="C77" t="s">
        <v>1</v>
      </c>
      <c r="D77" s="25">
        <v>3104</v>
      </c>
    </row>
    <row r="78" spans="1:4">
      <c r="A78" s="20" t="s">
        <v>81</v>
      </c>
      <c r="B78">
        <v>2016</v>
      </c>
      <c r="C78" t="s">
        <v>1</v>
      </c>
      <c r="D78" s="25">
        <v>50646</v>
      </c>
    </row>
    <row r="79" spans="1:4">
      <c r="A79" s="20" t="s">
        <v>82</v>
      </c>
      <c r="B79">
        <v>2016</v>
      </c>
      <c r="C79" t="s">
        <v>1</v>
      </c>
      <c r="D79" s="25">
        <v>8204</v>
      </c>
    </row>
    <row r="80" spans="1:4">
      <c r="A80" s="20" t="s">
        <v>83</v>
      </c>
      <c r="B80">
        <v>2016</v>
      </c>
      <c r="C80" t="s">
        <v>1</v>
      </c>
      <c r="D80" s="25">
        <v>13186</v>
      </c>
    </row>
    <row r="81" spans="1:4">
      <c r="A81" s="20" t="s">
        <v>84</v>
      </c>
      <c r="B81">
        <v>2016</v>
      </c>
      <c r="C81" t="s">
        <v>1</v>
      </c>
      <c r="D81" s="25">
        <v>6167</v>
      </c>
    </row>
    <row r="82" spans="1:4">
      <c r="A82" s="20" t="s">
        <v>85</v>
      </c>
      <c r="B82">
        <v>2016</v>
      </c>
      <c r="C82" t="s">
        <v>1</v>
      </c>
      <c r="D82" s="25">
        <v>2789</v>
      </c>
    </row>
    <row r="83" spans="1:4">
      <c r="A83" s="20" t="s">
        <v>86</v>
      </c>
      <c r="B83">
        <v>2016</v>
      </c>
      <c r="C83" t="s">
        <v>1</v>
      </c>
      <c r="D83" s="25">
        <v>1001</v>
      </c>
    </row>
    <row r="84" spans="1:4">
      <c r="A84" s="20" t="s">
        <v>87</v>
      </c>
      <c r="B84">
        <v>2016</v>
      </c>
      <c r="C84" t="s">
        <v>1</v>
      </c>
      <c r="D84" s="26">
        <v>707</v>
      </c>
    </row>
    <row r="85" spans="1:4">
      <c r="A85" s="20" t="s">
        <v>88</v>
      </c>
      <c r="B85">
        <v>2016</v>
      </c>
      <c r="C85" t="s">
        <v>1</v>
      </c>
      <c r="D85" s="25">
        <v>2494</v>
      </c>
    </row>
    <row r="86" spans="1:4">
      <c r="A86" s="20" t="s">
        <v>89</v>
      </c>
      <c r="B86">
        <v>2016</v>
      </c>
      <c r="C86" t="s">
        <v>1</v>
      </c>
      <c r="D86" s="25">
        <v>2347</v>
      </c>
    </row>
    <row r="87" spans="1:4">
      <c r="A87" s="20" t="s">
        <v>90</v>
      </c>
      <c r="B87">
        <v>2016</v>
      </c>
      <c r="C87" t="s">
        <v>1</v>
      </c>
      <c r="D87" s="26">
        <v>414</v>
      </c>
    </row>
    <row r="88" spans="1:4">
      <c r="A88" s="20" t="s">
        <v>91</v>
      </c>
      <c r="B88">
        <v>2016</v>
      </c>
      <c r="C88" t="s">
        <v>1</v>
      </c>
      <c r="D88" s="25">
        <v>1301</v>
      </c>
    </row>
    <row r="89" spans="1:4">
      <c r="A89" s="20" t="s">
        <v>92</v>
      </c>
      <c r="B89">
        <v>2016</v>
      </c>
      <c r="C89" t="s">
        <v>1</v>
      </c>
      <c r="D89" s="25">
        <v>1923</v>
      </c>
    </row>
    <row r="90" spans="1:4">
      <c r="A90" s="20" t="s">
        <v>93</v>
      </c>
      <c r="B90">
        <v>2016</v>
      </c>
      <c r="C90" t="s">
        <v>1</v>
      </c>
      <c r="D90" s="25">
        <v>8263</v>
      </c>
    </row>
    <row r="91" spans="1:4">
      <c r="A91" s="20" t="s">
        <v>94</v>
      </c>
      <c r="B91">
        <v>2016</v>
      </c>
      <c r="C91" t="s">
        <v>1</v>
      </c>
      <c r="D91" s="25">
        <v>3308</v>
      </c>
    </row>
    <row r="92" spans="1:4">
      <c r="A92" s="20" t="s">
        <v>95</v>
      </c>
      <c r="B92">
        <v>2016</v>
      </c>
      <c r="C92" t="s">
        <v>1</v>
      </c>
      <c r="D92" s="25">
        <v>1471</v>
      </c>
    </row>
    <row r="93" spans="1:4">
      <c r="A93" s="20" t="s">
        <v>96</v>
      </c>
      <c r="B93">
        <v>2016</v>
      </c>
      <c r="C93" t="s">
        <v>1</v>
      </c>
      <c r="D93" s="26">
        <v>419</v>
      </c>
    </row>
    <row r="94" spans="1:4">
      <c r="A94" s="20" t="s">
        <v>97</v>
      </c>
      <c r="B94">
        <v>2016</v>
      </c>
      <c r="C94" t="s">
        <v>1</v>
      </c>
      <c r="D94" s="25">
        <v>6712</v>
      </c>
    </row>
    <row r="95" spans="1:4">
      <c r="A95" s="20" t="s">
        <v>5</v>
      </c>
      <c r="B95">
        <v>2012</v>
      </c>
      <c r="C95" t="s">
        <v>1</v>
      </c>
      <c r="D95" s="16">
        <v>10183</v>
      </c>
    </row>
    <row r="96" spans="1:4">
      <c r="A96" s="20" t="s">
        <v>6</v>
      </c>
      <c r="B96">
        <v>2012</v>
      </c>
      <c r="C96" t="s">
        <v>1</v>
      </c>
      <c r="D96" s="16">
        <v>3024</v>
      </c>
    </row>
    <row r="97" spans="1:4">
      <c r="A97" s="20" t="s">
        <v>7</v>
      </c>
      <c r="B97">
        <v>2012</v>
      </c>
      <c r="C97" t="s">
        <v>1</v>
      </c>
      <c r="D97" s="16">
        <v>279</v>
      </c>
    </row>
    <row r="98" spans="1:4">
      <c r="A98" s="20" t="s">
        <v>8</v>
      </c>
      <c r="B98">
        <v>2012</v>
      </c>
      <c r="C98" t="s">
        <v>1</v>
      </c>
      <c r="D98" s="16">
        <v>428</v>
      </c>
    </row>
    <row r="99" spans="1:4">
      <c r="A99" s="20" t="s">
        <v>9</v>
      </c>
      <c r="B99">
        <v>2012</v>
      </c>
      <c r="C99" t="s">
        <v>1</v>
      </c>
      <c r="D99" s="16">
        <v>317</v>
      </c>
    </row>
    <row r="100" spans="1:4">
      <c r="A100" s="20" t="s">
        <v>10</v>
      </c>
      <c r="B100">
        <v>2012</v>
      </c>
      <c r="C100" t="s">
        <v>1</v>
      </c>
      <c r="D100" s="16">
        <v>2408</v>
      </c>
    </row>
    <row r="101" spans="1:4">
      <c r="A101" s="20" t="s">
        <v>11</v>
      </c>
      <c r="B101">
        <v>2012</v>
      </c>
      <c r="C101" t="s">
        <v>1</v>
      </c>
      <c r="D101" s="16">
        <v>3976</v>
      </c>
    </row>
    <row r="102" spans="1:4">
      <c r="A102" s="20" t="s">
        <v>12</v>
      </c>
      <c r="B102">
        <v>2012</v>
      </c>
      <c r="C102" t="s">
        <v>1</v>
      </c>
      <c r="D102" s="16">
        <v>1041</v>
      </c>
    </row>
    <row r="103" spans="1:4">
      <c r="A103" s="20" t="s">
        <v>13</v>
      </c>
      <c r="B103">
        <v>2012</v>
      </c>
      <c r="C103" t="s">
        <v>1</v>
      </c>
      <c r="D103" s="16">
        <v>1640</v>
      </c>
    </row>
    <row r="104" spans="1:4">
      <c r="A104" s="20" t="s">
        <v>14</v>
      </c>
      <c r="B104">
        <v>2012</v>
      </c>
      <c r="C104" t="s">
        <v>1</v>
      </c>
      <c r="D104" s="16">
        <v>16191</v>
      </c>
    </row>
    <row r="105" spans="1:4">
      <c r="A105" s="20" t="s">
        <v>15</v>
      </c>
      <c r="B105">
        <v>2012</v>
      </c>
      <c r="C105" t="s">
        <v>1</v>
      </c>
      <c r="D105" s="16">
        <v>2472</v>
      </c>
    </row>
    <row r="106" spans="1:4">
      <c r="A106" s="20" t="s">
        <v>16</v>
      </c>
      <c r="B106">
        <v>2012</v>
      </c>
      <c r="C106" t="s">
        <v>1</v>
      </c>
      <c r="D106" s="16">
        <v>3025</v>
      </c>
    </row>
    <row r="107" spans="1:4">
      <c r="A107" s="20" t="s">
        <v>17</v>
      </c>
      <c r="B107">
        <v>2012</v>
      </c>
      <c r="C107" t="s">
        <v>1</v>
      </c>
      <c r="D107" s="16">
        <v>8194</v>
      </c>
    </row>
    <row r="108" spans="1:4">
      <c r="A108" s="20" t="s">
        <v>18</v>
      </c>
      <c r="B108">
        <v>2012</v>
      </c>
      <c r="C108" t="s">
        <v>1</v>
      </c>
      <c r="D108" s="16">
        <v>3118</v>
      </c>
    </row>
    <row r="109" spans="1:4">
      <c r="A109" s="20" t="s">
        <v>19</v>
      </c>
      <c r="B109">
        <v>2012</v>
      </c>
      <c r="C109" t="s">
        <v>1</v>
      </c>
      <c r="D109" s="16">
        <v>1827</v>
      </c>
    </row>
    <row r="110" spans="1:4">
      <c r="A110" s="20" t="s">
        <v>20</v>
      </c>
      <c r="B110">
        <v>2012</v>
      </c>
      <c r="C110" t="s">
        <v>1</v>
      </c>
      <c r="D110" s="16">
        <v>3088</v>
      </c>
    </row>
    <row r="111" spans="1:4">
      <c r="A111" s="20" t="s">
        <v>21</v>
      </c>
      <c r="B111">
        <v>2012</v>
      </c>
      <c r="C111" t="s">
        <v>1</v>
      </c>
      <c r="D111" s="16">
        <v>4197</v>
      </c>
    </row>
    <row r="112" spans="1:4">
      <c r="A112" s="20" t="s">
        <v>22</v>
      </c>
      <c r="B112">
        <v>2012</v>
      </c>
      <c r="C112" t="s">
        <v>1</v>
      </c>
      <c r="D112" s="16">
        <v>2785</v>
      </c>
    </row>
    <row r="113" spans="1:4">
      <c r="A113" s="20" t="s">
        <v>23</v>
      </c>
      <c r="B113">
        <v>2012</v>
      </c>
      <c r="C113" t="s">
        <v>1</v>
      </c>
      <c r="D113" s="16">
        <v>2325</v>
      </c>
    </row>
    <row r="114" spans="1:4">
      <c r="A114" s="20" t="s">
        <v>24</v>
      </c>
      <c r="B114">
        <v>2012</v>
      </c>
      <c r="C114" t="s">
        <v>1</v>
      </c>
      <c r="D114" s="16">
        <v>3619</v>
      </c>
    </row>
    <row r="115" spans="1:4">
      <c r="A115" s="20" t="s">
        <v>25</v>
      </c>
      <c r="B115">
        <v>2012</v>
      </c>
      <c r="C115" t="s">
        <v>1</v>
      </c>
      <c r="D115" s="16">
        <v>5430</v>
      </c>
    </row>
    <row r="116" spans="1:4">
      <c r="A116" s="20" t="s">
        <v>26</v>
      </c>
      <c r="B116">
        <v>2012</v>
      </c>
      <c r="C116" t="s">
        <v>1</v>
      </c>
      <c r="D116" s="16">
        <v>3676</v>
      </c>
    </row>
    <row r="117" spans="1:4">
      <c r="A117" s="20" t="s">
        <v>27</v>
      </c>
      <c r="B117">
        <v>2012</v>
      </c>
      <c r="C117" t="s">
        <v>1</v>
      </c>
      <c r="D117" s="16">
        <v>3512</v>
      </c>
    </row>
    <row r="118" spans="1:4">
      <c r="A118" s="20" t="s">
        <v>28</v>
      </c>
      <c r="B118">
        <v>2012</v>
      </c>
      <c r="C118" t="s">
        <v>1</v>
      </c>
      <c r="D118" s="16">
        <v>7573</v>
      </c>
    </row>
    <row r="119" spans="1:4">
      <c r="A119" s="20" t="s">
        <v>29</v>
      </c>
      <c r="B119">
        <v>2012</v>
      </c>
      <c r="C119" t="s">
        <v>1</v>
      </c>
      <c r="D119" s="16">
        <v>1043</v>
      </c>
    </row>
    <row r="120" spans="1:4">
      <c r="A120" s="20" t="s">
        <v>30</v>
      </c>
      <c r="B120">
        <v>2012</v>
      </c>
      <c r="C120" t="s">
        <v>1</v>
      </c>
      <c r="D120" s="16">
        <v>1875</v>
      </c>
    </row>
    <row r="121" spans="1:4">
      <c r="A121" s="20" t="s">
        <v>31</v>
      </c>
      <c r="B121">
        <v>2012</v>
      </c>
      <c r="C121" t="s">
        <v>1</v>
      </c>
      <c r="D121" s="16">
        <v>10755</v>
      </c>
    </row>
    <row r="122" spans="1:4">
      <c r="A122" s="20" t="s">
        <v>32</v>
      </c>
      <c r="B122">
        <v>2012</v>
      </c>
      <c r="C122" t="s">
        <v>1</v>
      </c>
      <c r="D122" s="16">
        <v>125307</v>
      </c>
    </row>
    <row r="123" spans="1:4">
      <c r="A123" s="20" t="s">
        <v>33</v>
      </c>
      <c r="B123">
        <v>2012</v>
      </c>
      <c r="C123" t="s">
        <v>1</v>
      </c>
      <c r="D123" s="16">
        <v>996</v>
      </c>
    </row>
    <row r="124" spans="1:4">
      <c r="A124" s="20" t="s">
        <v>34</v>
      </c>
      <c r="B124">
        <v>2012</v>
      </c>
      <c r="C124" t="s">
        <v>1</v>
      </c>
      <c r="D124" s="16">
        <v>2314</v>
      </c>
    </row>
    <row r="125" spans="1:4">
      <c r="A125" s="20" t="s">
        <v>35</v>
      </c>
      <c r="B125">
        <v>2012</v>
      </c>
      <c r="C125" t="s">
        <v>1</v>
      </c>
      <c r="D125" s="16">
        <v>1375</v>
      </c>
    </row>
    <row r="126" spans="1:4">
      <c r="A126" s="20" t="s">
        <v>36</v>
      </c>
      <c r="B126">
        <v>2012</v>
      </c>
      <c r="C126" t="s">
        <v>1</v>
      </c>
      <c r="D126" s="16">
        <v>1317</v>
      </c>
    </row>
    <row r="127" spans="1:4">
      <c r="A127" s="20" t="s">
        <v>37</v>
      </c>
      <c r="B127">
        <v>2012</v>
      </c>
      <c r="C127" t="s">
        <v>1</v>
      </c>
      <c r="D127" s="16">
        <v>2249</v>
      </c>
    </row>
    <row r="128" spans="1:4">
      <c r="A128" s="20" t="s">
        <v>38</v>
      </c>
      <c r="B128">
        <v>2012</v>
      </c>
      <c r="C128" t="s">
        <v>1</v>
      </c>
      <c r="D128" s="16">
        <v>7000</v>
      </c>
    </row>
    <row r="129" spans="1:4">
      <c r="A129" s="20" t="s">
        <v>39</v>
      </c>
      <c r="B129">
        <v>2012</v>
      </c>
      <c r="C129" t="s">
        <v>1</v>
      </c>
      <c r="D129" s="16">
        <v>1156</v>
      </c>
    </row>
    <row r="130" spans="1:4">
      <c r="A130" s="20" t="s">
        <v>40</v>
      </c>
      <c r="B130">
        <v>2012</v>
      </c>
      <c r="C130" t="s">
        <v>1</v>
      </c>
      <c r="D130" s="16">
        <v>924</v>
      </c>
    </row>
    <row r="131" spans="1:4">
      <c r="A131" s="20" t="s">
        <v>41</v>
      </c>
      <c r="B131">
        <v>2012</v>
      </c>
      <c r="C131" t="s">
        <v>1</v>
      </c>
      <c r="D131" s="16">
        <v>1022</v>
      </c>
    </row>
    <row r="132" spans="1:4">
      <c r="A132" s="20" t="s">
        <v>42</v>
      </c>
      <c r="B132">
        <v>2012</v>
      </c>
      <c r="C132" t="s">
        <v>1</v>
      </c>
      <c r="D132" s="16">
        <v>379</v>
      </c>
    </row>
    <row r="133" spans="1:4">
      <c r="A133" s="20" t="s">
        <v>43</v>
      </c>
      <c r="B133">
        <v>2012</v>
      </c>
      <c r="C133" t="s">
        <v>1</v>
      </c>
      <c r="D133" s="16">
        <v>598</v>
      </c>
    </row>
    <row r="134" spans="1:4">
      <c r="A134" s="20" t="s">
        <v>44</v>
      </c>
      <c r="B134">
        <v>2012</v>
      </c>
      <c r="C134" t="s">
        <v>1</v>
      </c>
      <c r="D134" s="16">
        <v>15931</v>
      </c>
    </row>
    <row r="135" spans="1:4">
      <c r="A135" s="20" t="s">
        <v>45</v>
      </c>
      <c r="B135">
        <v>2012</v>
      </c>
      <c r="C135" t="s">
        <v>1</v>
      </c>
      <c r="D135" s="16">
        <v>4140</v>
      </c>
    </row>
    <row r="136" spans="1:4">
      <c r="A136" s="20" t="s">
        <v>46</v>
      </c>
      <c r="B136">
        <v>2012</v>
      </c>
      <c r="C136" t="s">
        <v>1</v>
      </c>
      <c r="D136" s="16">
        <v>1566</v>
      </c>
    </row>
    <row r="137" spans="1:4">
      <c r="A137" s="20" t="s">
        <v>47</v>
      </c>
      <c r="B137">
        <v>2012</v>
      </c>
      <c r="C137" t="s">
        <v>1</v>
      </c>
      <c r="D137" s="16">
        <v>572</v>
      </c>
    </row>
    <row r="138" spans="1:4">
      <c r="A138" s="20" t="s">
        <v>48</v>
      </c>
      <c r="B138">
        <v>2012</v>
      </c>
      <c r="C138" t="s">
        <v>1</v>
      </c>
      <c r="D138" s="16">
        <v>1234</v>
      </c>
    </row>
    <row r="139" spans="1:4">
      <c r="A139" s="20" t="s">
        <v>49</v>
      </c>
      <c r="B139">
        <v>2012</v>
      </c>
      <c r="C139" t="s">
        <v>1</v>
      </c>
      <c r="D139" s="16">
        <v>4944</v>
      </c>
    </row>
    <row r="140" spans="1:4">
      <c r="A140" s="20" t="s">
        <v>50</v>
      </c>
      <c r="B140">
        <v>2012</v>
      </c>
      <c r="C140" t="s">
        <v>1</v>
      </c>
      <c r="D140" s="16">
        <v>457</v>
      </c>
    </row>
    <row r="141" spans="1:4">
      <c r="A141" s="20" t="s">
        <v>51</v>
      </c>
      <c r="B141">
        <v>2012</v>
      </c>
      <c r="C141" t="s">
        <v>1</v>
      </c>
      <c r="D141" s="16">
        <v>2276</v>
      </c>
    </row>
    <row r="142" spans="1:4">
      <c r="A142" s="20" t="s">
        <v>52</v>
      </c>
      <c r="B142">
        <v>2012</v>
      </c>
      <c r="C142" t="s">
        <v>1</v>
      </c>
      <c r="D142" s="16">
        <v>2696</v>
      </c>
    </row>
    <row r="143" spans="1:4">
      <c r="A143" s="20" t="s">
        <v>53</v>
      </c>
      <c r="B143">
        <v>2012</v>
      </c>
      <c r="C143" t="s">
        <v>1</v>
      </c>
      <c r="D143" s="16">
        <v>1531</v>
      </c>
    </row>
    <row r="144" spans="1:4">
      <c r="A144" s="20" t="s">
        <v>54</v>
      </c>
      <c r="B144">
        <v>2012</v>
      </c>
      <c r="C144" t="s">
        <v>1</v>
      </c>
      <c r="D144" s="16">
        <v>2782</v>
      </c>
    </row>
    <row r="145" spans="1:4">
      <c r="A145" s="20" t="s">
        <v>55</v>
      </c>
      <c r="B145">
        <v>2012</v>
      </c>
      <c r="C145" t="s">
        <v>1</v>
      </c>
      <c r="D145" s="16">
        <v>3971</v>
      </c>
    </row>
    <row r="146" spans="1:4">
      <c r="A146" s="20" t="s">
        <v>56</v>
      </c>
      <c r="B146">
        <v>2012</v>
      </c>
      <c r="C146" t="s">
        <v>1</v>
      </c>
      <c r="D146" s="16">
        <v>528</v>
      </c>
    </row>
    <row r="147" spans="1:4">
      <c r="A147" s="20" t="s">
        <v>57</v>
      </c>
      <c r="B147">
        <v>2012</v>
      </c>
      <c r="C147" t="s">
        <v>1</v>
      </c>
      <c r="D147" s="16">
        <v>2001</v>
      </c>
    </row>
    <row r="148" spans="1:4">
      <c r="A148" s="20" t="s">
        <v>58</v>
      </c>
      <c r="B148">
        <v>2012</v>
      </c>
      <c r="C148" t="s">
        <v>1</v>
      </c>
      <c r="D148" s="16">
        <v>3095</v>
      </c>
    </row>
    <row r="149" spans="1:4">
      <c r="A149" s="20" t="s">
        <v>59</v>
      </c>
      <c r="B149">
        <v>2012</v>
      </c>
      <c r="C149" t="s">
        <v>1</v>
      </c>
      <c r="D149" s="16">
        <v>75762</v>
      </c>
    </row>
    <row r="150" spans="1:4">
      <c r="A150" s="20" t="s">
        <v>60</v>
      </c>
      <c r="B150">
        <v>2012</v>
      </c>
      <c r="C150" t="s">
        <v>1</v>
      </c>
      <c r="D150" s="16">
        <v>12708</v>
      </c>
    </row>
    <row r="151" spans="1:4">
      <c r="A151" s="20" t="s">
        <v>61</v>
      </c>
      <c r="B151">
        <v>2012</v>
      </c>
      <c r="C151" t="s">
        <v>1</v>
      </c>
      <c r="D151" s="16">
        <v>404</v>
      </c>
    </row>
    <row r="152" spans="1:4">
      <c r="A152" s="20" t="s">
        <v>62</v>
      </c>
      <c r="B152">
        <v>2012</v>
      </c>
      <c r="C152" t="s">
        <v>1</v>
      </c>
      <c r="D152" s="16">
        <v>390</v>
      </c>
    </row>
    <row r="153" spans="1:4">
      <c r="A153" s="20" t="s">
        <v>63</v>
      </c>
      <c r="B153">
        <v>2012</v>
      </c>
      <c r="C153" t="s">
        <v>1</v>
      </c>
      <c r="D153" s="16">
        <v>12558</v>
      </c>
    </row>
    <row r="154" spans="1:4">
      <c r="A154" s="20" t="s">
        <v>64</v>
      </c>
      <c r="B154">
        <v>2012</v>
      </c>
      <c r="C154" t="s">
        <v>1</v>
      </c>
      <c r="D154" s="16">
        <v>289</v>
      </c>
    </row>
    <row r="155" spans="1:4">
      <c r="A155" s="20" t="s">
        <v>65</v>
      </c>
      <c r="B155">
        <v>2012</v>
      </c>
      <c r="C155" t="s">
        <v>1</v>
      </c>
      <c r="D155" s="16">
        <v>3019</v>
      </c>
    </row>
    <row r="156" spans="1:4">
      <c r="A156" s="20" t="s">
        <v>66</v>
      </c>
      <c r="B156">
        <v>2012</v>
      </c>
      <c r="C156" t="s">
        <v>1</v>
      </c>
      <c r="D156" s="16">
        <v>2123</v>
      </c>
    </row>
    <row r="157" spans="1:4">
      <c r="A157" s="20" t="s">
        <v>67</v>
      </c>
      <c r="B157">
        <v>2012</v>
      </c>
      <c r="C157" t="s">
        <v>1</v>
      </c>
      <c r="D157" s="16">
        <v>1233</v>
      </c>
    </row>
    <row r="158" spans="1:4">
      <c r="A158" s="20" t="s">
        <v>68</v>
      </c>
      <c r="B158">
        <v>2012</v>
      </c>
      <c r="C158" t="s">
        <v>1</v>
      </c>
      <c r="D158" s="16">
        <v>2609</v>
      </c>
    </row>
    <row r="159" spans="1:4">
      <c r="A159" s="20" t="s">
        <v>69</v>
      </c>
      <c r="B159">
        <v>2012</v>
      </c>
      <c r="C159" t="s">
        <v>1</v>
      </c>
      <c r="D159" s="16">
        <v>1767</v>
      </c>
    </row>
    <row r="160" spans="1:4">
      <c r="A160" s="20" t="s">
        <v>70</v>
      </c>
      <c r="B160">
        <v>2012</v>
      </c>
      <c r="C160" t="s">
        <v>1</v>
      </c>
      <c r="D160" s="16">
        <v>5244</v>
      </c>
    </row>
    <row r="161" spans="1:4">
      <c r="A161" s="20" t="s">
        <v>71</v>
      </c>
      <c r="B161">
        <v>2012</v>
      </c>
      <c r="C161" t="s">
        <v>1</v>
      </c>
      <c r="D161" s="16">
        <v>1066</v>
      </c>
    </row>
    <row r="162" spans="1:4">
      <c r="A162" s="20" t="s">
        <v>72</v>
      </c>
      <c r="B162">
        <v>2012</v>
      </c>
      <c r="C162" t="s">
        <v>1</v>
      </c>
      <c r="D162" s="16">
        <v>1304</v>
      </c>
    </row>
    <row r="163" spans="1:4">
      <c r="A163" s="20" t="s">
        <v>73</v>
      </c>
      <c r="B163">
        <v>2012</v>
      </c>
      <c r="C163" t="s">
        <v>1</v>
      </c>
      <c r="D163" s="16">
        <v>4168</v>
      </c>
    </row>
    <row r="164" spans="1:4">
      <c r="A164" s="20" t="s">
        <v>74</v>
      </c>
      <c r="B164">
        <v>2012</v>
      </c>
      <c r="C164" t="s">
        <v>1</v>
      </c>
      <c r="D164" s="16">
        <v>3250</v>
      </c>
    </row>
    <row r="165" spans="1:4">
      <c r="A165" s="20" t="s">
        <v>75</v>
      </c>
      <c r="B165">
        <v>2012</v>
      </c>
      <c r="C165" t="s">
        <v>1</v>
      </c>
      <c r="D165" s="16">
        <v>11232</v>
      </c>
    </row>
    <row r="166" spans="1:4">
      <c r="A166" s="20" t="s">
        <v>76</v>
      </c>
      <c r="B166">
        <v>2012</v>
      </c>
      <c r="C166" t="s">
        <v>1</v>
      </c>
      <c r="D166" s="16">
        <v>2188</v>
      </c>
    </row>
    <row r="167" spans="1:4">
      <c r="A167" s="20" t="s">
        <v>77</v>
      </c>
      <c r="B167">
        <v>2012</v>
      </c>
      <c r="C167" t="s">
        <v>1</v>
      </c>
      <c r="D167" s="16">
        <v>4348</v>
      </c>
    </row>
    <row r="168" spans="1:4">
      <c r="A168" s="20" t="s">
        <v>78</v>
      </c>
      <c r="B168">
        <v>2012</v>
      </c>
      <c r="C168" t="s">
        <v>1</v>
      </c>
      <c r="D168" s="16">
        <v>3112</v>
      </c>
    </row>
    <row r="169" spans="1:4">
      <c r="A169" s="20" t="s">
        <v>79</v>
      </c>
      <c r="B169">
        <v>2012</v>
      </c>
      <c r="C169" t="s">
        <v>1</v>
      </c>
      <c r="D169" s="16">
        <v>842</v>
      </c>
    </row>
    <row r="170" spans="1:4">
      <c r="A170" s="20" t="s">
        <v>80</v>
      </c>
      <c r="B170">
        <v>2012</v>
      </c>
      <c r="C170" t="s">
        <v>1</v>
      </c>
      <c r="D170" s="16">
        <v>2971</v>
      </c>
    </row>
    <row r="171" spans="1:4">
      <c r="A171" s="20" t="s">
        <v>81</v>
      </c>
      <c r="B171">
        <v>2012</v>
      </c>
      <c r="C171" t="s">
        <v>1</v>
      </c>
      <c r="D171" s="16">
        <v>46362</v>
      </c>
    </row>
    <row r="172" spans="1:4">
      <c r="A172" s="20" t="s">
        <v>82</v>
      </c>
      <c r="B172">
        <v>2012</v>
      </c>
      <c r="C172" t="s">
        <v>1</v>
      </c>
      <c r="D172" s="16">
        <v>7479</v>
      </c>
    </row>
    <row r="173" spans="1:4">
      <c r="A173" s="20" t="s">
        <v>83</v>
      </c>
      <c r="B173">
        <v>2012</v>
      </c>
      <c r="C173" t="s">
        <v>1</v>
      </c>
      <c r="D173" s="16">
        <v>12871</v>
      </c>
    </row>
    <row r="174" spans="1:4">
      <c r="A174" s="20" t="s">
        <v>84</v>
      </c>
      <c r="B174">
        <v>2012</v>
      </c>
      <c r="C174" t="s">
        <v>1</v>
      </c>
      <c r="D174" s="16">
        <v>5877</v>
      </c>
    </row>
    <row r="175" spans="1:4">
      <c r="A175" s="20" t="s">
        <v>85</v>
      </c>
      <c r="B175">
        <v>2012</v>
      </c>
      <c r="C175" t="s">
        <v>1</v>
      </c>
      <c r="D175" s="16">
        <v>2730</v>
      </c>
    </row>
    <row r="176" spans="1:4">
      <c r="A176" s="20" t="s">
        <v>86</v>
      </c>
      <c r="B176">
        <v>2012</v>
      </c>
      <c r="C176" t="s">
        <v>1</v>
      </c>
      <c r="D176" s="16">
        <v>943</v>
      </c>
    </row>
    <row r="177" spans="1:4">
      <c r="A177" s="20" t="s">
        <v>87</v>
      </c>
      <c r="B177">
        <v>2012</v>
      </c>
      <c r="C177" t="s">
        <v>1</v>
      </c>
      <c r="D177" s="16">
        <v>701</v>
      </c>
    </row>
    <row r="178" spans="1:4">
      <c r="A178" s="20" t="s">
        <v>88</v>
      </c>
      <c r="B178">
        <v>2012</v>
      </c>
      <c r="C178" t="s">
        <v>1</v>
      </c>
      <c r="D178" s="16">
        <v>2470</v>
      </c>
    </row>
    <row r="179" spans="1:4">
      <c r="A179" s="20" t="s">
        <v>89</v>
      </c>
      <c r="B179">
        <v>2012</v>
      </c>
      <c r="C179" t="s">
        <v>1</v>
      </c>
      <c r="D179" s="16">
        <v>2291</v>
      </c>
    </row>
    <row r="180" spans="1:4">
      <c r="A180" s="20" t="s">
        <v>90</v>
      </c>
      <c r="B180">
        <v>2012</v>
      </c>
      <c r="C180" t="s">
        <v>1</v>
      </c>
      <c r="D180" s="16">
        <v>408</v>
      </c>
    </row>
    <row r="181" spans="1:4">
      <c r="A181" s="20" t="s">
        <v>91</v>
      </c>
      <c r="B181">
        <v>2012</v>
      </c>
      <c r="C181" t="s">
        <v>1</v>
      </c>
      <c r="D181" s="16">
        <v>1317</v>
      </c>
    </row>
    <row r="182" spans="1:4">
      <c r="A182" s="20" t="s">
        <v>92</v>
      </c>
      <c r="B182">
        <v>2012</v>
      </c>
      <c r="C182" t="s">
        <v>1</v>
      </c>
      <c r="D182" s="16">
        <v>1854</v>
      </c>
    </row>
    <row r="183" spans="1:4">
      <c r="A183" s="20" t="s">
        <v>93</v>
      </c>
      <c r="B183">
        <v>2012</v>
      </c>
      <c r="C183" t="s">
        <v>1</v>
      </c>
      <c r="D183" s="16">
        <v>7738</v>
      </c>
    </row>
    <row r="184" spans="1:4">
      <c r="A184" s="20" t="s">
        <v>94</v>
      </c>
      <c r="B184">
        <v>2012</v>
      </c>
      <c r="C184" t="s">
        <v>1</v>
      </c>
      <c r="D184" s="16">
        <v>3302</v>
      </c>
    </row>
    <row r="185" spans="1:4">
      <c r="A185" s="20" t="s">
        <v>95</v>
      </c>
      <c r="B185">
        <v>2012</v>
      </c>
      <c r="C185" t="s">
        <v>1</v>
      </c>
      <c r="D185" s="16">
        <v>1487</v>
      </c>
    </row>
    <row r="186" spans="1:4">
      <c r="A186" s="20" t="s">
        <v>96</v>
      </c>
      <c r="B186">
        <v>2012</v>
      </c>
      <c r="C186" t="s">
        <v>1</v>
      </c>
      <c r="D186" s="16">
        <v>444</v>
      </c>
    </row>
    <row r="187" spans="1:4">
      <c r="A187" s="20" t="s">
        <v>97</v>
      </c>
      <c r="B187">
        <v>2012</v>
      </c>
      <c r="C187" t="s">
        <v>1</v>
      </c>
      <c r="D187" s="16">
        <v>6922</v>
      </c>
    </row>
    <row r="188" spans="1:4">
      <c r="A188" s="20" t="s">
        <v>5</v>
      </c>
      <c r="B188">
        <v>2008</v>
      </c>
      <c r="C188" t="s">
        <v>1</v>
      </c>
      <c r="D188" s="4">
        <v>10282</v>
      </c>
    </row>
    <row r="189" spans="1:4">
      <c r="A189" s="20" t="s">
        <v>6</v>
      </c>
      <c r="B189">
        <v>2008</v>
      </c>
      <c r="C189" t="s">
        <v>1</v>
      </c>
      <c r="D189" s="4">
        <v>3012</v>
      </c>
    </row>
    <row r="190" spans="1:4">
      <c r="A190" s="20" t="s">
        <v>7</v>
      </c>
      <c r="B190">
        <v>2008</v>
      </c>
      <c r="C190" t="s">
        <v>1</v>
      </c>
      <c r="D190" s="16">
        <v>265</v>
      </c>
    </row>
    <row r="191" spans="1:4">
      <c r="A191" s="20" t="s">
        <v>8</v>
      </c>
      <c r="B191">
        <v>2008</v>
      </c>
      <c r="C191" t="s">
        <v>1</v>
      </c>
      <c r="D191" s="16">
        <v>442</v>
      </c>
    </row>
    <row r="192" spans="1:4">
      <c r="A192" s="20" t="s">
        <v>9</v>
      </c>
      <c r="B192">
        <v>2008</v>
      </c>
      <c r="C192" t="s">
        <v>1</v>
      </c>
      <c r="D192" s="16">
        <v>290</v>
      </c>
    </row>
    <row r="193" spans="1:4">
      <c r="A193" s="20" t="s">
        <v>10</v>
      </c>
      <c r="B193">
        <v>2008</v>
      </c>
      <c r="C193" t="s">
        <v>1</v>
      </c>
      <c r="D193" s="4">
        <v>2475</v>
      </c>
    </row>
    <row r="194" spans="1:4">
      <c r="A194" s="20" t="s">
        <v>11</v>
      </c>
      <c r="B194">
        <v>2008</v>
      </c>
      <c r="C194" t="s">
        <v>1</v>
      </c>
      <c r="D194" s="4">
        <v>4291</v>
      </c>
    </row>
    <row r="195" spans="1:4">
      <c r="A195" s="20" t="s">
        <v>12</v>
      </c>
      <c r="B195">
        <v>2008</v>
      </c>
      <c r="C195" t="s">
        <v>1</v>
      </c>
      <c r="D195" s="4">
        <v>1040</v>
      </c>
    </row>
    <row r="196" spans="1:4">
      <c r="A196" s="20" t="s">
        <v>13</v>
      </c>
      <c r="B196">
        <v>2008</v>
      </c>
      <c r="C196" t="s">
        <v>1</v>
      </c>
      <c r="D196" s="4">
        <v>1731</v>
      </c>
    </row>
    <row r="197" spans="1:4">
      <c r="A197" s="20" t="s">
        <v>14</v>
      </c>
      <c r="B197">
        <v>2008</v>
      </c>
      <c r="C197" t="s">
        <v>1</v>
      </c>
      <c r="D197" s="4">
        <v>16287</v>
      </c>
    </row>
    <row r="198" spans="1:4">
      <c r="A198" s="20" t="s">
        <v>15</v>
      </c>
      <c r="B198">
        <v>2008</v>
      </c>
      <c r="C198" t="s">
        <v>1</v>
      </c>
      <c r="D198" s="4">
        <v>2670</v>
      </c>
    </row>
    <row r="199" spans="1:4">
      <c r="A199" s="20" t="s">
        <v>16</v>
      </c>
      <c r="B199">
        <v>2008</v>
      </c>
      <c r="C199" t="s">
        <v>1</v>
      </c>
      <c r="D199" s="4">
        <v>3200</v>
      </c>
    </row>
    <row r="200" spans="1:4">
      <c r="A200" s="20" t="s">
        <v>17</v>
      </c>
      <c r="B200">
        <v>2008</v>
      </c>
      <c r="C200" t="s">
        <v>1</v>
      </c>
      <c r="D200" s="4">
        <v>8416</v>
      </c>
    </row>
    <row r="201" spans="1:4">
      <c r="A201" s="20" t="s">
        <v>18</v>
      </c>
      <c r="B201">
        <v>2008</v>
      </c>
      <c r="C201" t="s">
        <v>1</v>
      </c>
      <c r="D201" s="4">
        <v>2947</v>
      </c>
    </row>
    <row r="202" spans="1:4">
      <c r="A202" s="20" t="s">
        <v>19</v>
      </c>
      <c r="B202">
        <v>2008</v>
      </c>
      <c r="C202" t="s">
        <v>1</v>
      </c>
      <c r="D202" s="4">
        <v>1811</v>
      </c>
    </row>
    <row r="203" spans="1:4">
      <c r="A203" s="20" t="s">
        <v>20</v>
      </c>
      <c r="B203">
        <v>2008</v>
      </c>
      <c r="C203" t="s">
        <v>1</v>
      </c>
      <c r="D203" s="4">
        <v>2958</v>
      </c>
    </row>
    <row r="204" spans="1:4">
      <c r="A204" s="20" t="s">
        <v>21</v>
      </c>
      <c r="B204">
        <v>2008</v>
      </c>
      <c r="C204" t="s">
        <v>1</v>
      </c>
      <c r="D204" s="4">
        <v>4225</v>
      </c>
    </row>
    <row r="205" spans="1:4">
      <c r="A205" s="20" t="s">
        <v>22</v>
      </c>
      <c r="B205">
        <v>2008</v>
      </c>
      <c r="C205" t="s">
        <v>1</v>
      </c>
      <c r="D205" s="4">
        <v>2881</v>
      </c>
    </row>
    <row r="206" spans="1:4">
      <c r="A206" s="20" t="s">
        <v>23</v>
      </c>
      <c r="B206">
        <v>2008</v>
      </c>
      <c r="C206" t="s">
        <v>1</v>
      </c>
      <c r="D206" s="4">
        <v>2606</v>
      </c>
    </row>
    <row r="207" spans="1:4">
      <c r="A207" s="20" t="s">
        <v>24</v>
      </c>
      <c r="B207">
        <v>2008</v>
      </c>
      <c r="C207" t="s">
        <v>1</v>
      </c>
      <c r="D207" s="4">
        <v>3782</v>
      </c>
    </row>
    <row r="208" spans="1:4">
      <c r="A208" s="20" t="s">
        <v>25</v>
      </c>
      <c r="B208">
        <v>2008</v>
      </c>
      <c r="C208" t="s">
        <v>1</v>
      </c>
      <c r="D208" s="4">
        <v>5503</v>
      </c>
    </row>
    <row r="209" spans="1:4">
      <c r="A209" s="20" t="s">
        <v>26</v>
      </c>
      <c r="B209">
        <v>2008</v>
      </c>
      <c r="C209" t="s">
        <v>1</v>
      </c>
      <c r="D209" s="4">
        <v>3634</v>
      </c>
    </row>
    <row r="210" spans="1:4">
      <c r="A210" s="20" t="s">
        <v>27</v>
      </c>
      <c r="B210">
        <v>2008</v>
      </c>
      <c r="C210" t="s">
        <v>1</v>
      </c>
      <c r="D210" s="4">
        <v>3543</v>
      </c>
    </row>
    <row r="211" spans="1:4">
      <c r="A211" s="20" t="s">
        <v>28</v>
      </c>
      <c r="B211">
        <v>2008</v>
      </c>
      <c r="C211" t="s">
        <v>1</v>
      </c>
      <c r="D211" s="4">
        <v>7587</v>
      </c>
    </row>
    <row r="212" spans="1:4">
      <c r="A212" s="20" t="s">
        <v>29</v>
      </c>
      <c r="B212">
        <v>2008</v>
      </c>
      <c r="C212" t="s">
        <v>1</v>
      </c>
      <c r="D212" s="4">
        <v>1025</v>
      </c>
    </row>
    <row r="213" spans="1:4">
      <c r="A213" s="20" t="s">
        <v>30</v>
      </c>
      <c r="B213">
        <v>2008</v>
      </c>
      <c r="C213" t="s">
        <v>1</v>
      </c>
      <c r="D213" s="4">
        <v>1971</v>
      </c>
    </row>
    <row r="214" spans="1:4">
      <c r="A214" s="20" t="s">
        <v>31</v>
      </c>
      <c r="B214">
        <v>2008</v>
      </c>
      <c r="C214" t="s">
        <v>1</v>
      </c>
      <c r="D214" s="4">
        <v>10841</v>
      </c>
    </row>
    <row r="215" spans="1:4">
      <c r="A215" s="20" t="s">
        <v>32</v>
      </c>
      <c r="B215">
        <v>2008</v>
      </c>
      <c r="C215" t="s">
        <v>1</v>
      </c>
      <c r="D215" s="4">
        <v>123315</v>
      </c>
    </row>
    <row r="216" spans="1:4">
      <c r="A216" s="20" t="s">
        <v>33</v>
      </c>
      <c r="B216">
        <v>2008</v>
      </c>
      <c r="C216" t="s">
        <v>1</v>
      </c>
      <c r="D216" s="4">
        <v>1020</v>
      </c>
    </row>
    <row r="217" spans="1:4">
      <c r="A217" s="20" t="s">
        <v>34</v>
      </c>
      <c r="B217">
        <v>2008</v>
      </c>
      <c r="C217" t="s">
        <v>1</v>
      </c>
      <c r="D217" s="4">
        <v>2377</v>
      </c>
    </row>
    <row r="218" spans="1:4">
      <c r="A218" s="20" t="s">
        <v>35</v>
      </c>
      <c r="B218">
        <v>2008</v>
      </c>
      <c r="C218" t="s">
        <v>1</v>
      </c>
      <c r="D218" s="4">
        <v>1411</v>
      </c>
    </row>
    <row r="219" spans="1:4">
      <c r="A219" s="20" t="s">
        <v>36</v>
      </c>
      <c r="B219">
        <v>2008</v>
      </c>
      <c r="C219" t="s">
        <v>1</v>
      </c>
      <c r="D219" s="4">
        <v>1357</v>
      </c>
    </row>
    <row r="220" spans="1:4">
      <c r="A220" s="20" t="s">
        <v>37</v>
      </c>
      <c r="B220">
        <v>2008</v>
      </c>
      <c r="C220" t="s">
        <v>1</v>
      </c>
      <c r="D220" s="4">
        <v>2236</v>
      </c>
    </row>
    <row r="221" spans="1:4">
      <c r="A221" s="20" t="s">
        <v>38</v>
      </c>
      <c r="B221">
        <v>2008</v>
      </c>
      <c r="C221" t="s">
        <v>1</v>
      </c>
      <c r="D221" s="4">
        <v>7946</v>
      </c>
    </row>
    <row r="222" spans="1:4">
      <c r="A222" s="20" t="s">
        <v>39</v>
      </c>
      <c r="B222">
        <v>2008</v>
      </c>
      <c r="C222" t="s">
        <v>1</v>
      </c>
      <c r="D222" s="4">
        <v>1189</v>
      </c>
    </row>
    <row r="223" spans="1:4">
      <c r="A223" s="20" t="s">
        <v>40</v>
      </c>
      <c r="B223">
        <v>2008</v>
      </c>
      <c r="C223" t="s">
        <v>1</v>
      </c>
      <c r="D223" s="16">
        <v>971</v>
      </c>
    </row>
    <row r="224" spans="1:4">
      <c r="A224" s="20" t="s">
        <v>41</v>
      </c>
      <c r="B224">
        <v>2008</v>
      </c>
      <c r="C224" t="s">
        <v>1</v>
      </c>
      <c r="D224" s="4">
        <v>1016</v>
      </c>
    </row>
    <row r="225" spans="1:4">
      <c r="A225" s="20" t="s">
        <v>42</v>
      </c>
      <c r="B225">
        <v>2008</v>
      </c>
      <c r="C225" t="s">
        <v>1</v>
      </c>
      <c r="D225" s="16">
        <v>382</v>
      </c>
    </row>
    <row r="226" spans="1:4">
      <c r="A226" s="20" t="s">
        <v>43</v>
      </c>
      <c r="B226">
        <v>2008</v>
      </c>
      <c r="C226" t="s">
        <v>1</v>
      </c>
      <c r="D226" s="16">
        <v>628</v>
      </c>
    </row>
    <row r="227" spans="1:4">
      <c r="A227" s="20" t="s">
        <v>44</v>
      </c>
      <c r="B227">
        <v>2008</v>
      </c>
      <c r="C227" t="s">
        <v>1</v>
      </c>
      <c r="D227" s="4">
        <v>16226</v>
      </c>
    </row>
    <row r="228" spans="1:4">
      <c r="A228" s="20" t="s">
        <v>45</v>
      </c>
      <c r="B228">
        <v>2008</v>
      </c>
      <c r="C228" t="s">
        <v>1</v>
      </c>
      <c r="D228" s="4">
        <v>4228</v>
      </c>
    </row>
    <row r="229" spans="1:4">
      <c r="A229" s="20" t="s">
        <v>46</v>
      </c>
      <c r="B229">
        <v>2008</v>
      </c>
      <c r="C229" t="s">
        <v>1</v>
      </c>
      <c r="D229" s="4">
        <v>1542</v>
      </c>
    </row>
    <row r="230" spans="1:4">
      <c r="A230" s="20" t="s">
        <v>47</v>
      </c>
      <c r="B230">
        <v>2008</v>
      </c>
      <c r="C230" t="s">
        <v>1</v>
      </c>
      <c r="D230" s="16">
        <v>605</v>
      </c>
    </row>
    <row r="231" spans="1:4">
      <c r="A231" s="20" t="s">
        <v>48</v>
      </c>
      <c r="B231">
        <v>2008</v>
      </c>
      <c r="C231" t="s">
        <v>1</v>
      </c>
      <c r="D231" s="4">
        <v>1167</v>
      </c>
    </row>
    <row r="232" spans="1:4">
      <c r="A232" s="20" t="s">
        <v>49</v>
      </c>
      <c r="B232">
        <v>2008</v>
      </c>
      <c r="C232" t="s">
        <v>1</v>
      </c>
      <c r="D232" s="4">
        <v>5021</v>
      </c>
    </row>
    <row r="233" spans="1:4">
      <c r="A233" s="20" t="s">
        <v>50</v>
      </c>
      <c r="B233">
        <v>2008</v>
      </c>
      <c r="C233" t="s">
        <v>1</v>
      </c>
      <c r="D233" s="16">
        <v>470</v>
      </c>
    </row>
    <row r="234" spans="1:4">
      <c r="A234" s="20" t="s">
        <v>51</v>
      </c>
      <c r="B234">
        <v>2008</v>
      </c>
      <c r="C234" t="s">
        <v>1</v>
      </c>
      <c r="D234" s="4">
        <v>2291</v>
      </c>
    </row>
    <row r="235" spans="1:4">
      <c r="A235" s="20" t="s">
        <v>52</v>
      </c>
      <c r="B235">
        <v>2008</v>
      </c>
      <c r="C235" t="s">
        <v>1</v>
      </c>
      <c r="D235" s="4">
        <v>2949</v>
      </c>
    </row>
    <row r="236" spans="1:4">
      <c r="A236" s="20" t="s">
        <v>53</v>
      </c>
      <c r="B236">
        <v>2008</v>
      </c>
      <c r="C236" t="s">
        <v>1</v>
      </c>
      <c r="D236" s="4">
        <v>1581</v>
      </c>
    </row>
    <row r="237" spans="1:4">
      <c r="A237" s="20" t="s">
        <v>54</v>
      </c>
      <c r="B237">
        <v>2008</v>
      </c>
      <c r="C237" t="s">
        <v>1</v>
      </c>
      <c r="D237" s="4">
        <v>2863</v>
      </c>
    </row>
    <row r="238" spans="1:4">
      <c r="A238" s="20" t="s">
        <v>55</v>
      </c>
      <c r="B238">
        <v>2008</v>
      </c>
      <c r="C238" t="s">
        <v>1</v>
      </c>
      <c r="D238" s="4">
        <v>3991</v>
      </c>
    </row>
    <row r="239" spans="1:4">
      <c r="A239" s="20" t="s">
        <v>56</v>
      </c>
      <c r="B239">
        <v>2008</v>
      </c>
      <c r="C239" t="s">
        <v>1</v>
      </c>
      <c r="D239" s="16">
        <v>585</v>
      </c>
    </row>
    <row r="240" spans="1:4">
      <c r="A240" s="20" t="s">
        <v>57</v>
      </c>
      <c r="B240">
        <v>2008</v>
      </c>
      <c r="C240" t="s">
        <v>1</v>
      </c>
      <c r="D240" s="4">
        <v>1954</v>
      </c>
    </row>
    <row r="241" spans="1:4">
      <c r="A241" s="20" t="s">
        <v>58</v>
      </c>
      <c r="B241">
        <v>2008</v>
      </c>
      <c r="C241" t="s">
        <v>1</v>
      </c>
      <c r="D241" s="4">
        <v>3060</v>
      </c>
    </row>
    <row r="242" spans="1:4">
      <c r="A242" s="20" t="s">
        <v>59</v>
      </c>
      <c r="B242">
        <v>2008</v>
      </c>
      <c r="C242" t="s">
        <v>1</v>
      </c>
      <c r="D242" s="4">
        <v>75793</v>
      </c>
    </row>
    <row r="243" spans="1:4">
      <c r="A243" s="20" t="s">
        <v>60</v>
      </c>
      <c r="B243">
        <v>2008</v>
      </c>
      <c r="C243" t="s">
        <v>1</v>
      </c>
      <c r="D243" s="4">
        <v>12510</v>
      </c>
    </row>
    <row r="244" spans="1:4">
      <c r="A244" s="20" t="s">
        <v>61</v>
      </c>
      <c r="B244">
        <v>2008</v>
      </c>
      <c r="C244" t="s">
        <v>1</v>
      </c>
      <c r="D244" s="16">
        <v>424</v>
      </c>
    </row>
    <row r="245" spans="1:4">
      <c r="A245" s="20" t="s">
        <v>62</v>
      </c>
      <c r="B245">
        <v>2008</v>
      </c>
      <c r="C245" t="s">
        <v>1</v>
      </c>
      <c r="D245" s="16">
        <v>411</v>
      </c>
    </row>
    <row r="246" spans="1:4">
      <c r="A246" s="20" t="s">
        <v>63</v>
      </c>
      <c r="B246">
        <v>2008</v>
      </c>
      <c r="C246" t="s">
        <v>1</v>
      </c>
      <c r="D246" s="4">
        <v>12766</v>
      </c>
    </row>
    <row r="247" spans="1:4">
      <c r="A247" s="20" t="s">
        <v>64</v>
      </c>
      <c r="B247">
        <v>2008</v>
      </c>
      <c r="C247" t="s">
        <v>1</v>
      </c>
      <c r="D247" s="16">
        <v>289</v>
      </c>
    </row>
    <row r="248" spans="1:4">
      <c r="A248" s="20" t="s">
        <v>65</v>
      </c>
      <c r="B248">
        <v>2008</v>
      </c>
      <c r="C248" t="s">
        <v>1</v>
      </c>
      <c r="D248" s="4">
        <v>3147</v>
      </c>
    </row>
    <row r="249" spans="1:4">
      <c r="A249" s="20" t="s">
        <v>66</v>
      </c>
      <c r="B249">
        <v>2008</v>
      </c>
      <c r="C249" t="s">
        <v>1</v>
      </c>
      <c r="D249" s="4">
        <v>2209</v>
      </c>
    </row>
    <row r="250" spans="1:4">
      <c r="A250" s="20" t="s">
        <v>67</v>
      </c>
      <c r="B250">
        <v>2008</v>
      </c>
      <c r="C250" t="s">
        <v>1</v>
      </c>
      <c r="D250" s="4">
        <v>1268</v>
      </c>
    </row>
    <row r="251" spans="1:4">
      <c r="A251" s="20" t="s">
        <v>68</v>
      </c>
      <c r="B251">
        <v>2008</v>
      </c>
      <c r="C251" t="s">
        <v>1</v>
      </c>
      <c r="D251" s="4">
        <v>2781</v>
      </c>
    </row>
    <row r="252" spans="1:4">
      <c r="A252" s="20" t="s">
        <v>69</v>
      </c>
      <c r="B252">
        <v>2008</v>
      </c>
      <c r="C252" t="s">
        <v>1</v>
      </c>
      <c r="D252" s="4">
        <v>1819</v>
      </c>
    </row>
    <row r="253" spans="1:4">
      <c r="A253" s="20" t="s">
        <v>70</v>
      </c>
      <c r="B253">
        <v>2008</v>
      </c>
      <c r="C253" t="s">
        <v>1</v>
      </c>
      <c r="D253" s="4">
        <v>5482</v>
      </c>
    </row>
    <row r="254" spans="1:4">
      <c r="A254" s="20" t="s">
        <v>71</v>
      </c>
      <c r="B254">
        <v>2008</v>
      </c>
      <c r="C254" t="s">
        <v>1</v>
      </c>
      <c r="D254" s="4">
        <v>1067</v>
      </c>
    </row>
    <row r="255" spans="1:4">
      <c r="A255" s="20" t="s">
        <v>72</v>
      </c>
      <c r="B255">
        <v>2008</v>
      </c>
      <c r="C255" t="s">
        <v>1</v>
      </c>
      <c r="D255" s="4">
        <v>1313</v>
      </c>
    </row>
    <row r="256" spans="1:4">
      <c r="A256" s="20" t="s">
        <v>73</v>
      </c>
      <c r="B256">
        <v>2008</v>
      </c>
      <c r="C256" t="s">
        <v>1</v>
      </c>
      <c r="D256" s="4">
        <v>4252</v>
      </c>
    </row>
    <row r="257" spans="1:4">
      <c r="A257" s="20" t="s">
        <v>74</v>
      </c>
      <c r="B257">
        <v>2008</v>
      </c>
      <c r="C257" t="s">
        <v>1</v>
      </c>
      <c r="D257" s="4">
        <v>3252</v>
      </c>
    </row>
    <row r="258" spans="1:4">
      <c r="A258" s="20" t="s">
        <v>75</v>
      </c>
      <c r="B258">
        <v>2008</v>
      </c>
      <c r="C258" t="s">
        <v>1</v>
      </c>
      <c r="D258" s="4">
        <v>11185</v>
      </c>
    </row>
    <row r="259" spans="1:4">
      <c r="A259" s="20" t="s">
        <v>76</v>
      </c>
      <c r="B259">
        <v>2008</v>
      </c>
      <c r="C259" t="s">
        <v>1</v>
      </c>
      <c r="D259" s="4">
        <v>2268</v>
      </c>
    </row>
    <row r="260" spans="1:4">
      <c r="A260" s="20" t="s">
        <v>77</v>
      </c>
      <c r="B260">
        <v>2008</v>
      </c>
      <c r="C260" t="s">
        <v>1</v>
      </c>
      <c r="D260" s="4">
        <v>4475</v>
      </c>
    </row>
    <row r="261" spans="1:4">
      <c r="A261" s="20" t="s">
        <v>78</v>
      </c>
      <c r="B261">
        <v>2008</v>
      </c>
      <c r="C261" t="s">
        <v>1</v>
      </c>
      <c r="D261" s="4">
        <v>3245</v>
      </c>
    </row>
    <row r="262" spans="1:4">
      <c r="A262" s="20" t="s">
        <v>79</v>
      </c>
      <c r="B262">
        <v>2008</v>
      </c>
      <c r="C262" t="s">
        <v>1</v>
      </c>
      <c r="D262" s="16">
        <v>841</v>
      </c>
    </row>
    <row r="263" spans="1:4">
      <c r="A263" s="20" t="s">
        <v>80</v>
      </c>
      <c r="B263">
        <v>2008</v>
      </c>
      <c r="C263" t="s">
        <v>1</v>
      </c>
      <c r="D263" s="4">
        <v>3002</v>
      </c>
    </row>
    <row r="264" spans="1:4">
      <c r="A264" s="20" t="s">
        <v>81</v>
      </c>
      <c r="B264">
        <v>2008</v>
      </c>
      <c r="C264" t="s">
        <v>1</v>
      </c>
      <c r="D264" s="4">
        <v>43353</v>
      </c>
    </row>
    <row r="265" spans="1:4">
      <c r="A265" s="20" t="s">
        <v>82</v>
      </c>
      <c r="B265">
        <v>2008</v>
      </c>
      <c r="C265" t="s">
        <v>1</v>
      </c>
      <c r="D265" s="4">
        <v>7320</v>
      </c>
    </row>
    <row r="266" spans="1:4">
      <c r="A266" s="20" t="s">
        <v>83</v>
      </c>
      <c r="B266">
        <v>2008</v>
      </c>
      <c r="C266" t="s">
        <v>1</v>
      </c>
      <c r="D266" s="4">
        <v>12733</v>
      </c>
    </row>
    <row r="267" spans="1:4">
      <c r="A267" s="20" t="s">
        <v>84</v>
      </c>
      <c r="B267">
        <v>2008</v>
      </c>
      <c r="C267" t="s">
        <v>1</v>
      </c>
      <c r="D267" s="4">
        <v>5824</v>
      </c>
    </row>
    <row r="268" spans="1:4">
      <c r="A268" s="20" t="s">
        <v>85</v>
      </c>
      <c r="B268">
        <v>2008</v>
      </c>
      <c r="C268" t="s">
        <v>1</v>
      </c>
      <c r="D268" s="4">
        <v>2826</v>
      </c>
    </row>
    <row r="269" spans="1:4">
      <c r="A269" s="20" t="s">
        <v>86</v>
      </c>
      <c r="B269">
        <v>2008</v>
      </c>
      <c r="C269" t="s">
        <v>1</v>
      </c>
      <c r="D269" s="16">
        <v>955</v>
      </c>
    </row>
    <row r="270" spans="1:4">
      <c r="A270" s="20" t="s">
        <v>87</v>
      </c>
      <c r="B270">
        <v>2008</v>
      </c>
      <c r="C270" t="s">
        <v>1</v>
      </c>
      <c r="D270" s="16">
        <v>668</v>
      </c>
    </row>
    <row r="271" spans="1:4">
      <c r="A271" s="20" t="s">
        <v>88</v>
      </c>
      <c r="B271">
        <v>2008</v>
      </c>
      <c r="C271" t="s">
        <v>1</v>
      </c>
      <c r="D271" s="4">
        <v>2605</v>
      </c>
    </row>
    <row r="272" spans="1:4">
      <c r="A272" s="20" t="s">
        <v>89</v>
      </c>
      <c r="B272">
        <v>2008</v>
      </c>
      <c r="C272" t="s">
        <v>1</v>
      </c>
      <c r="D272" s="4">
        <v>2272</v>
      </c>
    </row>
    <row r="273" spans="1:4">
      <c r="A273" s="20" t="s">
        <v>90</v>
      </c>
      <c r="B273">
        <v>2008</v>
      </c>
      <c r="C273" t="s">
        <v>1</v>
      </c>
      <c r="D273" s="16">
        <v>391</v>
      </c>
    </row>
    <row r="274" spans="1:4">
      <c r="A274" s="20" t="s">
        <v>91</v>
      </c>
      <c r="B274">
        <v>2008</v>
      </c>
      <c r="C274" t="s">
        <v>1</v>
      </c>
      <c r="D274" s="4">
        <v>1324</v>
      </c>
    </row>
    <row r="275" spans="1:4">
      <c r="A275" s="20" t="s">
        <v>92</v>
      </c>
      <c r="B275">
        <v>2008</v>
      </c>
      <c r="C275" t="s">
        <v>1</v>
      </c>
      <c r="D275" s="4">
        <v>1942</v>
      </c>
    </row>
    <row r="276" spans="1:4">
      <c r="A276" s="20" t="s">
        <v>93</v>
      </c>
      <c r="B276">
        <v>2008</v>
      </c>
      <c r="C276" t="s">
        <v>1</v>
      </c>
      <c r="D276" s="4">
        <v>7629</v>
      </c>
    </row>
    <row r="277" spans="1:4">
      <c r="A277" s="20" t="s">
        <v>94</v>
      </c>
      <c r="B277">
        <v>2008</v>
      </c>
      <c r="C277" t="s">
        <v>1</v>
      </c>
      <c r="D277" s="4">
        <v>3338</v>
      </c>
    </row>
    <row r="278" spans="1:4">
      <c r="A278" s="20" t="s">
        <v>95</v>
      </c>
      <c r="B278">
        <v>2008</v>
      </c>
      <c r="C278" t="s">
        <v>1</v>
      </c>
      <c r="D278" s="4">
        <v>1529</v>
      </c>
    </row>
    <row r="279" spans="1:4">
      <c r="A279" s="20" t="s">
        <v>96</v>
      </c>
      <c r="B279">
        <v>2008</v>
      </c>
      <c r="C279" t="s">
        <v>1</v>
      </c>
      <c r="D279" s="16">
        <v>417</v>
      </c>
    </row>
    <row r="280" spans="1:4">
      <c r="A280" s="20" t="s">
        <v>97</v>
      </c>
      <c r="B280">
        <v>2008</v>
      </c>
      <c r="C280" t="s">
        <v>1</v>
      </c>
      <c r="D280" s="4">
        <v>7287</v>
      </c>
    </row>
    <row r="281" spans="1:4">
      <c r="A281" s="20" t="s">
        <v>5</v>
      </c>
      <c r="B281">
        <v>2004</v>
      </c>
      <c r="C281" t="s">
        <v>1</v>
      </c>
      <c r="D281" s="1">
        <v>10968</v>
      </c>
    </row>
    <row r="282" spans="1:4">
      <c r="A282" s="20" t="s">
        <v>6</v>
      </c>
      <c r="B282">
        <v>2004</v>
      </c>
      <c r="C282" t="s">
        <v>1</v>
      </c>
      <c r="D282" s="1">
        <v>3098</v>
      </c>
    </row>
    <row r="283" spans="1:4">
      <c r="A283" s="20" t="s">
        <v>7</v>
      </c>
      <c r="B283">
        <v>2004</v>
      </c>
      <c r="C283" t="s">
        <v>1</v>
      </c>
      <c r="D283" s="1">
        <v>253</v>
      </c>
    </row>
    <row r="284" spans="1:4">
      <c r="A284" s="20" t="s">
        <v>8</v>
      </c>
      <c r="B284">
        <v>2004</v>
      </c>
      <c r="C284" t="s">
        <v>1</v>
      </c>
      <c r="D284" s="1">
        <v>472</v>
      </c>
    </row>
    <row r="285" spans="1:4">
      <c r="A285" s="20" t="s">
        <v>9</v>
      </c>
      <c r="B285">
        <v>2004</v>
      </c>
      <c r="C285" t="s">
        <v>1</v>
      </c>
      <c r="D285" s="1">
        <v>310</v>
      </c>
    </row>
    <row r="286" spans="1:4">
      <c r="A286" s="20" t="s">
        <v>10</v>
      </c>
      <c r="B286">
        <v>2004</v>
      </c>
      <c r="C286" t="s">
        <v>1</v>
      </c>
      <c r="D286" s="1">
        <v>2420</v>
      </c>
    </row>
    <row r="287" spans="1:4">
      <c r="A287" s="20" t="s">
        <v>11</v>
      </c>
      <c r="B287">
        <v>2004</v>
      </c>
      <c r="C287" t="s">
        <v>1</v>
      </c>
      <c r="D287" s="1">
        <v>4993</v>
      </c>
    </row>
    <row r="288" spans="1:4">
      <c r="A288" s="20" t="s">
        <v>12</v>
      </c>
      <c r="B288">
        <v>2004</v>
      </c>
      <c r="C288" t="s">
        <v>1</v>
      </c>
      <c r="D288" s="1">
        <v>1127</v>
      </c>
    </row>
    <row r="289" spans="1:4">
      <c r="A289" s="20" t="s">
        <v>13</v>
      </c>
      <c r="B289">
        <v>2004</v>
      </c>
      <c r="C289" t="s">
        <v>1</v>
      </c>
      <c r="D289" s="1">
        <v>1821</v>
      </c>
    </row>
    <row r="290" spans="1:4">
      <c r="A290" s="20" t="s">
        <v>14</v>
      </c>
      <c r="B290">
        <v>2004</v>
      </c>
      <c r="C290" t="s">
        <v>1</v>
      </c>
      <c r="D290" s="1">
        <v>15706</v>
      </c>
    </row>
    <row r="291" spans="1:4">
      <c r="A291" s="20" t="s">
        <v>15</v>
      </c>
      <c r="B291">
        <v>2004</v>
      </c>
      <c r="C291" t="s">
        <v>1</v>
      </c>
      <c r="D291" s="1">
        <v>2899</v>
      </c>
    </row>
    <row r="292" spans="1:4">
      <c r="A292" s="20" t="s">
        <v>16</v>
      </c>
      <c r="B292">
        <v>2004</v>
      </c>
      <c r="C292" t="s">
        <v>1</v>
      </c>
      <c r="D292" s="1">
        <v>3016</v>
      </c>
    </row>
    <row r="293" spans="1:4">
      <c r="A293" s="20" t="s">
        <v>17</v>
      </c>
      <c r="B293">
        <v>2004</v>
      </c>
      <c r="C293" t="s">
        <v>1</v>
      </c>
      <c r="D293" s="1">
        <v>8685</v>
      </c>
    </row>
    <row r="294" spans="1:4">
      <c r="A294" s="20" t="s">
        <v>18</v>
      </c>
      <c r="B294">
        <v>2004</v>
      </c>
      <c r="C294" t="s">
        <v>1</v>
      </c>
      <c r="D294" s="1">
        <v>2929</v>
      </c>
    </row>
    <row r="295" spans="1:4">
      <c r="A295" s="20" t="s">
        <v>19</v>
      </c>
      <c r="B295">
        <v>2004</v>
      </c>
      <c r="C295" t="s">
        <v>1</v>
      </c>
      <c r="D295" s="1">
        <v>1917</v>
      </c>
    </row>
    <row r="296" spans="1:4">
      <c r="A296" s="20" t="s">
        <v>20</v>
      </c>
      <c r="B296">
        <v>2004</v>
      </c>
      <c r="C296" t="s">
        <v>1</v>
      </c>
      <c r="D296" s="1">
        <v>3263</v>
      </c>
    </row>
    <row r="297" spans="1:4">
      <c r="A297" s="20" t="s">
        <v>21</v>
      </c>
      <c r="B297">
        <v>2004</v>
      </c>
      <c r="C297" t="s">
        <v>1</v>
      </c>
      <c r="D297" s="1">
        <v>4182</v>
      </c>
    </row>
    <row r="298" spans="1:4">
      <c r="A298" s="20" t="s">
        <v>22</v>
      </c>
      <c r="B298">
        <v>2004</v>
      </c>
      <c r="C298" t="s">
        <v>1</v>
      </c>
      <c r="D298" s="1">
        <v>3021</v>
      </c>
    </row>
    <row r="299" spans="1:4">
      <c r="A299" s="20" t="s">
        <v>23</v>
      </c>
      <c r="B299">
        <v>2004</v>
      </c>
      <c r="C299" t="s">
        <v>1</v>
      </c>
      <c r="D299" s="1">
        <v>2666</v>
      </c>
    </row>
    <row r="300" spans="1:4">
      <c r="A300" s="20" t="s">
        <v>24</v>
      </c>
      <c r="B300">
        <v>2004</v>
      </c>
      <c r="C300" t="s">
        <v>1</v>
      </c>
      <c r="D300" s="1">
        <v>4136</v>
      </c>
    </row>
    <row r="301" spans="1:4">
      <c r="A301" s="20" t="s">
        <v>25</v>
      </c>
      <c r="B301">
        <v>2004</v>
      </c>
      <c r="C301" t="s">
        <v>1</v>
      </c>
      <c r="D301" s="1">
        <v>5757</v>
      </c>
    </row>
    <row r="302" spans="1:4">
      <c r="A302" s="20" t="s">
        <v>26</v>
      </c>
      <c r="B302">
        <v>2004</v>
      </c>
      <c r="C302" t="s">
        <v>1</v>
      </c>
      <c r="D302" s="1">
        <v>3856</v>
      </c>
    </row>
    <row r="303" spans="1:4">
      <c r="A303" s="20" t="s">
        <v>27</v>
      </c>
      <c r="B303">
        <v>2004</v>
      </c>
      <c r="C303" t="s">
        <v>1</v>
      </c>
      <c r="D303" s="1">
        <v>3485</v>
      </c>
    </row>
    <row r="304" spans="1:4">
      <c r="A304" s="20" t="s">
        <v>28</v>
      </c>
      <c r="B304">
        <v>2004</v>
      </c>
      <c r="C304" t="s">
        <v>1</v>
      </c>
      <c r="D304" s="1">
        <v>7640</v>
      </c>
    </row>
    <row r="305" spans="1:4">
      <c r="A305" s="20" t="s">
        <v>29</v>
      </c>
      <c r="B305">
        <v>2004</v>
      </c>
      <c r="C305" t="s">
        <v>1</v>
      </c>
      <c r="D305" s="1">
        <v>1066</v>
      </c>
    </row>
    <row r="306" spans="1:4">
      <c r="A306" s="20" t="s">
        <v>30</v>
      </c>
      <c r="B306">
        <v>2004</v>
      </c>
      <c r="C306" t="s">
        <v>1</v>
      </c>
      <c r="D306" s="1">
        <v>2093</v>
      </c>
    </row>
    <row r="307" spans="1:4">
      <c r="A307" s="20" t="s">
        <v>31</v>
      </c>
      <c r="B307">
        <v>2004</v>
      </c>
      <c r="C307" t="s">
        <v>1</v>
      </c>
      <c r="D307" s="1">
        <v>10958</v>
      </c>
    </row>
    <row r="308" spans="1:4">
      <c r="A308" s="20" t="s">
        <v>32</v>
      </c>
      <c r="B308">
        <v>2004</v>
      </c>
      <c r="C308" t="s">
        <v>1</v>
      </c>
      <c r="D308" s="1">
        <v>133048</v>
      </c>
    </row>
    <row r="309" spans="1:4">
      <c r="A309" s="20" t="s">
        <v>33</v>
      </c>
      <c r="B309">
        <v>2004</v>
      </c>
      <c r="C309" t="s">
        <v>1</v>
      </c>
      <c r="D309" s="1">
        <v>995</v>
      </c>
    </row>
    <row r="310" spans="1:4">
      <c r="A310" s="20" t="s">
        <v>34</v>
      </c>
      <c r="B310">
        <v>2004</v>
      </c>
      <c r="C310" t="s">
        <v>1</v>
      </c>
      <c r="D310" s="1">
        <v>2499</v>
      </c>
    </row>
    <row r="311" spans="1:4">
      <c r="A311" s="20" t="s">
        <v>35</v>
      </c>
      <c r="B311">
        <v>2004</v>
      </c>
      <c r="C311" t="s">
        <v>1</v>
      </c>
      <c r="D311" s="1">
        <v>1499</v>
      </c>
    </row>
    <row r="312" spans="1:4">
      <c r="A312" s="20" t="s">
        <v>36</v>
      </c>
      <c r="B312">
        <v>2004</v>
      </c>
      <c r="C312" t="s">
        <v>1</v>
      </c>
      <c r="D312" s="1">
        <v>1432</v>
      </c>
    </row>
    <row r="313" spans="1:4">
      <c r="A313" s="20" t="s">
        <v>37</v>
      </c>
      <c r="B313">
        <v>2004</v>
      </c>
      <c r="C313" t="s">
        <v>1</v>
      </c>
      <c r="D313" s="1">
        <v>2409</v>
      </c>
    </row>
    <row r="314" spans="1:4">
      <c r="A314" s="20" t="s">
        <v>38</v>
      </c>
      <c r="B314">
        <v>2004</v>
      </c>
      <c r="C314" t="s">
        <v>1</v>
      </c>
      <c r="D314" s="1">
        <v>8102</v>
      </c>
    </row>
    <row r="315" spans="1:4">
      <c r="A315" s="20" t="s">
        <v>39</v>
      </c>
      <c r="B315">
        <v>2004</v>
      </c>
      <c r="C315" t="s">
        <v>1</v>
      </c>
      <c r="D315" s="1">
        <v>1239</v>
      </c>
    </row>
    <row r="316" spans="1:4">
      <c r="A316" s="20" t="s">
        <v>40</v>
      </c>
      <c r="B316">
        <v>2004</v>
      </c>
      <c r="C316" t="s">
        <v>1</v>
      </c>
      <c r="D316" s="1">
        <v>971</v>
      </c>
    </row>
    <row r="317" spans="1:4">
      <c r="A317" s="20" t="s">
        <v>41</v>
      </c>
      <c r="B317">
        <v>2004</v>
      </c>
      <c r="C317" t="s">
        <v>1</v>
      </c>
      <c r="D317" s="1">
        <v>1092</v>
      </c>
    </row>
    <row r="318" spans="1:4">
      <c r="A318" s="20" t="s">
        <v>42</v>
      </c>
      <c r="B318">
        <v>2004</v>
      </c>
      <c r="C318" t="s">
        <v>1</v>
      </c>
      <c r="D318" s="1">
        <v>388</v>
      </c>
    </row>
    <row r="319" spans="1:4">
      <c r="A319" s="20" t="s">
        <v>43</v>
      </c>
      <c r="B319">
        <v>2004</v>
      </c>
      <c r="C319" t="s">
        <v>1</v>
      </c>
      <c r="D319" s="1">
        <v>651</v>
      </c>
    </row>
    <row r="320" spans="1:4">
      <c r="A320" s="20" t="s">
        <v>44</v>
      </c>
      <c r="B320">
        <v>2004</v>
      </c>
      <c r="C320" t="s">
        <v>1</v>
      </c>
      <c r="D320" s="1">
        <v>16586</v>
      </c>
    </row>
    <row r="321" spans="1:4">
      <c r="A321" s="20" t="s">
        <v>45</v>
      </c>
      <c r="B321">
        <v>2004</v>
      </c>
      <c r="C321" t="s">
        <v>1</v>
      </c>
      <c r="D321" s="1">
        <v>4414</v>
      </c>
    </row>
    <row r="322" spans="1:4">
      <c r="A322" s="20" t="s">
        <v>46</v>
      </c>
      <c r="B322">
        <v>2004</v>
      </c>
      <c r="C322" t="s">
        <v>1</v>
      </c>
      <c r="D322" s="1">
        <v>1562</v>
      </c>
    </row>
    <row r="323" spans="1:4">
      <c r="A323" s="20" t="s">
        <v>47</v>
      </c>
      <c r="B323">
        <v>2004</v>
      </c>
      <c r="C323" t="s">
        <v>1</v>
      </c>
      <c r="D323" s="1">
        <v>614</v>
      </c>
    </row>
    <row r="324" spans="1:4">
      <c r="A324" s="20" t="s">
        <v>48</v>
      </c>
      <c r="B324">
        <v>2004</v>
      </c>
      <c r="C324" t="s">
        <v>1</v>
      </c>
      <c r="D324" s="1">
        <v>1231</v>
      </c>
    </row>
    <row r="325" spans="1:4">
      <c r="A325" s="20" t="s">
        <v>49</v>
      </c>
      <c r="B325">
        <v>2004</v>
      </c>
      <c r="C325" t="s">
        <v>1</v>
      </c>
      <c r="D325" s="1">
        <v>5173</v>
      </c>
    </row>
    <row r="326" spans="1:4">
      <c r="A326" s="20" t="s">
        <v>50</v>
      </c>
      <c r="B326">
        <v>2004</v>
      </c>
      <c r="C326" t="s">
        <v>1</v>
      </c>
      <c r="D326" s="1">
        <v>520</v>
      </c>
    </row>
    <row r="327" spans="1:4">
      <c r="A327" s="20" t="s">
        <v>51</v>
      </c>
      <c r="B327">
        <v>2004</v>
      </c>
      <c r="C327" t="s">
        <v>1</v>
      </c>
      <c r="D327" s="1">
        <v>2351</v>
      </c>
    </row>
    <row r="328" spans="1:4">
      <c r="A328" s="20" t="s">
        <v>52</v>
      </c>
      <c r="B328">
        <v>2004</v>
      </c>
      <c r="C328" t="s">
        <v>1</v>
      </c>
      <c r="D328" s="1">
        <v>3126</v>
      </c>
    </row>
    <row r="329" spans="1:4">
      <c r="A329" s="20" t="s">
        <v>53</v>
      </c>
      <c r="B329">
        <v>2004</v>
      </c>
      <c r="C329" t="s">
        <v>1</v>
      </c>
      <c r="D329" s="1">
        <v>1637</v>
      </c>
    </row>
    <row r="330" spans="1:4">
      <c r="A330" s="20" t="s">
        <v>54</v>
      </c>
      <c r="B330">
        <v>2004</v>
      </c>
      <c r="C330" t="s">
        <v>1</v>
      </c>
      <c r="D330" s="1">
        <v>2902</v>
      </c>
    </row>
    <row r="331" spans="1:4">
      <c r="A331" s="20" t="s">
        <v>55</v>
      </c>
      <c r="B331">
        <v>2004</v>
      </c>
      <c r="C331" t="s">
        <v>1</v>
      </c>
      <c r="D331" s="1">
        <v>3969</v>
      </c>
    </row>
    <row r="332" spans="1:4">
      <c r="A332" s="20" t="s">
        <v>56</v>
      </c>
      <c r="B332">
        <v>2004</v>
      </c>
      <c r="C332" t="s">
        <v>1</v>
      </c>
      <c r="D332" s="1">
        <v>565</v>
      </c>
    </row>
    <row r="333" spans="1:4">
      <c r="A333" s="20" t="s">
        <v>57</v>
      </c>
      <c r="B333">
        <v>2004</v>
      </c>
      <c r="C333" t="s">
        <v>1</v>
      </c>
      <c r="D333" s="1">
        <v>1927</v>
      </c>
    </row>
    <row r="334" spans="1:4">
      <c r="A334" s="20" t="s">
        <v>58</v>
      </c>
      <c r="B334">
        <v>2004</v>
      </c>
      <c r="C334" t="s">
        <v>1</v>
      </c>
      <c r="D334" s="1">
        <v>3140</v>
      </c>
    </row>
    <row r="335" spans="1:4">
      <c r="A335" s="20" t="s">
        <v>59</v>
      </c>
      <c r="B335">
        <v>2004</v>
      </c>
      <c r="C335" t="s">
        <v>1</v>
      </c>
      <c r="D335" s="1">
        <v>76547</v>
      </c>
    </row>
    <row r="336" spans="1:4">
      <c r="A336" s="20" t="s">
        <v>60</v>
      </c>
      <c r="B336">
        <v>2004</v>
      </c>
      <c r="C336" t="s">
        <v>1</v>
      </c>
      <c r="D336" s="1">
        <v>12794</v>
      </c>
    </row>
    <row r="337" spans="1:4">
      <c r="A337" s="20" t="s">
        <v>61</v>
      </c>
      <c r="B337">
        <v>2004</v>
      </c>
      <c r="C337" t="s">
        <v>1</v>
      </c>
      <c r="D337" s="1">
        <v>429</v>
      </c>
    </row>
    <row r="338" spans="1:4">
      <c r="A338" s="20" t="s">
        <v>62</v>
      </c>
      <c r="B338">
        <v>2004</v>
      </c>
      <c r="C338" t="s">
        <v>1</v>
      </c>
      <c r="D338" s="1">
        <v>400</v>
      </c>
    </row>
    <row r="339" spans="1:4">
      <c r="A339" s="20" t="s">
        <v>63</v>
      </c>
      <c r="B339">
        <v>2004</v>
      </c>
      <c r="C339" t="s">
        <v>1</v>
      </c>
      <c r="D339" s="1">
        <v>13358</v>
      </c>
    </row>
    <row r="340" spans="1:4">
      <c r="A340" s="20" t="s">
        <v>64</v>
      </c>
      <c r="B340">
        <v>2004</v>
      </c>
      <c r="C340" t="s">
        <v>1</v>
      </c>
      <c r="D340" s="1">
        <v>292</v>
      </c>
    </row>
    <row r="341" spans="1:4">
      <c r="A341" s="20" t="s">
        <v>65</v>
      </c>
      <c r="B341">
        <v>2004</v>
      </c>
      <c r="C341" t="s">
        <v>1</v>
      </c>
      <c r="D341" s="1">
        <v>3452</v>
      </c>
    </row>
    <row r="342" spans="1:4">
      <c r="A342" s="20" t="s">
        <v>66</v>
      </c>
      <c r="B342">
        <v>2004</v>
      </c>
      <c r="C342" t="s">
        <v>1</v>
      </c>
      <c r="D342" s="1">
        <v>2202</v>
      </c>
    </row>
    <row r="343" spans="1:4">
      <c r="A343" s="20" t="s">
        <v>67</v>
      </c>
      <c r="B343">
        <v>2004</v>
      </c>
      <c r="C343" t="s">
        <v>1</v>
      </c>
      <c r="D343" s="1">
        <v>1232</v>
      </c>
    </row>
    <row r="344" spans="1:4">
      <c r="A344" s="20" t="s">
        <v>68</v>
      </c>
      <c r="B344">
        <v>2004</v>
      </c>
      <c r="C344" t="s">
        <v>1</v>
      </c>
      <c r="D344" s="1">
        <v>2733</v>
      </c>
    </row>
    <row r="345" spans="1:4">
      <c r="A345" s="20" t="s">
        <v>69</v>
      </c>
      <c r="B345">
        <v>2004</v>
      </c>
      <c r="C345" t="s">
        <v>1</v>
      </c>
      <c r="D345" s="1">
        <v>1919</v>
      </c>
    </row>
    <row r="346" spans="1:4">
      <c r="A346" s="20" t="s">
        <v>70</v>
      </c>
      <c r="B346">
        <v>2004</v>
      </c>
      <c r="C346" t="s">
        <v>1</v>
      </c>
      <c r="D346" s="1">
        <v>5774</v>
      </c>
    </row>
    <row r="347" spans="1:4">
      <c r="A347" s="20" t="s">
        <v>71</v>
      </c>
      <c r="B347">
        <v>2004</v>
      </c>
      <c r="C347" t="s">
        <v>1</v>
      </c>
      <c r="D347" s="1">
        <v>1184</v>
      </c>
    </row>
    <row r="348" spans="1:4">
      <c r="A348" s="20" t="s">
        <v>72</v>
      </c>
      <c r="B348">
        <v>2004</v>
      </c>
      <c r="C348" t="s">
        <v>1</v>
      </c>
      <c r="D348" s="1">
        <v>1335</v>
      </c>
    </row>
    <row r="349" spans="1:4">
      <c r="A349" s="20" t="s">
        <v>73</v>
      </c>
      <c r="B349">
        <v>2004</v>
      </c>
      <c r="C349" t="s">
        <v>1</v>
      </c>
      <c r="D349" s="1">
        <v>4574</v>
      </c>
    </row>
    <row r="350" spans="1:4">
      <c r="A350" s="20" t="s">
        <v>74</v>
      </c>
      <c r="B350">
        <v>2004</v>
      </c>
      <c r="C350" t="s">
        <v>1</v>
      </c>
      <c r="D350" s="1">
        <v>3197</v>
      </c>
    </row>
    <row r="351" spans="1:4">
      <c r="A351" s="20" t="s">
        <v>75</v>
      </c>
      <c r="B351">
        <v>2004</v>
      </c>
      <c r="C351" t="s">
        <v>1</v>
      </c>
      <c r="D351" s="1">
        <v>11345</v>
      </c>
    </row>
    <row r="352" spans="1:4">
      <c r="A352" s="20" t="s">
        <v>76</v>
      </c>
      <c r="B352">
        <v>2004</v>
      </c>
      <c r="C352" t="s">
        <v>1</v>
      </c>
      <c r="D352" s="1">
        <v>2336</v>
      </c>
    </row>
    <row r="353" spans="1:4">
      <c r="A353" s="20" t="s">
        <v>77</v>
      </c>
      <c r="B353">
        <v>2004</v>
      </c>
      <c r="C353" t="s">
        <v>1</v>
      </c>
      <c r="D353" s="1">
        <v>4773</v>
      </c>
    </row>
    <row r="354" spans="1:4">
      <c r="A354" s="20" t="s">
        <v>78</v>
      </c>
      <c r="B354">
        <v>2004</v>
      </c>
      <c r="C354" t="s">
        <v>1</v>
      </c>
      <c r="D354" s="1">
        <v>3458</v>
      </c>
    </row>
    <row r="355" spans="1:4">
      <c r="A355" s="20" t="s">
        <v>79</v>
      </c>
      <c r="B355">
        <v>2004</v>
      </c>
      <c r="C355" t="s">
        <v>1</v>
      </c>
      <c r="D355" s="1">
        <v>858</v>
      </c>
    </row>
    <row r="356" spans="1:4">
      <c r="A356" s="20" t="s">
        <v>80</v>
      </c>
      <c r="B356">
        <v>2004</v>
      </c>
      <c r="C356" t="s">
        <v>1</v>
      </c>
      <c r="D356" s="1">
        <v>3177</v>
      </c>
    </row>
    <row r="357" spans="1:4">
      <c r="A357" s="20" t="s">
        <v>81</v>
      </c>
      <c r="B357">
        <v>2004</v>
      </c>
      <c r="C357" t="s">
        <v>1</v>
      </c>
      <c r="D357" s="1">
        <v>41211</v>
      </c>
    </row>
    <row r="358" spans="1:4">
      <c r="A358" s="20" t="s">
        <v>82</v>
      </c>
      <c r="B358">
        <v>2004</v>
      </c>
      <c r="C358" t="s">
        <v>1</v>
      </c>
      <c r="D358" s="1">
        <v>6736</v>
      </c>
    </row>
    <row r="359" spans="1:4">
      <c r="A359" s="20" t="s">
        <v>83</v>
      </c>
      <c r="B359">
        <v>2004</v>
      </c>
      <c r="C359" t="s">
        <v>1</v>
      </c>
      <c r="D359" s="1">
        <v>13196</v>
      </c>
    </row>
    <row r="360" spans="1:4">
      <c r="A360" s="20" t="s">
        <v>84</v>
      </c>
      <c r="B360">
        <v>2004</v>
      </c>
      <c r="C360" t="s">
        <v>1</v>
      </c>
      <c r="D360" s="1">
        <v>5770</v>
      </c>
    </row>
    <row r="361" spans="1:4">
      <c r="A361" s="20" t="s">
        <v>85</v>
      </c>
      <c r="B361">
        <v>2004</v>
      </c>
      <c r="C361" t="s">
        <v>1</v>
      </c>
      <c r="D361" s="1">
        <v>3040</v>
      </c>
    </row>
    <row r="362" spans="1:4">
      <c r="A362" s="20" t="s">
        <v>86</v>
      </c>
      <c r="B362">
        <v>2004</v>
      </c>
      <c r="C362" t="s">
        <v>1</v>
      </c>
      <c r="D362" s="1">
        <v>1206</v>
      </c>
    </row>
    <row r="363" spans="1:4">
      <c r="A363" s="20" t="s">
        <v>87</v>
      </c>
      <c r="B363">
        <v>2004</v>
      </c>
      <c r="C363" t="s">
        <v>1</v>
      </c>
      <c r="D363" s="1">
        <v>759</v>
      </c>
    </row>
    <row r="364" spans="1:4">
      <c r="A364" s="20" t="s">
        <v>88</v>
      </c>
      <c r="B364">
        <v>2004</v>
      </c>
      <c r="C364" t="s">
        <v>1</v>
      </c>
      <c r="D364" s="1">
        <v>2760</v>
      </c>
    </row>
    <row r="365" spans="1:4">
      <c r="A365" s="20" t="s">
        <v>89</v>
      </c>
      <c r="B365">
        <v>2004</v>
      </c>
      <c r="C365" t="s">
        <v>1</v>
      </c>
      <c r="D365" s="1">
        <v>2344</v>
      </c>
    </row>
    <row r="366" spans="1:4">
      <c r="A366" s="20" t="s">
        <v>90</v>
      </c>
      <c r="B366">
        <v>2004</v>
      </c>
      <c r="C366" t="s">
        <v>1</v>
      </c>
      <c r="D366" s="1">
        <v>427</v>
      </c>
    </row>
    <row r="367" spans="1:4">
      <c r="A367" s="20" t="s">
        <v>91</v>
      </c>
      <c r="B367">
        <v>2004</v>
      </c>
      <c r="C367" t="s">
        <v>1</v>
      </c>
      <c r="D367" s="1">
        <v>1355</v>
      </c>
    </row>
    <row r="368" spans="1:4">
      <c r="A368" s="20" t="s">
        <v>92</v>
      </c>
      <c r="B368">
        <v>2004</v>
      </c>
      <c r="C368" t="s">
        <v>1</v>
      </c>
      <c r="D368" s="1">
        <v>2096</v>
      </c>
    </row>
    <row r="369" spans="1:4">
      <c r="A369" s="20" t="s">
        <v>93</v>
      </c>
      <c r="B369">
        <v>2004</v>
      </c>
      <c r="C369" t="s">
        <v>1</v>
      </c>
      <c r="D369" s="1">
        <v>7462</v>
      </c>
    </row>
    <row r="370" spans="1:4">
      <c r="A370" s="20" t="s">
        <v>94</v>
      </c>
      <c r="B370">
        <v>2004</v>
      </c>
      <c r="C370" t="s">
        <v>1</v>
      </c>
      <c r="D370" s="1">
        <v>3862</v>
      </c>
    </row>
    <row r="371" spans="1:4">
      <c r="A371" s="20" t="s">
        <v>95</v>
      </c>
      <c r="B371">
        <v>2004</v>
      </c>
      <c r="C371" t="s">
        <v>1</v>
      </c>
      <c r="D371" s="1">
        <v>1543</v>
      </c>
    </row>
    <row r="372" spans="1:4">
      <c r="A372" s="20" t="s">
        <v>96</v>
      </c>
      <c r="B372">
        <v>2004</v>
      </c>
      <c r="C372" t="s">
        <v>1</v>
      </c>
      <c r="D372" s="1">
        <v>417</v>
      </c>
    </row>
    <row r="373" spans="1:4">
      <c r="A373" s="20" t="s">
        <v>97</v>
      </c>
      <c r="B373">
        <v>2004</v>
      </c>
      <c r="C373" t="s">
        <v>1</v>
      </c>
      <c r="D373" s="1">
        <v>7446</v>
      </c>
    </row>
    <row r="374" spans="1:4">
      <c r="A374" s="20" t="s">
        <v>5</v>
      </c>
      <c r="B374">
        <v>2000</v>
      </c>
      <c r="C374" t="s">
        <v>1</v>
      </c>
      <c r="D374" s="16">
        <v>10405</v>
      </c>
    </row>
    <row r="375" spans="1:4">
      <c r="A375" s="20" t="s">
        <v>6</v>
      </c>
      <c r="B375">
        <v>2000</v>
      </c>
      <c r="C375" t="s">
        <v>1</v>
      </c>
      <c r="D375" s="16">
        <v>2937</v>
      </c>
    </row>
    <row r="376" spans="1:4">
      <c r="A376" s="20" t="s">
        <v>7</v>
      </c>
      <c r="B376">
        <v>2000</v>
      </c>
      <c r="C376" t="s">
        <v>1</v>
      </c>
      <c r="D376" s="16">
        <v>250</v>
      </c>
    </row>
    <row r="377" spans="1:4">
      <c r="A377" s="20" t="s">
        <v>8</v>
      </c>
      <c r="B377">
        <v>2000</v>
      </c>
      <c r="C377" t="s">
        <v>1</v>
      </c>
      <c r="D377" s="16">
        <v>444</v>
      </c>
    </row>
    <row r="378" spans="1:4">
      <c r="A378" s="20" t="s">
        <v>9</v>
      </c>
      <c r="B378">
        <v>2000</v>
      </c>
      <c r="C378" t="s">
        <v>1</v>
      </c>
      <c r="D378" s="16">
        <v>334</v>
      </c>
    </row>
    <row r="379" spans="1:4">
      <c r="A379" s="20" t="s">
        <v>10</v>
      </c>
      <c r="B379">
        <v>2000</v>
      </c>
      <c r="C379" t="s">
        <v>1</v>
      </c>
      <c r="D379" s="16">
        <v>2343</v>
      </c>
    </row>
    <row r="380" spans="1:4">
      <c r="A380" s="20" t="s">
        <v>11</v>
      </c>
      <c r="B380">
        <v>2000</v>
      </c>
      <c r="C380" t="s">
        <v>1</v>
      </c>
      <c r="D380" s="16">
        <v>4625</v>
      </c>
    </row>
    <row r="381" spans="1:4">
      <c r="A381" s="20" t="s">
        <v>12</v>
      </c>
      <c r="B381">
        <v>2000</v>
      </c>
      <c r="C381" t="s">
        <v>1</v>
      </c>
      <c r="D381" s="16">
        <v>1202</v>
      </c>
    </row>
    <row r="382" spans="1:4">
      <c r="A382" s="20" t="s">
        <v>13</v>
      </c>
      <c r="B382">
        <v>2000</v>
      </c>
      <c r="C382" t="s">
        <v>1</v>
      </c>
      <c r="D382" s="16">
        <v>1756</v>
      </c>
    </row>
    <row r="383" spans="1:4">
      <c r="A383" s="20" t="s">
        <v>14</v>
      </c>
      <c r="B383">
        <v>2000</v>
      </c>
      <c r="C383" t="s">
        <v>1</v>
      </c>
      <c r="D383" s="16">
        <v>15119</v>
      </c>
    </row>
    <row r="384" spans="1:4">
      <c r="A384" s="20" t="s">
        <v>15</v>
      </c>
      <c r="B384">
        <v>2000</v>
      </c>
      <c r="C384" t="s">
        <v>1</v>
      </c>
      <c r="D384" s="16">
        <v>2864</v>
      </c>
    </row>
    <row r="385" spans="1:4">
      <c r="A385" s="20" t="s">
        <v>16</v>
      </c>
      <c r="B385">
        <v>2000</v>
      </c>
      <c r="C385" t="s">
        <v>1</v>
      </c>
      <c r="D385" s="16">
        <v>2486</v>
      </c>
    </row>
    <row r="386" spans="1:4">
      <c r="A386" s="20" t="s">
        <v>17</v>
      </c>
      <c r="B386">
        <v>2000</v>
      </c>
      <c r="C386" t="s">
        <v>1</v>
      </c>
      <c r="D386" s="16">
        <v>7736</v>
      </c>
    </row>
    <row r="387" spans="1:4">
      <c r="A387" s="20" t="s">
        <v>18</v>
      </c>
      <c r="B387">
        <v>2000</v>
      </c>
      <c r="C387" t="s">
        <v>1</v>
      </c>
      <c r="D387" s="16">
        <v>2740</v>
      </c>
    </row>
    <row r="388" spans="1:4">
      <c r="A388" s="20" t="s">
        <v>19</v>
      </c>
      <c r="B388">
        <v>2000</v>
      </c>
      <c r="C388" t="s">
        <v>1</v>
      </c>
      <c r="D388" s="16">
        <v>1813</v>
      </c>
    </row>
    <row r="389" spans="1:4">
      <c r="A389" s="20" t="s">
        <v>20</v>
      </c>
      <c r="B389">
        <v>2000</v>
      </c>
      <c r="C389" t="s">
        <v>1</v>
      </c>
      <c r="D389" s="16">
        <v>3076</v>
      </c>
    </row>
    <row r="390" spans="1:4">
      <c r="A390" s="20" t="s">
        <v>21</v>
      </c>
      <c r="B390">
        <v>2000</v>
      </c>
      <c r="C390" t="s">
        <v>1</v>
      </c>
      <c r="D390" s="16">
        <v>3998</v>
      </c>
    </row>
    <row r="391" spans="1:4">
      <c r="A391" s="20" t="s">
        <v>22</v>
      </c>
      <c r="B391">
        <v>2000</v>
      </c>
      <c r="C391" t="s">
        <v>1</v>
      </c>
      <c r="D391" s="16">
        <v>2911</v>
      </c>
    </row>
    <row r="392" spans="1:4">
      <c r="A392" s="20" t="s">
        <v>23</v>
      </c>
      <c r="B392">
        <v>2000</v>
      </c>
      <c r="C392" t="s">
        <v>1</v>
      </c>
      <c r="D392" s="16">
        <v>2440</v>
      </c>
    </row>
    <row r="393" spans="1:4">
      <c r="A393" s="20" t="s">
        <v>24</v>
      </c>
      <c r="B393">
        <v>2000</v>
      </c>
      <c r="C393" t="s">
        <v>1</v>
      </c>
      <c r="D393" s="16">
        <v>4115</v>
      </c>
    </row>
    <row r="394" spans="1:4">
      <c r="A394" s="20" t="s">
        <v>25</v>
      </c>
      <c r="B394">
        <v>2000</v>
      </c>
      <c r="C394" t="s">
        <v>1</v>
      </c>
      <c r="D394" s="16">
        <v>5618</v>
      </c>
    </row>
    <row r="395" spans="1:4">
      <c r="A395" s="20" t="s">
        <v>26</v>
      </c>
      <c r="B395">
        <v>2000</v>
      </c>
      <c r="C395" t="s">
        <v>1</v>
      </c>
      <c r="D395" s="16">
        <v>3621</v>
      </c>
    </row>
    <row r="396" spans="1:4">
      <c r="A396" s="20" t="s">
        <v>27</v>
      </c>
      <c r="B396">
        <v>2000</v>
      </c>
      <c r="C396" t="s">
        <v>1</v>
      </c>
      <c r="D396" s="16">
        <v>3426</v>
      </c>
    </row>
    <row r="397" spans="1:4">
      <c r="A397" s="20" t="s">
        <v>28</v>
      </c>
      <c r="B397">
        <v>2000</v>
      </c>
      <c r="C397" t="s">
        <v>1</v>
      </c>
      <c r="D397" s="16">
        <v>7412</v>
      </c>
    </row>
    <row r="398" spans="1:4">
      <c r="A398" s="20" t="s">
        <v>29</v>
      </c>
      <c r="B398">
        <v>2000</v>
      </c>
      <c r="C398" t="s">
        <v>1</v>
      </c>
      <c r="D398" s="16">
        <v>1012</v>
      </c>
    </row>
    <row r="399" spans="1:4">
      <c r="A399" s="20" t="s">
        <v>30</v>
      </c>
      <c r="B399">
        <v>2000</v>
      </c>
      <c r="C399" t="s">
        <v>1</v>
      </c>
      <c r="D399" s="16">
        <v>2123</v>
      </c>
    </row>
    <row r="400" spans="1:4">
      <c r="A400" s="20" t="s">
        <v>31</v>
      </c>
      <c r="B400">
        <v>2000</v>
      </c>
      <c r="C400" t="s">
        <v>1</v>
      </c>
      <c r="D400" s="16">
        <v>10866</v>
      </c>
    </row>
    <row r="401" spans="1:4">
      <c r="A401" s="20" t="s">
        <v>32</v>
      </c>
      <c r="B401">
        <v>2000</v>
      </c>
      <c r="C401" t="s">
        <v>1</v>
      </c>
      <c r="D401" s="16">
        <v>121384</v>
      </c>
    </row>
    <row r="402" spans="1:4">
      <c r="A402" s="20" t="s">
        <v>33</v>
      </c>
      <c r="B402">
        <v>2000</v>
      </c>
      <c r="C402" t="s">
        <v>1</v>
      </c>
      <c r="D402" s="16">
        <v>995</v>
      </c>
    </row>
    <row r="403" spans="1:4">
      <c r="A403" s="20" t="s">
        <v>34</v>
      </c>
      <c r="B403">
        <v>2000</v>
      </c>
      <c r="C403" t="s">
        <v>1</v>
      </c>
      <c r="D403" s="16">
        <v>2399</v>
      </c>
    </row>
    <row r="404" spans="1:4">
      <c r="A404" s="20" t="s">
        <v>35</v>
      </c>
      <c r="B404">
        <v>2000</v>
      </c>
      <c r="C404" t="s">
        <v>1</v>
      </c>
      <c r="D404" s="16">
        <v>1517</v>
      </c>
    </row>
    <row r="405" spans="1:4">
      <c r="A405" s="20" t="s">
        <v>36</v>
      </c>
      <c r="B405">
        <v>2000</v>
      </c>
      <c r="C405" t="s">
        <v>1</v>
      </c>
      <c r="D405" s="16">
        <v>1382</v>
      </c>
    </row>
    <row r="406" spans="1:4">
      <c r="A406" s="20" t="s">
        <v>37</v>
      </c>
      <c r="B406">
        <v>2000</v>
      </c>
      <c r="C406" t="s">
        <v>1</v>
      </c>
      <c r="D406" s="16">
        <v>2436</v>
      </c>
    </row>
    <row r="407" spans="1:4">
      <c r="A407" s="20" t="s">
        <v>38</v>
      </c>
      <c r="B407">
        <v>2000</v>
      </c>
      <c r="C407" t="s">
        <v>1</v>
      </c>
      <c r="D407" s="16">
        <v>7611</v>
      </c>
    </row>
    <row r="408" spans="1:4">
      <c r="A408" s="20" t="s">
        <v>39</v>
      </c>
      <c r="B408">
        <v>2000</v>
      </c>
      <c r="C408" t="s">
        <v>1</v>
      </c>
      <c r="D408" s="16">
        <v>1300</v>
      </c>
    </row>
    <row r="409" spans="1:4">
      <c r="A409" s="20" t="s">
        <v>40</v>
      </c>
      <c r="B409">
        <v>2000</v>
      </c>
      <c r="C409" t="s">
        <v>1</v>
      </c>
      <c r="D409" s="16">
        <v>1009</v>
      </c>
    </row>
    <row r="410" spans="1:4">
      <c r="A410" s="20" t="s">
        <v>41</v>
      </c>
      <c r="B410">
        <v>2000</v>
      </c>
      <c r="C410" t="s">
        <v>1</v>
      </c>
      <c r="D410" s="16">
        <v>945</v>
      </c>
    </row>
    <row r="411" spans="1:4">
      <c r="A411" s="20" t="s">
        <v>42</v>
      </c>
      <c r="B411">
        <v>2000</v>
      </c>
      <c r="C411" t="s">
        <v>1</v>
      </c>
      <c r="D411" s="16">
        <v>400</v>
      </c>
    </row>
    <row r="412" spans="1:4">
      <c r="A412" s="20" t="s">
        <v>43</v>
      </c>
      <c r="B412">
        <v>2000</v>
      </c>
      <c r="C412" t="s">
        <v>1</v>
      </c>
      <c r="D412" s="16">
        <v>651</v>
      </c>
    </row>
    <row r="413" spans="1:4">
      <c r="A413" s="20" t="s">
        <v>44</v>
      </c>
      <c r="B413">
        <v>2000</v>
      </c>
      <c r="C413" t="s">
        <v>1</v>
      </c>
      <c r="D413" s="16">
        <v>16099</v>
      </c>
    </row>
    <row r="414" spans="1:4">
      <c r="A414" s="20" t="s">
        <v>45</v>
      </c>
      <c r="B414">
        <v>2000</v>
      </c>
      <c r="C414" t="s">
        <v>1</v>
      </c>
      <c r="D414" s="16">
        <v>4030</v>
      </c>
    </row>
    <row r="415" spans="1:4">
      <c r="A415" s="20" t="s">
        <v>46</v>
      </c>
      <c r="B415">
        <v>2000</v>
      </c>
      <c r="C415" t="s">
        <v>1</v>
      </c>
      <c r="D415" s="16">
        <v>1576</v>
      </c>
    </row>
    <row r="416" spans="1:4">
      <c r="A416" s="20" t="s">
        <v>47</v>
      </c>
      <c r="B416">
        <v>2000</v>
      </c>
      <c r="C416" t="s">
        <v>1</v>
      </c>
      <c r="D416" s="16">
        <v>595</v>
      </c>
    </row>
    <row r="417" spans="1:4">
      <c r="A417" s="20" t="s">
        <v>48</v>
      </c>
      <c r="B417">
        <v>2000</v>
      </c>
      <c r="C417" t="s">
        <v>1</v>
      </c>
      <c r="D417" s="16">
        <v>1276</v>
      </c>
    </row>
    <row r="418" spans="1:4">
      <c r="A418" s="20" t="s">
        <v>49</v>
      </c>
      <c r="B418">
        <v>2000</v>
      </c>
      <c r="C418" t="s">
        <v>1</v>
      </c>
      <c r="D418" s="16">
        <v>5151</v>
      </c>
    </row>
    <row r="419" spans="1:4">
      <c r="A419" s="20" t="s">
        <v>50</v>
      </c>
      <c r="B419">
        <v>2000</v>
      </c>
      <c r="C419" t="s">
        <v>1</v>
      </c>
      <c r="D419" s="16">
        <v>494</v>
      </c>
    </row>
    <row r="420" spans="1:4">
      <c r="A420" s="20" t="s">
        <v>51</v>
      </c>
      <c r="B420">
        <v>2000</v>
      </c>
      <c r="C420" t="s">
        <v>1</v>
      </c>
      <c r="D420" s="16">
        <v>2190</v>
      </c>
    </row>
    <row r="421" spans="1:4">
      <c r="A421" s="20" t="s">
        <v>52</v>
      </c>
      <c r="B421">
        <v>2000</v>
      </c>
      <c r="C421" t="s">
        <v>1</v>
      </c>
      <c r="D421" s="16">
        <v>3067</v>
      </c>
    </row>
    <row r="422" spans="1:4">
      <c r="A422" s="20" t="s">
        <v>53</v>
      </c>
      <c r="B422">
        <v>2000</v>
      </c>
      <c r="C422" t="s">
        <v>1</v>
      </c>
      <c r="D422" s="16">
        <v>1692</v>
      </c>
    </row>
    <row r="423" spans="1:4">
      <c r="A423" s="20" t="s">
        <v>54</v>
      </c>
      <c r="B423">
        <v>2000</v>
      </c>
      <c r="C423" t="s">
        <v>1</v>
      </c>
      <c r="D423" s="16">
        <v>2776</v>
      </c>
    </row>
    <row r="424" spans="1:4">
      <c r="A424" s="20" t="s">
        <v>55</v>
      </c>
      <c r="B424">
        <v>2000</v>
      </c>
      <c r="C424" t="s">
        <v>1</v>
      </c>
      <c r="D424" s="16">
        <v>3734</v>
      </c>
    </row>
    <row r="425" spans="1:4">
      <c r="A425" s="20" t="s">
        <v>56</v>
      </c>
      <c r="B425">
        <v>2000</v>
      </c>
      <c r="C425" t="s">
        <v>1</v>
      </c>
      <c r="D425" s="16">
        <v>584</v>
      </c>
    </row>
    <row r="426" spans="1:4">
      <c r="A426" s="20" t="s">
        <v>57</v>
      </c>
      <c r="B426">
        <v>2000</v>
      </c>
      <c r="C426" t="s">
        <v>1</v>
      </c>
      <c r="D426" s="16">
        <v>1832</v>
      </c>
    </row>
    <row r="427" spans="1:4">
      <c r="A427" s="20" t="s">
        <v>58</v>
      </c>
      <c r="B427">
        <v>2000</v>
      </c>
      <c r="C427" t="s">
        <v>1</v>
      </c>
      <c r="D427" s="16">
        <v>3058</v>
      </c>
    </row>
    <row r="428" spans="1:4">
      <c r="A428" s="20" t="s">
        <v>59</v>
      </c>
      <c r="B428">
        <v>2000</v>
      </c>
      <c r="C428" t="s">
        <v>1</v>
      </c>
      <c r="D428" s="16">
        <v>69170</v>
      </c>
    </row>
    <row r="429" spans="1:4">
      <c r="A429" s="20" t="s">
        <v>60</v>
      </c>
      <c r="B429">
        <v>2000</v>
      </c>
      <c r="C429" t="s">
        <v>1</v>
      </c>
      <c r="D429" s="16">
        <v>12021</v>
      </c>
    </row>
    <row r="430" spans="1:4">
      <c r="A430" s="20" t="s">
        <v>61</v>
      </c>
      <c r="B430">
        <v>2000</v>
      </c>
      <c r="C430" t="s">
        <v>1</v>
      </c>
      <c r="D430" s="16">
        <v>432</v>
      </c>
    </row>
    <row r="431" spans="1:4">
      <c r="A431" s="20" t="s">
        <v>62</v>
      </c>
      <c r="B431">
        <v>2000</v>
      </c>
      <c r="C431" t="s">
        <v>1</v>
      </c>
      <c r="D431" s="16">
        <v>369</v>
      </c>
    </row>
    <row r="432" spans="1:4">
      <c r="A432" s="20" t="s">
        <v>63</v>
      </c>
      <c r="B432">
        <v>2000</v>
      </c>
      <c r="C432" t="s">
        <v>1</v>
      </c>
      <c r="D432" s="16">
        <v>12899</v>
      </c>
    </row>
    <row r="433" spans="1:4">
      <c r="A433" s="20" t="s">
        <v>64</v>
      </c>
      <c r="B433">
        <v>2000</v>
      </c>
      <c r="C433" t="s">
        <v>1</v>
      </c>
      <c r="D433" s="16">
        <v>287</v>
      </c>
    </row>
    <row r="434" spans="1:4">
      <c r="A434" s="20" t="s">
        <v>65</v>
      </c>
      <c r="B434">
        <v>2000</v>
      </c>
      <c r="C434" t="s">
        <v>1</v>
      </c>
      <c r="D434" s="16">
        <v>3332</v>
      </c>
    </row>
    <row r="435" spans="1:4">
      <c r="A435" s="20" t="s">
        <v>66</v>
      </c>
      <c r="B435">
        <v>2000</v>
      </c>
      <c r="C435" t="s">
        <v>1</v>
      </c>
      <c r="D435" s="16">
        <v>2314</v>
      </c>
    </row>
    <row r="436" spans="1:4">
      <c r="A436" s="20" t="s">
        <v>67</v>
      </c>
      <c r="B436">
        <v>2000</v>
      </c>
      <c r="C436" t="s">
        <v>1</v>
      </c>
      <c r="D436" s="16">
        <v>1189</v>
      </c>
    </row>
    <row r="437" spans="1:4">
      <c r="A437" s="20" t="s">
        <v>68</v>
      </c>
      <c r="B437">
        <v>2000</v>
      </c>
      <c r="C437" t="s">
        <v>1</v>
      </c>
      <c r="D437" s="16">
        <v>2754</v>
      </c>
    </row>
    <row r="438" spans="1:4">
      <c r="A438" s="20" t="s">
        <v>69</v>
      </c>
      <c r="B438">
        <v>2000</v>
      </c>
      <c r="C438" t="s">
        <v>1</v>
      </c>
      <c r="D438" s="16">
        <v>1907</v>
      </c>
    </row>
    <row r="439" spans="1:4">
      <c r="A439" s="20" t="s">
        <v>70</v>
      </c>
      <c r="B439">
        <v>2000</v>
      </c>
      <c r="C439" t="s">
        <v>1</v>
      </c>
      <c r="D439" s="16">
        <v>5401</v>
      </c>
    </row>
    <row r="440" spans="1:4">
      <c r="A440" s="20" t="s">
        <v>71</v>
      </c>
      <c r="B440">
        <v>2000</v>
      </c>
      <c r="C440" t="s">
        <v>1</v>
      </c>
      <c r="D440" s="16">
        <v>1124</v>
      </c>
    </row>
    <row r="441" spans="1:4">
      <c r="A441" s="20" t="s">
        <v>72</v>
      </c>
      <c r="B441">
        <v>2000</v>
      </c>
      <c r="C441" t="s">
        <v>1</v>
      </c>
      <c r="D441" s="16">
        <v>1276</v>
      </c>
    </row>
    <row r="442" spans="1:4">
      <c r="A442" s="20" t="s">
        <v>73</v>
      </c>
      <c r="B442">
        <v>2000</v>
      </c>
      <c r="C442" t="s">
        <v>1</v>
      </c>
      <c r="D442" s="16">
        <v>4482</v>
      </c>
    </row>
    <row r="443" spans="1:4">
      <c r="A443" s="20" t="s">
        <v>74</v>
      </c>
      <c r="B443">
        <v>2000</v>
      </c>
      <c r="C443" t="s">
        <v>1</v>
      </c>
      <c r="D443" s="16">
        <v>3152</v>
      </c>
    </row>
    <row r="444" spans="1:4">
      <c r="A444" s="20" t="s">
        <v>75</v>
      </c>
      <c r="B444">
        <v>2000</v>
      </c>
      <c r="C444" t="s">
        <v>1</v>
      </c>
      <c r="D444" s="16">
        <v>10463</v>
      </c>
    </row>
    <row r="445" spans="1:4">
      <c r="A445" s="20" t="s">
        <v>76</v>
      </c>
      <c r="B445">
        <v>2000</v>
      </c>
      <c r="C445" t="s">
        <v>1</v>
      </c>
      <c r="D445" s="16">
        <v>2303</v>
      </c>
    </row>
    <row r="446" spans="1:4">
      <c r="A446" s="20" t="s">
        <v>77</v>
      </c>
      <c r="B446">
        <v>2000</v>
      </c>
      <c r="C446" t="s">
        <v>1</v>
      </c>
      <c r="D446" s="16">
        <v>4589</v>
      </c>
    </row>
    <row r="447" spans="1:4">
      <c r="A447" s="20" t="s">
        <v>78</v>
      </c>
      <c r="B447">
        <v>2000</v>
      </c>
      <c r="C447" t="s">
        <v>1</v>
      </c>
      <c r="D447" s="16">
        <v>3434</v>
      </c>
    </row>
    <row r="448" spans="1:4">
      <c r="A448" s="20" t="s">
        <v>79</v>
      </c>
      <c r="B448">
        <v>2000</v>
      </c>
      <c r="C448" t="s">
        <v>1</v>
      </c>
      <c r="D448" s="16">
        <v>871</v>
      </c>
    </row>
    <row r="449" spans="1:4">
      <c r="A449" s="20" t="s">
        <v>80</v>
      </c>
      <c r="B449">
        <v>2000</v>
      </c>
      <c r="C449" t="s">
        <v>1</v>
      </c>
      <c r="D449" s="16">
        <v>3023</v>
      </c>
    </row>
    <row r="450" spans="1:4">
      <c r="A450" s="20" t="s">
        <v>81</v>
      </c>
      <c r="B450">
        <v>2000</v>
      </c>
      <c r="C450" t="s">
        <v>1</v>
      </c>
      <c r="D450" s="16">
        <v>34977</v>
      </c>
    </row>
    <row r="451" spans="1:4">
      <c r="A451" s="20" t="s">
        <v>82</v>
      </c>
      <c r="B451">
        <v>2000</v>
      </c>
      <c r="C451" t="s">
        <v>1</v>
      </c>
      <c r="D451" s="16">
        <v>6278</v>
      </c>
    </row>
    <row r="452" spans="1:4">
      <c r="A452" s="20" t="s">
        <v>83</v>
      </c>
      <c r="B452">
        <v>2000</v>
      </c>
      <c r="C452" t="s">
        <v>1</v>
      </c>
      <c r="D452" s="16">
        <v>12558</v>
      </c>
    </row>
    <row r="453" spans="1:4">
      <c r="A453" s="20" t="s">
        <v>84</v>
      </c>
      <c r="B453">
        <v>2000</v>
      </c>
      <c r="C453" t="s">
        <v>1</v>
      </c>
      <c r="D453" s="16">
        <v>5251</v>
      </c>
    </row>
    <row r="454" spans="1:4">
      <c r="A454" s="20" t="s">
        <v>85</v>
      </c>
      <c r="B454">
        <v>2000</v>
      </c>
      <c r="C454" t="s">
        <v>1</v>
      </c>
      <c r="D454" s="16">
        <v>3008</v>
      </c>
    </row>
    <row r="455" spans="1:4">
      <c r="A455" s="20" t="s">
        <v>86</v>
      </c>
      <c r="B455">
        <v>2000</v>
      </c>
      <c r="C455" t="s">
        <v>1</v>
      </c>
      <c r="D455" s="16">
        <v>989</v>
      </c>
    </row>
    <row r="456" spans="1:4">
      <c r="A456" s="20" t="s">
        <v>87</v>
      </c>
      <c r="B456">
        <v>2000</v>
      </c>
      <c r="C456" t="s">
        <v>1</v>
      </c>
      <c r="D456" s="16">
        <v>758</v>
      </c>
    </row>
    <row r="457" spans="1:4">
      <c r="A457" s="20" t="s">
        <v>88</v>
      </c>
      <c r="B457">
        <v>2000</v>
      </c>
      <c r="C457" t="s">
        <v>1</v>
      </c>
      <c r="D457" s="16">
        <v>2760</v>
      </c>
    </row>
    <row r="458" spans="1:4">
      <c r="A458" s="20" t="s">
        <v>89</v>
      </c>
      <c r="B458">
        <v>2000</v>
      </c>
      <c r="C458" t="s">
        <v>1</v>
      </c>
      <c r="D458" s="16">
        <v>2447</v>
      </c>
    </row>
    <row r="459" spans="1:4">
      <c r="A459" s="20" t="s">
        <v>90</v>
      </c>
      <c r="B459">
        <v>2000</v>
      </c>
      <c r="C459" t="s">
        <v>1</v>
      </c>
      <c r="D459" s="16">
        <v>475</v>
      </c>
    </row>
    <row r="460" spans="1:4">
      <c r="A460" s="20" t="s">
        <v>91</v>
      </c>
      <c r="B460">
        <v>2000</v>
      </c>
      <c r="C460" t="s">
        <v>1</v>
      </c>
      <c r="D460" s="16">
        <v>1354</v>
      </c>
    </row>
    <row r="461" spans="1:4">
      <c r="A461" s="20" t="s">
        <v>92</v>
      </c>
      <c r="B461">
        <v>2000</v>
      </c>
      <c r="C461" t="s">
        <v>1</v>
      </c>
      <c r="D461" s="16">
        <v>2012</v>
      </c>
    </row>
    <row r="462" spans="1:4">
      <c r="A462" s="20" t="s">
        <v>93</v>
      </c>
      <c r="B462">
        <v>2000</v>
      </c>
      <c r="C462" t="s">
        <v>1</v>
      </c>
      <c r="D462" s="16">
        <v>7279</v>
      </c>
    </row>
    <row r="463" spans="1:4">
      <c r="A463" s="20" t="s">
        <v>94</v>
      </c>
      <c r="B463">
        <v>2000</v>
      </c>
      <c r="C463" t="s">
        <v>1</v>
      </c>
      <c r="D463" s="16">
        <v>3802</v>
      </c>
    </row>
    <row r="464" spans="1:4">
      <c r="A464" s="20" t="s">
        <v>95</v>
      </c>
      <c r="B464">
        <v>2000</v>
      </c>
      <c r="C464" t="s">
        <v>1</v>
      </c>
      <c r="D464" s="16">
        <v>1545</v>
      </c>
    </row>
    <row r="465" spans="1:4">
      <c r="A465" s="20" t="s">
        <v>96</v>
      </c>
      <c r="B465">
        <v>2000</v>
      </c>
      <c r="C465" t="s">
        <v>1</v>
      </c>
      <c r="D465" s="16">
        <v>360</v>
      </c>
    </row>
    <row r="466" spans="1:4">
      <c r="A466" s="20" t="s">
        <v>97</v>
      </c>
      <c r="B466">
        <v>2000</v>
      </c>
      <c r="C466" t="s">
        <v>1</v>
      </c>
      <c r="D466" s="16">
        <v>7105</v>
      </c>
    </row>
    <row r="467" spans="1:4">
      <c r="A467" s="20" t="s">
        <v>5</v>
      </c>
      <c r="B467">
        <v>2016</v>
      </c>
      <c r="C467" t="s">
        <v>104</v>
      </c>
      <c r="D467" s="25">
        <v>5048</v>
      </c>
    </row>
    <row r="468" spans="1:4">
      <c r="A468" s="20" t="s">
        <v>6</v>
      </c>
      <c r="B468">
        <v>2016</v>
      </c>
      <c r="C468" t="s">
        <v>104</v>
      </c>
      <c r="D468" s="26">
        <v>863</v>
      </c>
    </row>
    <row r="469" spans="1:4">
      <c r="A469" s="20" t="s">
        <v>7</v>
      </c>
      <c r="B469">
        <v>2016</v>
      </c>
      <c r="C469" t="s">
        <v>104</v>
      </c>
      <c r="D469" s="26">
        <v>37</v>
      </c>
    </row>
    <row r="470" spans="1:4">
      <c r="A470" s="20" t="s">
        <v>8</v>
      </c>
      <c r="B470">
        <v>2016</v>
      </c>
      <c r="C470" t="s">
        <v>104</v>
      </c>
      <c r="D470" s="26">
        <v>38</v>
      </c>
    </row>
    <row r="471" spans="1:4">
      <c r="A471" s="20" t="s">
        <v>9</v>
      </c>
      <c r="B471">
        <v>2016</v>
      </c>
      <c r="C471" t="s">
        <v>104</v>
      </c>
      <c r="D471" s="26">
        <v>43</v>
      </c>
    </row>
    <row r="472" spans="1:4">
      <c r="A472" s="20" t="s">
        <v>10</v>
      </c>
      <c r="B472">
        <v>2016</v>
      </c>
      <c r="C472" t="s">
        <v>104</v>
      </c>
      <c r="D472" s="26">
        <v>910</v>
      </c>
    </row>
    <row r="473" spans="1:4">
      <c r="A473" s="20" t="s">
        <v>11</v>
      </c>
      <c r="B473">
        <v>2016</v>
      </c>
      <c r="C473" t="s">
        <v>104</v>
      </c>
      <c r="D473" s="25">
        <v>1845</v>
      </c>
    </row>
    <row r="474" spans="1:4">
      <c r="A474" s="20" t="s">
        <v>12</v>
      </c>
      <c r="B474">
        <v>2016</v>
      </c>
      <c r="C474" t="s">
        <v>104</v>
      </c>
      <c r="D474" s="26">
        <v>249</v>
      </c>
    </row>
    <row r="475" spans="1:4">
      <c r="A475" s="20" t="s">
        <v>13</v>
      </c>
      <c r="B475">
        <v>2016</v>
      </c>
      <c r="C475" t="s">
        <v>104</v>
      </c>
      <c r="D475" s="26">
        <v>252</v>
      </c>
    </row>
    <row r="476" spans="1:4">
      <c r="A476" s="20" t="s">
        <v>14</v>
      </c>
      <c r="B476">
        <v>2016</v>
      </c>
      <c r="C476" t="s">
        <v>104</v>
      </c>
      <c r="D476" s="25">
        <v>6487</v>
      </c>
    </row>
    <row r="477" spans="1:4">
      <c r="A477" s="20" t="s">
        <v>15</v>
      </c>
      <c r="B477">
        <v>2016</v>
      </c>
      <c r="C477" t="s">
        <v>104</v>
      </c>
      <c r="D477" s="25">
        <v>1446</v>
      </c>
    </row>
    <row r="478" spans="1:4">
      <c r="A478" s="20" t="s">
        <v>16</v>
      </c>
      <c r="B478">
        <v>2016</v>
      </c>
      <c r="C478" t="s">
        <v>104</v>
      </c>
      <c r="D478" s="25">
        <v>1593</v>
      </c>
    </row>
    <row r="479" spans="1:4">
      <c r="A479" s="20" t="s">
        <v>17</v>
      </c>
      <c r="B479">
        <v>2016</v>
      </c>
      <c r="C479" t="s">
        <v>104</v>
      </c>
      <c r="D479" s="25">
        <v>4647</v>
      </c>
    </row>
    <row r="480" spans="1:4">
      <c r="A480" s="20" t="s">
        <v>18</v>
      </c>
      <c r="B480">
        <v>2016</v>
      </c>
      <c r="C480" t="s">
        <v>104</v>
      </c>
      <c r="D480" s="25">
        <v>1571</v>
      </c>
    </row>
    <row r="481" spans="1:4">
      <c r="A481" s="20" t="s">
        <v>19</v>
      </c>
      <c r="B481">
        <v>2016</v>
      </c>
      <c r="C481" t="s">
        <v>104</v>
      </c>
      <c r="D481" s="26">
        <v>373</v>
      </c>
    </row>
    <row r="482" spans="1:4">
      <c r="A482" s="20" t="s">
        <v>20</v>
      </c>
      <c r="B482">
        <v>2016</v>
      </c>
      <c r="C482" t="s">
        <v>104</v>
      </c>
      <c r="D482" s="26">
        <v>568</v>
      </c>
    </row>
    <row r="483" spans="1:4">
      <c r="A483" s="20" t="s">
        <v>21</v>
      </c>
      <c r="B483">
        <v>2016</v>
      </c>
      <c r="C483" t="s">
        <v>104</v>
      </c>
      <c r="D483" s="25">
        <v>1221</v>
      </c>
    </row>
    <row r="484" spans="1:4">
      <c r="A484" s="20" t="s">
        <v>22</v>
      </c>
      <c r="B484">
        <v>2016</v>
      </c>
      <c r="C484" t="s">
        <v>104</v>
      </c>
      <c r="D484" s="26">
        <v>844</v>
      </c>
    </row>
    <row r="485" spans="1:4">
      <c r="A485" s="20" t="s">
        <v>23</v>
      </c>
      <c r="B485">
        <v>2016</v>
      </c>
      <c r="C485" t="s">
        <v>104</v>
      </c>
      <c r="D485" s="25">
        <v>2039</v>
      </c>
    </row>
    <row r="486" spans="1:4">
      <c r="A486" s="20" t="s">
        <v>24</v>
      </c>
      <c r="B486">
        <v>2016</v>
      </c>
      <c r="C486" t="s">
        <v>104</v>
      </c>
      <c r="D486" s="25">
        <v>1243</v>
      </c>
    </row>
    <row r="487" spans="1:4">
      <c r="A487" s="20" t="s">
        <v>25</v>
      </c>
      <c r="B487">
        <v>2016</v>
      </c>
      <c r="C487" t="s">
        <v>104</v>
      </c>
      <c r="D487" s="25">
        <v>1445</v>
      </c>
    </row>
    <row r="488" spans="1:4">
      <c r="A488" s="20" t="s">
        <v>26</v>
      </c>
      <c r="B488">
        <v>2016</v>
      </c>
      <c r="C488" t="s">
        <v>104</v>
      </c>
      <c r="D488" s="25">
        <v>4323</v>
      </c>
    </row>
    <row r="489" spans="1:4">
      <c r="A489" s="20" t="s">
        <v>27</v>
      </c>
      <c r="B489">
        <v>2016</v>
      </c>
      <c r="C489" t="s">
        <v>104</v>
      </c>
      <c r="D489" s="25">
        <v>1324</v>
      </c>
    </row>
    <row r="490" spans="1:4">
      <c r="A490" s="20" t="s">
        <v>28</v>
      </c>
      <c r="B490">
        <v>2016</v>
      </c>
      <c r="C490" t="s">
        <v>104</v>
      </c>
      <c r="D490" s="25">
        <v>3741</v>
      </c>
    </row>
    <row r="491" spans="1:4">
      <c r="A491" s="20" t="s">
        <v>29</v>
      </c>
      <c r="B491">
        <v>2016</v>
      </c>
      <c r="C491" t="s">
        <v>104</v>
      </c>
      <c r="D491" s="26">
        <v>175</v>
      </c>
    </row>
    <row r="492" spans="1:4">
      <c r="A492" s="20" t="s">
        <v>30</v>
      </c>
      <c r="B492">
        <v>2016</v>
      </c>
      <c r="C492" t="s">
        <v>104</v>
      </c>
      <c r="D492" s="26">
        <v>951</v>
      </c>
    </row>
    <row r="493" spans="1:4">
      <c r="A493" s="20" t="s">
        <v>31</v>
      </c>
      <c r="B493">
        <v>2016</v>
      </c>
      <c r="C493" t="s">
        <v>104</v>
      </c>
      <c r="D493" s="25">
        <v>6292</v>
      </c>
    </row>
    <row r="494" spans="1:4">
      <c r="A494" s="20" t="s">
        <v>32</v>
      </c>
      <c r="B494">
        <v>2016</v>
      </c>
      <c r="C494" t="s">
        <v>104</v>
      </c>
      <c r="D494" s="25">
        <v>133864</v>
      </c>
    </row>
    <row r="495" spans="1:4">
      <c r="A495" s="20" t="s">
        <v>33</v>
      </c>
      <c r="B495">
        <v>2016</v>
      </c>
      <c r="C495" t="s">
        <v>104</v>
      </c>
      <c r="D495" s="26">
        <v>156</v>
      </c>
    </row>
    <row r="496" spans="1:4">
      <c r="A496" s="20" t="s">
        <v>34</v>
      </c>
      <c r="B496">
        <v>2016</v>
      </c>
      <c r="C496" t="s">
        <v>104</v>
      </c>
      <c r="D496" s="25">
        <v>1027</v>
      </c>
    </row>
    <row r="497" spans="1:4">
      <c r="A497" s="20" t="s">
        <v>35</v>
      </c>
      <c r="B497">
        <v>2016</v>
      </c>
      <c r="C497" t="s">
        <v>104</v>
      </c>
      <c r="D497" s="26">
        <v>480</v>
      </c>
    </row>
    <row r="498" spans="1:4">
      <c r="A498" s="20" t="s">
        <v>36</v>
      </c>
      <c r="B498">
        <v>2016</v>
      </c>
      <c r="C498" t="s">
        <v>104</v>
      </c>
      <c r="D498" s="26">
        <v>292</v>
      </c>
    </row>
    <row r="499" spans="1:4">
      <c r="A499" s="20" t="s">
        <v>37</v>
      </c>
      <c r="B499">
        <v>2016</v>
      </c>
      <c r="C499" t="s">
        <v>104</v>
      </c>
      <c r="D499" s="26">
        <v>642</v>
      </c>
    </row>
    <row r="500" spans="1:4">
      <c r="A500" s="20" t="s">
        <v>38</v>
      </c>
      <c r="B500">
        <v>2016</v>
      </c>
      <c r="C500" t="s">
        <v>104</v>
      </c>
      <c r="D500" s="25">
        <v>4116</v>
      </c>
    </row>
    <row r="501" spans="1:4">
      <c r="A501" s="20" t="s">
        <v>39</v>
      </c>
      <c r="B501">
        <v>2016</v>
      </c>
      <c r="C501" t="s">
        <v>104</v>
      </c>
      <c r="D501" s="26">
        <v>219</v>
      </c>
    </row>
    <row r="502" spans="1:4">
      <c r="A502" s="20" t="s">
        <v>40</v>
      </c>
      <c r="B502">
        <v>2016</v>
      </c>
      <c r="C502" t="s">
        <v>104</v>
      </c>
      <c r="D502" s="26">
        <v>193</v>
      </c>
    </row>
    <row r="503" spans="1:4">
      <c r="A503" s="20" t="s">
        <v>41</v>
      </c>
      <c r="B503">
        <v>2016</v>
      </c>
      <c r="C503" t="s">
        <v>104</v>
      </c>
      <c r="D503" s="26">
        <v>244</v>
      </c>
    </row>
    <row r="504" spans="1:4">
      <c r="A504" s="20" t="s">
        <v>42</v>
      </c>
      <c r="B504">
        <v>2016</v>
      </c>
      <c r="C504" t="s">
        <v>104</v>
      </c>
      <c r="D504" s="26">
        <v>45</v>
      </c>
    </row>
    <row r="505" spans="1:4">
      <c r="A505" s="20" t="s">
        <v>43</v>
      </c>
      <c r="B505">
        <v>2016</v>
      </c>
      <c r="C505" t="s">
        <v>104</v>
      </c>
      <c r="D505" s="26">
        <v>805</v>
      </c>
    </row>
    <row r="506" spans="1:4">
      <c r="A506" s="20" t="s">
        <v>44</v>
      </c>
      <c r="B506">
        <v>2016</v>
      </c>
      <c r="C506" t="s">
        <v>104</v>
      </c>
      <c r="D506" s="25">
        <v>9651</v>
      </c>
    </row>
    <row r="507" spans="1:4">
      <c r="A507" s="20" t="s">
        <v>45</v>
      </c>
      <c r="B507">
        <v>2016</v>
      </c>
      <c r="C507" t="s">
        <v>104</v>
      </c>
      <c r="D507" s="25">
        <v>1257</v>
      </c>
    </row>
    <row r="508" spans="1:4">
      <c r="A508" s="20" t="s">
        <v>46</v>
      </c>
      <c r="B508">
        <v>2016</v>
      </c>
      <c r="C508" t="s">
        <v>104</v>
      </c>
      <c r="D508" s="26">
        <v>528</v>
      </c>
    </row>
    <row r="509" spans="1:4">
      <c r="A509" s="20" t="s">
        <v>47</v>
      </c>
      <c r="B509">
        <v>2016</v>
      </c>
      <c r="C509" t="s">
        <v>104</v>
      </c>
      <c r="D509" s="26">
        <v>83</v>
      </c>
    </row>
    <row r="510" spans="1:4">
      <c r="A510" s="20" t="s">
        <v>48</v>
      </c>
      <c r="B510">
        <v>2016</v>
      </c>
      <c r="C510" t="s">
        <v>104</v>
      </c>
      <c r="D510" s="26">
        <v>350</v>
      </c>
    </row>
    <row r="511" spans="1:4">
      <c r="A511" s="20" t="s">
        <v>49</v>
      </c>
      <c r="B511">
        <v>2016</v>
      </c>
      <c r="C511" t="s">
        <v>104</v>
      </c>
      <c r="D511" s="25">
        <v>1150</v>
      </c>
    </row>
    <row r="512" spans="1:4">
      <c r="A512" s="20" t="s">
        <v>50</v>
      </c>
      <c r="B512">
        <v>2016</v>
      </c>
      <c r="C512" t="s">
        <v>104</v>
      </c>
      <c r="D512" s="26">
        <v>78</v>
      </c>
    </row>
    <row r="513" spans="1:4">
      <c r="A513" s="20" t="s">
        <v>51</v>
      </c>
      <c r="B513">
        <v>2016</v>
      </c>
      <c r="C513" t="s">
        <v>104</v>
      </c>
      <c r="D513" s="25">
        <v>1344</v>
      </c>
    </row>
    <row r="514" spans="1:4">
      <c r="A514" s="20" t="s">
        <v>52</v>
      </c>
      <c r="B514">
        <v>2016</v>
      </c>
      <c r="C514" t="s">
        <v>104</v>
      </c>
      <c r="D514" s="25">
        <v>1339</v>
      </c>
    </row>
    <row r="515" spans="1:4">
      <c r="A515" s="20" t="s">
        <v>53</v>
      </c>
      <c r="B515">
        <v>2016</v>
      </c>
      <c r="C515" t="s">
        <v>104</v>
      </c>
      <c r="D515" s="26">
        <v>807</v>
      </c>
    </row>
    <row r="516" spans="1:4">
      <c r="A516" s="20" t="s">
        <v>54</v>
      </c>
      <c r="B516">
        <v>2016</v>
      </c>
      <c r="C516" t="s">
        <v>104</v>
      </c>
      <c r="D516" s="26">
        <v>906</v>
      </c>
    </row>
    <row r="517" spans="1:4">
      <c r="A517" s="20" t="s">
        <v>55</v>
      </c>
      <c r="B517">
        <v>2016</v>
      </c>
      <c r="C517" t="s">
        <v>104</v>
      </c>
      <c r="D517" s="25">
        <v>1074</v>
      </c>
    </row>
    <row r="518" spans="1:4">
      <c r="A518" s="20" t="s">
        <v>56</v>
      </c>
      <c r="B518">
        <v>2016</v>
      </c>
      <c r="C518" t="s">
        <v>104</v>
      </c>
      <c r="D518" s="26">
        <v>77</v>
      </c>
    </row>
    <row r="519" spans="1:4">
      <c r="A519" s="20" t="s">
        <v>57</v>
      </c>
      <c r="B519">
        <v>2016</v>
      </c>
      <c r="C519" t="s">
        <v>104</v>
      </c>
      <c r="D519" s="26">
        <v>499</v>
      </c>
    </row>
    <row r="520" spans="1:4">
      <c r="A520" s="20" t="s">
        <v>58</v>
      </c>
      <c r="B520">
        <v>2016</v>
      </c>
      <c r="C520" t="s">
        <v>104</v>
      </c>
      <c r="D520" s="25">
        <v>1620</v>
      </c>
    </row>
    <row r="521" spans="1:4">
      <c r="A521" s="20" t="s">
        <v>59</v>
      </c>
      <c r="B521">
        <v>2016</v>
      </c>
      <c r="C521" t="s">
        <v>104</v>
      </c>
      <c r="D521" s="25">
        <v>68718</v>
      </c>
    </row>
    <row r="522" spans="1:4">
      <c r="A522" s="20" t="s">
        <v>60</v>
      </c>
      <c r="B522">
        <v>2016</v>
      </c>
      <c r="C522" t="s">
        <v>104</v>
      </c>
      <c r="D522" s="25">
        <v>5940</v>
      </c>
    </row>
    <row r="523" spans="1:4">
      <c r="A523" s="20" t="s">
        <v>61</v>
      </c>
      <c r="B523">
        <v>2016</v>
      </c>
      <c r="C523" t="s">
        <v>104</v>
      </c>
      <c r="D523" s="26">
        <v>71</v>
      </c>
    </row>
    <row r="524" spans="1:4">
      <c r="A524" s="20" t="s">
        <v>62</v>
      </c>
      <c r="B524">
        <v>2016</v>
      </c>
      <c r="C524" t="s">
        <v>104</v>
      </c>
      <c r="D524" s="26">
        <v>80</v>
      </c>
    </row>
    <row r="525" spans="1:4">
      <c r="A525" s="20" t="s">
        <v>63</v>
      </c>
      <c r="B525">
        <v>2016</v>
      </c>
      <c r="C525" t="s">
        <v>104</v>
      </c>
      <c r="D525" s="25">
        <v>4918</v>
      </c>
    </row>
    <row r="526" spans="1:4">
      <c r="A526" s="20" t="s">
        <v>64</v>
      </c>
      <c r="B526">
        <v>2016</v>
      </c>
      <c r="C526" t="s">
        <v>104</v>
      </c>
      <c r="D526" s="26">
        <v>40</v>
      </c>
    </row>
    <row r="527" spans="1:4">
      <c r="A527" s="20" t="s">
        <v>65</v>
      </c>
      <c r="B527">
        <v>2016</v>
      </c>
      <c r="C527" t="s">
        <v>104</v>
      </c>
      <c r="D527" s="25">
        <v>1004</v>
      </c>
    </row>
    <row r="528" spans="1:4">
      <c r="A528" s="20" t="s">
        <v>66</v>
      </c>
      <c r="B528">
        <v>2016</v>
      </c>
      <c r="C528" t="s">
        <v>104</v>
      </c>
      <c r="D528" s="26">
        <v>592</v>
      </c>
    </row>
    <row r="529" spans="1:4">
      <c r="A529" s="20" t="s">
        <v>67</v>
      </c>
      <c r="B529">
        <v>2016</v>
      </c>
      <c r="C529" t="s">
        <v>104</v>
      </c>
      <c r="D529" s="26">
        <v>767</v>
      </c>
    </row>
    <row r="530" spans="1:4">
      <c r="A530" s="20" t="s">
        <v>68</v>
      </c>
      <c r="B530">
        <v>2016</v>
      </c>
      <c r="C530" t="s">
        <v>104</v>
      </c>
      <c r="D530" s="25">
        <v>1253</v>
      </c>
    </row>
    <row r="531" spans="1:4">
      <c r="A531" s="20" t="s">
        <v>69</v>
      </c>
      <c r="B531">
        <v>2016</v>
      </c>
      <c r="C531" t="s">
        <v>104</v>
      </c>
      <c r="D531" s="26">
        <v>836</v>
      </c>
    </row>
    <row r="532" spans="1:4">
      <c r="A532" s="20" t="s">
        <v>70</v>
      </c>
      <c r="B532">
        <v>2016</v>
      </c>
      <c r="C532" t="s">
        <v>104</v>
      </c>
      <c r="D532" s="25">
        <v>2806</v>
      </c>
    </row>
    <row r="533" spans="1:4">
      <c r="A533" s="20" t="s">
        <v>71</v>
      </c>
      <c r="B533">
        <v>2016</v>
      </c>
      <c r="C533" t="s">
        <v>104</v>
      </c>
      <c r="D533" s="26">
        <v>496</v>
      </c>
    </row>
    <row r="534" spans="1:4">
      <c r="A534" s="20" t="s">
        <v>72</v>
      </c>
      <c r="B534">
        <v>2016</v>
      </c>
      <c r="C534" t="s">
        <v>104</v>
      </c>
      <c r="D534" s="26">
        <v>326</v>
      </c>
    </row>
    <row r="535" spans="1:4">
      <c r="A535" s="20" t="s">
        <v>73</v>
      </c>
      <c r="B535">
        <v>2016</v>
      </c>
      <c r="C535" t="s">
        <v>104</v>
      </c>
      <c r="D535" s="25">
        <v>1043</v>
      </c>
    </row>
    <row r="536" spans="1:4">
      <c r="A536" s="20" t="s">
        <v>74</v>
      </c>
      <c r="B536">
        <v>2016</v>
      </c>
      <c r="C536" t="s">
        <v>104</v>
      </c>
      <c r="D536" s="26">
        <v>764</v>
      </c>
    </row>
    <row r="537" spans="1:4">
      <c r="A537" s="20" t="s">
        <v>75</v>
      </c>
      <c r="B537">
        <v>2016</v>
      </c>
      <c r="C537" t="s">
        <v>104</v>
      </c>
      <c r="D537" s="25">
        <v>4917</v>
      </c>
    </row>
    <row r="538" spans="1:4">
      <c r="A538" s="20" t="s">
        <v>76</v>
      </c>
      <c r="B538">
        <v>2016</v>
      </c>
      <c r="C538" t="s">
        <v>104</v>
      </c>
      <c r="D538" s="26">
        <v>728</v>
      </c>
    </row>
    <row r="539" spans="1:4">
      <c r="A539" s="20" t="s">
        <v>77</v>
      </c>
      <c r="B539">
        <v>2016</v>
      </c>
      <c r="C539" t="s">
        <v>104</v>
      </c>
      <c r="D539" s="25">
        <v>1237</v>
      </c>
    </row>
    <row r="540" spans="1:4">
      <c r="A540" s="20" t="s">
        <v>78</v>
      </c>
      <c r="B540">
        <v>2016</v>
      </c>
      <c r="C540" t="s">
        <v>104</v>
      </c>
      <c r="D540" s="25">
        <v>1756</v>
      </c>
    </row>
    <row r="541" spans="1:4">
      <c r="A541" s="20" t="s">
        <v>79</v>
      </c>
      <c r="B541">
        <v>2016</v>
      </c>
      <c r="C541" t="s">
        <v>104</v>
      </c>
      <c r="D541" s="26">
        <v>123</v>
      </c>
    </row>
    <row r="542" spans="1:4">
      <c r="A542" s="20" t="s">
        <v>80</v>
      </c>
      <c r="B542">
        <v>2016</v>
      </c>
      <c r="C542" t="s">
        <v>104</v>
      </c>
      <c r="D542" s="25">
        <v>3310</v>
      </c>
    </row>
    <row r="543" spans="1:4">
      <c r="A543" s="20" t="s">
        <v>81</v>
      </c>
      <c r="B543">
        <v>2016</v>
      </c>
      <c r="C543" t="s">
        <v>104</v>
      </c>
      <c r="D543" s="25">
        <v>29824</v>
      </c>
    </row>
    <row r="544" spans="1:4">
      <c r="A544" s="20" t="s">
        <v>82</v>
      </c>
      <c r="B544">
        <v>2016</v>
      </c>
      <c r="C544" t="s">
        <v>104</v>
      </c>
      <c r="D544" s="25">
        <v>3949</v>
      </c>
    </row>
    <row r="545" spans="1:4">
      <c r="A545" s="20" t="s">
        <v>83</v>
      </c>
      <c r="B545">
        <v>2016</v>
      </c>
      <c r="C545" t="s">
        <v>104</v>
      </c>
      <c r="D545" s="25">
        <v>6111</v>
      </c>
    </row>
    <row r="546" spans="1:4">
      <c r="A546" s="20" t="s">
        <v>84</v>
      </c>
      <c r="B546">
        <v>2016</v>
      </c>
      <c r="C546" t="s">
        <v>104</v>
      </c>
      <c r="D546" s="25">
        <v>2765</v>
      </c>
    </row>
    <row r="547" spans="1:4">
      <c r="A547" s="20" t="s">
        <v>85</v>
      </c>
      <c r="B547">
        <v>2016</v>
      </c>
      <c r="C547" t="s">
        <v>104</v>
      </c>
      <c r="D547" s="26">
        <v>676</v>
      </c>
    </row>
    <row r="548" spans="1:4">
      <c r="A548" s="20" t="s">
        <v>86</v>
      </c>
      <c r="B548">
        <v>2016</v>
      </c>
      <c r="C548" t="s">
        <v>104</v>
      </c>
      <c r="D548" s="26">
        <v>831</v>
      </c>
    </row>
    <row r="549" spans="1:4">
      <c r="A549" s="20" t="s">
        <v>87</v>
      </c>
      <c r="B549">
        <v>2016</v>
      </c>
      <c r="C549" t="s">
        <v>104</v>
      </c>
      <c r="D549" s="26">
        <v>110</v>
      </c>
    </row>
    <row r="550" spans="1:4">
      <c r="A550" s="20" t="s">
        <v>88</v>
      </c>
      <c r="B550">
        <v>2016</v>
      </c>
      <c r="C550" t="s">
        <v>104</v>
      </c>
      <c r="D550" s="26">
        <v>757</v>
      </c>
    </row>
    <row r="551" spans="1:4">
      <c r="A551" s="20" t="s">
        <v>89</v>
      </c>
      <c r="B551">
        <v>2016</v>
      </c>
      <c r="C551" t="s">
        <v>104</v>
      </c>
      <c r="D551" s="26">
        <v>870</v>
      </c>
    </row>
    <row r="552" spans="1:4">
      <c r="A552" s="20" t="s">
        <v>90</v>
      </c>
      <c r="B552">
        <v>2016</v>
      </c>
      <c r="C552" t="s">
        <v>104</v>
      </c>
      <c r="D552" s="26">
        <v>46</v>
      </c>
    </row>
    <row r="553" spans="1:4">
      <c r="A553" s="20" t="s">
        <v>91</v>
      </c>
      <c r="B553">
        <v>2016</v>
      </c>
      <c r="C553" t="s">
        <v>104</v>
      </c>
      <c r="D553" s="25">
        <v>2598</v>
      </c>
    </row>
    <row r="554" spans="1:4">
      <c r="A554" s="20" t="s">
        <v>92</v>
      </c>
      <c r="B554">
        <v>2016</v>
      </c>
      <c r="C554" t="s">
        <v>104</v>
      </c>
      <c r="D554" s="26">
        <v>736</v>
      </c>
    </row>
    <row r="555" spans="1:4">
      <c r="A555" s="20" t="s">
        <v>93</v>
      </c>
      <c r="B555">
        <v>2016</v>
      </c>
      <c r="C555" t="s">
        <v>104</v>
      </c>
      <c r="D555" s="25">
        <v>3211</v>
      </c>
    </row>
    <row r="556" spans="1:4">
      <c r="A556" s="20" t="s">
        <v>94</v>
      </c>
      <c r="B556">
        <v>2016</v>
      </c>
      <c r="C556" t="s">
        <v>104</v>
      </c>
      <c r="D556" s="25">
        <v>1107</v>
      </c>
    </row>
    <row r="557" spans="1:4">
      <c r="A557" s="20" t="s">
        <v>95</v>
      </c>
      <c r="B557">
        <v>2016</v>
      </c>
      <c r="C557" t="s">
        <v>104</v>
      </c>
      <c r="D557" s="26">
        <v>570</v>
      </c>
    </row>
    <row r="558" spans="1:4">
      <c r="A558" s="20" t="s">
        <v>96</v>
      </c>
      <c r="B558">
        <v>2016</v>
      </c>
      <c r="C558" t="s">
        <v>104</v>
      </c>
      <c r="D558" s="26">
        <v>126</v>
      </c>
    </row>
    <row r="559" spans="1:4">
      <c r="A559" s="20" t="s">
        <v>97</v>
      </c>
      <c r="B559">
        <v>2016</v>
      </c>
      <c r="C559" t="s">
        <v>104</v>
      </c>
      <c r="D559" s="25">
        <v>1801</v>
      </c>
    </row>
    <row r="560" spans="1:4">
      <c r="A560" s="20" t="s">
        <v>5</v>
      </c>
      <c r="B560">
        <v>2012</v>
      </c>
      <c r="C560" t="s">
        <v>104</v>
      </c>
      <c r="D560" s="16">
        <v>5321</v>
      </c>
    </row>
    <row r="561" spans="1:4">
      <c r="A561" s="20" t="s">
        <v>6</v>
      </c>
      <c r="B561">
        <v>2012</v>
      </c>
      <c r="C561" t="s">
        <v>104</v>
      </c>
      <c r="D561" s="16">
        <v>1054</v>
      </c>
    </row>
    <row r="562" spans="1:4">
      <c r="A562" s="20" t="s">
        <v>7</v>
      </c>
      <c r="B562">
        <v>2012</v>
      </c>
      <c r="C562" t="s">
        <v>104</v>
      </c>
      <c r="D562" s="16">
        <v>44</v>
      </c>
    </row>
    <row r="563" spans="1:4">
      <c r="A563" s="20" t="s">
        <v>8</v>
      </c>
      <c r="B563">
        <v>2012</v>
      </c>
      <c r="C563" t="s">
        <v>104</v>
      </c>
      <c r="D563" s="16">
        <v>46</v>
      </c>
    </row>
    <row r="564" spans="1:4">
      <c r="A564" s="20" t="s">
        <v>9</v>
      </c>
      <c r="B564">
        <v>2012</v>
      </c>
      <c r="C564" t="s">
        <v>104</v>
      </c>
      <c r="D564" s="16">
        <v>49</v>
      </c>
    </row>
    <row r="565" spans="1:4">
      <c r="A565" s="20" t="s">
        <v>10</v>
      </c>
      <c r="B565">
        <v>2012</v>
      </c>
      <c r="C565" t="s">
        <v>104</v>
      </c>
      <c r="D565" s="16">
        <v>1098</v>
      </c>
    </row>
    <row r="566" spans="1:4">
      <c r="A566" s="20" t="s">
        <v>11</v>
      </c>
      <c r="B566">
        <v>2012</v>
      </c>
      <c r="C566" t="s">
        <v>104</v>
      </c>
      <c r="D566" s="16">
        <v>2217</v>
      </c>
    </row>
    <row r="567" spans="1:4">
      <c r="A567" s="20" t="s">
        <v>12</v>
      </c>
      <c r="B567">
        <v>2012</v>
      </c>
      <c r="C567" t="s">
        <v>104</v>
      </c>
      <c r="D567" s="16">
        <v>321</v>
      </c>
    </row>
    <row r="568" spans="1:4">
      <c r="A568" s="20" t="s">
        <v>13</v>
      </c>
      <c r="B568">
        <v>2012</v>
      </c>
      <c r="C568" t="s">
        <v>104</v>
      </c>
      <c r="D568" s="16">
        <v>328</v>
      </c>
    </row>
    <row r="569" spans="1:4">
      <c r="A569" s="20" t="s">
        <v>14</v>
      </c>
      <c r="B569">
        <v>2012</v>
      </c>
      <c r="C569" t="s">
        <v>104</v>
      </c>
      <c r="D569" s="16">
        <v>6561</v>
      </c>
    </row>
    <row r="570" spans="1:4">
      <c r="A570" s="20" t="s">
        <v>15</v>
      </c>
      <c r="B570">
        <v>2012</v>
      </c>
      <c r="C570" t="s">
        <v>104</v>
      </c>
      <c r="D570" s="16">
        <v>1603</v>
      </c>
    </row>
    <row r="571" spans="1:4">
      <c r="A571" s="20" t="s">
        <v>16</v>
      </c>
      <c r="B571">
        <v>2012</v>
      </c>
      <c r="C571" t="s">
        <v>104</v>
      </c>
      <c r="D571" s="16">
        <v>1972</v>
      </c>
    </row>
    <row r="572" spans="1:4">
      <c r="A572" s="20" t="s">
        <v>17</v>
      </c>
      <c r="B572">
        <v>2012</v>
      </c>
      <c r="C572" t="s">
        <v>104</v>
      </c>
      <c r="D572" s="16">
        <v>5027</v>
      </c>
    </row>
    <row r="573" spans="1:4">
      <c r="A573" s="20" t="s">
        <v>18</v>
      </c>
      <c r="B573">
        <v>2012</v>
      </c>
      <c r="C573" t="s">
        <v>104</v>
      </c>
      <c r="D573" s="16">
        <v>2037</v>
      </c>
    </row>
    <row r="574" spans="1:4">
      <c r="A574" s="20" t="s">
        <v>19</v>
      </c>
      <c r="B574">
        <v>2012</v>
      </c>
      <c r="C574" t="s">
        <v>104</v>
      </c>
      <c r="D574" s="16">
        <v>451</v>
      </c>
    </row>
    <row r="575" spans="1:4">
      <c r="A575" s="20" t="s">
        <v>20</v>
      </c>
      <c r="B575">
        <v>2012</v>
      </c>
      <c r="C575" t="s">
        <v>104</v>
      </c>
      <c r="D575" s="16">
        <v>729</v>
      </c>
    </row>
    <row r="576" spans="1:4">
      <c r="A576" s="20" t="s">
        <v>21</v>
      </c>
      <c r="B576">
        <v>2012</v>
      </c>
      <c r="C576" t="s">
        <v>104</v>
      </c>
      <c r="D576" s="16">
        <v>1411</v>
      </c>
    </row>
    <row r="577" spans="1:4">
      <c r="A577" s="20" t="s">
        <v>22</v>
      </c>
      <c r="B577">
        <v>2012</v>
      </c>
      <c r="C577" t="s">
        <v>104</v>
      </c>
      <c r="D577" s="16">
        <v>964</v>
      </c>
    </row>
    <row r="578" spans="1:4">
      <c r="A578" s="20" t="s">
        <v>23</v>
      </c>
      <c r="B578">
        <v>2012</v>
      </c>
      <c r="C578" t="s">
        <v>104</v>
      </c>
      <c r="D578" s="16">
        <v>2220</v>
      </c>
    </row>
    <row r="579" spans="1:4">
      <c r="A579" s="20" t="s">
        <v>24</v>
      </c>
      <c r="B579">
        <v>2012</v>
      </c>
      <c r="C579" t="s">
        <v>104</v>
      </c>
      <c r="D579" s="16">
        <v>1418</v>
      </c>
    </row>
    <row r="580" spans="1:4">
      <c r="A580" s="20" t="s">
        <v>25</v>
      </c>
      <c r="B580">
        <v>2012</v>
      </c>
      <c r="C580" t="s">
        <v>104</v>
      </c>
      <c r="D580" s="16">
        <v>1754</v>
      </c>
    </row>
    <row r="581" spans="1:4">
      <c r="A581" s="20" t="s">
        <v>26</v>
      </c>
      <c r="B581">
        <v>2012</v>
      </c>
      <c r="C581" t="s">
        <v>104</v>
      </c>
      <c r="D581" s="16">
        <v>4275</v>
      </c>
    </row>
    <row r="582" spans="1:4">
      <c r="A582" s="20" t="s">
        <v>27</v>
      </c>
      <c r="B582">
        <v>2012</v>
      </c>
      <c r="C582" t="s">
        <v>104</v>
      </c>
      <c r="D582" s="16">
        <v>1384</v>
      </c>
    </row>
    <row r="583" spans="1:4">
      <c r="A583" s="20" t="s">
        <v>28</v>
      </c>
      <c r="B583">
        <v>2012</v>
      </c>
      <c r="C583" t="s">
        <v>104</v>
      </c>
      <c r="D583" s="16">
        <v>3664</v>
      </c>
    </row>
    <row r="584" spans="1:4">
      <c r="A584" s="20" t="s">
        <v>29</v>
      </c>
      <c r="B584">
        <v>2012</v>
      </c>
      <c r="C584" t="s">
        <v>104</v>
      </c>
      <c r="D584" s="16">
        <v>211</v>
      </c>
    </row>
    <row r="585" spans="1:4">
      <c r="A585" s="20" t="s">
        <v>30</v>
      </c>
      <c r="B585">
        <v>2012</v>
      </c>
      <c r="C585" t="s">
        <v>104</v>
      </c>
      <c r="D585" s="16">
        <v>1225</v>
      </c>
    </row>
    <row r="586" spans="1:4">
      <c r="A586" s="20" t="s">
        <v>31</v>
      </c>
      <c r="B586">
        <v>2012</v>
      </c>
      <c r="C586" t="s">
        <v>104</v>
      </c>
      <c r="D586" s="16">
        <v>6831</v>
      </c>
    </row>
    <row r="587" spans="1:4">
      <c r="A587" s="20" t="s">
        <v>32</v>
      </c>
      <c r="B587">
        <v>2012</v>
      </c>
      <c r="C587" t="s">
        <v>104</v>
      </c>
      <c r="D587" s="16">
        <v>126902</v>
      </c>
    </row>
    <row r="588" spans="1:4">
      <c r="A588" s="20" t="s">
        <v>33</v>
      </c>
      <c r="B588">
        <v>2012</v>
      </c>
      <c r="C588" t="s">
        <v>104</v>
      </c>
      <c r="D588" s="16">
        <v>195</v>
      </c>
    </row>
    <row r="589" spans="1:4">
      <c r="A589" s="20" t="s">
        <v>34</v>
      </c>
      <c r="B589">
        <v>2012</v>
      </c>
      <c r="C589" t="s">
        <v>104</v>
      </c>
      <c r="D589" s="16">
        <v>1204</v>
      </c>
    </row>
    <row r="590" spans="1:4">
      <c r="A590" s="20" t="s">
        <v>35</v>
      </c>
      <c r="B590">
        <v>2012</v>
      </c>
      <c r="C590" t="s">
        <v>104</v>
      </c>
      <c r="D590" s="16">
        <v>573</v>
      </c>
    </row>
    <row r="591" spans="1:4">
      <c r="A591" s="20" t="s">
        <v>36</v>
      </c>
      <c r="B591">
        <v>2012</v>
      </c>
      <c r="C591" t="s">
        <v>104</v>
      </c>
      <c r="D591" s="16">
        <v>363</v>
      </c>
    </row>
    <row r="592" spans="1:4">
      <c r="A592" s="20" t="s">
        <v>37</v>
      </c>
      <c r="B592">
        <v>2012</v>
      </c>
      <c r="C592" t="s">
        <v>104</v>
      </c>
      <c r="D592" s="16">
        <v>756</v>
      </c>
    </row>
    <row r="593" spans="1:4">
      <c r="A593" s="20" t="s">
        <v>38</v>
      </c>
      <c r="B593">
        <v>2012</v>
      </c>
      <c r="C593" t="s">
        <v>104</v>
      </c>
      <c r="D593" s="16">
        <v>4576</v>
      </c>
    </row>
    <row r="594" spans="1:4">
      <c r="A594" s="20" t="s">
        <v>39</v>
      </c>
      <c r="B594">
        <v>2012</v>
      </c>
      <c r="C594" t="s">
        <v>104</v>
      </c>
      <c r="D594" s="16">
        <v>253</v>
      </c>
    </row>
    <row r="595" spans="1:4">
      <c r="A595" s="20" t="s">
        <v>40</v>
      </c>
      <c r="B595">
        <v>2012</v>
      </c>
      <c r="C595" t="s">
        <v>104</v>
      </c>
      <c r="D595" s="16">
        <v>214</v>
      </c>
    </row>
    <row r="596" spans="1:4">
      <c r="A596" s="20" t="s">
        <v>41</v>
      </c>
      <c r="B596">
        <v>2012</v>
      </c>
      <c r="C596" t="s">
        <v>104</v>
      </c>
      <c r="D596" s="16">
        <v>284</v>
      </c>
    </row>
    <row r="597" spans="1:4">
      <c r="A597" s="20" t="s">
        <v>42</v>
      </c>
      <c r="B597">
        <v>2012</v>
      </c>
      <c r="C597" t="s">
        <v>104</v>
      </c>
      <c r="D597" s="16">
        <v>50</v>
      </c>
    </row>
    <row r="598" spans="1:4">
      <c r="A598" s="20" t="s">
        <v>43</v>
      </c>
      <c r="B598">
        <v>2012</v>
      </c>
      <c r="C598" t="s">
        <v>104</v>
      </c>
      <c r="D598" s="16">
        <v>963</v>
      </c>
    </row>
    <row r="599" spans="1:4">
      <c r="A599" s="20" t="s">
        <v>44</v>
      </c>
      <c r="B599">
        <v>2012</v>
      </c>
      <c r="C599" t="s">
        <v>104</v>
      </c>
      <c r="D599" s="16">
        <v>9586</v>
      </c>
    </row>
    <row r="600" spans="1:4">
      <c r="A600" s="20" t="s">
        <v>45</v>
      </c>
      <c r="B600">
        <v>2012</v>
      </c>
      <c r="C600" t="s">
        <v>104</v>
      </c>
      <c r="D600" s="16">
        <v>1412</v>
      </c>
    </row>
    <row r="601" spans="1:4">
      <c r="A601" s="20" t="s">
        <v>46</v>
      </c>
      <c r="B601">
        <v>2012</v>
      </c>
      <c r="C601" t="s">
        <v>104</v>
      </c>
      <c r="D601" s="16">
        <v>624</v>
      </c>
    </row>
    <row r="602" spans="1:4">
      <c r="A602" s="20" t="s">
        <v>47</v>
      </c>
      <c r="B602">
        <v>2012</v>
      </c>
      <c r="C602" t="s">
        <v>104</v>
      </c>
      <c r="D602" s="16">
        <v>106</v>
      </c>
    </row>
    <row r="603" spans="1:4">
      <c r="A603" s="20" t="s">
        <v>48</v>
      </c>
      <c r="B603">
        <v>2012</v>
      </c>
      <c r="C603" t="s">
        <v>104</v>
      </c>
      <c r="D603" s="16">
        <v>451</v>
      </c>
    </row>
    <row r="604" spans="1:4">
      <c r="A604" s="20" t="s">
        <v>49</v>
      </c>
      <c r="B604">
        <v>2012</v>
      </c>
      <c r="C604" t="s">
        <v>104</v>
      </c>
      <c r="D604" s="16">
        <v>1420</v>
      </c>
    </row>
    <row r="605" spans="1:4">
      <c r="A605" s="20" t="s">
        <v>50</v>
      </c>
      <c r="B605">
        <v>2012</v>
      </c>
      <c r="C605" t="s">
        <v>104</v>
      </c>
      <c r="D605" s="16">
        <v>95</v>
      </c>
    </row>
    <row r="606" spans="1:4">
      <c r="A606" s="20" t="s">
        <v>51</v>
      </c>
      <c r="B606">
        <v>2012</v>
      </c>
      <c r="C606" t="s">
        <v>104</v>
      </c>
      <c r="D606" s="16">
        <v>1520</v>
      </c>
    </row>
    <row r="607" spans="1:4">
      <c r="A607" s="20" t="s">
        <v>52</v>
      </c>
      <c r="B607">
        <v>2012</v>
      </c>
      <c r="C607" t="s">
        <v>104</v>
      </c>
      <c r="D607" s="16">
        <v>1580</v>
      </c>
    </row>
    <row r="608" spans="1:4">
      <c r="A608" s="20" t="s">
        <v>53</v>
      </c>
      <c r="B608">
        <v>2012</v>
      </c>
      <c r="C608" t="s">
        <v>104</v>
      </c>
      <c r="D608" s="16">
        <v>969</v>
      </c>
    </row>
    <row r="609" spans="1:4">
      <c r="A609" s="20" t="s">
        <v>54</v>
      </c>
      <c r="B609">
        <v>2012</v>
      </c>
      <c r="C609" t="s">
        <v>104</v>
      </c>
      <c r="D609" s="16">
        <v>1010</v>
      </c>
    </row>
    <row r="610" spans="1:4">
      <c r="A610" s="20" t="s">
        <v>55</v>
      </c>
      <c r="B610">
        <v>2012</v>
      </c>
      <c r="C610" t="s">
        <v>104</v>
      </c>
      <c r="D610" s="16">
        <v>1311</v>
      </c>
    </row>
    <row r="611" spans="1:4">
      <c r="A611" s="20" t="s">
        <v>56</v>
      </c>
      <c r="B611">
        <v>2012</v>
      </c>
      <c r="C611" t="s">
        <v>104</v>
      </c>
      <c r="D611" s="16">
        <v>92</v>
      </c>
    </row>
    <row r="612" spans="1:4">
      <c r="A612" s="20" t="s">
        <v>57</v>
      </c>
      <c r="B612">
        <v>2012</v>
      </c>
      <c r="C612" t="s">
        <v>104</v>
      </c>
      <c r="D612" s="16">
        <v>549</v>
      </c>
    </row>
    <row r="613" spans="1:4">
      <c r="A613" s="20" t="s">
        <v>58</v>
      </c>
      <c r="B613">
        <v>2012</v>
      </c>
      <c r="C613" t="s">
        <v>104</v>
      </c>
      <c r="D613" s="16">
        <v>1839</v>
      </c>
    </row>
    <row r="614" spans="1:4">
      <c r="A614" s="20" t="s">
        <v>59</v>
      </c>
      <c r="B614">
        <v>2012</v>
      </c>
      <c r="C614" t="s">
        <v>104</v>
      </c>
      <c r="D614" s="16">
        <v>66798</v>
      </c>
    </row>
    <row r="615" spans="1:4">
      <c r="A615" s="20" t="s">
        <v>60</v>
      </c>
      <c r="B615">
        <v>2012</v>
      </c>
      <c r="C615" t="s">
        <v>104</v>
      </c>
      <c r="D615" s="16">
        <v>6817</v>
      </c>
    </row>
    <row r="616" spans="1:4">
      <c r="A616" s="20" t="s">
        <v>61</v>
      </c>
      <c r="B616">
        <v>2012</v>
      </c>
      <c r="C616" t="s">
        <v>104</v>
      </c>
      <c r="D616" s="16">
        <v>91</v>
      </c>
    </row>
    <row r="617" spans="1:4">
      <c r="A617" s="20" t="s">
        <v>62</v>
      </c>
      <c r="B617">
        <v>2012</v>
      </c>
      <c r="C617" t="s">
        <v>104</v>
      </c>
      <c r="D617" s="16">
        <v>72</v>
      </c>
    </row>
    <row r="618" spans="1:4">
      <c r="A618" s="20" t="s">
        <v>63</v>
      </c>
      <c r="B618">
        <v>2012</v>
      </c>
      <c r="C618" t="s">
        <v>104</v>
      </c>
      <c r="D618" s="16">
        <v>5213</v>
      </c>
    </row>
    <row r="619" spans="1:4">
      <c r="A619" s="20" t="s">
        <v>64</v>
      </c>
      <c r="B619">
        <v>2012</v>
      </c>
      <c r="C619" t="s">
        <v>104</v>
      </c>
      <c r="D619" s="16">
        <v>70</v>
      </c>
    </row>
    <row r="620" spans="1:4">
      <c r="A620" s="20" t="s">
        <v>65</v>
      </c>
      <c r="B620">
        <v>2012</v>
      </c>
      <c r="C620" t="s">
        <v>104</v>
      </c>
      <c r="D620" s="16">
        <v>1159</v>
      </c>
    </row>
    <row r="621" spans="1:4">
      <c r="A621" s="20" t="s">
        <v>66</v>
      </c>
      <c r="B621">
        <v>2012</v>
      </c>
      <c r="C621" t="s">
        <v>104</v>
      </c>
      <c r="D621" s="16">
        <v>668</v>
      </c>
    </row>
    <row r="622" spans="1:4">
      <c r="A622" s="20" t="s">
        <v>67</v>
      </c>
      <c r="B622">
        <v>2012</v>
      </c>
      <c r="C622" t="s">
        <v>104</v>
      </c>
      <c r="D622" s="16">
        <v>909</v>
      </c>
    </row>
    <row r="623" spans="1:4">
      <c r="A623" s="20" t="s">
        <v>68</v>
      </c>
      <c r="B623">
        <v>2012</v>
      </c>
      <c r="C623" t="s">
        <v>104</v>
      </c>
      <c r="D623" s="16">
        <v>1485</v>
      </c>
    </row>
    <row r="624" spans="1:4">
      <c r="A624" s="20" t="s">
        <v>69</v>
      </c>
      <c r="B624">
        <v>2012</v>
      </c>
      <c r="C624" t="s">
        <v>104</v>
      </c>
      <c r="D624" s="16">
        <v>1010</v>
      </c>
    </row>
    <row r="625" spans="1:4">
      <c r="A625" s="20" t="s">
        <v>70</v>
      </c>
      <c r="B625">
        <v>2012</v>
      </c>
      <c r="C625" t="s">
        <v>104</v>
      </c>
      <c r="D625" s="16">
        <v>3118</v>
      </c>
    </row>
    <row r="626" spans="1:4">
      <c r="A626" s="20" t="s">
        <v>71</v>
      </c>
      <c r="B626">
        <v>2012</v>
      </c>
      <c r="C626" t="s">
        <v>104</v>
      </c>
      <c r="D626" s="16">
        <v>582</v>
      </c>
    </row>
    <row r="627" spans="1:4">
      <c r="A627" s="20" t="s">
        <v>72</v>
      </c>
      <c r="B627">
        <v>2012</v>
      </c>
      <c r="C627" t="s">
        <v>104</v>
      </c>
      <c r="D627" s="16">
        <v>414</v>
      </c>
    </row>
    <row r="628" spans="1:4">
      <c r="A628" s="20" t="s">
        <v>73</v>
      </c>
      <c r="B628">
        <v>2012</v>
      </c>
      <c r="C628" t="s">
        <v>104</v>
      </c>
      <c r="D628" s="16">
        <v>1250</v>
      </c>
    </row>
    <row r="629" spans="1:4">
      <c r="A629" s="20" t="s">
        <v>74</v>
      </c>
      <c r="B629">
        <v>2012</v>
      </c>
      <c r="C629" t="s">
        <v>104</v>
      </c>
      <c r="D629" s="16">
        <v>910</v>
      </c>
    </row>
    <row r="630" spans="1:4">
      <c r="A630" s="20" t="s">
        <v>75</v>
      </c>
      <c r="B630">
        <v>2012</v>
      </c>
      <c r="C630" t="s">
        <v>104</v>
      </c>
      <c r="D630" s="16">
        <v>5269</v>
      </c>
    </row>
    <row r="631" spans="1:4">
      <c r="A631" s="20" t="s">
        <v>76</v>
      </c>
      <c r="B631">
        <v>2012</v>
      </c>
      <c r="C631" t="s">
        <v>104</v>
      </c>
      <c r="D631" s="16">
        <v>839</v>
      </c>
    </row>
    <row r="632" spans="1:4">
      <c r="A632" s="20" t="s">
        <v>77</v>
      </c>
      <c r="B632">
        <v>2012</v>
      </c>
      <c r="C632" t="s">
        <v>104</v>
      </c>
      <c r="D632" s="16">
        <v>1552</v>
      </c>
    </row>
    <row r="633" spans="1:4">
      <c r="A633" s="20" t="s">
        <v>78</v>
      </c>
      <c r="B633">
        <v>2012</v>
      </c>
      <c r="C633" t="s">
        <v>104</v>
      </c>
      <c r="D633" s="16">
        <v>2121</v>
      </c>
    </row>
    <row r="634" spans="1:4">
      <c r="A634" s="20" t="s">
        <v>79</v>
      </c>
      <c r="B634">
        <v>2012</v>
      </c>
      <c r="C634" t="s">
        <v>104</v>
      </c>
      <c r="D634" s="16">
        <v>144</v>
      </c>
    </row>
    <row r="635" spans="1:4">
      <c r="A635" s="20" t="s">
        <v>80</v>
      </c>
      <c r="B635">
        <v>2012</v>
      </c>
      <c r="C635" t="s">
        <v>104</v>
      </c>
      <c r="D635" s="16">
        <v>3573</v>
      </c>
    </row>
    <row r="636" spans="1:4">
      <c r="A636" s="20" t="s">
        <v>81</v>
      </c>
      <c r="B636">
        <v>2012</v>
      </c>
      <c r="C636" t="s">
        <v>104</v>
      </c>
      <c r="D636" s="16">
        <v>27893</v>
      </c>
    </row>
    <row r="637" spans="1:4">
      <c r="A637" s="20" t="s">
        <v>82</v>
      </c>
      <c r="B637">
        <v>2012</v>
      </c>
      <c r="C637" t="s">
        <v>104</v>
      </c>
      <c r="D637" s="16">
        <v>4632</v>
      </c>
    </row>
    <row r="638" spans="1:4">
      <c r="A638" s="20" t="s">
        <v>83</v>
      </c>
      <c r="B638">
        <v>2012</v>
      </c>
      <c r="C638" t="s">
        <v>104</v>
      </c>
      <c r="D638" s="16">
        <v>6616</v>
      </c>
    </row>
    <row r="639" spans="1:4">
      <c r="A639" s="20" t="s">
        <v>84</v>
      </c>
      <c r="B639">
        <v>2012</v>
      </c>
      <c r="C639" t="s">
        <v>104</v>
      </c>
      <c r="D639" s="16">
        <v>3113</v>
      </c>
    </row>
    <row r="640" spans="1:4">
      <c r="A640" s="20" t="s">
        <v>85</v>
      </c>
      <c r="B640">
        <v>2012</v>
      </c>
      <c r="C640" t="s">
        <v>104</v>
      </c>
      <c r="D640" s="16">
        <v>790</v>
      </c>
    </row>
    <row r="641" spans="1:4">
      <c r="A641" s="20" t="s">
        <v>86</v>
      </c>
      <c r="B641">
        <v>2012</v>
      </c>
      <c r="C641" t="s">
        <v>104</v>
      </c>
      <c r="D641" s="16">
        <v>927</v>
      </c>
    </row>
    <row r="642" spans="1:4">
      <c r="A642" s="20" t="s">
        <v>87</v>
      </c>
      <c r="B642">
        <v>2012</v>
      </c>
      <c r="C642" t="s">
        <v>104</v>
      </c>
      <c r="D642" s="16">
        <v>112</v>
      </c>
    </row>
    <row r="643" spans="1:4">
      <c r="A643" s="20" t="s">
        <v>88</v>
      </c>
      <c r="B643">
        <v>2012</v>
      </c>
      <c r="C643" t="s">
        <v>104</v>
      </c>
      <c r="D643" s="16">
        <v>814</v>
      </c>
    </row>
    <row r="644" spans="1:4">
      <c r="A644" s="20" t="s">
        <v>89</v>
      </c>
      <c r="B644">
        <v>2012</v>
      </c>
      <c r="C644" t="s">
        <v>104</v>
      </c>
      <c r="D644" s="16">
        <v>962</v>
      </c>
    </row>
    <row r="645" spans="1:4">
      <c r="A645" s="20" t="s">
        <v>90</v>
      </c>
      <c r="B645">
        <v>2012</v>
      </c>
      <c r="C645" t="s">
        <v>104</v>
      </c>
      <c r="D645" s="16">
        <v>70</v>
      </c>
    </row>
    <row r="646" spans="1:4">
      <c r="A646" s="20" t="s">
        <v>91</v>
      </c>
      <c r="B646">
        <v>2012</v>
      </c>
      <c r="C646" t="s">
        <v>104</v>
      </c>
      <c r="D646" s="16">
        <v>2548</v>
      </c>
    </row>
    <row r="647" spans="1:4">
      <c r="A647" s="20" t="s">
        <v>92</v>
      </c>
      <c r="B647">
        <v>2012</v>
      </c>
      <c r="C647" t="s">
        <v>104</v>
      </c>
      <c r="D647" s="16">
        <v>881</v>
      </c>
    </row>
    <row r="648" spans="1:4">
      <c r="A648" s="20" t="s">
        <v>93</v>
      </c>
      <c r="B648">
        <v>2012</v>
      </c>
      <c r="C648" t="s">
        <v>104</v>
      </c>
      <c r="D648" s="16">
        <v>3500</v>
      </c>
    </row>
    <row r="649" spans="1:4">
      <c r="A649" s="20" t="s">
        <v>94</v>
      </c>
      <c r="B649">
        <v>2012</v>
      </c>
      <c r="C649" t="s">
        <v>104</v>
      </c>
      <c r="D649" s="16">
        <v>1150</v>
      </c>
    </row>
    <row r="650" spans="1:4">
      <c r="A650" s="20" t="s">
        <v>95</v>
      </c>
      <c r="B650">
        <v>2012</v>
      </c>
      <c r="C650" t="s">
        <v>104</v>
      </c>
      <c r="D650" s="16">
        <v>713</v>
      </c>
    </row>
    <row r="651" spans="1:4">
      <c r="A651" s="20" t="s">
        <v>96</v>
      </c>
      <c r="B651">
        <v>2012</v>
      </c>
      <c r="C651" t="s">
        <v>104</v>
      </c>
      <c r="D651" s="16">
        <v>153</v>
      </c>
    </row>
    <row r="652" spans="1:4">
      <c r="A652" s="20" t="s">
        <v>97</v>
      </c>
      <c r="B652">
        <v>2012</v>
      </c>
      <c r="C652" t="s">
        <v>104</v>
      </c>
      <c r="D652" s="16">
        <v>2025</v>
      </c>
    </row>
    <row r="653" spans="1:4">
      <c r="A653" s="20" t="s">
        <v>5</v>
      </c>
      <c r="B653">
        <v>2008</v>
      </c>
      <c r="C653" t="s">
        <v>104</v>
      </c>
      <c r="D653" s="4">
        <v>5944</v>
      </c>
    </row>
    <row r="654" spans="1:4">
      <c r="A654" s="20" t="s">
        <v>6</v>
      </c>
      <c r="B654">
        <v>2008</v>
      </c>
      <c r="C654" t="s">
        <v>104</v>
      </c>
      <c r="D654" s="4">
        <v>1238</v>
      </c>
    </row>
    <row r="655" spans="1:4">
      <c r="A655" s="20" t="s">
        <v>7</v>
      </c>
      <c r="B655">
        <v>2008</v>
      </c>
      <c r="C655" t="s">
        <v>104</v>
      </c>
      <c r="D655" s="16">
        <v>66</v>
      </c>
    </row>
    <row r="656" spans="1:4">
      <c r="A656" s="20" t="s">
        <v>8</v>
      </c>
      <c r="B656">
        <v>2008</v>
      </c>
      <c r="C656" t="s">
        <v>104</v>
      </c>
      <c r="D656" s="16">
        <v>62</v>
      </c>
    </row>
    <row r="657" spans="1:4">
      <c r="A657" s="20" t="s">
        <v>9</v>
      </c>
      <c r="B657">
        <v>2008</v>
      </c>
      <c r="C657" t="s">
        <v>104</v>
      </c>
      <c r="D657" s="16">
        <v>74</v>
      </c>
    </row>
    <row r="658" spans="1:4">
      <c r="A658" s="20" t="s">
        <v>10</v>
      </c>
      <c r="B658">
        <v>2008</v>
      </c>
      <c r="C658" t="s">
        <v>104</v>
      </c>
      <c r="D658" s="4">
        <v>1203</v>
      </c>
    </row>
    <row r="659" spans="1:4">
      <c r="A659" s="20" t="s">
        <v>11</v>
      </c>
      <c r="B659">
        <v>2008</v>
      </c>
      <c r="C659" t="s">
        <v>104</v>
      </c>
      <c r="D659" s="4">
        <v>2485</v>
      </c>
    </row>
    <row r="660" spans="1:4">
      <c r="A660" s="20" t="s">
        <v>12</v>
      </c>
      <c r="B660">
        <v>2008</v>
      </c>
      <c r="C660" t="s">
        <v>104</v>
      </c>
      <c r="D660" s="16">
        <v>395</v>
      </c>
    </row>
    <row r="661" spans="1:4">
      <c r="A661" s="20" t="s">
        <v>13</v>
      </c>
      <c r="B661">
        <v>2008</v>
      </c>
      <c r="C661" t="s">
        <v>104</v>
      </c>
      <c r="D661" s="16">
        <v>408</v>
      </c>
    </row>
    <row r="662" spans="1:4">
      <c r="A662" s="20" t="s">
        <v>14</v>
      </c>
      <c r="B662">
        <v>2008</v>
      </c>
      <c r="C662" t="s">
        <v>104</v>
      </c>
      <c r="D662" s="4">
        <v>7381</v>
      </c>
    </row>
    <row r="663" spans="1:4">
      <c r="A663" s="20" t="s">
        <v>15</v>
      </c>
      <c r="B663">
        <v>2008</v>
      </c>
      <c r="C663" t="s">
        <v>104</v>
      </c>
      <c r="D663" s="4">
        <v>1841</v>
      </c>
    </row>
    <row r="664" spans="1:4">
      <c r="A664" s="20" t="s">
        <v>16</v>
      </c>
      <c r="B664">
        <v>2008</v>
      </c>
      <c r="C664" t="s">
        <v>104</v>
      </c>
      <c r="D664" s="4">
        <v>2278</v>
      </c>
    </row>
    <row r="665" spans="1:4">
      <c r="A665" s="20" t="s">
        <v>17</v>
      </c>
      <c r="B665">
        <v>2008</v>
      </c>
      <c r="C665" t="s">
        <v>104</v>
      </c>
      <c r="D665" s="4">
        <v>5648</v>
      </c>
    </row>
    <row r="666" spans="1:4">
      <c r="A666" s="20" t="s">
        <v>18</v>
      </c>
      <c r="B666">
        <v>2008</v>
      </c>
      <c r="C666" t="s">
        <v>104</v>
      </c>
      <c r="D666" s="4">
        <v>2472</v>
      </c>
    </row>
    <row r="667" spans="1:4">
      <c r="A667" s="20" t="s">
        <v>19</v>
      </c>
      <c r="B667">
        <v>2008</v>
      </c>
      <c r="C667" t="s">
        <v>104</v>
      </c>
      <c r="D667" s="16">
        <v>594</v>
      </c>
    </row>
    <row r="668" spans="1:4">
      <c r="A668" s="20" t="s">
        <v>20</v>
      </c>
      <c r="B668">
        <v>2008</v>
      </c>
      <c r="C668" t="s">
        <v>104</v>
      </c>
      <c r="D668" s="16">
        <v>825</v>
      </c>
    </row>
    <row r="669" spans="1:4">
      <c r="A669" s="20" t="s">
        <v>21</v>
      </c>
      <c r="B669">
        <v>2008</v>
      </c>
      <c r="C669" t="s">
        <v>104</v>
      </c>
      <c r="D669" s="4">
        <v>1659</v>
      </c>
    </row>
    <row r="670" spans="1:4">
      <c r="A670" s="20" t="s">
        <v>22</v>
      </c>
      <c r="B670">
        <v>2008</v>
      </c>
      <c r="C670" t="s">
        <v>104</v>
      </c>
      <c r="D670" s="4">
        <v>1170</v>
      </c>
    </row>
    <row r="671" spans="1:4">
      <c r="A671" s="20" t="s">
        <v>23</v>
      </c>
      <c r="B671">
        <v>2008</v>
      </c>
      <c r="C671" t="s">
        <v>104</v>
      </c>
      <c r="D671" s="4">
        <v>2153</v>
      </c>
    </row>
    <row r="672" spans="1:4">
      <c r="A672" s="20" t="s">
        <v>24</v>
      </c>
      <c r="B672">
        <v>2008</v>
      </c>
      <c r="C672" t="s">
        <v>104</v>
      </c>
      <c r="D672" s="4">
        <v>1608</v>
      </c>
    </row>
    <row r="673" spans="1:4">
      <c r="A673" s="20" t="s">
        <v>25</v>
      </c>
      <c r="B673">
        <v>2008</v>
      </c>
      <c r="C673" t="s">
        <v>104</v>
      </c>
      <c r="D673" s="4">
        <v>2010</v>
      </c>
    </row>
    <row r="674" spans="1:4">
      <c r="A674" s="20" t="s">
        <v>26</v>
      </c>
      <c r="B674">
        <v>2008</v>
      </c>
      <c r="C674" t="s">
        <v>104</v>
      </c>
      <c r="D674" s="4">
        <v>4433</v>
      </c>
    </row>
    <row r="675" spans="1:4">
      <c r="A675" s="20" t="s">
        <v>27</v>
      </c>
      <c r="B675">
        <v>2008</v>
      </c>
      <c r="C675" t="s">
        <v>104</v>
      </c>
      <c r="D675" s="4">
        <v>1483</v>
      </c>
    </row>
    <row r="676" spans="1:4">
      <c r="A676" s="20" t="s">
        <v>28</v>
      </c>
      <c r="B676">
        <v>2008</v>
      </c>
      <c r="C676" t="s">
        <v>104</v>
      </c>
      <c r="D676" s="4">
        <v>3788</v>
      </c>
    </row>
    <row r="677" spans="1:4">
      <c r="A677" s="20" t="s">
        <v>29</v>
      </c>
      <c r="B677">
        <v>2008</v>
      </c>
      <c r="C677" t="s">
        <v>104</v>
      </c>
      <c r="D677" s="16">
        <v>218</v>
      </c>
    </row>
    <row r="678" spans="1:4">
      <c r="A678" s="20" t="s">
        <v>30</v>
      </c>
      <c r="B678">
        <v>2008</v>
      </c>
      <c r="C678" t="s">
        <v>104</v>
      </c>
      <c r="D678" s="4">
        <v>1361</v>
      </c>
    </row>
    <row r="679" spans="1:4">
      <c r="A679" s="20" t="s">
        <v>31</v>
      </c>
      <c r="B679">
        <v>2008</v>
      </c>
      <c r="C679" t="s">
        <v>104</v>
      </c>
      <c r="D679" s="4">
        <v>7362</v>
      </c>
    </row>
    <row r="680" spans="1:4">
      <c r="A680" s="20" t="s">
        <v>32</v>
      </c>
      <c r="B680">
        <v>2008</v>
      </c>
      <c r="C680" t="s">
        <v>104</v>
      </c>
      <c r="D680" s="4">
        <v>127420</v>
      </c>
    </row>
    <row r="681" spans="1:4">
      <c r="A681" s="20" t="s">
        <v>33</v>
      </c>
      <c r="B681">
        <v>2008</v>
      </c>
      <c r="C681" t="s">
        <v>104</v>
      </c>
      <c r="D681" s="16">
        <v>262</v>
      </c>
    </row>
    <row r="682" spans="1:4">
      <c r="A682" s="20" t="s">
        <v>34</v>
      </c>
      <c r="B682">
        <v>2008</v>
      </c>
      <c r="C682" t="s">
        <v>104</v>
      </c>
      <c r="D682" s="4">
        <v>1315</v>
      </c>
    </row>
    <row r="683" spans="1:4">
      <c r="A683" s="20" t="s">
        <v>35</v>
      </c>
      <c r="B683">
        <v>2008</v>
      </c>
      <c r="C683" t="s">
        <v>104</v>
      </c>
      <c r="D683" s="16">
        <v>659</v>
      </c>
    </row>
    <row r="684" spans="1:4">
      <c r="A684" s="20" t="s">
        <v>36</v>
      </c>
      <c r="B684">
        <v>2008</v>
      </c>
      <c r="C684" t="s">
        <v>104</v>
      </c>
      <c r="D684" s="16">
        <v>407</v>
      </c>
    </row>
    <row r="685" spans="1:4">
      <c r="A685" s="20" t="s">
        <v>37</v>
      </c>
      <c r="B685">
        <v>2008</v>
      </c>
      <c r="C685" t="s">
        <v>104</v>
      </c>
      <c r="D685" s="16">
        <v>835</v>
      </c>
    </row>
    <row r="686" spans="1:4">
      <c r="A686" s="20" t="s">
        <v>38</v>
      </c>
      <c r="B686">
        <v>2008</v>
      </c>
      <c r="C686" t="s">
        <v>104</v>
      </c>
      <c r="D686" s="4">
        <v>5558</v>
      </c>
    </row>
    <row r="687" spans="1:4">
      <c r="A687" s="20" t="s">
        <v>39</v>
      </c>
      <c r="B687">
        <v>2008</v>
      </c>
      <c r="C687" t="s">
        <v>104</v>
      </c>
      <c r="D687" s="16">
        <v>281</v>
      </c>
    </row>
    <row r="688" spans="1:4">
      <c r="A688" s="20" t="s">
        <v>40</v>
      </c>
      <c r="B688">
        <v>2008</v>
      </c>
      <c r="C688" t="s">
        <v>104</v>
      </c>
      <c r="D688" s="16">
        <v>264</v>
      </c>
    </row>
    <row r="689" spans="1:4">
      <c r="A689" s="20" t="s">
        <v>41</v>
      </c>
      <c r="B689">
        <v>2008</v>
      </c>
      <c r="C689" t="s">
        <v>104</v>
      </c>
      <c r="D689" s="16">
        <v>328</v>
      </c>
    </row>
    <row r="690" spans="1:4">
      <c r="A690" s="20" t="s">
        <v>42</v>
      </c>
      <c r="B690">
        <v>2008</v>
      </c>
      <c r="C690" t="s">
        <v>104</v>
      </c>
      <c r="D690" s="16">
        <v>70</v>
      </c>
    </row>
    <row r="691" spans="1:4">
      <c r="A691" s="20" t="s">
        <v>43</v>
      </c>
      <c r="B691">
        <v>2008</v>
      </c>
      <c r="C691" t="s">
        <v>104</v>
      </c>
      <c r="D691" s="4">
        <v>1029</v>
      </c>
    </row>
    <row r="692" spans="1:4">
      <c r="A692" s="20" t="s">
        <v>44</v>
      </c>
      <c r="B692">
        <v>2008</v>
      </c>
      <c r="C692" t="s">
        <v>104</v>
      </c>
      <c r="D692" s="4">
        <v>10183</v>
      </c>
    </row>
    <row r="693" spans="1:4">
      <c r="A693" s="20" t="s">
        <v>45</v>
      </c>
      <c r="B693">
        <v>2008</v>
      </c>
      <c r="C693" t="s">
        <v>104</v>
      </c>
      <c r="D693" s="4">
        <v>1640</v>
      </c>
    </row>
    <row r="694" spans="1:4">
      <c r="A694" s="20" t="s">
        <v>46</v>
      </c>
      <c r="B694">
        <v>2008</v>
      </c>
      <c r="C694" t="s">
        <v>104</v>
      </c>
      <c r="D694" s="16">
        <v>718</v>
      </c>
    </row>
    <row r="695" spans="1:4">
      <c r="A695" s="20" t="s">
        <v>47</v>
      </c>
      <c r="B695">
        <v>2008</v>
      </c>
      <c r="C695" t="s">
        <v>104</v>
      </c>
      <c r="D695" s="16">
        <v>124</v>
      </c>
    </row>
    <row r="696" spans="1:4">
      <c r="A696" s="20" t="s">
        <v>48</v>
      </c>
      <c r="B696">
        <v>2008</v>
      </c>
      <c r="C696" t="s">
        <v>104</v>
      </c>
      <c r="D696" s="16">
        <v>542</v>
      </c>
    </row>
    <row r="697" spans="1:4">
      <c r="A697" s="20" t="s">
        <v>49</v>
      </c>
      <c r="B697">
        <v>2008</v>
      </c>
      <c r="C697" t="s">
        <v>104</v>
      </c>
      <c r="D697" s="4">
        <v>1590</v>
      </c>
    </row>
    <row r="698" spans="1:4">
      <c r="A698" s="20" t="s">
        <v>50</v>
      </c>
      <c r="B698">
        <v>2008</v>
      </c>
      <c r="C698" t="s">
        <v>104</v>
      </c>
      <c r="D698" s="16">
        <v>95</v>
      </c>
    </row>
    <row r="699" spans="1:4">
      <c r="A699" s="20" t="s">
        <v>51</v>
      </c>
      <c r="B699">
        <v>2008</v>
      </c>
      <c r="C699" t="s">
        <v>104</v>
      </c>
      <c r="D699" s="4">
        <v>1711</v>
      </c>
    </row>
    <row r="700" spans="1:4">
      <c r="A700" s="20" t="s">
        <v>52</v>
      </c>
      <c r="B700">
        <v>2008</v>
      </c>
      <c r="C700" t="s">
        <v>104</v>
      </c>
      <c r="D700" s="4">
        <v>1831</v>
      </c>
    </row>
    <row r="701" spans="1:4">
      <c r="A701" s="20" t="s">
        <v>53</v>
      </c>
      <c r="B701">
        <v>2008</v>
      </c>
      <c r="C701" t="s">
        <v>104</v>
      </c>
      <c r="D701" s="4">
        <v>1115</v>
      </c>
    </row>
    <row r="702" spans="1:4">
      <c r="A702" s="20" t="s">
        <v>54</v>
      </c>
      <c r="B702">
        <v>2008</v>
      </c>
      <c r="C702" t="s">
        <v>104</v>
      </c>
      <c r="D702" s="4">
        <v>1150</v>
      </c>
    </row>
    <row r="703" spans="1:4">
      <c r="A703" s="20" t="s">
        <v>55</v>
      </c>
      <c r="B703">
        <v>2008</v>
      </c>
      <c r="C703" t="s">
        <v>104</v>
      </c>
      <c r="D703" s="4">
        <v>1465</v>
      </c>
    </row>
    <row r="704" spans="1:4">
      <c r="A704" s="20" t="s">
        <v>56</v>
      </c>
      <c r="B704">
        <v>2008</v>
      </c>
      <c r="C704" t="s">
        <v>104</v>
      </c>
      <c r="D704" s="16">
        <v>99</v>
      </c>
    </row>
    <row r="705" spans="1:4">
      <c r="A705" s="20" t="s">
        <v>57</v>
      </c>
      <c r="B705">
        <v>2008</v>
      </c>
      <c r="C705" t="s">
        <v>104</v>
      </c>
      <c r="D705" s="16">
        <v>636</v>
      </c>
    </row>
    <row r="706" spans="1:4">
      <c r="A706" s="20" t="s">
        <v>58</v>
      </c>
      <c r="B706">
        <v>2008</v>
      </c>
      <c r="C706" t="s">
        <v>104</v>
      </c>
      <c r="D706" s="4">
        <v>2133</v>
      </c>
    </row>
    <row r="707" spans="1:4">
      <c r="A707" s="20" t="s">
        <v>59</v>
      </c>
      <c r="B707">
        <v>2008</v>
      </c>
      <c r="C707" t="s">
        <v>104</v>
      </c>
      <c r="D707" s="4">
        <v>68661</v>
      </c>
    </row>
    <row r="708" spans="1:4">
      <c r="A708" s="20" t="s">
        <v>60</v>
      </c>
      <c r="B708">
        <v>2008</v>
      </c>
      <c r="C708" t="s">
        <v>104</v>
      </c>
      <c r="D708" s="4">
        <v>7598</v>
      </c>
    </row>
    <row r="709" spans="1:4">
      <c r="A709" s="20" t="s">
        <v>61</v>
      </c>
      <c r="B709">
        <v>2008</v>
      </c>
      <c r="C709" t="s">
        <v>104</v>
      </c>
      <c r="D709" s="16">
        <v>99</v>
      </c>
    </row>
    <row r="710" spans="1:4">
      <c r="A710" s="20" t="s">
        <v>62</v>
      </c>
      <c r="B710">
        <v>2008</v>
      </c>
      <c r="C710" t="s">
        <v>104</v>
      </c>
      <c r="D710" s="16">
        <v>78</v>
      </c>
    </row>
    <row r="711" spans="1:4">
      <c r="A711" s="20" t="s">
        <v>63</v>
      </c>
      <c r="B711">
        <v>2008</v>
      </c>
      <c r="C711" t="s">
        <v>104</v>
      </c>
      <c r="D711" s="4">
        <v>5672</v>
      </c>
    </row>
    <row r="712" spans="1:4">
      <c r="A712" s="20" t="s">
        <v>64</v>
      </c>
      <c r="B712">
        <v>2008</v>
      </c>
      <c r="C712" t="s">
        <v>104</v>
      </c>
      <c r="D712" s="16">
        <v>77</v>
      </c>
    </row>
    <row r="713" spans="1:4">
      <c r="A713" s="20" t="s">
        <v>65</v>
      </c>
      <c r="B713">
        <v>2008</v>
      </c>
      <c r="C713" t="s">
        <v>104</v>
      </c>
      <c r="D713" s="4">
        <v>1482</v>
      </c>
    </row>
    <row r="714" spans="1:4">
      <c r="A714" s="20" t="s">
        <v>66</v>
      </c>
      <c r="B714">
        <v>2008</v>
      </c>
      <c r="C714" t="s">
        <v>104</v>
      </c>
      <c r="D714" s="16">
        <v>823</v>
      </c>
    </row>
    <row r="715" spans="1:4">
      <c r="A715" s="20" t="s">
        <v>67</v>
      </c>
      <c r="B715">
        <v>2008</v>
      </c>
      <c r="C715" t="s">
        <v>104</v>
      </c>
      <c r="D715" s="4">
        <v>1022</v>
      </c>
    </row>
    <row r="716" spans="1:4">
      <c r="A716" s="20" t="s">
        <v>68</v>
      </c>
      <c r="B716">
        <v>2008</v>
      </c>
      <c r="C716" t="s">
        <v>104</v>
      </c>
      <c r="D716" s="4">
        <v>1710</v>
      </c>
    </row>
    <row r="717" spans="1:4">
      <c r="A717" s="20" t="s">
        <v>69</v>
      </c>
      <c r="B717">
        <v>2008</v>
      </c>
      <c r="C717" t="s">
        <v>104</v>
      </c>
      <c r="D717" s="4">
        <v>1163</v>
      </c>
    </row>
    <row r="718" spans="1:4">
      <c r="A718" s="20" t="s">
        <v>70</v>
      </c>
      <c r="B718">
        <v>2008</v>
      </c>
      <c r="C718" t="s">
        <v>104</v>
      </c>
      <c r="D718" s="4">
        <v>3462</v>
      </c>
    </row>
    <row r="719" spans="1:4">
      <c r="A719" s="20" t="s">
        <v>71</v>
      </c>
      <c r="B719">
        <v>2008</v>
      </c>
      <c r="C719" t="s">
        <v>104</v>
      </c>
      <c r="D719" s="16">
        <v>659</v>
      </c>
    </row>
    <row r="720" spans="1:4">
      <c r="A720" s="20" t="s">
        <v>72</v>
      </c>
      <c r="B720">
        <v>2008</v>
      </c>
      <c r="C720" t="s">
        <v>104</v>
      </c>
      <c r="D720" s="16">
        <v>505</v>
      </c>
    </row>
    <row r="721" spans="1:4">
      <c r="A721" s="20" t="s">
        <v>73</v>
      </c>
      <c r="B721">
        <v>2008</v>
      </c>
      <c r="C721" t="s">
        <v>104</v>
      </c>
      <c r="D721" s="4">
        <v>1440</v>
      </c>
    </row>
    <row r="722" spans="1:4">
      <c r="A722" s="20" t="s">
        <v>74</v>
      </c>
      <c r="B722">
        <v>2008</v>
      </c>
      <c r="C722" t="s">
        <v>104</v>
      </c>
      <c r="D722" s="4">
        <v>1083</v>
      </c>
    </row>
    <row r="723" spans="1:4">
      <c r="A723" s="20" t="s">
        <v>75</v>
      </c>
      <c r="B723">
        <v>2008</v>
      </c>
      <c r="C723" t="s">
        <v>104</v>
      </c>
      <c r="D723" s="4">
        <v>5966</v>
      </c>
    </row>
    <row r="724" spans="1:4">
      <c r="A724" s="20" t="s">
        <v>76</v>
      </c>
      <c r="B724">
        <v>2008</v>
      </c>
      <c r="C724" t="s">
        <v>104</v>
      </c>
      <c r="D724" s="16">
        <v>980</v>
      </c>
    </row>
    <row r="725" spans="1:4">
      <c r="A725" s="20" t="s">
        <v>77</v>
      </c>
      <c r="B725">
        <v>2008</v>
      </c>
      <c r="C725" t="s">
        <v>104</v>
      </c>
      <c r="D725" s="4">
        <v>1830</v>
      </c>
    </row>
    <row r="726" spans="1:4">
      <c r="A726" s="20" t="s">
        <v>78</v>
      </c>
      <c r="B726">
        <v>2008</v>
      </c>
      <c r="C726" t="s">
        <v>104</v>
      </c>
      <c r="D726" s="4">
        <v>2313</v>
      </c>
    </row>
    <row r="727" spans="1:4">
      <c r="A727" s="20" t="s">
        <v>79</v>
      </c>
      <c r="B727">
        <v>2008</v>
      </c>
      <c r="C727" t="s">
        <v>104</v>
      </c>
      <c r="D727" s="16">
        <v>185</v>
      </c>
    </row>
    <row r="728" spans="1:4">
      <c r="A728" s="20" t="s">
        <v>80</v>
      </c>
      <c r="B728">
        <v>2008</v>
      </c>
      <c r="C728" t="s">
        <v>104</v>
      </c>
      <c r="D728" s="4">
        <v>3940</v>
      </c>
    </row>
    <row r="729" spans="1:4">
      <c r="A729" s="20" t="s">
        <v>81</v>
      </c>
      <c r="B729">
        <v>2008</v>
      </c>
      <c r="C729" t="s">
        <v>104</v>
      </c>
      <c r="D729" s="4">
        <v>27373</v>
      </c>
    </row>
    <row r="730" spans="1:4">
      <c r="A730" s="20" t="s">
        <v>82</v>
      </c>
      <c r="B730">
        <v>2008</v>
      </c>
      <c r="C730" t="s">
        <v>104</v>
      </c>
      <c r="D730" s="4">
        <v>5161</v>
      </c>
    </row>
    <row r="731" spans="1:4">
      <c r="A731" s="20" t="s">
        <v>83</v>
      </c>
      <c r="B731">
        <v>2008</v>
      </c>
      <c r="C731" t="s">
        <v>104</v>
      </c>
      <c r="D731" s="4">
        <v>7042</v>
      </c>
    </row>
    <row r="732" spans="1:4">
      <c r="A732" s="20" t="s">
        <v>84</v>
      </c>
      <c r="B732">
        <v>2008</v>
      </c>
      <c r="C732" t="s">
        <v>104</v>
      </c>
      <c r="D732" s="4">
        <v>3390</v>
      </c>
    </row>
    <row r="733" spans="1:4">
      <c r="A733" s="20" t="s">
        <v>85</v>
      </c>
      <c r="B733">
        <v>2008</v>
      </c>
      <c r="C733" t="s">
        <v>104</v>
      </c>
      <c r="D733" s="16">
        <v>920</v>
      </c>
    </row>
    <row r="734" spans="1:4">
      <c r="A734" s="20" t="s">
        <v>86</v>
      </c>
      <c r="B734">
        <v>2008</v>
      </c>
      <c r="C734" t="s">
        <v>104</v>
      </c>
      <c r="D734" s="4">
        <v>1064</v>
      </c>
    </row>
    <row r="735" spans="1:4">
      <c r="A735" s="20" t="s">
        <v>87</v>
      </c>
      <c r="B735">
        <v>2008</v>
      </c>
      <c r="C735" t="s">
        <v>104</v>
      </c>
      <c r="D735" s="16">
        <v>138</v>
      </c>
    </row>
    <row r="736" spans="1:4">
      <c r="A736" s="20" t="s">
        <v>88</v>
      </c>
      <c r="B736">
        <v>2008</v>
      </c>
      <c r="C736" t="s">
        <v>104</v>
      </c>
      <c r="D736" s="16">
        <v>856</v>
      </c>
    </row>
    <row r="737" spans="1:4">
      <c r="A737" s="20" t="s">
        <v>89</v>
      </c>
      <c r="B737">
        <v>2008</v>
      </c>
      <c r="C737" t="s">
        <v>104</v>
      </c>
      <c r="D737" s="4">
        <v>1187</v>
      </c>
    </row>
    <row r="738" spans="1:4">
      <c r="A738" s="20" t="s">
        <v>90</v>
      </c>
      <c r="B738">
        <v>2008</v>
      </c>
      <c r="C738" t="s">
        <v>104</v>
      </c>
      <c r="D738" s="16">
        <v>75</v>
      </c>
    </row>
    <row r="739" spans="1:4">
      <c r="A739" s="20" t="s">
        <v>91</v>
      </c>
      <c r="B739">
        <v>2008</v>
      </c>
      <c r="C739" t="s">
        <v>104</v>
      </c>
      <c r="D739" s="4">
        <v>2573</v>
      </c>
    </row>
    <row r="740" spans="1:4">
      <c r="A740" s="20" t="s">
        <v>92</v>
      </c>
      <c r="B740">
        <v>2008</v>
      </c>
      <c r="C740" t="s">
        <v>104</v>
      </c>
      <c r="D740" s="4">
        <v>1013</v>
      </c>
    </row>
    <row r="741" spans="1:4">
      <c r="A741" s="20" t="s">
        <v>93</v>
      </c>
      <c r="B741">
        <v>2008</v>
      </c>
      <c r="C741" t="s">
        <v>104</v>
      </c>
      <c r="D741" s="4">
        <v>3750</v>
      </c>
    </row>
    <row r="742" spans="1:4">
      <c r="A742" s="20" t="s">
        <v>94</v>
      </c>
      <c r="B742">
        <v>2008</v>
      </c>
      <c r="C742" t="s">
        <v>104</v>
      </c>
      <c r="D742" s="4">
        <v>1325</v>
      </c>
    </row>
    <row r="743" spans="1:4">
      <c r="A743" s="20" t="s">
        <v>95</v>
      </c>
      <c r="B743">
        <v>2008</v>
      </c>
      <c r="C743" t="s">
        <v>104</v>
      </c>
      <c r="D743" s="16">
        <v>808</v>
      </c>
    </row>
    <row r="744" spans="1:4">
      <c r="A744" s="20" t="s">
        <v>96</v>
      </c>
      <c r="B744">
        <v>2008</v>
      </c>
      <c r="C744" t="s">
        <v>104</v>
      </c>
      <c r="D744" s="16">
        <v>149</v>
      </c>
    </row>
    <row r="745" spans="1:4">
      <c r="A745" s="20" t="s">
        <v>97</v>
      </c>
      <c r="B745">
        <v>2008</v>
      </c>
      <c r="C745" t="s">
        <v>104</v>
      </c>
      <c r="D745" s="4">
        <v>2277</v>
      </c>
    </row>
    <row r="746" spans="1:4">
      <c r="A746" s="20" t="s">
        <v>5</v>
      </c>
      <c r="B746">
        <v>2004</v>
      </c>
      <c r="C746" t="s">
        <v>104</v>
      </c>
      <c r="D746" s="1">
        <v>6441</v>
      </c>
    </row>
    <row r="747" spans="1:4">
      <c r="A747" s="20" t="s">
        <v>6</v>
      </c>
      <c r="B747">
        <v>2004</v>
      </c>
      <c r="C747" t="s">
        <v>104</v>
      </c>
      <c r="D747" s="1">
        <v>1305</v>
      </c>
    </row>
    <row r="748" spans="1:4">
      <c r="A748" s="20" t="s">
        <v>7</v>
      </c>
      <c r="B748">
        <v>2004</v>
      </c>
      <c r="C748" t="s">
        <v>104</v>
      </c>
      <c r="D748" s="1">
        <v>60</v>
      </c>
    </row>
    <row r="749" spans="1:4">
      <c r="A749" s="20" t="s">
        <v>8</v>
      </c>
      <c r="B749">
        <v>2004</v>
      </c>
      <c r="C749" t="s">
        <v>104</v>
      </c>
      <c r="D749" s="1">
        <v>53</v>
      </c>
    </row>
    <row r="750" spans="1:4">
      <c r="A750" s="20" t="s">
        <v>9</v>
      </c>
      <c r="B750">
        <v>2004</v>
      </c>
      <c r="C750" t="s">
        <v>104</v>
      </c>
      <c r="D750" s="1">
        <v>59</v>
      </c>
    </row>
    <row r="751" spans="1:4">
      <c r="A751" s="20" t="s">
        <v>10</v>
      </c>
      <c r="B751">
        <v>2004</v>
      </c>
      <c r="C751" t="s">
        <v>104</v>
      </c>
      <c r="D751" s="1">
        <v>1304</v>
      </c>
    </row>
    <row r="752" spans="1:4">
      <c r="A752" s="20" t="s">
        <v>11</v>
      </c>
      <c r="B752">
        <v>2004</v>
      </c>
      <c r="C752" t="s">
        <v>104</v>
      </c>
      <c r="D752" s="1">
        <v>3043</v>
      </c>
    </row>
    <row r="753" spans="1:4">
      <c r="A753" s="20" t="s">
        <v>12</v>
      </c>
      <c r="B753">
        <v>2004</v>
      </c>
      <c r="C753" t="s">
        <v>104</v>
      </c>
      <c r="D753" s="1">
        <v>476</v>
      </c>
    </row>
    <row r="754" spans="1:4">
      <c r="A754" s="20" t="s">
        <v>13</v>
      </c>
      <c r="B754">
        <v>2004</v>
      </c>
      <c r="C754" t="s">
        <v>104</v>
      </c>
      <c r="D754" s="1">
        <v>474</v>
      </c>
    </row>
    <row r="755" spans="1:4">
      <c r="A755" s="20" t="s">
        <v>14</v>
      </c>
      <c r="B755">
        <v>2004</v>
      </c>
      <c r="C755" t="s">
        <v>104</v>
      </c>
      <c r="D755" s="1">
        <v>7316</v>
      </c>
    </row>
    <row r="756" spans="1:4">
      <c r="A756" s="20" t="s">
        <v>15</v>
      </c>
      <c r="B756">
        <v>2004</v>
      </c>
      <c r="C756" t="s">
        <v>104</v>
      </c>
      <c r="D756" s="1">
        <v>1977</v>
      </c>
    </row>
    <row r="757" spans="1:4">
      <c r="A757" s="20" t="s">
        <v>16</v>
      </c>
      <c r="B757">
        <v>2004</v>
      </c>
      <c r="C757" t="s">
        <v>104</v>
      </c>
      <c r="D757" s="1">
        <v>2717</v>
      </c>
    </row>
    <row r="758" spans="1:4">
      <c r="A758" s="20" t="s">
        <v>17</v>
      </c>
      <c r="B758">
        <v>2004</v>
      </c>
      <c r="C758" t="s">
        <v>104</v>
      </c>
      <c r="D758" s="1">
        <v>5869</v>
      </c>
    </row>
    <row r="759" spans="1:4">
      <c r="A759" s="20" t="s">
        <v>18</v>
      </c>
      <c r="B759">
        <v>2004</v>
      </c>
      <c r="C759" t="s">
        <v>104</v>
      </c>
      <c r="D759" s="1">
        <v>2719</v>
      </c>
    </row>
    <row r="760" spans="1:4">
      <c r="A760" s="20" t="s">
        <v>19</v>
      </c>
      <c r="B760">
        <v>2004</v>
      </c>
      <c r="C760" t="s">
        <v>104</v>
      </c>
      <c r="D760" s="1">
        <v>753</v>
      </c>
    </row>
    <row r="761" spans="1:4">
      <c r="A761" s="20" t="s">
        <v>20</v>
      </c>
      <c r="B761">
        <v>2004</v>
      </c>
      <c r="C761" t="s">
        <v>104</v>
      </c>
      <c r="D761" s="1">
        <v>1013</v>
      </c>
    </row>
    <row r="762" spans="1:4">
      <c r="A762" s="20" t="s">
        <v>21</v>
      </c>
      <c r="B762">
        <v>2004</v>
      </c>
      <c r="C762" t="s">
        <v>104</v>
      </c>
      <c r="D762" s="1">
        <v>1674</v>
      </c>
    </row>
    <row r="763" spans="1:4">
      <c r="A763" s="20" t="s">
        <v>22</v>
      </c>
      <c r="B763">
        <v>2004</v>
      </c>
      <c r="C763" t="s">
        <v>104</v>
      </c>
      <c r="D763" s="1">
        <v>1333</v>
      </c>
    </row>
    <row r="764" spans="1:4">
      <c r="A764" s="20" t="s">
        <v>23</v>
      </c>
      <c r="B764">
        <v>2004</v>
      </c>
      <c r="C764" t="s">
        <v>104</v>
      </c>
      <c r="D764" s="1">
        <v>2441</v>
      </c>
    </row>
    <row r="765" spans="1:4">
      <c r="A765" s="20" t="s">
        <v>24</v>
      </c>
      <c r="B765">
        <v>2004</v>
      </c>
      <c r="C765" t="s">
        <v>104</v>
      </c>
      <c r="D765" s="1">
        <v>1792</v>
      </c>
    </row>
    <row r="766" spans="1:4">
      <c r="A766" s="20" t="s">
        <v>25</v>
      </c>
      <c r="B766">
        <v>2004</v>
      </c>
      <c r="C766" t="s">
        <v>104</v>
      </c>
      <c r="D766" s="1">
        <v>2174</v>
      </c>
    </row>
    <row r="767" spans="1:4">
      <c r="A767" s="20" t="s">
        <v>26</v>
      </c>
      <c r="B767">
        <v>2004</v>
      </c>
      <c r="C767" t="s">
        <v>104</v>
      </c>
      <c r="D767" s="1">
        <v>4209</v>
      </c>
    </row>
    <row r="768" spans="1:4">
      <c r="A768" s="20" t="s">
        <v>27</v>
      </c>
      <c r="B768">
        <v>2004</v>
      </c>
      <c r="C768" t="s">
        <v>104</v>
      </c>
      <c r="D768" s="1">
        <v>1358</v>
      </c>
    </row>
    <row r="769" spans="1:4">
      <c r="A769" s="20" t="s">
        <v>28</v>
      </c>
      <c r="B769">
        <v>2004</v>
      </c>
      <c r="C769" t="s">
        <v>104</v>
      </c>
      <c r="D769" s="1">
        <v>3808</v>
      </c>
    </row>
    <row r="770" spans="1:4">
      <c r="A770" s="20" t="s">
        <v>29</v>
      </c>
      <c r="B770">
        <v>2004</v>
      </c>
      <c r="C770" t="s">
        <v>104</v>
      </c>
      <c r="D770" s="1">
        <v>226</v>
      </c>
    </row>
    <row r="771" spans="1:4">
      <c r="A771" s="20" t="s">
        <v>30</v>
      </c>
      <c r="B771">
        <v>2004</v>
      </c>
      <c r="C771" t="s">
        <v>104</v>
      </c>
      <c r="D771" s="1">
        <v>1438</v>
      </c>
    </row>
    <row r="772" spans="1:4">
      <c r="A772" s="20" t="s">
        <v>31</v>
      </c>
      <c r="B772">
        <v>2004</v>
      </c>
      <c r="C772" t="s">
        <v>104</v>
      </c>
      <c r="D772" s="1">
        <v>7487</v>
      </c>
    </row>
    <row r="773" spans="1:4">
      <c r="A773" s="20" t="s">
        <v>32</v>
      </c>
      <c r="B773">
        <v>2004</v>
      </c>
      <c r="C773" t="s">
        <v>104</v>
      </c>
      <c r="D773" s="1">
        <v>124900</v>
      </c>
    </row>
    <row r="774" spans="1:4">
      <c r="A774" s="20" t="s">
        <v>33</v>
      </c>
      <c r="B774">
        <v>2004</v>
      </c>
      <c r="C774" t="s">
        <v>104</v>
      </c>
      <c r="D774" s="1">
        <v>305</v>
      </c>
    </row>
    <row r="775" spans="1:4">
      <c r="A775" s="20" t="s">
        <v>34</v>
      </c>
      <c r="B775">
        <v>2004</v>
      </c>
      <c r="C775" t="s">
        <v>104</v>
      </c>
      <c r="D775" s="1">
        <v>1493</v>
      </c>
    </row>
    <row r="776" spans="1:4">
      <c r="A776" s="20" t="s">
        <v>35</v>
      </c>
      <c r="B776">
        <v>2004</v>
      </c>
      <c r="C776" t="s">
        <v>104</v>
      </c>
      <c r="D776" s="1">
        <v>714</v>
      </c>
    </row>
    <row r="777" spans="1:4">
      <c r="A777" s="20" t="s">
        <v>36</v>
      </c>
      <c r="B777">
        <v>2004</v>
      </c>
      <c r="C777" t="s">
        <v>104</v>
      </c>
      <c r="D777" s="1">
        <v>457</v>
      </c>
    </row>
    <row r="778" spans="1:4">
      <c r="A778" s="20" t="s">
        <v>37</v>
      </c>
      <c r="B778">
        <v>2004</v>
      </c>
      <c r="C778" t="s">
        <v>104</v>
      </c>
      <c r="D778" s="1">
        <v>1039</v>
      </c>
    </row>
    <row r="779" spans="1:4">
      <c r="A779" s="20" t="s">
        <v>38</v>
      </c>
      <c r="B779">
        <v>2004</v>
      </c>
      <c r="C779" t="s">
        <v>104</v>
      </c>
      <c r="D779" s="1">
        <v>5913</v>
      </c>
    </row>
    <row r="780" spans="1:4">
      <c r="A780" s="20" t="s">
        <v>39</v>
      </c>
      <c r="B780">
        <v>2004</v>
      </c>
      <c r="C780" t="s">
        <v>104</v>
      </c>
      <c r="D780" s="1">
        <v>292</v>
      </c>
    </row>
    <row r="781" spans="1:4">
      <c r="A781" s="20" t="s">
        <v>40</v>
      </c>
      <c r="B781">
        <v>2004</v>
      </c>
      <c r="C781" t="s">
        <v>104</v>
      </c>
      <c r="D781" s="1">
        <v>260</v>
      </c>
    </row>
    <row r="782" spans="1:4">
      <c r="A782" s="20" t="s">
        <v>41</v>
      </c>
      <c r="B782">
        <v>2004</v>
      </c>
      <c r="C782" t="s">
        <v>104</v>
      </c>
      <c r="D782" s="1">
        <v>356</v>
      </c>
    </row>
    <row r="783" spans="1:4">
      <c r="A783" s="20" t="s">
        <v>42</v>
      </c>
      <c r="B783">
        <v>2004</v>
      </c>
      <c r="C783" t="s">
        <v>104</v>
      </c>
      <c r="D783" s="1">
        <v>88</v>
      </c>
    </row>
    <row r="784" spans="1:4">
      <c r="A784" s="20" t="s">
        <v>43</v>
      </c>
      <c r="B784">
        <v>2004</v>
      </c>
      <c r="C784" t="s">
        <v>104</v>
      </c>
      <c r="D784" s="1">
        <v>1072</v>
      </c>
    </row>
    <row r="785" spans="1:4">
      <c r="A785" s="20" t="s">
        <v>44</v>
      </c>
      <c r="B785">
        <v>2004</v>
      </c>
      <c r="C785" t="s">
        <v>104</v>
      </c>
      <c r="D785" s="1">
        <v>10500</v>
      </c>
    </row>
    <row r="786" spans="1:4">
      <c r="A786" s="20" t="s">
        <v>45</v>
      </c>
      <c r="B786">
        <v>2004</v>
      </c>
      <c r="C786" t="s">
        <v>104</v>
      </c>
      <c r="D786" s="1">
        <v>1712</v>
      </c>
    </row>
    <row r="787" spans="1:4">
      <c r="A787" s="20" t="s">
        <v>46</v>
      </c>
      <c r="B787">
        <v>2004</v>
      </c>
      <c r="C787" t="s">
        <v>104</v>
      </c>
      <c r="D787" s="1">
        <v>800</v>
      </c>
    </row>
    <row r="788" spans="1:4">
      <c r="A788" s="20" t="s">
        <v>47</v>
      </c>
      <c r="B788">
        <v>2004</v>
      </c>
      <c r="C788" t="s">
        <v>104</v>
      </c>
      <c r="D788" s="1">
        <v>152</v>
      </c>
    </row>
    <row r="789" spans="1:4">
      <c r="A789" s="20" t="s">
        <v>48</v>
      </c>
      <c r="B789">
        <v>2004</v>
      </c>
      <c r="C789" t="s">
        <v>104</v>
      </c>
      <c r="D789" s="1">
        <v>590</v>
      </c>
    </row>
    <row r="790" spans="1:4">
      <c r="A790" s="20" t="s">
        <v>49</v>
      </c>
      <c r="B790">
        <v>2004</v>
      </c>
      <c r="C790" t="s">
        <v>104</v>
      </c>
      <c r="D790" s="1">
        <v>1974</v>
      </c>
    </row>
    <row r="791" spans="1:4">
      <c r="A791" s="20" t="s">
        <v>50</v>
      </c>
      <c r="B791">
        <v>2004</v>
      </c>
      <c r="C791" t="s">
        <v>104</v>
      </c>
      <c r="D791" s="1">
        <v>88</v>
      </c>
    </row>
    <row r="792" spans="1:4">
      <c r="A792" s="20" t="s">
        <v>51</v>
      </c>
      <c r="B792">
        <v>2004</v>
      </c>
      <c r="C792" t="s">
        <v>104</v>
      </c>
      <c r="D792" s="1">
        <v>1872</v>
      </c>
    </row>
    <row r="793" spans="1:4">
      <c r="A793" s="20" t="s">
        <v>52</v>
      </c>
      <c r="B793">
        <v>2004</v>
      </c>
      <c r="C793" t="s">
        <v>104</v>
      </c>
      <c r="D793" s="1">
        <v>2014</v>
      </c>
    </row>
    <row r="794" spans="1:4">
      <c r="A794" s="20" t="s">
        <v>53</v>
      </c>
      <c r="B794">
        <v>2004</v>
      </c>
      <c r="C794" t="s">
        <v>104</v>
      </c>
      <c r="D794" s="1">
        <v>1231</v>
      </c>
    </row>
    <row r="795" spans="1:4">
      <c r="A795" s="20" t="s">
        <v>54</v>
      </c>
      <c r="B795">
        <v>2004</v>
      </c>
      <c r="C795" t="s">
        <v>104</v>
      </c>
      <c r="D795" s="1">
        <v>1302</v>
      </c>
    </row>
    <row r="796" spans="1:4">
      <c r="A796" s="20" t="s">
        <v>55</v>
      </c>
      <c r="B796">
        <v>2004</v>
      </c>
      <c r="C796" t="s">
        <v>104</v>
      </c>
      <c r="D796" s="1">
        <v>1546</v>
      </c>
    </row>
    <row r="797" spans="1:4">
      <c r="A797" s="20" t="s">
        <v>56</v>
      </c>
      <c r="B797">
        <v>2004</v>
      </c>
      <c r="C797" t="s">
        <v>104</v>
      </c>
      <c r="D797" s="1">
        <v>145</v>
      </c>
    </row>
    <row r="798" spans="1:4">
      <c r="A798" s="20" t="s">
        <v>57</v>
      </c>
      <c r="B798">
        <v>2004</v>
      </c>
      <c r="C798" t="s">
        <v>104</v>
      </c>
      <c r="D798" s="1">
        <v>644</v>
      </c>
    </row>
    <row r="799" spans="1:4">
      <c r="A799" s="20" t="s">
        <v>58</v>
      </c>
      <c r="B799">
        <v>2004</v>
      </c>
      <c r="C799" t="s">
        <v>104</v>
      </c>
      <c r="D799" s="1">
        <v>2309</v>
      </c>
    </row>
    <row r="800" spans="1:4">
      <c r="A800" s="20" t="s">
        <v>59</v>
      </c>
      <c r="B800">
        <v>2004</v>
      </c>
      <c r="C800" t="s">
        <v>104</v>
      </c>
      <c r="D800" s="1">
        <v>65353</v>
      </c>
    </row>
    <row r="801" spans="1:4">
      <c r="A801" s="20" t="s">
        <v>60</v>
      </c>
      <c r="B801">
        <v>2004</v>
      </c>
      <c r="C801" t="s">
        <v>104</v>
      </c>
      <c r="D801" s="1">
        <v>8806</v>
      </c>
    </row>
    <row r="802" spans="1:4">
      <c r="A802" s="20" t="s">
        <v>61</v>
      </c>
      <c r="B802">
        <v>2004</v>
      </c>
      <c r="C802" t="s">
        <v>104</v>
      </c>
      <c r="D802" s="1">
        <v>98</v>
      </c>
    </row>
    <row r="803" spans="1:4">
      <c r="A803" s="20" t="s">
        <v>62</v>
      </c>
      <c r="B803">
        <v>2004</v>
      </c>
      <c r="C803" t="s">
        <v>104</v>
      </c>
      <c r="D803" s="1">
        <v>91</v>
      </c>
    </row>
    <row r="804" spans="1:4">
      <c r="A804" s="20" t="s">
        <v>63</v>
      </c>
      <c r="B804">
        <v>2004</v>
      </c>
      <c r="C804" t="s">
        <v>104</v>
      </c>
      <c r="D804" s="1">
        <v>5803</v>
      </c>
    </row>
    <row r="805" spans="1:4">
      <c r="A805" s="20" t="s">
        <v>64</v>
      </c>
      <c r="B805">
        <v>2004</v>
      </c>
      <c r="C805" t="s">
        <v>104</v>
      </c>
      <c r="D805" s="1">
        <v>77</v>
      </c>
    </row>
    <row r="806" spans="1:4">
      <c r="A806" s="20" t="s">
        <v>65</v>
      </c>
      <c r="B806">
        <v>2004</v>
      </c>
      <c r="C806" t="s">
        <v>104</v>
      </c>
      <c r="D806" s="1">
        <v>1707</v>
      </c>
    </row>
    <row r="807" spans="1:4">
      <c r="A807" s="20" t="s">
        <v>66</v>
      </c>
      <c r="B807">
        <v>2004</v>
      </c>
      <c r="C807" t="s">
        <v>104</v>
      </c>
      <c r="D807" s="1">
        <v>845</v>
      </c>
    </row>
    <row r="808" spans="1:4">
      <c r="A808" s="20" t="s">
        <v>67</v>
      </c>
      <c r="B808">
        <v>2004</v>
      </c>
      <c r="C808" t="s">
        <v>104</v>
      </c>
      <c r="D808" s="1">
        <v>1070</v>
      </c>
    </row>
    <row r="809" spans="1:4">
      <c r="A809" s="20" t="s">
        <v>68</v>
      </c>
      <c r="B809">
        <v>2004</v>
      </c>
      <c r="C809" t="s">
        <v>104</v>
      </c>
      <c r="D809" s="1">
        <v>1730</v>
      </c>
    </row>
    <row r="810" spans="1:4">
      <c r="A810" s="20" t="s">
        <v>69</v>
      </c>
      <c r="B810">
        <v>2004</v>
      </c>
      <c r="C810" t="s">
        <v>104</v>
      </c>
      <c r="D810" s="1">
        <v>1327</v>
      </c>
    </row>
    <row r="811" spans="1:4">
      <c r="A811" s="20" t="s">
        <v>70</v>
      </c>
      <c r="B811">
        <v>2004</v>
      </c>
      <c r="C811" t="s">
        <v>104</v>
      </c>
      <c r="D811" s="1">
        <v>3636</v>
      </c>
    </row>
    <row r="812" spans="1:4">
      <c r="A812" s="20" t="s">
        <v>71</v>
      </c>
      <c r="B812">
        <v>2004</v>
      </c>
      <c r="C812" t="s">
        <v>104</v>
      </c>
      <c r="D812" s="1">
        <v>781</v>
      </c>
    </row>
    <row r="813" spans="1:4">
      <c r="A813" s="20" t="s">
        <v>72</v>
      </c>
      <c r="B813">
        <v>2004</v>
      </c>
      <c r="C813" t="s">
        <v>104</v>
      </c>
      <c r="D813" s="1">
        <v>612</v>
      </c>
    </row>
    <row r="814" spans="1:4">
      <c r="A814" s="20" t="s">
        <v>73</v>
      </c>
      <c r="B814">
        <v>2004</v>
      </c>
      <c r="C814" t="s">
        <v>104</v>
      </c>
      <c r="D814" s="1">
        <v>1673</v>
      </c>
    </row>
    <row r="815" spans="1:4">
      <c r="A815" s="20" t="s">
        <v>74</v>
      </c>
      <c r="B815">
        <v>2004</v>
      </c>
      <c r="C815" t="s">
        <v>104</v>
      </c>
      <c r="D815" s="1">
        <v>1247</v>
      </c>
    </row>
    <row r="816" spans="1:4">
      <c r="A816" s="20" t="s">
        <v>75</v>
      </c>
      <c r="B816">
        <v>2004</v>
      </c>
      <c r="C816" t="s">
        <v>104</v>
      </c>
      <c r="D816" s="1">
        <v>6354</v>
      </c>
    </row>
    <row r="817" spans="1:4">
      <c r="A817" s="20" t="s">
        <v>76</v>
      </c>
      <c r="B817">
        <v>2004</v>
      </c>
      <c r="C817" t="s">
        <v>104</v>
      </c>
      <c r="D817" s="1">
        <v>1051</v>
      </c>
    </row>
    <row r="818" spans="1:4">
      <c r="A818" s="20" t="s">
        <v>77</v>
      </c>
      <c r="B818">
        <v>2004</v>
      </c>
      <c r="C818" t="s">
        <v>104</v>
      </c>
      <c r="D818" s="1">
        <v>2034</v>
      </c>
    </row>
    <row r="819" spans="1:4">
      <c r="A819" s="20" t="s">
        <v>78</v>
      </c>
      <c r="B819">
        <v>2004</v>
      </c>
      <c r="C819" t="s">
        <v>104</v>
      </c>
      <c r="D819" s="1">
        <v>2565</v>
      </c>
    </row>
    <row r="820" spans="1:4">
      <c r="A820" s="20" t="s">
        <v>79</v>
      </c>
      <c r="B820">
        <v>2004</v>
      </c>
      <c r="C820" t="s">
        <v>104</v>
      </c>
      <c r="D820" s="1">
        <v>212</v>
      </c>
    </row>
    <row r="821" spans="1:4">
      <c r="A821" s="20" t="s">
        <v>80</v>
      </c>
      <c r="B821">
        <v>2004</v>
      </c>
      <c r="C821" t="s">
        <v>104</v>
      </c>
      <c r="D821" s="1">
        <v>4286</v>
      </c>
    </row>
    <row r="822" spans="1:4">
      <c r="A822" s="20" t="s">
        <v>81</v>
      </c>
      <c r="B822">
        <v>2004</v>
      </c>
      <c r="C822" t="s">
        <v>104</v>
      </c>
      <c r="D822" s="1">
        <v>25043</v>
      </c>
    </row>
    <row r="823" spans="1:4">
      <c r="A823" s="20" t="s">
        <v>82</v>
      </c>
      <c r="B823">
        <v>2004</v>
      </c>
      <c r="C823" t="s">
        <v>104</v>
      </c>
      <c r="D823" s="1">
        <v>5349</v>
      </c>
    </row>
    <row r="824" spans="1:4">
      <c r="A824" s="20" t="s">
        <v>83</v>
      </c>
      <c r="B824">
        <v>2004</v>
      </c>
      <c r="C824" t="s">
        <v>104</v>
      </c>
      <c r="D824" s="1">
        <v>7153</v>
      </c>
    </row>
    <row r="825" spans="1:4">
      <c r="A825" s="20" t="s">
        <v>84</v>
      </c>
      <c r="B825">
        <v>2004</v>
      </c>
      <c r="C825" t="s">
        <v>104</v>
      </c>
      <c r="D825" s="1">
        <v>3552</v>
      </c>
    </row>
    <row r="826" spans="1:4">
      <c r="A826" s="20" t="s">
        <v>85</v>
      </c>
      <c r="B826">
        <v>2004</v>
      </c>
      <c r="C826" t="s">
        <v>104</v>
      </c>
      <c r="D826" s="1">
        <v>1010</v>
      </c>
    </row>
    <row r="827" spans="1:4">
      <c r="A827" s="20" t="s">
        <v>86</v>
      </c>
      <c r="B827">
        <v>2004</v>
      </c>
      <c r="C827" t="s">
        <v>104</v>
      </c>
      <c r="D827" s="1">
        <v>1022</v>
      </c>
    </row>
    <row r="828" spans="1:4">
      <c r="A828" s="20" t="s">
        <v>87</v>
      </c>
      <c r="B828">
        <v>2004</v>
      </c>
      <c r="C828" t="s">
        <v>104</v>
      </c>
      <c r="D828" s="1">
        <v>194</v>
      </c>
    </row>
    <row r="829" spans="1:4">
      <c r="A829" s="20" t="s">
        <v>88</v>
      </c>
      <c r="B829">
        <v>2004</v>
      </c>
      <c r="C829" t="s">
        <v>104</v>
      </c>
      <c r="D829" s="1">
        <v>904</v>
      </c>
    </row>
    <row r="830" spans="1:4">
      <c r="A830" s="20" t="s">
        <v>89</v>
      </c>
      <c r="B830">
        <v>2004</v>
      </c>
      <c r="C830" t="s">
        <v>104</v>
      </c>
      <c r="D830" s="1">
        <v>1298</v>
      </c>
    </row>
    <row r="831" spans="1:4">
      <c r="A831" s="20" t="s">
        <v>90</v>
      </c>
      <c r="B831">
        <v>2004</v>
      </c>
      <c r="C831" t="s">
        <v>104</v>
      </c>
      <c r="D831" s="1">
        <v>86</v>
      </c>
    </row>
    <row r="832" spans="1:4">
      <c r="A832" s="20" t="s">
        <v>91</v>
      </c>
      <c r="B832">
        <v>2004</v>
      </c>
      <c r="C832" t="s">
        <v>104</v>
      </c>
      <c r="D832" s="1">
        <v>2730</v>
      </c>
    </row>
    <row r="833" spans="1:4">
      <c r="A833" s="20" t="s">
        <v>92</v>
      </c>
      <c r="B833">
        <v>2004</v>
      </c>
      <c r="C833" t="s">
        <v>104</v>
      </c>
      <c r="D833" s="1">
        <v>1170</v>
      </c>
    </row>
    <row r="834" spans="1:4">
      <c r="A834" s="20" t="s">
        <v>93</v>
      </c>
      <c r="B834">
        <v>2004</v>
      </c>
      <c r="C834" t="s">
        <v>104</v>
      </c>
      <c r="D834" s="1">
        <v>3508</v>
      </c>
    </row>
    <row r="835" spans="1:4">
      <c r="A835" s="20" t="s">
        <v>94</v>
      </c>
      <c r="B835">
        <v>2004</v>
      </c>
      <c r="C835" t="s">
        <v>104</v>
      </c>
      <c r="D835" s="1">
        <v>1640</v>
      </c>
    </row>
    <row r="836" spans="1:4">
      <c r="A836" s="20" t="s">
        <v>95</v>
      </c>
      <c r="B836">
        <v>2004</v>
      </c>
      <c r="C836" t="s">
        <v>104</v>
      </c>
      <c r="D836" s="1">
        <v>901</v>
      </c>
    </row>
    <row r="837" spans="1:4">
      <c r="A837" s="20" t="s">
        <v>96</v>
      </c>
      <c r="B837">
        <v>2004</v>
      </c>
      <c r="C837" t="s">
        <v>104</v>
      </c>
      <c r="D837" s="1">
        <v>167</v>
      </c>
    </row>
    <row r="838" spans="1:4">
      <c r="A838" s="20" t="s">
        <v>97</v>
      </c>
      <c r="B838">
        <v>2004</v>
      </c>
      <c r="C838" t="s">
        <v>104</v>
      </c>
      <c r="D838" s="1">
        <v>2392</v>
      </c>
    </row>
    <row r="839" spans="1:4">
      <c r="A839" s="20" t="s">
        <v>5</v>
      </c>
      <c r="B839">
        <v>2000</v>
      </c>
      <c r="C839" t="s">
        <v>104</v>
      </c>
      <c r="D839" s="16">
        <v>6336</v>
      </c>
    </row>
    <row r="840" spans="1:4">
      <c r="A840" s="20" t="s">
        <v>6</v>
      </c>
      <c r="B840">
        <v>2000</v>
      </c>
      <c r="C840" t="s">
        <v>104</v>
      </c>
      <c r="D840" s="16">
        <v>1454</v>
      </c>
    </row>
    <row r="841" spans="1:4">
      <c r="A841" s="20" t="s">
        <v>7</v>
      </c>
      <c r="B841">
        <v>2000</v>
      </c>
      <c r="C841" t="s">
        <v>104</v>
      </c>
      <c r="D841" s="16">
        <v>65</v>
      </c>
    </row>
    <row r="842" spans="1:4">
      <c r="A842" s="20" t="s">
        <v>8</v>
      </c>
      <c r="B842">
        <v>2000</v>
      </c>
      <c r="C842" t="s">
        <v>104</v>
      </c>
      <c r="D842" s="16">
        <v>84</v>
      </c>
    </row>
    <row r="843" spans="1:4">
      <c r="A843" s="20" t="s">
        <v>9</v>
      </c>
      <c r="B843">
        <v>2000</v>
      </c>
      <c r="C843" t="s">
        <v>104</v>
      </c>
      <c r="D843" s="16">
        <v>76</v>
      </c>
    </row>
    <row r="844" spans="1:4">
      <c r="A844" s="20" t="s">
        <v>10</v>
      </c>
      <c r="B844">
        <v>2000</v>
      </c>
      <c r="C844" t="s">
        <v>104</v>
      </c>
      <c r="D844" s="16">
        <v>1437</v>
      </c>
    </row>
    <row r="845" spans="1:4">
      <c r="A845" s="20" t="s">
        <v>11</v>
      </c>
      <c r="B845">
        <v>2000</v>
      </c>
      <c r="C845" t="s">
        <v>104</v>
      </c>
      <c r="D845" s="16">
        <v>3156</v>
      </c>
    </row>
    <row r="846" spans="1:4">
      <c r="A846" s="20" t="s">
        <v>12</v>
      </c>
      <c r="B846">
        <v>2000</v>
      </c>
      <c r="C846" t="s">
        <v>104</v>
      </c>
      <c r="D846" s="16">
        <v>548</v>
      </c>
    </row>
    <row r="847" spans="1:4">
      <c r="A847" s="20" t="s">
        <v>13</v>
      </c>
      <c r="B847">
        <v>2000</v>
      </c>
      <c r="C847" t="s">
        <v>104</v>
      </c>
      <c r="D847" s="16">
        <v>465</v>
      </c>
    </row>
    <row r="848" spans="1:4">
      <c r="A848" s="20" t="s">
        <v>14</v>
      </c>
      <c r="B848">
        <v>2000</v>
      </c>
      <c r="C848" t="s">
        <v>104</v>
      </c>
      <c r="D848" s="16">
        <v>7807</v>
      </c>
    </row>
    <row r="849" spans="1:4">
      <c r="A849" s="20" t="s">
        <v>15</v>
      </c>
      <c r="B849">
        <v>2000</v>
      </c>
      <c r="C849" t="s">
        <v>104</v>
      </c>
      <c r="D849" s="16">
        <v>2030</v>
      </c>
    </row>
    <row r="850" spans="1:4">
      <c r="A850" s="20" t="s">
        <v>16</v>
      </c>
      <c r="B850">
        <v>2000</v>
      </c>
      <c r="C850" t="s">
        <v>104</v>
      </c>
      <c r="D850" s="16">
        <v>2950</v>
      </c>
    </row>
    <row r="851" spans="1:4">
      <c r="A851" s="20" t="s">
        <v>17</v>
      </c>
      <c r="B851">
        <v>2000</v>
      </c>
      <c r="C851" t="s">
        <v>104</v>
      </c>
      <c r="D851" s="16">
        <v>5813</v>
      </c>
    </row>
    <row r="852" spans="1:4">
      <c r="A852" s="20" t="s">
        <v>18</v>
      </c>
      <c r="B852">
        <v>2000</v>
      </c>
      <c r="C852" t="s">
        <v>104</v>
      </c>
      <c r="D852" s="16">
        <v>2870</v>
      </c>
    </row>
    <row r="853" spans="1:4">
      <c r="A853" s="20" t="s">
        <v>19</v>
      </c>
      <c r="B853">
        <v>2000</v>
      </c>
      <c r="C853" t="s">
        <v>104</v>
      </c>
      <c r="D853" s="16">
        <v>837</v>
      </c>
    </row>
    <row r="854" spans="1:4">
      <c r="A854" s="20" t="s">
        <v>20</v>
      </c>
      <c r="B854">
        <v>2000</v>
      </c>
      <c r="C854" t="s">
        <v>104</v>
      </c>
      <c r="D854" s="16">
        <v>1068</v>
      </c>
    </row>
    <row r="855" spans="1:4">
      <c r="A855" s="20" t="s">
        <v>21</v>
      </c>
      <c r="B855">
        <v>2000</v>
      </c>
      <c r="C855" t="s">
        <v>104</v>
      </c>
      <c r="D855" s="16">
        <v>1879</v>
      </c>
    </row>
    <row r="856" spans="1:4">
      <c r="A856" s="20" t="s">
        <v>22</v>
      </c>
      <c r="B856">
        <v>2000</v>
      </c>
      <c r="C856" t="s">
        <v>104</v>
      </c>
      <c r="D856" s="16">
        <v>1412</v>
      </c>
    </row>
    <row r="857" spans="1:4">
      <c r="A857" s="20" t="s">
        <v>23</v>
      </c>
      <c r="B857">
        <v>2000</v>
      </c>
      <c r="C857" t="s">
        <v>104</v>
      </c>
      <c r="D857" s="16">
        <v>2523</v>
      </c>
    </row>
    <row r="858" spans="1:4">
      <c r="A858" s="20" t="s">
        <v>24</v>
      </c>
      <c r="B858">
        <v>2000</v>
      </c>
      <c r="C858" t="s">
        <v>104</v>
      </c>
      <c r="D858" s="16">
        <v>1877</v>
      </c>
    </row>
    <row r="859" spans="1:4">
      <c r="A859" s="20" t="s">
        <v>25</v>
      </c>
      <c r="B859">
        <v>2000</v>
      </c>
      <c r="C859" t="s">
        <v>104</v>
      </c>
      <c r="D859" s="16">
        <v>2310</v>
      </c>
    </row>
    <row r="860" spans="1:4">
      <c r="A860" s="20" t="s">
        <v>26</v>
      </c>
      <c r="B860">
        <v>2000</v>
      </c>
      <c r="C860" t="s">
        <v>104</v>
      </c>
      <c r="D860" s="16">
        <v>3887</v>
      </c>
    </row>
    <row r="861" spans="1:4">
      <c r="A861" s="20" t="s">
        <v>27</v>
      </c>
      <c r="B861">
        <v>2000</v>
      </c>
      <c r="C861" t="s">
        <v>104</v>
      </c>
      <c r="D861" s="16">
        <v>1384</v>
      </c>
    </row>
    <row r="862" spans="1:4">
      <c r="A862" s="20" t="s">
        <v>28</v>
      </c>
      <c r="B862">
        <v>2000</v>
      </c>
      <c r="C862" t="s">
        <v>104</v>
      </c>
      <c r="D862" s="16">
        <v>3759</v>
      </c>
    </row>
    <row r="863" spans="1:4">
      <c r="A863" s="20" t="s">
        <v>29</v>
      </c>
      <c r="B863">
        <v>2000</v>
      </c>
      <c r="C863" t="s">
        <v>104</v>
      </c>
      <c r="D863" s="16">
        <v>260</v>
      </c>
    </row>
    <row r="864" spans="1:4">
      <c r="A864" s="20" t="s">
        <v>30</v>
      </c>
      <c r="B864">
        <v>2000</v>
      </c>
      <c r="C864" t="s">
        <v>104</v>
      </c>
      <c r="D864" s="16">
        <v>1471</v>
      </c>
    </row>
    <row r="865" spans="1:4">
      <c r="A865" s="20" t="s">
        <v>31</v>
      </c>
      <c r="B865">
        <v>2000</v>
      </c>
      <c r="C865" t="s">
        <v>104</v>
      </c>
      <c r="D865" s="16">
        <v>7771</v>
      </c>
    </row>
    <row r="866" spans="1:4">
      <c r="A866" s="20" t="s">
        <v>32</v>
      </c>
      <c r="B866">
        <v>2000</v>
      </c>
      <c r="C866" t="s">
        <v>104</v>
      </c>
      <c r="D866" s="16">
        <v>117169</v>
      </c>
    </row>
    <row r="867" spans="1:4">
      <c r="A867" s="20" t="s">
        <v>33</v>
      </c>
      <c r="B867">
        <v>2000</v>
      </c>
      <c r="C867" t="s">
        <v>104</v>
      </c>
      <c r="D867" s="16">
        <v>340</v>
      </c>
    </row>
    <row r="868" spans="1:4">
      <c r="A868" s="20" t="s">
        <v>34</v>
      </c>
      <c r="B868">
        <v>2000</v>
      </c>
      <c r="C868" t="s">
        <v>104</v>
      </c>
      <c r="D868" s="16">
        <v>1632</v>
      </c>
    </row>
    <row r="869" spans="1:4">
      <c r="A869" s="20" t="s">
        <v>35</v>
      </c>
      <c r="B869">
        <v>2000</v>
      </c>
      <c r="C869" t="s">
        <v>104</v>
      </c>
      <c r="D869" s="16">
        <v>803</v>
      </c>
    </row>
    <row r="870" spans="1:4">
      <c r="A870" s="20" t="s">
        <v>36</v>
      </c>
      <c r="B870">
        <v>2000</v>
      </c>
      <c r="C870" t="s">
        <v>104</v>
      </c>
      <c r="D870" s="16">
        <v>477</v>
      </c>
    </row>
    <row r="871" spans="1:4">
      <c r="A871" s="20" t="s">
        <v>37</v>
      </c>
      <c r="B871">
        <v>2000</v>
      </c>
      <c r="C871" t="s">
        <v>104</v>
      </c>
      <c r="D871" s="16">
        <v>1180</v>
      </c>
    </row>
    <row r="872" spans="1:4">
      <c r="A872" s="20" t="s">
        <v>38</v>
      </c>
      <c r="B872">
        <v>2000</v>
      </c>
      <c r="C872" t="s">
        <v>104</v>
      </c>
      <c r="D872" s="16">
        <v>5787</v>
      </c>
    </row>
    <row r="873" spans="1:4">
      <c r="A873" s="20" t="s">
        <v>39</v>
      </c>
      <c r="B873">
        <v>2000</v>
      </c>
      <c r="C873" t="s">
        <v>104</v>
      </c>
      <c r="D873" s="16">
        <v>336</v>
      </c>
    </row>
    <row r="874" spans="1:4">
      <c r="A874" s="20" t="s">
        <v>40</v>
      </c>
      <c r="B874">
        <v>2000</v>
      </c>
      <c r="C874" t="s">
        <v>104</v>
      </c>
      <c r="D874" s="16">
        <v>311</v>
      </c>
    </row>
    <row r="875" spans="1:4">
      <c r="A875" s="20" t="s">
        <v>41</v>
      </c>
      <c r="B875">
        <v>2000</v>
      </c>
      <c r="C875" t="s">
        <v>104</v>
      </c>
      <c r="D875" s="16">
        <v>430</v>
      </c>
    </row>
    <row r="876" spans="1:4">
      <c r="A876" s="20" t="s">
        <v>42</v>
      </c>
      <c r="B876">
        <v>2000</v>
      </c>
      <c r="C876" t="s">
        <v>104</v>
      </c>
      <c r="D876" s="16">
        <v>92</v>
      </c>
    </row>
    <row r="877" spans="1:4">
      <c r="A877" s="20" t="s">
        <v>43</v>
      </c>
      <c r="B877">
        <v>2000</v>
      </c>
      <c r="C877" t="s">
        <v>104</v>
      </c>
      <c r="D877" s="16">
        <v>1188</v>
      </c>
    </row>
    <row r="878" spans="1:4">
      <c r="A878" s="20" t="s">
        <v>44</v>
      </c>
      <c r="B878">
        <v>2000</v>
      </c>
      <c r="C878" t="s">
        <v>104</v>
      </c>
      <c r="D878" s="16">
        <v>10573</v>
      </c>
    </row>
    <row r="879" spans="1:4">
      <c r="A879" s="20" t="s">
        <v>45</v>
      </c>
      <c r="B879">
        <v>2000</v>
      </c>
      <c r="C879" t="s">
        <v>104</v>
      </c>
      <c r="D879" s="16">
        <v>1664</v>
      </c>
    </row>
    <row r="880" spans="1:4">
      <c r="A880" s="20" t="s">
        <v>46</v>
      </c>
      <c r="B880">
        <v>2000</v>
      </c>
      <c r="C880" t="s">
        <v>104</v>
      </c>
      <c r="D880" s="16">
        <v>890</v>
      </c>
    </row>
    <row r="881" spans="1:4">
      <c r="A881" s="20" t="s">
        <v>47</v>
      </c>
      <c r="B881">
        <v>2000</v>
      </c>
      <c r="C881" t="s">
        <v>104</v>
      </c>
      <c r="D881" s="16">
        <v>151</v>
      </c>
    </row>
    <row r="882" spans="1:4">
      <c r="A882" s="20" t="s">
        <v>48</v>
      </c>
      <c r="B882">
        <v>2000</v>
      </c>
      <c r="C882" t="s">
        <v>104</v>
      </c>
      <c r="D882" s="16">
        <v>630</v>
      </c>
    </row>
    <row r="883" spans="1:4">
      <c r="A883" s="20" t="s">
        <v>49</v>
      </c>
      <c r="B883">
        <v>2000</v>
      </c>
      <c r="C883" t="s">
        <v>104</v>
      </c>
      <c r="D883" s="16">
        <v>2248</v>
      </c>
    </row>
    <row r="884" spans="1:4">
      <c r="A884" s="20" t="s">
        <v>50</v>
      </c>
      <c r="B884">
        <v>2000</v>
      </c>
      <c r="C884" t="s">
        <v>104</v>
      </c>
      <c r="D884" s="16">
        <v>111</v>
      </c>
    </row>
    <row r="885" spans="1:4">
      <c r="A885" s="20" t="s">
        <v>51</v>
      </c>
      <c r="B885">
        <v>2000</v>
      </c>
      <c r="C885" t="s">
        <v>104</v>
      </c>
      <c r="D885" s="16">
        <v>1965</v>
      </c>
    </row>
    <row r="886" spans="1:4">
      <c r="A886" s="20" t="s">
        <v>52</v>
      </c>
      <c r="B886">
        <v>2000</v>
      </c>
      <c r="C886" t="s">
        <v>104</v>
      </c>
      <c r="D886" s="16">
        <v>2014</v>
      </c>
    </row>
    <row r="887" spans="1:4">
      <c r="A887" s="20" t="s">
        <v>53</v>
      </c>
      <c r="B887">
        <v>2000</v>
      </c>
      <c r="C887" t="s">
        <v>104</v>
      </c>
      <c r="D887" s="16">
        <v>1423</v>
      </c>
    </row>
    <row r="888" spans="1:4">
      <c r="A888" s="20" t="s">
        <v>54</v>
      </c>
      <c r="B888">
        <v>2000</v>
      </c>
      <c r="C888" t="s">
        <v>104</v>
      </c>
      <c r="D888" s="16">
        <v>1399</v>
      </c>
    </row>
    <row r="889" spans="1:4">
      <c r="A889" s="20" t="s">
        <v>55</v>
      </c>
      <c r="B889">
        <v>2000</v>
      </c>
      <c r="C889" t="s">
        <v>104</v>
      </c>
      <c r="D889" s="16">
        <v>1560</v>
      </c>
    </row>
    <row r="890" spans="1:4">
      <c r="A890" s="20" t="s">
        <v>56</v>
      </c>
      <c r="B890">
        <v>2000</v>
      </c>
      <c r="C890" t="s">
        <v>104</v>
      </c>
      <c r="D890" s="16">
        <v>197</v>
      </c>
    </row>
    <row r="891" spans="1:4">
      <c r="A891" s="20" t="s">
        <v>57</v>
      </c>
      <c r="B891">
        <v>2000</v>
      </c>
      <c r="C891" t="s">
        <v>104</v>
      </c>
      <c r="D891" s="16">
        <v>710</v>
      </c>
    </row>
    <row r="892" spans="1:4">
      <c r="A892" s="20" t="s">
        <v>58</v>
      </c>
      <c r="B892">
        <v>2000</v>
      </c>
      <c r="C892" t="s">
        <v>104</v>
      </c>
      <c r="D892" s="16">
        <v>2393</v>
      </c>
    </row>
    <row r="893" spans="1:4">
      <c r="A893" s="20" t="s">
        <v>59</v>
      </c>
      <c r="B893">
        <v>2000</v>
      </c>
      <c r="C893" t="s">
        <v>104</v>
      </c>
      <c r="D893" s="16">
        <v>62941</v>
      </c>
    </row>
    <row r="894" spans="1:4">
      <c r="A894" s="20" t="s">
        <v>60</v>
      </c>
      <c r="B894">
        <v>2000</v>
      </c>
      <c r="C894" t="s">
        <v>104</v>
      </c>
      <c r="D894" s="16">
        <v>8918</v>
      </c>
    </row>
    <row r="895" spans="1:4">
      <c r="A895" s="20" t="s">
        <v>61</v>
      </c>
      <c r="B895">
        <v>2000</v>
      </c>
      <c r="C895" t="s">
        <v>104</v>
      </c>
      <c r="D895" s="16">
        <v>99</v>
      </c>
    </row>
    <row r="896" spans="1:4">
      <c r="A896" s="20" t="s">
        <v>62</v>
      </c>
      <c r="B896">
        <v>2000</v>
      </c>
      <c r="C896" t="s">
        <v>104</v>
      </c>
      <c r="D896" s="16">
        <v>125</v>
      </c>
    </row>
    <row r="897" spans="1:4">
      <c r="A897" s="20" t="s">
        <v>63</v>
      </c>
      <c r="B897">
        <v>2000</v>
      </c>
      <c r="C897" t="s">
        <v>104</v>
      </c>
      <c r="D897" s="16">
        <v>5749</v>
      </c>
    </row>
    <row r="898" spans="1:4">
      <c r="A898" s="20" t="s">
        <v>64</v>
      </c>
      <c r="B898">
        <v>2000</v>
      </c>
      <c r="C898" t="s">
        <v>104</v>
      </c>
      <c r="D898" s="16">
        <v>91</v>
      </c>
    </row>
    <row r="899" spans="1:4">
      <c r="A899" s="20" t="s">
        <v>65</v>
      </c>
      <c r="B899">
        <v>2000</v>
      </c>
      <c r="C899" t="s">
        <v>104</v>
      </c>
      <c r="D899" s="16">
        <v>1772</v>
      </c>
    </row>
    <row r="900" spans="1:4">
      <c r="A900" s="20" t="s">
        <v>66</v>
      </c>
      <c r="B900">
        <v>2000</v>
      </c>
      <c r="C900" t="s">
        <v>104</v>
      </c>
      <c r="D900" s="16">
        <v>936</v>
      </c>
    </row>
    <row r="901" spans="1:4">
      <c r="A901" s="20" t="s">
        <v>67</v>
      </c>
      <c r="B901">
        <v>2000</v>
      </c>
      <c r="C901" t="s">
        <v>104</v>
      </c>
      <c r="D901" s="16">
        <v>1267</v>
      </c>
    </row>
    <row r="902" spans="1:4">
      <c r="A902" s="20" t="s">
        <v>68</v>
      </c>
      <c r="B902">
        <v>2000</v>
      </c>
      <c r="C902" t="s">
        <v>104</v>
      </c>
      <c r="D902" s="16">
        <v>1850</v>
      </c>
    </row>
    <row r="903" spans="1:4">
      <c r="A903" s="20" t="s">
        <v>69</v>
      </c>
      <c r="B903">
        <v>2000</v>
      </c>
      <c r="C903" t="s">
        <v>104</v>
      </c>
      <c r="D903" s="16">
        <v>1502</v>
      </c>
    </row>
    <row r="904" spans="1:4">
      <c r="A904" s="20" t="s">
        <v>70</v>
      </c>
      <c r="B904">
        <v>2000</v>
      </c>
      <c r="C904" t="s">
        <v>104</v>
      </c>
      <c r="D904" s="16">
        <v>3612</v>
      </c>
    </row>
    <row r="905" spans="1:4">
      <c r="A905" s="20" t="s">
        <v>71</v>
      </c>
      <c r="B905">
        <v>2000</v>
      </c>
      <c r="C905" t="s">
        <v>104</v>
      </c>
      <c r="D905" s="16">
        <v>808</v>
      </c>
    </row>
    <row r="906" spans="1:4">
      <c r="A906" s="20" t="s">
        <v>72</v>
      </c>
      <c r="B906">
        <v>2000</v>
      </c>
      <c r="C906" t="s">
        <v>104</v>
      </c>
      <c r="D906" s="16">
        <v>665</v>
      </c>
    </row>
    <row r="907" spans="1:4">
      <c r="A907" s="20" t="s">
        <v>73</v>
      </c>
      <c r="B907">
        <v>2000</v>
      </c>
      <c r="C907" t="s">
        <v>104</v>
      </c>
      <c r="D907" s="16">
        <v>1830</v>
      </c>
    </row>
    <row r="908" spans="1:4">
      <c r="A908" s="20" t="s">
        <v>74</v>
      </c>
      <c r="B908">
        <v>2000</v>
      </c>
      <c r="C908" t="s">
        <v>104</v>
      </c>
      <c r="D908" s="16">
        <v>1364</v>
      </c>
    </row>
    <row r="909" spans="1:4">
      <c r="A909" s="20" t="s">
        <v>75</v>
      </c>
      <c r="B909">
        <v>2000</v>
      </c>
      <c r="C909" t="s">
        <v>104</v>
      </c>
      <c r="D909" s="16">
        <v>6755</v>
      </c>
    </row>
    <row r="910" spans="1:4">
      <c r="A910" s="20" t="s">
        <v>76</v>
      </c>
      <c r="B910">
        <v>2000</v>
      </c>
      <c r="C910" t="s">
        <v>104</v>
      </c>
      <c r="D910" s="16">
        <v>1163</v>
      </c>
    </row>
    <row r="911" spans="1:4">
      <c r="A911" s="20" t="s">
        <v>77</v>
      </c>
      <c r="B911">
        <v>2000</v>
      </c>
      <c r="C911" t="s">
        <v>104</v>
      </c>
      <c r="D911" s="16">
        <v>2174</v>
      </c>
    </row>
    <row r="912" spans="1:4">
      <c r="A912" s="20" t="s">
        <v>78</v>
      </c>
      <c r="B912">
        <v>2000</v>
      </c>
      <c r="C912" t="s">
        <v>104</v>
      </c>
      <c r="D912" s="16">
        <v>2667</v>
      </c>
    </row>
    <row r="913" spans="1:4">
      <c r="A913" s="20" t="s">
        <v>79</v>
      </c>
      <c r="B913">
        <v>2000</v>
      </c>
      <c r="C913" t="s">
        <v>104</v>
      </c>
      <c r="D913" s="16">
        <v>237</v>
      </c>
    </row>
    <row r="914" spans="1:4">
      <c r="A914" s="20" t="s">
        <v>80</v>
      </c>
      <c r="B914">
        <v>2000</v>
      </c>
      <c r="C914" t="s">
        <v>104</v>
      </c>
      <c r="D914" s="16">
        <v>4442</v>
      </c>
    </row>
    <row r="915" spans="1:4">
      <c r="A915" s="20" t="s">
        <v>81</v>
      </c>
      <c r="B915">
        <v>2000</v>
      </c>
      <c r="C915" t="s">
        <v>104</v>
      </c>
      <c r="D915" s="16">
        <v>23457</v>
      </c>
    </row>
    <row r="916" spans="1:4">
      <c r="A916" s="20" t="s">
        <v>82</v>
      </c>
      <c r="B916">
        <v>2000</v>
      </c>
      <c r="C916" t="s">
        <v>104</v>
      </c>
      <c r="D916" s="16">
        <v>5786</v>
      </c>
    </row>
    <row r="917" spans="1:4">
      <c r="A917" s="20" t="s">
        <v>83</v>
      </c>
      <c r="B917">
        <v>2000</v>
      </c>
      <c r="C917" t="s">
        <v>104</v>
      </c>
      <c r="D917" s="16">
        <v>7720</v>
      </c>
    </row>
    <row r="918" spans="1:4">
      <c r="A918" s="20" t="s">
        <v>84</v>
      </c>
      <c r="B918">
        <v>2000</v>
      </c>
      <c r="C918" t="s">
        <v>104</v>
      </c>
      <c r="D918" s="16">
        <v>3733</v>
      </c>
    </row>
    <row r="919" spans="1:4">
      <c r="A919" s="20" t="s">
        <v>85</v>
      </c>
      <c r="B919">
        <v>2000</v>
      </c>
      <c r="C919" t="s">
        <v>104</v>
      </c>
      <c r="D919" s="16">
        <v>1046</v>
      </c>
    </row>
    <row r="920" spans="1:4">
      <c r="A920" s="20" t="s">
        <v>86</v>
      </c>
      <c r="B920">
        <v>2000</v>
      </c>
      <c r="C920" t="s">
        <v>104</v>
      </c>
      <c r="D920" s="16">
        <v>1271</v>
      </c>
    </row>
    <row r="921" spans="1:4">
      <c r="A921" s="20" t="s">
        <v>87</v>
      </c>
      <c r="B921">
        <v>2000</v>
      </c>
      <c r="C921" t="s">
        <v>104</v>
      </c>
      <c r="D921" s="16">
        <v>213</v>
      </c>
    </row>
    <row r="922" spans="1:4">
      <c r="A922" s="20" t="s">
        <v>88</v>
      </c>
      <c r="B922">
        <v>2000</v>
      </c>
      <c r="C922" t="s">
        <v>104</v>
      </c>
      <c r="D922" s="16">
        <v>938</v>
      </c>
    </row>
    <row r="923" spans="1:4">
      <c r="A923" s="20" t="s">
        <v>89</v>
      </c>
      <c r="B923">
        <v>2000</v>
      </c>
      <c r="C923" t="s">
        <v>104</v>
      </c>
      <c r="D923" s="16">
        <v>1389</v>
      </c>
    </row>
    <row r="924" spans="1:4">
      <c r="A924" s="20" t="s">
        <v>90</v>
      </c>
      <c r="B924">
        <v>2000</v>
      </c>
      <c r="C924" t="s">
        <v>104</v>
      </c>
      <c r="D924" s="16">
        <v>123</v>
      </c>
    </row>
    <row r="925" spans="1:4">
      <c r="A925" s="20" t="s">
        <v>91</v>
      </c>
      <c r="B925">
        <v>2000</v>
      </c>
      <c r="C925" t="s">
        <v>104</v>
      </c>
      <c r="D925" s="16">
        <v>2408</v>
      </c>
    </row>
    <row r="926" spans="1:4">
      <c r="A926" s="20" t="s">
        <v>92</v>
      </c>
      <c r="B926">
        <v>2000</v>
      </c>
      <c r="C926" t="s">
        <v>104</v>
      </c>
      <c r="D926" s="16">
        <v>1141</v>
      </c>
    </row>
    <row r="927" spans="1:4">
      <c r="A927" s="20" t="s">
        <v>93</v>
      </c>
      <c r="B927">
        <v>2000</v>
      </c>
      <c r="C927" t="s">
        <v>104</v>
      </c>
      <c r="D927" s="16">
        <v>3649</v>
      </c>
    </row>
    <row r="928" spans="1:4">
      <c r="A928" s="20" t="s">
        <v>94</v>
      </c>
      <c r="B928">
        <v>2000</v>
      </c>
      <c r="C928" t="s">
        <v>104</v>
      </c>
      <c r="D928" s="16">
        <v>1718</v>
      </c>
    </row>
    <row r="929" spans="1:4">
      <c r="A929" s="20" t="s">
        <v>95</v>
      </c>
      <c r="B929">
        <v>2000</v>
      </c>
      <c r="C929" t="s">
        <v>104</v>
      </c>
      <c r="D929" s="16">
        <v>962</v>
      </c>
    </row>
    <row r="930" spans="1:4">
      <c r="A930" s="20" t="s">
        <v>96</v>
      </c>
      <c r="B930">
        <v>2000</v>
      </c>
      <c r="C930" t="s">
        <v>104</v>
      </c>
      <c r="D930" s="16">
        <v>207</v>
      </c>
    </row>
    <row r="931" spans="1:4">
      <c r="A931" s="20" t="s">
        <v>97</v>
      </c>
      <c r="B931">
        <v>2000</v>
      </c>
      <c r="C931" t="s">
        <v>104</v>
      </c>
      <c r="D931" s="16">
        <v>2414</v>
      </c>
    </row>
    <row r="932" spans="1:4">
      <c r="A932" s="20" t="s">
        <v>5</v>
      </c>
      <c r="B932">
        <v>2016</v>
      </c>
      <c r="C932" t="s">
        <v>188</v>
      </c>
      <c r="D932" s="25">
        <v>3633</v>
      </c>
    </row>
    <row r="933" spans="1:4">
      <c r="A933" s="20" t="s">
        <v>6</v>
      </c>
      <c r="B933">
        <v>2016</v>
      </c>
      <c r="C933" t="s">
        <v>188</v>
      </c>
      <c r="D933" s="26">
        <v>588</v>
      </c>
    </row>
    <row r="934" spans="1:4">
      <c r="A934" s="20" t="s">
        <v>7</v>
      </c>
      <c r="B934">
        <v>2016</v>
      </c>
      <c r="C934" t="s">
        <v>188</v>
      </c>
      <c r="D934" s="26">
        <v>15</v>
      </c>
    </row>
    <row r="935" spans="1:4">
      <c r="A935" s="20" t="s">
        <v>8</v>
      </c>
      <c r="B935">
        <v>2016</v>
      </c>
      <c r="C935" t="s">
        <v>188</v>
      </c>
      <c r="D935" s="26">
        <v>76</v>
      </c>
    </row>
    <row r="936" spans="1:4">
      <c r="A936" s="20" t="s">
        <v>9</v>
      </c>
      <c r="B936">
        <v>2016</v>
      </c>
      <c r="C936" t="s">
        <v>188</v>
      </c>
      <c r="D936" s="26">
        <v>30</v>
      </c>
    </row>
    <row r="937" spans="1:4">
      <c r="A937" s="20" t="s">
        <v>10</v>
      </c>
      <c r="B937">
        <v>2016</v>
      </c>
      <c r="C937" t="s">
        <v>188</v>
      </c>
      <c r="D937" s="26">
        <v>413</v>
      </c>
    </row>
    <row r="938" spans="1:4">
      <c r="A938" s="20" t="s">
        <v>11</v>
      </c>
      <c r="B938">
        <v>2016</v>
      </c>
      <c r="C938" t="s">
        <v>188</v>
      </c>
      <c r="D938" s="25">
        <v>1389</v>
      </c>
    </row>
    <row r="939" spans="1:4">
      <c r="A939" s="20" t="s">
        <v>12</v>
      </c>
      <c r="B939">
        <v>2016</v>
      </c>
      <c r="C939" t="s">
        <v>188</v>
      </c>
      <c r="D939" s="26">
        <v>159</v>
      </c>
    </row>
    <row r="940" spans="1:4">
      <c r="A940" s="20" t="s">
        <v>13</v>
      </c>
      <c r="B940">
        <v>2016</v>
      </c>
      <c r="C940" t="s">
        <v>188</v>
      </c>
      <c r="D940" s="26">
        <v>211</v>
      </c>
    </row>
    <row r="941" spans="1:4">
      <c r="A941" s="20" t="s">
        <v>14</v>
      </c>
      <c r="B941">
        <v>2016</v>
      </c>
      <c r="C941" t="s">
        <v>188</v>
      </c>
      <c r="D941" s="25">
        <v>5546</v>
      </c>
    </row>
    <row r="942" spans="1:4">
      <c r="A942" s="20" t="s">
        <v>15</v>
      </c>
      <c r="B942">
        <v>2016</v>
      </c>
      <c r="C942" t="s">
        <v>188</v>
      </c>
      <c r="D942" s="26">
        <v>901</v>
      </c>
    </row>
    <row r="943" spans="1:4">
      <c r="A943" s="20" t="s">
        <v>16</v>
      </c>
      <c r="B943">
        <v>2016</v>
      </c>
      <c r="C943" t="s">
        <v>188</v>
      </c>
      <c r="D943" s="26">
        <v>909</v>
      </c>
    </row>
    <row r="944" spans="1:4">
      <c r="A944" s="20" t="s">
        <v>17</v>
      </c>
      <c r="B944">
        <v>2016</v>
      </c>
      <c r="C944" t="s">
        <v>188</v>
      </c>
      <c r="D944" s="25">
        <v>4063</v>
      </c>
    </row>
    <row r="945" spans="1:4">
      <c r="A945" s="20" t="s">
        <v>18</v>
      </c>
      <c r="B945">
        <v>2016</v>
      </c>
      <c r="C945" t="s">
        <v>188</v>
      </c>
      <c r="D945" s="26">
        <v>883</v>
      </c>
    </row>
    <row r="946" spans="1:4">
      <c r="A946" s="20" t="s">
        <v>19</v>
      </c>
      <c r="B946">
        <v>2016</v>
      </c>
      <c r="C946" t="s">
        <v>188</v>
      </c>
      <c r="D946" s="26">
        <v>281</v>
      </c>
    </row>
    <row r="947" spans="1:4">
      <c r="A947" s="20" t="s">
        <v>20</v>
      </c>
      <c r="B947">
        <v>2016</v>
      </c>
      <c r="C947" t="s">
        <v>188</v>
      </c>
      <c r="D947" s="26">
        <v>459</v>
      </c>
    </row>
    <row r="948" spans="1:4">
      <c r="A948" s="20" t="s">
        <v>21</v>
      </c>
      <c r="B948">
        <v>2016</v>
      </c>
      <c r="C948" t="s">
        <v>188</v>
      </c>
      <c r="D948" s="25">
        <v>1347</v>
      </c>
    </row>
    <row r="949" spans="1:4">
      <c r="A949" s="20" t="s">
        <v>22</v>
      </c>
      <c r="B949">
        <v>2016</v>
      </c>
      <c r="C949" t="s">
        <v>188</v>
      </c>
      <c r="D949" s="26">
        <v>648</v>
      </c>
    </row>
    <row r="950" spans="1:4">
      <c r="A950" s="20" t="s">
        <v>23</v>
      </c>
      <c r="B950">
        <v>2016</v>
      </c>
      <c r="C950" t="s">
        <v>188</v>
      </c>
      <c r="D950" s="26">
        <v>714</v>
      </c>
    </row>
    <row r="951" spans="1:4">
      <c r="A951" s="20" t="s">
        <v>24</v>
      </c>
      <c r="B951">
        <v>2016</v>
      </c>
      <c r="C951" t="s">
        <v>188</v>
      </c>
      <c r="D951" s="26">
        <v>898</v>
      </c>
    </row>
    <row r="952" spans="1:4">
      <c r="A952" s="20" t="s">
        <v>25</v>
      </c>
      <c r="B952">
        <v>2016</v>
      </c>
      <c r="C952" t="s">
        <v>188</v>
      </c>
      <c r="D952" s="25">
        <v>1175</v>
      </c>
    </row>
    <row r="953" spans="1:4">
      <c r="A953" s="20" t="s">
        <v>26</v>
      </c>
      <c r="B953">
        <v>2016</v>
      </c>
      <c r="C953" t="s">
        <v>188</v>
      </c>
      <c r="D953" s="25">
        <v>2710</v>
      </c>
    </row>
    <row r="954" spans="1:4">
      <c r="A954" s="20" t="s">
        <v>27</v>
      </c>
      <c r="B954">
        <v>2016</v>
      </c>
      <c r="C954" t="s">
        <v>188</v>
      </c>
      <c r="D954" s="25">
        <v>1189</v>
      </c>
    </row>
    <row r="955" spans="1:4">
      <c r="A955" s="20" t="s">
        <v>28</v>
      </c>
      <c r="B955">
        <v>2016</v>
      </c>
      <c r="C955" t="s">
        <v>188</v>
      </c>
      <c r="D955" s="25">
        <v>2439</v>
      </c>
    </row>
    <row r="956" spans="1:4">
      <c r="A956" s="20" t="s">
        <v>29</v>
      </c>
      <c r="B956">
        <v>2016</v>
      </c>
      <c r="C956" t="s">
        <v>188</v>
      </c>
      <c r="D956" s="26">
        <v>212</v>
      </c>
    </row>
    <row r="957" spans="1:4">
      <c r="A957" s="20" t="s">
        <v>30</v>
      </c>
      <c r="B957">
        <v>2016</v>
      </c>
      <c r="C957" t="s">
        <v>188</v>
      </c>
      <c r="D957" s="26">
        <v>553</v>
      </c>
    </row>
    <row r="958" spans="1:4">
      <c r="A958" s="20" t="s">
        <v>31</v>
      </c>
      <c r="B958">
        <v>2016</v>
      </c>
      <c r="C958" t="s">
        <v>188</v>
      </c>
      <c r="D958" s="25">
        <v>4703</v>
      </c>
    </row>
    <row r="959" spans="1:4">
      <c r="A959" s="20" t="s">
        <v>32</v>
      </c>
      <c r="B959">
        <v>2016</v>
      </c>
      <c r="C959" t="s">
        <v>188</v>
      </c>
      <c r="D959" s="25">
        <v>81148</v>
      </c>
    </row>
    <row r="960" spans="1:4">
      <c r="A960" s="20" t="s">
        <v>33</v>
      </c>
      <c r="B960">
        <v>2016</v>
      </c>
      <c r="C960" t="s">
        <v>188</v>
      </c>
      <c r="D960" s="26">
        <v>159</v>
      </c>
    </row>
    <row r="961" spans="1:4">
      <c r="A961" s="20" t="s">
        <v>34</v>
      </c>
      <c r="B961">
        <v>2016</v>
      </c>
      <c r="C961" t="s">
        <v>188</v>
      </c>
      <c r="D961" s="26">
        <v>652</v>
      </c>
    </row>
    <row r="962" spans="1:4">
      <c r="A962" s="20" t="s">
        <v>35</v>
      </c>
      <c r="B962">
        <v>2016</v>
      </c>
      <c r="C962" t="s">
        <v>188</v>
      </c>
      <c r="D962" s="26">
        <v>367</v>
      </c>
    </row>
    <row r="963" spans="1:4">
      <c r="A963" s="20" t="s">
        <v>36</v>
      </c>
      <c r="B963">
        <v>2016</v>
      </c>
      <c r="C963" t="s">
        <v>188</v>
      </c>
      <c r="D963" s="26">
        <v>265</v>
      </c>
    </row>
    <row r="964" spans="1:4">
      <c r="A964" s="20" t="s">
        <v>37</v>
      </c>
      <c r="B964">
        <v>2016</v>
      </c>
      <c r="C964" t="s">
        <v>188</v>
      </c>
      <c r="D964" s="26">
        <v>526</v>
      </c>
    </row>
    <row r="965" spans="1:4">
      <c r="A965" s="20" t="s">
        <v>38</v>
      </c>
      <c r="B965">
        <v>2016</v>
      </c>
      <c r="C965" t="s">
        <v>188</v>
      </c>
      <c r="D965" s="25">
        <v>2797</v>
      </c>
    </row>
    <row r="966" spans="1:4">
      <c r="A966" s="20" t="s">
        <v>39</v>
      </c>
      <c r="B966">
        <v>2016</v>
      </c>
      <c r="C966" t="s">
        <v>188</v>
      </c>
      <c r="D966" s="26">
        <v>143</v>
      </c>
    </row>
    <row r="967" spans="1:4">
      <c r="A967" s="20" t="s">
        <v>40</v>
      </c>
      <c r="B967">
        <v>2016</v>
      </c>
      <c r="C967" t="s">
        <v>188</v>
      </c>
      <c r="D967" s="26">
        <v>117</v>
      </c>
    </row>
    <row r="968" spans="1:4">
      <c r="A968" s="20" t="s">
        <v>41</v>
      </c>
      <c r="B968">
        <v>2016</v>
      </c>
      <c r="C968" t="s">
        <v>188</v>
      </c>
      <c r="D968" s="26">
        <v>182</v>
      </c>
    </row>
    <row r="969" spans="1:4">
      <c r="A969" s="20" t="s">
        <v>42</v>
      </c>
      <c r="B969">
        <v>2016</v>
      </c>
      <c r="C969" t="s">
        <v>188</v>
      </c>
      <c r="D969" s="26">
        <v>35</v>
      </c>
    </row>
    <row r="970" spans="1:4">
      <c r="A970" s="20" t="s">
        <v>43</v>
      </c>
      <c r="B970">
        <v>2016</v>
      </c>
      <c r="C970" t="s">
        <v>188</v>
      </c>
      <c r="D970" s="26">
        <v>151</v>
      </c>
    </row>
    <row r="971" spans="1:4">
      <c r="A971" s="20" t="s">
        <v>44</v>
      </c>
      <c r="B971">
        <v>2016</v>
      </c>
      <c r="C971" t="s">
        <v>188</v>
      </c>
      <c r="D971" s="25">
        <v>6872</v>
      </c>
    </row>
    <row r="972" spans="1:4">
      <c r="A972" s="20" t="s">
        <v>45</v>
      </c>
      <c r="B972">
        <v>2016</v>
      </c>
      <c r="C972" t="s">
        <v>188</v>
      </c>
      <c r="D972" s="26">
        <v>952</v>
      </c>
    </row>
    <row r="973" spans="1:4">
      <c r="A973" s="20" t="s">
        <v>46</v>
      </c>
      <c r="B973">
        <v>2016</v>
      </c>
      <c r="C973" t="s">
        <v>188</v>
      </c>
      <c r="D973" s="26">
        <v>346</v>
      </c>
    </row>
    <row r="974" spans="1:4">
      <c r="A974" s="20" t="s">
        <v>47</v>
      </c>
      <c r="B974">
        <v>2016</v>
      </c>
      <c r="C974" t="s">
        <v>188</v>
      </c>
      <c r="D974" s="26">
        <v>83</v>
      </c>
    </row>
    <row r="975" spans="1:4">
      <c r="A975" s="20" t="s">
        <v>48</v>
      </c>
      <c r="B975">
        <v>2016</v>
      </c>
      <c r="C975" t="s">
        <v>188</v>
      </c>
      <c r="D975" s="26">
        <v>359</v>
      </c>
    </row>
    <row r="976" spans="1:4">
      <c r="A976" s="20" t="s">
        <v>49</v>
      </c>
      <c r="B976">
        <v>2016</v>
      </c>
      <c r="C976" t="s">
        <v>188</v>
      </c>
      <c r="D976" s="26">
        <v>725</v>
      </c>
    </row>
    <row r="977" spans="1:4">
      <c r="A977" s="20" t="s">
        <v>50</v>
      </c>
      <c r="B977">
        <v>2016</v>
      </c>
      <c r="C977" t="s">
        <v>188</v>
      </c>
      <c r="D977" s="26">
        <v>38</v>
      </c>
    </row>
    <row r="978" spans="1:4">
      <c r="A978" s="20" t="s">
        <v>51</v>
      </c>
      <c r="B978">
        <v>2016</v>
      </c>
      <c r="C978" t="s">
        <v>188</v>
      </c>
      <c r="D978" s="26">
        <v>648</v>
      </c>
    </row>
    <row r="979" spans="1:4">
      <c r="A979" s="20" t="s">
        <v>52</v>
      </c>
      <c r="B979">
        <v>2016</v>
      </c>
      <c r="C979" t="s">
        <v>188</v>
      </c>
      <c r="D979" s="26">
        <v>917</v>
      </c>
    </row>
    <row r="980" spans="1:4">
      <c r="A980" s="20" t="s">
        <v>53</v>
      </c>
      <c r="B980">
        <v>2016</v>
      </c>
      <c r="C980" t="s">
        <v>188</v>
      </c>
      <c r="D980" s="26">
        <v>427</v>
      </c>
    </row>
    <row r="981" spans="1:4">
      <c r="A981" s="20" t="s">
        <v>54</v>
      </c>
      <c r="B981">
        <v>2016</v>
      </c>
      <c r="C981" t="s">
        <v>188</v>
      </c>
      <c r="D981" s="26">
        <v>688</v>
      </c>
    </row>
    <row r="982" spans="1:4">
      <c r="A982" s="20" t="s">
        <v>55</v>
      </c>
      <c r="B982">
        <v>2016</v>
      </c>
      <c r="C982" t="s">
        <v>188</v>
      </c>
      <c r="D982" s="25">
        <v>1067</v>
      </c>
    </row>
    <row r="983" spans="1:4">
      <c r="A983" s="20" t="s">
        <v>56</v>
      </c>
      <c r="B983">
        <v>2016</v>
      </c>
      <c r="C983" t="s">
        <v>188</v>
      </c>
      <c r="D983" s="26">
        <v>47</v>
      </c>
    </row>
    <row r="984" spans="1:4">
      <c r="A984" s="20" t="s">
        <v>57</v>
      </c>
      <c r="B984">
        <v>2016</v>
      </c>
      <c r="C984" t="s">
        <v>188</v>
      </c>
      <c r="D984" s="26">
        <v>547</v>
      </c>
    </row>
    <row r="985" spans="1:4">
      <c r="A985" s="20" t="s">
        <v>58</v>
      </c>
      <c r="B985">
        <v>2016</v>
      </c>
      <c r="C985" t="s">
        <v>188</v>
      </c>
      <c r="D985" s="26">
        <v>857</v>
      </c>
    </row>
    <row r="986" spans="1:4">
      <c r="A986" s="20" t="s">
        <v>59</v>
      </c>
      <c r="B986">
        <v>2016</v>
      </c>
      <c r="C986" t="s">
        <v>188</v>
      </c>
      <c r="D986" s="25">
        <v>40758</v>
      </c>
    </row>
    <row r="987" spans="1:4">
      <c r="A987" s="20" t="s">
        <v>60</v>
      </c>
      <c r="B987">
        <v>2016</v>
      </c>
      <c r="C987" t="s">
        <v>188</v>
      </c>
      <c r="D987" s="25">
        <v>4278</v>
      </c>
    </row>
    <row r="988" spans="1:4">
      <c r="A988" s="20" t="s">
        <v>61</v>
      </c>
      <c r="B988">
        <v>2016</v>
      </c>
      <c r="C988" t="s">
        <v>188</v>
      </c>
      <c r="D988" s="26">
        <v>69</v>
      </c>
    </row>
    <row r="989" spans="1:4">
      <c r="A989" s="20" t="s">
        <v>62</v>
      </c>
      <c r="B989">
        <v>2016</v>
      </c>
      <c r="C989" t="s">
        <v>188</v>
      </c>
      <c r="D989" s="26">
        <v>27</v>
      </c>
    </row>
    <row r="990" spans="1:4">
      <c r="A990" s="20" t="s">
        <v>63</v>
      </c>
      <c r="B990">
        <v>2016</v>
      </c>
      <c r="C990" t="s">
        <v>188</v>
      </c>
      <c r="D990" s="25">
        <v>3919</v>
      </c>
    </row>
    <row r="991" spans="1:4">
      <c r="A991" s="20" t="s">
        <v>64</v>
      </c>
      <c r="B991">
        <v>2016</v>
      </c>
      <c r="C991" t="s">
        <v>188</v>
      </c>
      <c r="D991" s="26">
        <v>24</v>
      </c>
    </row>
    <row r="992" spans="1:4">
      <c r="A992" s="20" t="s">
        <v>65</v>
      </c>
      <c r="B992">
        <v>2016</v>
      </c>
      <c r="C992" t="s">
        <v>188</v>
      </c>
      <c r="D992" s="26">
        <v>719</v>
      </c>
    </row>
    <row r="993" spans="1:4">
      <c r="A993" s="20" t="s">
        <v>66</v>
      </c>
      <c r="B993">
        <v>2016</v>
      </c>
      <c r="C993" t="s">
        <v>188</v>
      </c>
      <c r="D993" s="26">
        <v>524</v>
      </c>
    </row>
    <row r="994" spans="1:4">
      <c r="A994" s="20" t="s">
        <v>67</v>
      </c>
      <c r="B994">
        <v>2016</v>
      </c>
      <c r="C994" t="s">
        <v>188</v>
      </c>
      <c r="D994" s="26">
        <v>340</v>
      </c>
    </row>
    <row r="995" spans="1:4">
      <c r="A995" s="20" t="s">
        <v>68</v>
      </c>
      <c r="B995">
        <v>2016</v>
      </c>
      <c r="C995" t="s">
        <v>188</v>
      </c>
      <c r="D995" s="26">
        <v>822</v>
      </c>
    </row>
    <row r="996" spans="1:4">
      <c r="A996" s="20" t="s">
        <v>69</v>
      </c>
      <c r="B996">
        <v>2016</v>
      </c>
      <c r="C996" t="s">
        <v>188</v>
      </c>
      <c r="D996" s="26">
        <v>457</v>
      </c>
    </row>
    <row r="997" spans="1:4">
      <c r="A997" s="20" t="s">
        <v>70</v>
      </c>
      <c r="B997">
        <v>2016</v>
      </c>
      <c r="C997" t="s">
        <v>188</v>
      </c>
      <c r="D997" s="25">
        <v>2286</v>
      </c>
    </row>
    <row r="998" spans="1:4">
      <c r="A998" s="20" t="s">
        <v>71</v>
      </c>
      <c r="B998">
        <v>2016</v>
      </c>
      <c r="C998" t="s">
        <v>188</v>
      </c>
      <c r="D998" s="26">
        <v>270</v>
      </c>
    </row>
    <row r="999" spans="1:4">
      <c r="A999" s="20" t="s">
        <v>72</v>
      </c>
      <c r="B999">
        <v>2016</v>
      </c>
      <c r="C999" t="s">
        <v>188</v>
      </c>
      <c r="D999" s="26">
        <v>282</v>
      </c>
    </row>
    <row r="1000" spans="1:4">
      <c r="A1000" s="20" t="s">
        <v>73</v>
      </c>
      <c r="B1000">
        <v>2016</v>
      </c>
      <c r="C1000" t="s">
        <v>188</v>
      </c>
      <c r="D1000" s="26">
        <v>846</v>
      </c>
    </row>
    <row r="1001" spans="1:4">
      <c r="A1001" s="20" t="s">
        <v>74</v>
      </c>
      <c r="B1001">
        <v>2016</v>
      </c>
      <c r="C1001" t="s">
        <v>188</v>
      </c>
      <c r="D1001" s="26">
        <v>800</v>
      </c>
    </row>
    <row r="1002" spans="1:4">
      <c r="A1002" s="20" t="s">
        <v>75</v>
      </c>
      <c r="B1002">
        <v>2016</v>
      </c>
      <c r="C1002" t="s">
        <v>188</v>
      </c>
      <c r="D1002" s="25">
        <v>3051</v>
      </c>
    </row>
    <row r="1003" spans="1:4">
      <c r="A1003" s="20" t="s">
        <v>76</v>
      </c>
      <c r="B1003">
        <v>2016</v>
      </c>
      <c r="C1003" t="s">
        <v>188</v>
      </c>
      <c r="D1003" s="26">
        <v>483</v>
      </c>
    </row>
    <row r="1004" spans="1:4">
      <c r="A1004" s="20" t="s">
        <v>77</v>
      </c>
      <c r="B1004">
        <v>2016</v>
      </c>
      <c r="C1004" t="s">
        <v>188</v>
      </c>
      <c r="D1004" s="25">
        <v>1342</v>
      </c>
    </row>
    <row r="1005" spans="1:4">
      <c r="A1005" s="20" t="s">
        <v>78</v>
      </c>
      <c r="B1005">
        <v>2016</v>
      </c>
      <c r="C1005" t="s">
        <v>188</v>
      </c>
      <c r="D1005" s="26">
        <v>891</v>
      </c>
    </row>
    <row r="1006" spans="1:4">
      <c r="A1006" s="20" t="s">
        <v>79</v>
      </c>
      <c r="B1006">
        <v>2016</v>
      </c>
      <c r="C1006" t="s">
        <v>188</v>
      </c>
      <c r="D1006" s="26">
        <v>74</v>
      </c>
    </row>
    <row r="1007" spans="1:4">
      <c r="A1007" s="20" t="s">
        <v>80</v>
      </c>
      <c r="B1007">
        <v>2016</v>
      </c>
      <c r="C1007" t="s">
        <v>188</v>
      </c>
      <c r="D1007" s="25">
        <v>1433</v>
      </c>
    </row>
    <row r="1008" spans="1:4">
      <c r="A1008" s="20" t="s">
        <v>81</v>
      </c>
      <c r="B1008">
        <v>2016</v>
      </c>
      <c r="C1008" t="s">
        <v>188</v>
      </c>
      <c r="D1008" s="25">
        <v>27908</v>
      </c>
    </row>
    <row r="1009" spans="1:4">
      <c r="A1009" s="20" t="s">
        <v>82</v>
      </c>
      <c r="B1009">
        <v>2016</v>
      </c>
      <c r="C1009" t="s">
        <v>188</v>
      </c>
      <c r="D1009" s="25">
        <v>2547</v>
      </c>
    </row>
    <row r="1010" spans="1:4">
      <c r="A1010" s="20" t="s">
        <v>83</v>
      </c>
      <c r="B1010">
        <v>2016</v>
      </c>
      <c r="C1010" t="s">
        <v>188</v>
      </c>
      <c r="D1010" s="25">
        <v>4885</v>
      </c>
    </row>
    <row r="1011" spans="1:4">
      <c r="A1011" s="20" t="s">
        <v>84</v>
      </c>
      <c r="B1011">
        <v>2016</v>
      </c>
      <c r="C1011" t="s">
        <v>188</v>
      </c>
      <c r="D1011" s="25">
        <v>2021</v>
      </c>
    </row>
    <row r="1012" spans="1:4">
      <c r="A1012" s="20" t="s">
        <v>85</v>
      </c>
      <c r="B1012">
        <v>2016</v>
      </c>
      <c r="C1012" t="s">
        <v>188</v>
      </c>
      <c r="D1012" s="26">
        <v>624</v>
      </c>
    </row>
    <row r="1013" spans="1:4">
      <c r="A1013" s="20" t="s">
        <v>86</v>
      </c>
      <c r="B1013">
        <v>2016</v>
      </c>
      <c r="C1013" t="s">
        <v>188</v>
      </c>
      <c r="D1013" s="26">
        <v>205</v>
      </c>
    </row>
    <row r="1014" spans="1:4">
      <c r="A1014" s="20" t="s">
        <v>87</v>
      </c>
      <c r="B1014">
        <v>2016</v>
      </c>
      <c r="C1014" t="s">
        <v>188</v>
      </c>
      <c r="D1014" s="26">
        <v>109</v>
      </c>
    </row>
    <row r="1015" spans="1:4">
      <c r="A1015" s="20" t="s">
        <v>88</v>
      </c>
      <c r="B1015">
        <v>2016</v>
      </c>
      <c r="C1015" t="s">
        <v>188</v>
      </c>
      <c r="D1015" s="26">
        <v>556</v>
      </c>
    </row>
    <row r="1016" spans="1:4">
      <c r="A1016" s="20" t="s">
        <v>89</v>
      </c>
      <c r="B1016">
        <v>2016</v>
      </c>
      <c r="C1016" t="s">
        <v>188</v>
      </c>
      <c r="D1016" s="26">
        <v>604</v>
      </c>
    </row>
    <row r="1017" spans="1:4">
      <c r="A1017" s="20" t="s">
        <v>90</v>
      </c>
      <c r="B1017">
        <v>2016</v>
      </c>
      <c r="C1017" t="s">
        <v>188</v>
      </c>
      <c r="D1017" s="26">
        <v>49</v>
      </c>
    </row>
    <row r="1018" spans="1:4">
      <c r="A1018" s="20" t="s">
        <v>91</v>
      </c>
      <c r="B1018">
        <v>2016</v>
      </c>
      <c r="C1018" t="s">
        <v>188</v>
      </c>
      <c r="D1018" s="26">
        <v>669</v>
      </c>
    </row>
    <row r="1019" spans="1:4">
      <c r="A1019" s="20" t="s">
        <v>92</v>
      </c>
      <c r="B1019">
        <v>2016</v>
      </c>
      <c r="C1019" t="s">
        <v>188</v>
      </c>
      <c r="D1019" s="26">
        <v>347</v>
      </c>
    </row>
    <row r="1020" spans="1:4">
      <c r="A1020" s="20" t="s">
        <v>93</v>
      </c>
      <c r="B1020">
        <v>2016</v>
      </c>
      <c r="C1020" t="s">
        <v>188</v>
      </c>
      <c r="D1020" s="25">
        <v>2819</v>
      </c>
    </row>
    <row r="1021" spans="1:4">
      <c r="A1021" s="20" t="s">
        <v>94</v>
      </c>
      <c r="B1021">
        <v>2016</v>
      </c>
      <c r="C1021" t="s">
        <v>188</v>
      </c>
      <c r="D1021" s="26">
        <v>854</v>
      </c>
    </row>
    <row r="1022" spans="1:4">
      <c r="A1022" s="20" t="s">
        <v>95</v>
      </c>
      <c r="B1022">
        <v>2016</v>
      </c>
      <c r="C1022" t="s">
        <v>188</v>
      </c>
      <c r="D1022" s="26">
        <v>378</v>
      </c>
    </row>
    <row r="1023" spans="1:4">
      <c r="A1023" s="20" t="s">
        <v>96</v>
      </c>
      <c r="B1023">
        <v>2016</v>
      </c>
      <c r="C1023" t="s">
        <v>188</v>
      </c>
      <c r="D1023" s="26">
        <v>57</v>
      </c>
    </row>
    <row r="1024" spans="1:4">
      <c r="A1024" s="20" t="s">
        <v>97</v>
      </c>
      <c r="B1024">
        <v>2016</v>
      </c>
      <c r="C1024" t="s">
        <v>188</v>
      </c>
      <c r="D1024" s="25">
        <v>1517</v>
      </c>
    </row>
    <row r="1025" spans="1:4">
      <c r="A1025" s="20" t="s">
        <v>5</v>
      </c>
      <c r="B1025">
        <v>2012</v>
      </c>
      <c r="C1025" t="s">
        <v>188</v>
      </c>
      <c r="D1025" s="16">
        <v>3096</v>
      </c>
    </row>
    <row r="1026" spans="1:4">
      <c r="A1026" s="20" t="s">
        <v>6</v>
      </c>
      <c r="B1026">
        <v>2012</v>
      </c>
      <c r="C1026" t="s">
        <v>188</v>
      </c>
      <c r="D1026" s="16">
        <v>558</v>
      </c>
    </row>
    <row r="1027" spans="1:4">
      <c r="A1027" s="20" t="s">
        <v>7</v>
      </c>
      <c r="B1027">
        <v>2012</v>
      </c>
      <c r="C1027" t="s">
        <v>188</v>
      </c>
      <c r="D1027" s="16">
        <v>13</v>
      </c>
    </row>
    <row r="1028" spans="1:4">
      <c r="A1028" s="20" t="s">
        <v>8</v>
      </c>
      <c r="B1028">
        <v>2012</v>
      </c>
      <c r="C1028" t="s">
        <v>188</v>
      </c>
      <c r="D1028" s="16">
        <v>64</v>
      </c>
    </row>
    <row r="1029" spans="1:4">
      <c r="A1029" s="20" t="s">
        <v>9</v>
      </c>
      <c r="B1029">
        <v>2012</v>
      </c>
      <c r="C1029" t="s">
        <v>188</v>
      </c>
      <c r="D1029" s="16">
        <v>27</v>
      </c>
    </row>
    <row r="1030" spans="1:4">
      <c r="A1030" s="20" t="s">
        <v>10</v>
      </c>
      <c r="B1030">
        <v>2012</v>
      </c>
      <c r="C1030" t="s">
        <v>188</v>
      </c>
      <c r="D1030" s="16">
        <v>408</v>
      </c>
    </row>
    <row r="1031" spans="1:4">
      <c r="A1031" s="20" t="s">
        <v>11</v>
      </c>
      <c r="B1031">
        <v>2012</v>
      </c>
      <c r="C1031" t="s">
        <v>188</v>
      </c>
      <c r="D1031" s="16">
        <v>1304</v>
      </c>
    </row>
    <row r="1032" spans="1:4">
      <c r="A1032" s="20" t="s">
        <v>12</v>
      </c>
      <c r="B1032">
        <v>2012</v>
      </c>
      <c r="C1032" t="s">
        <v>188</v>
      </c>
      <c r="D1032" s="16">
        <v>135</v>
      </c>
    </row>
    <row r="1033" spans="1:4">
      <c r="A1033" s="20" t="s">
        <v>13</v>
      </c>
      <c r="B1033">
        <v>2012</v>
      </c>
      <c r="C1033" t="s">
        <v>188</v>
      </c>
      <c r="D1033" s="16">
        <v>195</v>
      </c>
    </row>
    <row r="1034" spans="1:4">
      <c r="A1034" s="20" t="s">
        <v>14</v>
      </c>
      <c r="B1034">
        <v>2012</v>
      </c>
      <c r="C1034" t="s">
        <v>188</v>
      </c>
      <c r="D1034" s="16">
        <v>4870</v>
      </c>
    </row>
    <row r="1035" spans="1:4">
      <c r="A1035" s="20" t="s">
        <v>15</v>
      </c>
      <c r="B1035">
        <v>2012</v>
      </c>
      <c r="C1035" t="s">
        <v>188</v>
      </c>
      <c r="D1035" s="16">
        <v>853</v>
      </c>
    </row>
    <row r="1036" spans="1:4">
      <c r="A1036" s="20" t="s">
        <v>16</v>
      </c>
      <c r="B1036">
        <v>2012</v>
      </c>
      <c r="C1036" t="s">
        <v>188</v>
      </c>
      <c r="D1036" s="16">
        <v>928</v>
      </c>
    </row>
    <row r="1037" spans="1:4">
      <c r="A1037" s="20" t="s">
        <v>17</v>
      </c>
      <c r="B1037">
        <v>2012</v>
      </c>
      <c r="C1037" t="s">
        <v>188</v>
      </c>
      <c r="D1037" s="16">
        <v>3773</v>
      </c>
    </row>
    <row r="1038" spans="1:4">
      <c r="A1038" s="20" t="s">
        <v>18</v>
      </c>
      <c r="B1038">
        <v>2012</v>
      </c>
      <c r="C1038" t="s">
        <v>188</v>
      </c>
      <c r="D1038" s="16">
        <v>924</v>
      </c>
    </row>
    <row r="1039" spans="1:4">
      <c r="A1039" s="20" t="s">
        <v>19</v>
      </c>
      <c r="B1039">
        <v>2012</v>
      </c>
      <c r="C1039" t="s">
        <v>188</v>
      </c>
      <c r="D1039" s="16">
        <v>288</v>
      </c>
    </row>
    <row r="1040" spans="1:4">
      <c r="A1040" s="20" t="s">
        <v>20</v>
      </c>
      <c r="B1040">
        <v>2012</v>
      </c>
      <c r="C1040" t="s">
        <v>188</v>
      </c>
      <c r="D1040" s="16">
        <v>481</v>
      </c>
    </row>
    <row r="1041" spans="1:4">
      <c r="A1041" s="20" t="s">
        <v>21</v>
      </c>
      <c r="B1041">
        <v>2012</v>
      </c>
      <c r="C1041" t="s">
        <v>188</v>
      </c>
      <c r="D1041" s="16">
        <v>1352</v>
      </c>
    </row>
    <row r="1042" spans="1:4">
      <c r="A1042" s="20" t="s">
        <v>22</v>
      </c>
      <c r="B1042">
        <v>2012</v>
      </c>
      <c r="C1042" t="s">
        <v>188</v>
      </c>
      <c r="D1042" s="16">
        <v>604</v>
      </c>
    </row>
    <row r="1043" spans="1:4">
      <c r="A1043" s="20" t="s">
        <v>23</v>
      </c>
      <c r="B1043">
        <v>2012</v>
      </c>
      <c r="C1043" t="s">
        <v>188</v>
      </c>
      <c r="D1043" s="16">
        <v>592</v>
      </c>
    </row>
    <row r="1044" spans="1:4">
      <c r="A1044" s="20" t="s">
        <v>24</v>
      </c>
      <c r="B1044">
        <v>2012</v>
      </c>
      <c r="C1044" t="s">
        <v>188</v>
      </c>
      <c r="D1044" s="16">
        <v>820</v>
      </c>
    </row>
    <row r="1045" spans="1:4">
      <c r="A1045" s="20" t="s">
        <v>25</v>
      </c>
      <c r="B1045">
        <v>2012</v>
      </c>
      <c r="C1045" t="s">
        <v>188</v>
      </c>
      <c r="D1045" s="16">
        <v>1118</v>
      </c>
    </row>
    <row r="1046" spans="1:4">
      <c r="A1046" s="20" t="s">
        <v>26</v>
      </c>
      <c r="B1046">
        <v>2012</v>
      </c>
      <c r="C1046" t="s">
        <v>188</v>
      </c>
      <c r="D1046" s="16">
        <v>2404</v>
      </c>
    </row>
    <row r="1047" spans="1:4">
      <c r="A1047" s="20" t="s">
        <v>27</v>
      </c>
      <c r="B1047">
        <v>2012</v>
      </c>
      <c r="C1047" t="s">
        <v>188</v>
      </c>
      <c r="D1047" s="16">
        <v>1141</v>
      </c>
    </row>
    <row r="1048" spans="1:4">
      <c r="A1048" s="20" t="s">
        <v>28</v>
      </c>
      <c r="B1048">
        <v>2012</v>
      </c>
      <c r="C1048" t="s">
        <v>188</v>
      </c>
      <c r="D1048" s="16">
        <v>2347</v>
      </c>
    </row>
    <row r="1049" spans="1:4">
      <c r="A1049" s="20" t="s">
        <v>29</v>
      </c>
      <c r="B1049">
        <v>2012</v>
      </c>
      <c r="C1049" t="s">
        <v>188</v>
      </c>
      <c r="D1049" s="16">
        <v>222</v>
      </c>
    </row>
    <row r="1050" spans="1:4">
      <c r="A1050" s="20" t="s">
        <v>30</v>
      </c>
      <c r="B1050">
        <v>2012</v>
      </c>
      <c r="C1050" t="s">
        <v>188</v>
      </c>
      <c r="D1050" s="16">
        <v>626</v>
      </c>
    </row>
    <row r="1051" spans="1:4">
      <c r="A1051" s="20" t="s">
        <v>31</v>
      </c>
      <c r="B1051">
        <v>2012</v>
      </c>
      <c r="C1051" t="s">
        <v>188</v>
      </c>
      <c r="D1051" s="16">
        <v>4358</v>
      </c>
    </row>
    <row r="1052" spans="1:4">
      <c r="A1052" s="20" t="s">
        <v>32</v>
      </c>
      <c r="B1052">
        <v>2012</v>
      </c>
      <c r="C1052" t="s">
        <v>188</v>
      </c>
      <c r="D1052" s="16">
        <v>73777</v>
      </c>
    </row>
    <row r="1053" spans="1:4">
      <c r="A1053" s="20" t="s">
        <v>33</v>
      </c>
      <c r="B1053">
        <v>2012</v>
      </c>
      <c r="C1053" t="s">
        <v>188</v>
      </c>
      <c r="D1053" s="16">
        <v>151</v>
      </c>
    </row>
    <row r="1054" spans="1:4">
      <c r="A1054" s="20" t="s">
        <v>34</v>
      </c>
      <c r="B1054">
        <v>2012</v>
      </c>
      <c r="C1054" t="s">
        <v>188</v>
      </c>
      <c r="D1054" s="16">
        <v>635</v>
      </c>
    </row>
    <row r="1055" spans="1:4">
      <c r="A1055" s="20" t="s">
        <v>35</v>
      </c>
      <c r="B1055">
        <v>2012</v>
      </c>
      <c r="C1055" t="s">
        <v>188</v>
      </c>
      <c r="D1055" s="16">
        <v>350</v>
      </c>
    </row>
    <row r="1056" spans="1:4">
      <c r="A1056" s="20" t="s">
        <v>36</v>
      </c>
      <c r="B1056">
        <v>2012</v>
      </c>
      <c r="C1056" t="s">
        <v>188</v>
      </c>
      <c r="D1056" s="16">
        <v>237</v>
      </c>
    </row>
    <row r="1057" spans="1:4">
      <c r="A1057" s="20" t="s">
        <v>37</v>
      </c>
      <c r="B1057">
        <v>2012</v>
      </c>
      <c r="C1057" t="s">
        <v>188</v>
      </c>
      <c r="D1057" s="16">
        <v>509</v>
      </c>
    </row>
    <row r="1058" spans="1:4">
      <c r="A1058" s="20" t="s">
        <v>38</v>
      </c>
      <c r="B1058">
        <v>2012</v>
      </c>
      <c r="C1058" t="s">
        <v>188</v>
      </c>
      <c r="D1058" s="16">
        <v>2660</v>
      </c>
    </row>
    <row r="1059" spans="1:4">
      <c r="A1059" s="20" t="s">
        <v>39</v>
      </c>
      <c r="B1059">
        <v>2012</v>
      </c>
      <c r="C1059" t="s">
        <v>188</v>
      </c>
      <c r="D1059" s="16">
        <v>157</v>
      </c>
    </row>
    <row r="1060" spans="1:4">
      <c r="A1060" s="20" t="s">
        <v>40</v>
      </c>
      <c r="B1060">
        <v>2012</v>
      </c>
      <c r="C1060" t="s">
        <v>188</v>
      </c>
      <c r="D1060" s="16">
        <v>102</v>
      </c>
    </row>
    <row r="1061" spans="1:4">
      <c r="A1061" s="20" t="s">
        <v>41</v>
      </c>
      <c r="B1061">
        <v>2012</v>
      </c>
      <c r="C1061" t="s">
        <v>188</v>
      </c>
      <c r="D1061" s="16">
        <v>182</v>
      </c>
    </row>
    <row r="1062" spans="1:4">
      <c r="A1062" s="20" t="s">
        <v>42</v>
      </c>
      <c r="B1062">
        <v>2012</v>
      </c>
      <c r="C1062" t="s">
        <v>188</v>
      </c>
      <c r="D1062" s="16">
        <v>39</v>
      </c>
    </row>
    <row r="1063" spans="1:4">
      <c r="A1063" s="20" t="s">
        <v>43</v>
      </c>
      <c r="B1063">
        <v>2012</v>
      </c>
      <c r="C1063" t="s">
        <v>188</v>
      </c>
      <c r="D1063" s="16">
        <v>172</v>
      </c>
    </row>
    <row r="1064" spans="1:4">
      <c r="A1064" s="20" t="s">
        <v>44</v>
      </c>
      <c r="B1064">
        <v>2012</v>
      </c>
      <c r="C1064" t="s">
        <v>188</v>
      </c>
      <c r="D1064" s="16">
        <v>6412</v>
      </c>
    </row>
    <row r="1065" spans="1:4">
      <c r="A1065" s="20" t="s">
        <v>45</v>
      </c>
      <c r="B1065">
        <v>2012</v>
      </c>
      <c r="C1065" t="s">
        <v>188</v>
      </c>
      <c r="D1065" s="16">
        <v>881</v>
      </c>
    </row>
    <row r="1066" spans="1:4">
      <c r="A1066" s="20" t="s">
        <v>46</v>
      </c>
      <c r="B1066">
        <v>2012</v>
      </c>
      <c r="C1066" t="s">
        <v>188</v>
      </c>
      <c r="D1066" s="16">
        <v>315</v>
      </c>
    </row>
    <row r="1067" spans="1:4">
      <c r="A1067" s="20" t="s">
        <v>47</v>
      </c>
      <c r="B1067">
        <v>2012</v>
      </c>
      <c r="C1067" t="s">
        <v>188</v>
      </c>
      <c r="D1067" s="16">
        <v>85</v>
      </c>
    </row>
    <row r="1068" spans="1:4">
      <c r="A1068" s="20" t="s">
        <v>48</v>
      </c>
      <c r="B1068">
        <v>2012</v>
      </c>
      <c r="C1068" t="s">
        <v>188</v>
      </c>
      <c r="D1068" s="16">
        <v>336</v>
      </c>
    </row>
    <row r="1069" spans="1:4">
      <c r="A1069" s="20" t="s">
        <v>49</v>
      </c>
      <c r="B1069">
        <v>2012</v>
      </c>
      <c r="C1069" t="s">
        <v>188</v>
      </c>
      <c r="D1069" s="16">
        <v>715</v>
      </c>
    </row>
    <row r="1070" spans="1:4">
      <c r="A1070" s="20" t="s">
        <v>50</v>
      </c>
      <c r="B1070">
        <v>2012</v>
      </c>
      <c r="C1070" t="s">
        <v>188</v>
      </c>
      <c r="D1070" s="16">
        <v>53</v>
      </c>
    </row>
    <row r="1071" spans="1:4">
      <c r="A1071" s="20" t="s">
        <v>51</v>
      </c>
      <c r="B1071">
        <v>2012</v>
      </c>
      <c r="C1071" t="s">
        <v>188</v>
      </c>
      <c r="D1071" s="16">
        <v>590</v>
      </c>
    </row>
    <row r="1072" spans="1:4">
      <c r="A1072" s="20" t="s">
        <v>52</v>
      </c>
      <c r="B1072">
        <v>2012</v>
      </c>
      <c r="C1072" t="s">
        <v>188</v>
      </c>
      <c r="D1072" s="16">
        <v>887</v>
      </c>
    </row>
    <row r="1073" spans="1:4">
      <c r="A1073" s="20" t="s">
        <v>53</v>
      </c>
      <c r="B1073">
        <v>2012</v>
      </c>
      <c r="C1073" t="s">
        <v>188</v>
      </c>
      <c r="D1073" s="16">
        <v>392</v>
      </c>
    </row>
    <row r="1074" spans="1:4">
      <c r="A1074" s="20" t="s">
        <v>54</v>
      </c>
      <c r="B1074">
        <v>2012</v>
      </c>
      <c r="C1074" t="s">
        <v>188</v>
      </c>
      <c r="D1074" s="16">
        <v>637</v>
      </c>
    </row>
    <row r="1075" spans="1:4">
      <c r="A1075" s="20" t="s">
        <v>55</v>
      </c>
      <c r="B1075">
        <v>2012</v>
      </c>
      <c r="C1075" t="s">
        <v>188</v>
      </c>
      <c r="D1075" s="16">
        <v>1099</v>
      </c>
    </row>
    <row r="1076" spans="1:4">
      <c r="A1076" s="20" t="s">
        <v>56</v>
      </c>
      <c r="B1076">
        <v>2012</v>
      </c>
      <c r="C1076" t="s">
        <v>188</v>
      </c>
      <c r="D1076" s="16">
        <v>31</v>
      </c>
    </row>
    <row r="1077" spans="1:4">
      <c r="A1077" s="20" t="s">
        <v>57</v>
      </c>
      <c r="B1077">
        <v>2012</v>
      </c>
      <c r="C1077" t="s">
        <v>188</v>
      </c>
      <c r="D1077" s="16">
        <v>499</v>
      </c>
    </row>
    <row r="1078" spans="1:4">
      <c r="A1078" s="20" t="s">
        <v>58</v>
      </c>
      <c r="B1078">
        <v>2012</v>
      </c>
      <c r="C1078" t="s">
        <v>188</v>
      </c>
      <c r="D1078" s="16">
        <v>830</v>
      </c>
    </row>
    <row r="1079" spans="1:4">
      <c r="A1079" s="20" t="s">
        <v>59</v>
      </c>
      <c r="B1079">
        <v>2012</v>
      </c>
      <c r="C1079" t="s">
        <v>188</v>
      </c>
      <c r="D1079" s="16">
        <v>38710</v>
      </c>
    </row>
    <row r="1080" spans="1:4">
      <c r="A1080" s="20" t="s">
        <v>60</v>
      </c>
      <c r="B1080">
        <v>2012</v>
      </c>
      <c r="C1080" t="s">
        <v>188</v>
      </c>
      <c r="D1080" s="16">
        <v>3935</v>
      </c>
    </row>
    <row r="1081" spans="1:4">
      <c r="A1081" s="20" t="s">
        <v>61</v>
      </c>
      <c r="B1081">
        <v>2012</v>
      </c>
      <c r="C1081" t="s">
        <v>188</v>
      </c>
      <c r="D1081" s="16">
        <v>62</v>
      </c>
    </row>
    <row r="1082" spans="1:4">
      <c r="A1082" s="20" t="s">
        <v>62</v>
      </c>
      <c r="B1082">
        <v>2012</v>
      </c>
      <c r="C1082" t="s">
        <v>188</v>
      </c>
      <c r="D1082" s="16">
        <v>41</v>
      </c>
    </row>
    <row r="1083" spans="1:4">
      <c r="A1083" s="20" t="s">
        <v>63</v>
      </c>
      <c r="B1083">
        <v>2012</v>
      </c>
      <c r="C1083" t="s">
        <v>188</v>
      </c>
      <c r="D1083" s="16">
        <v>3612</v>
      </c>
    </row>
    <row r="1084" spans="1:4">
      <c r="A1084" s="20" t="s">
        <v>64</v>
      </c>
      <c r="B1084">
        <v>2012</v>
      </c>
      <c r="C1084" t="s">
        <v>188</v>
      </c>
      <c r="D1084" s="16">
        <v>21</v>
      </c>
    </row>
    <row r="1085" spans="1:4">
      <c r="A1085" s="20" t="s">
        <v>65</v>
      </c>
      <c r="B1085">
        <v>2012</v>
      </c>
      <c r="C1085" t="s">
        <v>188</v>
      </c>
      <c r="D1085" s="16">
        <v>655</v>
      </c>
    </row>
    <row r="1086" spans="1:4">
      <c r="A1086" s="20" t="s">
        <v>66</v>
      </c>
      <c r="B1086">
        <v>2012</v>
      </c>
      <c r="C1086" t="s">
        <v>188</v>
      </c>
      <c r="D1086" s="16">
        <v>512</v>
      </c>
    </row>
    <row r="1087" spans="1:4">
      <c r="A1087" s="20" t="s">
        <v>67</v>
      </c>
      <c r="B1087">
        <v>2012</v>
      </c>
      <c r="C1087" t="s">
        <v>188</v>
      </c>
      <c r="D1087" s="16">
        <v>331</v>
      </c>
    </row>
    <row r="1088" spans="1:4">
      <c r="A1088" s="20" t="s">
        <v>68</v>
      </c>
      <c r="B1088">
        <v>2012</v>
      </c>
      <c r="C1088" t="s">
        <v>188</v>
      </c>
      <c r="D1088" s="16">
        <v>790</v>
      </c>
    </row>
    <row r="1089" spans="1:4">
      <c r="A1089" s="20" t="s">
        <v>69</v>
      </c>
      <c r="B1089">
        <v>2012</v>
      </c>
      <c r="C1089" t="s">
        <v>188</v>
      </c>
      <c r="D1089" s="16">
        <v>447</v>
      </c>
    </row>
    <row r="1090" spans="1:4">
      <c r="A1090" s="20" t="s">
        <v>70</v>
      </c>
      <c r="B1090">
        <v>2012</v>
      </c>
      <c r="C1090" t="s">
        <v>188</v>
      </c>
      <c r="D1090" s="16">
        <v>2142</v>
      </c>
    </row>
    <row r="1091" spans="1:4">
      <c r="A1091" s="20" t="s">
        <v>71</v>
      </c>
      <c r="B1091">
        <v>2012</v>
      </c>
      <c r="C1091" t="s">
        <v>188</v>
      </c>
      <c r="D1091" s="16">
        <v>286</v>
      </c>
    </row>
    <row r="1092" spans="1:4">
      <c r="A1092" s="20" t="s">
        <v>72</v>
      </c>
      <c r="B1092">
        <v>2012</v>
      </c>
      <c r="C1092" t="s">
        <v>188</v>
      </c>
      <c r="D1092" s="16">
        <v>283</v>
      </c>
    </row>
    <row r="1093" spans="1:4">
      <c r="A1093" s="20" t="s">
        <v>73</v>
      </c>
      <c r="B1093">
        <v>2012</v>
      </c>
      <c r="C1093" t="s">
        <v>188</v>
      </c>
      <c r="D1093" s="16">
        <v>870</v>
      </c>
    </row>
    <row r="1094" spans="1:4">
      <c r="A1094" s="20" t="s">
        <v>74</v>
      </c>
      <c r="B1094">
        <v>2012</v>
      </c>
      <c r="C1094" t="s">
        <v>188</v>
      </c>
      <c r="D1094" s="16">
        <v>703</v>
      </c>
    </row>
    <row r="1095" spans="1:4">
      <c r="A1095" s="20" t="s">
        <v>75</v>
      </c>
      <c r="B1095">
        <v>2012</v>
      </c>
      <c r="C1095" t="s">
        <v>188</v>
      </c>
      <c r="D1095" s="16">
        <v>2922</v>
      </c>
    </row>
    <row r="1096" spans="1:4">
      <c r="A1096" s="20" t="s">
        <v>76</v>
      </c>
      <c r="B1096">
        <v>2012</v>
      </c>
      <c r="C1096" t="s">
        <v>188</v>
      </c>
      <c r="D1096" s="16">
        <v>444</v>
      </c>
    </row>
    <row r="1097" spans="1:4">
      <c r="A1097" s="20" t="s">
        <v>77</v>
      </c>
      <c r="B1097">
        <v>2012</v>
      </c>
      <c r="C1097" t="s">
        <v>188</v>
      </c>
      <c r="D1097" s="16">
        <v>1391</v>
      </c>
    </row>
    <row r="1098" spans="1:4">
      <c r="A1098" s="20" t="s">
        <v>78</v>
      </c>
      <c r="B1098">
        <v>2012</v>
      </c>
      <c r="C1098" t="s">
        <v>188</v>
      </c>
      <c r="D1098" s="16">
        <v>894</v>
      </c>
    </row>
    <row r="1099" spans="1:4">
      <c r="A1099" s="20" t="s">
        <v>79</v>
      </c>
      <c r="B1099">
        <v>2012</v>
      </c>
      <c r="C1099" t="s">
        <v>188</v>
      </c>
      <c r="D1099" s="16">
        <v>74</v>
      </c>
    </row>
    <row r="1100" spans="1:4">
      <c r="A1100" s="20" t="s">
        <v>80</v>
      </c>
      <c r="B1100">
        <v>2012</v>
      </c>
      <c r="C1100" t="s">
        <v>188</v>
      </c>
      <c r="D1100" s="16">
        <v>1418</v>
      </c>
    </row>
    <row r="1101" spans="1:4">
      <c r="A1101" s="20" t="s">
        <v>81</v>
      </c>
      <c r="B1101">
        <v>2012</v>
      </c>
      <c r="C1101" t="s">
        <v>188</v>
      </c>
      <c r="D1101" s="16">
        <v>24427</v>
      </c>
    </row>
    <row r="1102" spans="1:4">
      <c r="A1102" s="20" t="s">
        <v>82</v>
      </c>
      <c r="B1102">
        <v>2012</v>
      </c>
      <c r="C1102" t="s">
        <v>188</v>
      </c>
      <c r="D1102" s="16">
        <v>2325</v>
      </c>
    </row>
    <row r="1103" spans="1:4">
      <c r="A1103" s="20" t="s">
        <v>83</v>
      </c>
      <c r="B1103">
        <v>2012</v>
      </c>
      <c r="C1103" t="s">
        <v>188</v>
      </c>
      <c r="D1103" s="16">
        <v>4613</v>
      </c>
    </row>
    <row r="1104" spans="1:4">
      <c r="A1104" s="20" t="s">
        <v>84</v>
      </c>
      <c r="B1104">
        <v>2012</v>
      </c>
      <c r="C1104" t="s">
        <v>188</v>
      </c>
      <c r="D1104" s="16">
        <v>1803</v>
      </c>
    </row>
    <row r="1105" spans="1:4">
      <c r="A1105" s="20" t="s">
        <v>85</v>
      </c>
      <c r="B1105">
        <v>2012</v>
      </c>
      <c r="C1105" t="s">
        <v>188</v>
      </c>
      <c r="D1105" s="16">
        <v>596</v>
      </c>
    </row>
    <row r="1106" spans="1:4">
      <c r="A1106" s="20" t="s">
        <v>86</v>
      </c>
      <c r="B1106">
        <v>2012</v>
      </c>
      <c r="C1106" t="s">
        <v>188</v>
      </c>
      <c r="D1106" s="16">
        <v>185</v>
      </c>
    </row>
    <row r="1107" spans="1:4">
      <c r="A1107" s="20" t="s">
        <v>87</v>
      </c>
      <c r="B1107">
        <v>2012</v>
      </c>
      <c r="C1107" t="s">
        <v>188</v>
      </c>
      <c r="D1107" s="16">
        <v>112</v>
      </c>
    </row>
    <row r="1108" spans="1:4">
      <c r="A1108" s="20" t="s">
        <v>88</v>
      </c>
      <c r="B1108">
        <v>2012</v>
      </c>
      <c r="C1108" t="s">
        <v>188</v>
      </c>
      <c r="D1108" s="16">
        <v>514</v>
      </c>
    </row>
    <row r="1109" spans="1:4">
      <c r="A1109" s="20" t="s">
        <v>89</v>
      </c>
      <c r="B1109">
        <v>2012</v>
      </c>
      <c r="C1109" t="s">
        <v>188</v>
      </c>
      <c r="D1109" s="16">
        <v>522</v>
      </c>
    </row>
    <row r="1110" spans="1:4">
      <c r="A1110" s="20" t="s">
        <v>90</v>
      </c>
      <c r="B1110">
        <v>2012</v>
      </c>
      <c r="C1110" t="s">
        <v>188</v>
      </c>
      <c r="D1110" s="16">
        <v>46</v>
      </c>
    </row>
    <row r="1111" spans="1:4">
      <c r="A1111" s="20" t="s">
        <v>91</v>
      </c>
      <c r="B1111">
        <v>2012</v>
      </c>
      <c r="C1111" t="s">
        <v>188</v>
      </c>
      <c r="D1111" s="16">
        <v>601</v>
      </c>
    </row>
    <row r="1112" spans="1:4">
      <c r="A1112" s="20" t="s">
        <v>92</v>
      </c>
      <c r="B1112">
        <v>2012</v>
      </c>
      <c r="C1112" t="s">
        <v>188</v>
      </c>
      <c r="D1112" s="16">
        <v>337</v>
      </c>
    </row>
    <row r="1113" spans="1:4">
      <c r="A1113" s="20" t="s">
        <v>93</v>
      </c>
      <c r="B1113">
        <v>2012</v>
      </c>
      <c r="C1113" t="s">
        <v>188</v>
      </c>
      <c r="D1113" s="16">
        <v>2803</v>
      </c>
    </row>
    <row r="1114" spans="1:4">
      <c r="A1114" s="20" t="s">
        <v>94</v>
      </c>
      <c r="B1114">
        <v>2012</v>
      </c>
      <c r="C1114" t="s">
        <v>188</v>
      </c>
      <c r="D1114" s="16">
        <v>823</v>
      </c>
    </row>
    <row r="1115" spans="1:4">
      <c r="A1115" s="20" t="s">
        <v>95</v>
      </c>
      <c r="B1115">
        <v>2012</v>
      </c>
      <c r="C1115" t="s">
        <v>188</v>
      </c>
      <c r="D1115" s="16">
        <v>363</v>
      </c>
    </row>
    <row r="1116" spans="1:4">
      <c r="A1116" s="20" t="s">
        <v>96</v>
      </c>
      <c r="B1116">
        <v>2012</v>
      </c>
      <c r="C1116" t="s">
        <v>188</v>
      </c>
      <c r="D1116" s="16">
        <v>54</v>
      </c>
    </row>
    <row r="1117" spans="1:4">
      <c r="A1117" s="20" t="s">
        <v>97</v>
      </c>
      <c r="B1117">
        <v>2012</v>
      </c>
      <c r="C1117" t="s">
        <v>188</v>
      </c>
      <c r="D1117" s="16">
        <v>1460</v>
      </c>
    </row>
    <row r="1118" spans="1:4">
      <c r="A1118" s="20" t="s">
        <v>5</v>
      </c>
      <c r="B1118">
        <v>2008</v>
      </c>
      <c r="C1118" t="s">
        <v>188</v>
      </c>
      <c r="D1118" s="4">
        <v>2789</v>
      </c>
    </row>
    <row r="1119" spans="1:4">
      <c r="A1119" s="20" t="s">
        <v>6</v>
      </c>
      <c r="B1119">
        <v>2008</v>
      </c>
      <c r="C1119" t="s">
        <v>188</v>
      </c>
      <c r="D1119" s="16">
        <v>490</v>
      </c>
    </row>
    <row r="1120" spans="1:4">
      <c r="A1120" s="20" t="s">
        <v>7</v>
      </c>
      <c r="B1120">
        <v>2008</v>
      </c>
      <c r="C1120" t="s">
        <v>188</v>
      </c>
      <c r="D1120" s="16">
        <v>11</v>
      </c>
    </row>
    <row r="1121" spans="1:4">
      <c r="A1121" s="20" t="s">
        <v>8</v>
      </c>
      <c r="B1121">
        <v>2008</v>
      </c>
      <c r="C1121" t="s">
        <v>188</v>
      </c>
      <c r="D1121" s="16">
        <v>46</v>
      </c>
    </row>
    <row r="1122" spans="1:4">
      <c r="A1122" s="20" t="s">
        <v>9</v>
      </c>
      <c r="B1122">
        <v>2008</v>
      </c>
      <c r="C1122" t="s">
        <v>188</v>
      </c>
      <c r="D1122" s="16">
        <v>25</v>
      </c>
    </row>
    <row r="1123" spans="1:4">
      <c r="A1123" s="20" t="s">
        <v>10</v>
      </c>
      <c r="B1123">
        <v>2008</v>
      </c>
      <c r="C1123" t="s">
        <v>188</v>
      </c>
      <c r="D1123" s="16">
        <v>385</v>
      </c>
    </row>
    <row r="1124" spans="1:4">
      <c r="A1124" s="20" t="s">
        <v>11</v>
      </c>
      <c r="B1124">
        <v>2008</v>
      </c>
      <c r="C1124" t="s">
        <v>188</v>
      </c>
      <c r="D1124" s="4">
        <v>1190</v>
      </c>
    </row>
    <row r="1125" spans="1:4">
      <c r="A1125" s="20" t="s">
        <v>12</v>
      </c>
      <c r="B1125">
        <v>2008</v>
      </c>
      <c r="C1125" t="s">
        <v>188</v>
      </c>
      <c r="D1125" s="16">
        <v>126</v>
      </c>
    </row>
    <row r="1126" spans="1:4">
      <c r="A1126" s="20" t="s">
        <v>13</v>
      </c>
      <c r="B1126">
        <v>2008</v>
      </c>
      <c r="C1126" t="s">
        <v>188</v>
      </c>
      <c r="D1126" s="16">
        <v>218</v>
      </c>
    </row>
    <row r="1127" spans="1:4">
      <c r="A1127" s="20" t="s">
        <v>14</v>
      </c>
      <c r="B1127">
        <v>2008</v>
      </c>
      <c r="C1127" t="s">
        <v>188</v>
      </c>
      <c r="D1127" s="4">
        <v>4359</v>
      </c>
    </row>
    <row r="1128" spans="1:4">
      <c r="A1128" s="20" t="s">
        <v>15</v>
      </c>
      <c r="B1128">
        <v>2008</v>
      </c>
      <c r="C1128" t="s">
        <v>188</v>
      </c>
      <c r="D1128" s="16">
        <v>807</v>
      </c>
    </row>
    <row r="1129" spans="1:4">
      <c r="A1129" s="20" t="s">
        <v>16</v>
      </c>
      <c r="B1129">
        <v>2008</v>
      </c>
      <c r="C1129" t="s">
        <v>188</v>
      </c>
      <c r="D1129" s="16">
        <v>934</v>
      </c>
    </row>
    <row r="1130" spans="1:4">
      <c r="A1130" s="20" t="s">
        <v>17</v>
      </c>
      <c r="B1130">
        <v>2008</v>
      </c>
      <c r="C1130" t="s">
        <v>188</v>
      </c>
      <c r="D1130" s="4">
        <v>3524</v>
      </c>
    </row>
    <row r="1131" spans="1:4">
      <c r="A1131" s="20" t="s">
        <v>18</v>
      </c>
      <c r="B1131">
        <v>2008</v>
      </c>
      <c r="C1131" t="s">
        <v>188</v>
      </c>
      <c r="D1131" s="16">
        <v>839</v>
      </c>
    </row>
    <row r="1132" spans="1:4">
      <c r="A1132" s="20" t="s">
        <v>19</v>
      </c>
      <c r="B1132">
        <v>2008</v>
      </c>
      <c r="C1132" t="s">
        <v>188</v>
      </c>
      <c r="D1132" s="16">
        <v>245</v>
      </c>
    </row>
    <row r="1133" spans="1:4">
      <c r="A1133" s="20" t="s">
        <v>20</v>
      </c>
      <c r="B1133">
        <v>2008</v>
      </c>
      <c r="C1133" t="s">
        <v>188</v>
      </c>
      <c r="D1133" s="16">
        <v>391</v>
      </c>
    </row>
    <row r="1134" spans="1:4">
      <c r="A1134" s="20" t="s">
        <v>21</v>
      </c>
      <c r="B1134">
        <v>2008</v>
      </c>
      <c r="C1134" t="s">
        <v>188</v>
      </c>
      <c r="D1134" s="4">
        <v>1199</v>
      </c>
    </row>
    <row r="1135" spans="1:4">
      <c r="A1135" s="20" t="s">
        <v>22</v>
      </c>
      <c r="B1135">
        <v>2008</v>
      </c>
      <c r="C1135" t="s">
        <v>188</v>
      </c>
      <c r="D1135" s="16">
        <v>567</v>
      </c>
    </row>
    <row r="1136" spans="1:4">
      <c r="A1136" s="20" t="s">
        <v>23</v>
      </c>
      <c r="B1136">
        <v>2008</v>
      </c>
      <c r="C1136" t="s">
        <v>188</v>
      </c>
      <c r="D1136" s="16">
        <v>600</v>
      </c>
    </row>
    <row r="1137" spans="1:4">
      <c r="A1137" s="20" t="s">
        <v>24</v>
      </c>
      <c r="B1137">
        <v>2008</v>
      </c>
      <c r="C1137" t="s">
        <v>188</v>
      </c>
      <c r="D1137" s="16">
        <v>737</v>
      </c>
    </row>
    <row r="1138" spans="1:4">
      <c r="A1138" s="20" t="s">
        <v>25</v>
      </c>
      <c r="B1138">
        <v>2008</v>
      </c>
      <c r="C1138" t="s">
        <v>188</v>
      </c>
      <c r="D1138" s="16">
        <v>963</v>
      </c>
    </row>
    <row r="1139" spans="1:4">
      <c r="A1139" s="20" t="s">
        <v>26</v>
      </c>
      <c r="B1139">
        <v>2008</v>
      </c>
      <c r="C1139" t="s">
        <v>188</v>
      </c>
      <c r="D1139" s="4">
        <v>2251</v>
      </c>
    </row>
    <row r="1140" spans="1:4">
      <c r="A1140" s="20" t="s">
        <v>27</v>
      </c>
      <c r="B1140">
        <v>2008</v>
      </c>
      <c r="C1140" t="s">
        <v>188</v>
      </c>
      <c r="D1140" s="16">
        <v>976</v>
      </c>
    </row>
    <row r="1141" spans="1:4">
      <c r="A1141" s="20" t="s">
        <v>28</v>
      </c>
      <c r="B1141">
        <v>2008</v>
      </c>
      <c r="C1141" t="s">
        <v>188</v>
      </c>
      <c r="D1141" s="4">
        <v>2086</v>
      </c>
    </row>
    <row r="1142" spans="1:4">
      <c r="A1142" s="20" t="s">
        <v>29</v>
      </c>
      <c r="B1142">
        <v>2008</v>
      </c>
      <c r="C1142" t="s">
        <v>188</v>
      </c>
      <c r="D1142" s="16">
        <v>185</v>
      </c>
    </row>
    <row r="1143" spans="1:4">
      <c r="A1143" s="20" t="s">
        <v>30</v>
      </c>
      <c r="B1143">
        <v>2008</v>
      </c>
      <c r="C1143" t="s">
        <v>188</v>
      </c>
      <c r="D1143" s="16">
        <v>619</v>
      </c>
    </row>
    <row r="1144" spans="1:4">
      <c r="A1144" s="20" t="s">
        <v>31</v>
      </c>
      <c r="B1144">
        <v>2008</v>
      </c>
      <c r="C1144" t="s">
        <v>188</v>
      </c>
      <c r="D1144" s="4">
        <v>3592</v>
      </c>
    </row>
    <row r="1145" spans="1:4">
      <c r="A1145" s="20" t="s">
        <v>32</v>
      </c>
      <c r="B1145">
        <v>2008</v>
      </c>
      <c r="C1145" t="s">
        <v>188</v>
      </c>
      <c r="D1145" s="4">
        <v>60903</v>
      </c>
    </row>
    <row r="1146" spans="1:4">
      <c r="A1146" s="20" t="s">
        <v>33</v>
      </c>
      <c r="B1146">
        <v>2008</v>
      </c>
      <c r="C1146" t="s">
        <v>188</v>
      </c>
      <c r="D1146" s="16">
        <v>116</v>
      </c>
    </row>
    <row r="1147" spans="1:4">
      <c r="A1147" s="20" t="s">
        <v>34</v>
      </c>
      <c r="B1147">
        <v>2008</v>
      </c>
      <c r="C1147" t="s">
        <v>188</v>
      </c>
      <c r="D1147" s="16">
        <v>534</v>
      </c>
    </row>
    <row r="1148" spans="1:4">
      <c r="A1148" s="20" t="s">
        <v>35</v>
      </c>
      <c r="B1148">
        <v>2008</v>
      </c>
      <c r="C1148" t="s">
        <v>188</v>
      </c>
      <c r="D1148" s="16">
        <v>326</v>
      </c>
    </row>
    <row r="1149" spans="1:4">
      <c r="A1149" s="20" t="s">
        <v>36</v>
      </c>
      <c r="B1149">
        <v>2008</v>
      </c>
      <c r="C1149" t="s">
        <v>188</v>
      </c>
      <c r="D1149" s="16">
        <v>219</v>
      </c>
    </row>
    <row r="1150" spans="1:4">
      <c r="A1150" s="20" t="s">
        <v>37</v>
      </c>
      <c r="B1150">
        <v>2008</v>
      </c>
      <c r="C1150" t="s">
        <v>188</v>
      </c>
      <c r="D1150" s="16">
        <v>436</v>
      </c>
    </row>
    <row r="1151" spans="1:4">
      <c r="A1151" s="20" t="s">
        <v>38</v>
      </c>
      <c r="B1151">
        <v>2008</v>
      </c>
      <c r="C1151" t="s">
        <v>188</v>
      </c>
      <c r="D1151" s="4">
        <v>2741</v>
      </c>
    </row>
    <row r="1152" spans="1:4">
      <c r="A1152" s="20" t="s">
        <v>39</v>
      </c>
      <c r="B1152">
        <v>2008</v>
      </c>
      <c r="C1152" t="s">
        <v>188</v>
      </c>
      <c r="D1152" s="16">
        <v>146</v>
      </c>
    </row>
    <row r="1153" spans="1:4">
      <c r="A1153" s="20" t="s">
        <v>40</v>
      </c>
      <c r="B1153">
        <v>2008</v>
      </c>
      <c r="C1153" t="s">
        <v>188</v>
      </c>
      <c r="D1153" s="16">
        <v>100</v>
      </c>
    </row>
    <row r="1154" spans="1:4">
      <c r="A1154" s="20" t="s">
        <v>41</v>
      </c>
      <c r="B1154">
        <v>2008</v>
      </c>
      <c r="C1154" t="s">
        <v>188</v>
      </c>
      <c r="D1154" s="16">
        <v>161</v>
      </c>
    </row>
    <row r="1155" spans="1:4">
      <c r="A1155" s="20" t="s">
        <v>42</v>
      </c>
      <c r="B1155">
        <v>2008</v>
      </c>
      <c r="C1155" t="s">
        <v>188</v>
      </c>
      <c r="D1155" s="16">
        <v>34</v>
      </c>
    </row>
    <row r="1156" spans="1:4">
      <c r="A1156" s="20" t="s">
        <v>43</v>
      </c>
      <c r="B1156">
        <v>2008</v>
      </c>
      <c r="C1156" t="s">
        <v>188</v>
      </c>
      <c r="D1156" s="16">
        <v>134</v>
      </c>
    </row>
    <row r="1157" spans="1:4">
      <c r="A1157" s="20" t="s">
        <v>44</v>
      </c>
      <c r="B1157">
        <v>2008</v>
      </c>
      <c r="C1157" t="s">
        <v>188</v>
      </c>
      <c r="D1157" s="4">
        <v>5570</v>
      </c>
    </row>
    <row r="1158" spans="1:4">
      <c r="A1158" s="20" t="s">
        <v>45</v>
      </c>
      <c r="B1158">
        <v>2008</v>
      </c>
      <c r="C1158" t="s">
        <v>188</v>
      </c>
      <c r="D1158" s="16">
        <v>866</v>
      </c>
    </row>
    <row r="1159" spans="1:4">
      <c r="A1159" s="20" t="s">
        <v>46</v>
      </c>
      <c r="B1159">
        <v>2008</v>
      </c>
      <c r="C1159" t="s">
        <v>188</v>
      </c>
      <c r="D1159" s="16">
        <v>291</v>
      </c>
    </row>
    <row r="1160" spans="1:4">
      <c r="A1160" s="20" t="s">
        <v>47</v>
      </c>
      <c r="B1160">
        <v>2008</v>
      </c>
      <c r="C1160" t="s">
        <v>188</v>
      </c>
      <c r="D1160" s="16">
        <v>75</v>
      </c>
    </row>
    <row r="1161" spans="1:4">
      <c r="A1161" s="20" t="s">
        <v>48</v>
      </c>
      <c r="B1161">
        <v>2008</v>
      </c>
      <c r="C1161" t="s">
        <v>188</v>
      </c>
      <c r="D1161" s="16">
        <v>261</v>
      </c>
    </row>
    <row r="1162" spans="1:4">
      <c r="A1162" s="20" t="s">
        <v>49</v>
      </c>
      <c r="B1162">
        <v>2008</v>
      </c>
      <c r="C1162" t="s">
        <v>188</v>
      </c>
      <c r="D1162" s="16">
        <v>653</v>
      </c>
    </row>
    <row r="1163" spans="1:4">
      <c r="A1163" s="20" t="s">
        <v>50</v>
      </c>
      <c r="B1163">
        <v>2008</v>
      </c>
      <c r="C1163" t="s">
        <v>188</v>
      </c>
      <c r="D1163" s="16">
        <v>48</v>
      </c>
    </row>
    <row r="1164" spans="1:4">
      <c r="A1164" s="20" t="s">
        <v>51</v>
      </c>
      <c r="B1164">
        <v>2008</v>
      </c>
      <c r="C1164" t="s">
        <v>188</v>
      </c>
      <c r="D1164" s="16">
        <v>529</v>
      </c>
    </row>
    <row r="1165" spans="1:4">
      <c r="A1165" s="20" t="s">
        <v>52</v>
      </c>
      <c r="B1165">
        <v>2008</v>
      </c>
      <c r="C1165" t="s">
        <v>188</v>
      </c>
      <c r="D1165" s="16">
        <v>883</v>
      </c>
    </row>
    <row r="1166" spans="1:4">
      <c r="A1166" s="20" t="s">
        <v>53</v>
      </c>
      <c r="B1166">
        <v>2008</v>
      </c>
      <c r="C1166" t="s">
        <v>188</v>
      </c>
      <c r="D1166" s="16">
        <v>352</v>
      </c>
    </row>
    <row r="1167" spans="1:4">
      <c r="A1167" s="20" t="s">
        <v>54</v>
      </c>
      <c r="B1167">
        <v>2008</v>
      </c>
      <c r="C1167" t="s">
        <v>188</v>
      </c>
      <c r="D1167" s="16">
        <v>595</v>
      </c>
    </row>
    <row r="1168" spans="1:4">
      <c r="A1168" s="20" t="s">
        <v>55</v>
      </c>
      <c r="B1168">
        <v>2008</v>
      </c>
      <c r="C1168" t="s">
        <v>188</v>
      </c>
      <c r="D1168" s="4">
        <v>1007</v>
      </c>
    </row>
    <row r="1169" spans="1:4">
      <c r="A1169" s="20" t="s">
        <v>56</v>
      </c>
      <c r="B1169">
        <v>2008</v>
      </c>
      <c r="C1169" t="s">
        <v>188</v>
      </c>
      <c r="D1169" s="16">
        <v>23</v>
      </c>
    </row>
    <row r="1170" spans="1:4">
      <c r="A1170" s="20" t="s">
        <v>57</v>
      </c>
      <c r="B1170">
        <v>2008</v>
      </c>
      <c r="C1170" t="s">
        <v>188</v>
      </c>
      <c r="D1170" s="16">
        <v>410</v>
      </c>
    </row>
    <row r="1171" spans="1:4">
      <c r="A1171" s="20" t="s">
        <v>58</v>
      </c>
      <c r="B1171">
        <v>2008</v>
      </c>
      <c r="C1171" t="s">
        <v>188</v>
      </c>
      <c r="D1171" s="16">
        <v>751</v>
      </c>
    </row>
    <row r="1172" spans="1:4">
      <c r="A1172" s="20" t="s">
        <v>59</v>
      </c>
      <c r="B1172">
        <v>2008</v>
      </c>
      <c r="C1172" t="s">
        <v>188</v>
      </c>
      <c r="D1172" s="4">
        <v>32901</v>
      </c>
    </row>
    <row r="1173" spans="1:4">
      <c r="A1173" s="20" t="s">
        <v>60</v>
      </c>
      <c r="B1173">
        <v>2008</v>
      </c>
      <c r="C1173" t="s">
        <v>188</v>
      </c>
      <c r="D1173" s="4">
        <v>3340</v>
      </c>
    </row>
    <row r="1174" spans="1:4">
      <c r="A1174" s="20" t="s">
        <v>61</v>
      </c>
      <c r="B1174">
        <v>2008</v>
      </c>
      <c r="C1174" t="s">
        <v>188</v>
      </c>
      <c r="D1174" s="16">
        <v>45</v>
      </c>
    </row>
    <row r="1175" spans="1:4">
      <c r="A1175" s="20" t="s">
        <v>62</v>
      </c>
      <c r="B1175">
        <v>2008</v>
      </c>
      <c r="C1175" t="s">
        <v>188</v>
      </c>
      <c r="D1175" s="16">
        <v>30</v>
      </c>
    </row>
    <row r="1176" spans="1:4">
      <c r="A1176" s="20" t="s">
        <v>63</v>
      </c>
      <c r="B1176">
        <v>2008</v>
      </c>
      <c r="C1176" t="s">
        <v>188</v>
      </c>
      <c r="D1176" s="4">
        <v>3267</v>
      </c>
    </row>
    <row r="1177" spans="1:4">
      <c r="A1177" s="20" t="s">
        <v>64</v>
      </c>
      <c r="B1177">
        <v>2008</v>
      </c>
      <c r="C1177" t="s">
        <v>188</v>
      </c>
      <c r="D1177" s="16">
        <v>14</v>
      </c>
    </row>
    <row r="1178" spans="1:4">
      <c r="A1178" s="20" t="s">
        <v>65</v>
      </c>
      <c r="B1178">
        <v>2008</v>
      </c>
      <c r="C1178" t="s">
        <v>188</v>
      </c>
      <c r="D1178" s="16">
        <v>734</v>
      </c>
    </row>
    <row r="1179" spans="1:4">
      <c r="A1179" s="20" t="s">
        <v>66</v>
      </c>
      <c r="B1179">
        <v>2008</v>
      </c>
      <c r="C1179" t="s">
        <v>188</v>
      </c>
      <c r="D1179" s="16">
        <v>497</v>
      </c>
    </row>
    <row r="1180" spans="1:4">
      <c r="A1180" s="20" t="s">
        <v>67</v>
      </c>
      <c r="B1180">
        <v>2008</v>
      </c>
      <c r="C1180" t="s">
        <v>188</v>
      </c>
      <c r="D1180" s="16">
        <v>281</v>
      </c>
    </row>
    <row r="1181" spans="1:4">
      <c r="A1181" s="20" t="s">
        <v>68</v>
      </c>
      <c r="B1181">
        <v>2008</v>
      </c>
      <c r="C1181" t="s">
        <v>188</v>
      </c>
      <c r="D1181" s="16">
        <v>733</v>
      </c>
    </row>
    <row r="1182" spans="1:4">
      <c r="A1182" s="20" t="s">
        <v>69</v>
      </c>
      <c r="B1182">
        <v>2008</v>
      </c>
      <c r="C1182" t="s">
        <v>188</v>
      </c>
      <c r="D1182" s="16">
        <v>347</v>
      </c>
    </row>
    <row r="1183" spans="1:4">
      <c r="A1183" s="20" t="s">
        <v>70</v>
      </c>
      <c r="B1183">
        <v>2008</v>
      </c>
      <c r="C1183" t="s">
        <v>188</v>
      </c>
      <c r="D1183" s="4">
        <v>1907</v>
      </c>
    </row>
    <row r="1184" spans="1:4">
      <c r="A1184" s="20" t="s">
        <v>71</v>
      </c>
      <c r="B1184">
        <v>2008</v>
      </c>
      <c r="C1184" t="s">
        <v>188</v>
      </c>
      <c r="D1184" s="16">
        <v>217</v>
      </c>
    </row>
    <row r="1185" spans="1:4">
      <c r="A1185" s="20" t="s">
        <v>72</v>
      </c>
      <c r="B1185">
        <v>2008</v>
      </c>
      <c r="C1185" t="s">
        <v>188</v>
      </c>
      <c r="D1185" s="16">
        <v>254</v>
      </c>
    </row>
    <row r="1186" spans="1:4">
      <c r="A1186" s="20" t="s">
        <v>73</v>
      </c>
      <c r="B1186">
        <v>2008</v>
      </c>
      <c r="C1186" t="s">
        <v>188</v>
      </c>
      <c r="D1186" s="16">
        <v>755</v>
      </c>
    </row>
    <row r="1187" spans="1:4">
      <c r="A1187" s="20" t="s">
        <v>74</v>
      </c>
      <c r="B1187">
        <v>2008</v>
      </c>
      <c r="C1187" t="s">
        <v>188</v>
      </c>
      <c r="D1187" s="16">
        <v>617</v>
      </c>
    </row>
    <row r="1188" spans="1:4">
      <c r="A1188" s="20" t="s">
        <v>75</v>
      </c>
      <c r="B1188">
        <v>2008</v>
      </c>
      <c r="C1188" t="s">
        <v>188</v>
      </c>
      <c r="D1188" s="4">
        <v>2532</v>
      </c>
    </row>
    <row r="1189" spans="1:4">
      <c r="A1189" s="20" t="s">
        <v>76</v>
      </c>
      <c r="B1189">
        <v>2008</v>
      </c>
      <c r="C1189" t="s">
        <v>188</v>
      </c>
      <c r="D1189" s="16">
        <v>422</v>
      </c>
    </row>
    <row r="1190" spans="1:4">
      <c r="A1190" s="20" t="s">
        <v>77</v>
      </c>
      <c r="B1190">
        <v>2008</v>
      </c>
      <c r="C1190" t="s">
        <v>188</v>
      </c>
      <c r="D1190" s="4">
        <v>1276</v>
      </c>
    </row>
    <row r="1191" spans="1:4">
      <c r="A1191" s="20" t="s">
        <v>78</v>
      </c>
      <c r="B1191">
        <v>2008</v>
      </c>
      <c r="C1191" t="s">
        <v>188</v>
      </c>
      <c r="D1191" s="16">
        <v>788</v>
      </c>
    </row>
    <row r="1192" spans="1:4">
      <c r="A1192" s="20" t="s">
        <v>79</v>
      </c>
      <c r="B1192">
        <v>2008</v>
      </c>
      <c r="C1192" t="s">
        <v>188</v>
      </c>
      <c r="D1192" s="16">
        <v>70</v>
      </c>
    </row>
    <row r="1193" spans="1:4">
      <c r="A1193" s="20" t="s">
        <v>80</v>
      </c>
      <c r="B1193">
        <v>2008</v>
      </c>
      <c r="C1193" t="s">
        <v>188</v>
      </c>
      <c r="D1193" s="4">
        <v>1259</v>
      </c>
    </row>
    <row r="1194" spans="1:4">
      <c r="A1194" s="20" t="s">
        <v>81</v>
      </c>
      <c r="B1194">
        <v>2008</v>
      </c>
      <c r="C1194" t="s">
        <v>188</v>
      </c>
      <c r="D1194" s="4">
        <v>19861</v>
      </c>
    </row>
    <row r="1195" spans="1:4">
      <c r="A1195" s="20" t="s">
        <v>82</v>
      </c>
      <c r="B1195">
        <v>2008</v>
      </c>
      <c r="C1195" t="s">
        <v>188</v>
      </c>
      <c r="D1195" s="4">
        <v>1963</v>
      </c>
    </row>
    <row r="1196" spans="1:4">
      <c r="A1196" s="20" t="s">
        <v>83</v>
      </c>
      <c r="B1196">
        <v>2008</v>
      </c>
      <c r="C1196" t="s">
        <v>188</v>
      </c>
      <c r="D1196" s="4">
        <v>3845</v>
      </c>
    </row>
    <row r="1197" spans="1:4">
      <c r="A1197" s="20" t="s">
        <v>84</v>
      </c>
      <c r="B1197">
        <v>2008</v>
      </c>
      <c r="C1197" t="s">
        <v>188</v>
      </c>
      <c r="D1197" s="4">
        <v>1612</v>
      </c>
    </row>
    <row r="1198" spans="1:4">
      <c r="A1198" s="20" t="s">
        <v>85</v>
      </c>
      <c r="B1198">
        <v>2008</v>
      </c>
      <c r="C1198" t="s">
        <v>188</v>
      </c>
      <c r="D1198" s="16">
        <v>524</v>
      </c>
    </row>
    <row r="1199" spans="1:4">
      <c r="A1199" s="20" t="s">
        <v>86</v>
      </c>
      <c r="B1199">
        <v>2008</v>
      </c>
      <c r="C1199" t="s">
        <v>188</v>
      </c>
      <c r="D1199" s="16">
        <v>161</v>
      </c>
    </row>
    <row r="1200" spans="1:4">
      <c r="A1200" s="20" t="s">
        <v>87</v>
      </c>
      <c r="B1200">
        <v>2008</v>
      </c>
      <c r="C1200" t="s">
        <v>188</v>
      </c>
      <c r="D1200" s="16">
        <v>106</v>
      </c>
    </row>
    <row r="1201" spans="1:4">
      <c r="A1201" s="20" t="s">
        <v>88</v>
      </c>
      <c r="B1201">
        <v>2008</v>
      </c>
      <c r="C1201" t="s">
        <v>188</v>
      </c>
      <c r="D1201" s="16">
        <v>489</v>
      </c>
    </row>
    <row r="1202" spans="1:4">
      <c r="A1202" s="20" t="s">
        <v>89</v>
      </c>
      <c r="B1202">
        <v>2008</v>
      </c>
      <c r="C1202" t="s">
        <v>188</v>
      </c>
      <c r="D1202" s="16">
        <v>470</v>
      </c>
    </row>
    <row r="1203" spans="1:4">
      <c r="A1203" s="20" t="s">
        <v>90</v>
      </c>
      <c r="B1203">
        <v>2008</v>
      </c>
      <c r="C1203" t="s">
        <v>188</v>
      </c>
      <c r="D1203" s="16">
        <v>35</v>
      </c>
    </row>
    <row r="1204" spans="1:4">
      <c r="A1204" s="20" t="s">
        <v>91</v>
      </c>
      <c r="B1204">
        <v>2008</v>
      </c>
      <c r="C1204" t="s">
        <v>188</v>
      </c>
      <c r="D1204" s="16">
        <v>518</v>
      </c>
    </row>
    <row r="1205" spans="1:4">
      <c r="A1205" s="20" t="s">
        <v>92</v>
      </c>
      <c r="B1205">
        <v>2008</v>
      </c>
      <c r="C1205" t="s">
        <v>188</v>
      </c>
      <c r="D1205" s="16">
        <v>304</v>
      </c>
    </row>
    <row r="1206" spans="1:4">
      <c r="A1206" s="20" t="s">
        <v>93</v>
      </c>
      <c r="B1206">
        <v>2008</v>
      </c>
      <c r="C1206" t="s">
        <v>188</v>
      </c>
      <c r="D1206" s="4">
        <v>2441</v>
      </c>
    </row>
    <row r="1207" spans="1:4">
      <c r="A1207" s="20" t="s">
        <v>94</v>
      </c>
      <c r="B1207">
        <v>2008</v>
      </c>
      <c r="C1207" t="s">
        <v>188</v>
      </c>
      <c r="D1207" s="16">
        <v>820</v>
      </c>
    </row>
    <row r="1208" spans="1:4">
      <c r="A1208" s="20" t="s">
        <v>95</v>
      </c>
      <c r="B1208">
        <v>2008</v>
      </c>
      <c r="C1208" t="s">
        <v>188</v>
      </c>
      <c r="D1208" s="16">
        <v>328</v>
      </c>
    </row>
    <row r="1209" spans="1:4">
      <c r="A1209" s="20" t="s">
        <v>96</v>
      </c>
      <c r="B1209">
        <v>2008</v>
      </c>
      <c r="C1209" t="s">
        <v>188</v>
      </c>
      <c r="D1209" s="16">
        <v>40</v>
      </c>
    </row>
    <row r="1210" spans="1:4">
      <c r="A1210" s="20" t="s">
        <v>97</v>
      </c>
      <c r="B1210">
        <v>2008</v>
      </c>
      <c r="C1210" t="s">
        <v>188</v>
      </c>
      <c r="D1210" s="4">
        <v>1338</v>
      </c>
    </row>
    <row r="1211" spans="1:4">
      <c r="A1211" s="20" t="s">
        <v>5</v>
      </c>
      <c r="B1211">
        <v>2004</v>
      </c>
      <c r="C1211" t="s">
        <v>188</v>
      </c>
      <c r="D1211" s="1">
        <v>2880</v>
      </c>
    </row>
    <row r="1212" spans="1:4">
      <c r="A1212" s="20" t="s">
        <v>6</v>
      </c>
      <c r="B1212">
        <v>2004</v>
      </c>
      <c r="C1212" t="s">
        <v>188</v>
      </c>
      <c r="D1212" s="1">
        <v>424</v>
      </c>
    </row>
    <row r="1213" spans="1:4">
      <c r="A1213" s="20" t="s">
        <v>7</v>
      </c>
      <c r="B1213">
        <v>2004</v>
      </c>
      <c r="C1213" t="s">
        <v>188</v>
      </c>
      <c r="D1213" s="1">
        <v>15</v>
      </c>
    </row>
    <row r="1214" spans="1:4">
      <c r="A1214" s="20" t="s">
        <v>8</v>
      </c>
      <c r="B1214">
        <v>2004</v>
      </c>
      <c r="C1214" t="s">
        <v>188</v>
      </c>
      <c r="D1214" s="1">
        <v>33</v>
      </c>
    </row>
    <row r="1215" spans="1:4">
      <c r="A1215" s="20" t="s">
        <v>9</v>
      </c>
      <c r="B1215">
        <v>2004</v>
      </c>
      <c r="C1215" t="s">
        <v>188</v>
      </c>
      <c r="D1215" s="1">
        <v>25</v>
      </c>
    </row>
    <row r="1216" spans="1:4">
      <c r="A1216" s="20" t="s">
        <v>10</v>
      </c>
      <c r="B1216">
        <v>2004</v>
      </c>
      <c r="C1216" t="s">
        <v>188</v>
      </c>
      <c r="D1216" s="1">
        <v>382</v>
      </c>
    </row>
    <row r="1217" spans="1:4">
      <c r="A1217" s="20" t="s">
        <v>11</v>
      </c>
      <c r="B1217">
        <v>2004</v>
      </c>
      <c r="C1217" t="s">
        <v>188</v>
      </c>
      <c r="D1217" s="1">
        <v>1329</v>
      </c>
    </row>
    <row r="1218" spans="1:4">
      <c r="A1218" s="20" t="s">
        <v>12</v>
      </c>
      <c r="B1218">
        <v>2004</v>
      </c>
      <c r="C1218" t="s">
        <v>188</v>
      </c>
      <c r="D1218" s="1">
        <v>133</v>
      </c>
    </row>
    <row r="1219" spans="1:4">
      <c r="A1219" s="20" t="s">
        <v>13</v>
      </c>
      <c r="B1219">
        <v>2004</v>
      </c>
      <c r="C1219" t="s">
        <v>188</v>
      </c>
      <c r="D1219" s="1">
        <v>237</v>
      </c>
    </row>
    <row r="1220" spans="1:4">
      <c r="A1220" s="20" t="s">
        <v>14</v>
      </c>
      <c r="B1220">
        <v>2004</v>
      </c>
      <c r="C1220" t="s">
        <v>188</v>
      </c>
      <c r="D1220" s="1">
        <v>3899</v>
      </c>
    </row>
    <row r="1221" spans="1:4">
      <c r="A1221" s="20" t="s">
        <v>15</v>
      </c>
      <c r="B1221">
        <v>2004</v>
      </c>
      <c r="C1221" t="s">
        <v>188</v>
      </c>
      <c r="D1221" s="1">
        <v>760</v>
      </c>
    </row>
    <row r="1222" spans="1:4">
      <c r="A1222" s="20" t="s">
        <v>16</v>
      </c>
      <c r="B1222">
        <v>2004</v>
      </c>
      <c r="C1222" t="s">
        <v>188</v>
      </c>
      <c r="D1222" s="1">
        <v>965</v>
      </c>
    </row>
    <row r="1223" spans="1:4">
      <c r="A1223" s="20" t="s">
        <v>17</v>
      </c>
      <c r="B1223">
        <v>2004</v>
      </c>
      <c r="C1223" t="s">
        <v>188</v>
      </c>
      <c r="D1223" s="1">
        <v>3215</v>
      </c>
    </row>
    <row r="1224" spans="1:4">
      <c r="A1224" s="20" t="s">
        <v>18</v>
      </c>
      <c r="B1224">
        <v>2004</v>
      </c>
      <c r="C1224" t="s">
        <v>188</v>
      </c>
      <c r="D1224" s="1">
        <v>714</v>
      </c>
    </row>
    <row r="1225" spans="1:4">
      <c r="A1225" s="20" t="s">
        <v>19</v>
      </c>
      <c r="B1225">
        <v>2004</v>
      </c>
      <c r="C1225" t="s">
        <v>188</v>
      </c>
      <c r="D1225" s="1">
        <v>236</v>
      </c>
    </row>
    <row r="1226" spans="1:4">
      <c r="A1226" s="20" t="s">
        <v>20</v>
      </c>
      <c r="B1226">
        <v>2004</v>
      </c>
      <c r="C1226" t="s">
        <v>188</v>
      </c>
      <c r="D1226" s="1">
        <v>392</v>
      </c>
    </row>
    <row r="1227" spans="1:4">
      <c r="A1227" s="20" t="s">
        <v>21</v>
      </c>
      <c r="B1227">
        <v>2004</v>
      </c>
      <c r="C1227" t="s">
        <v>188</v>
      </c>
      <c r="D1227" s="1">
        <v>896</v>
      </c>
    </row>
    <row r="1228" spans="1:4">
      <c r="A1228" s="20" t="s">
        <v>22</v>
      </c>
      <c r="B1228">
        <v>2004</v>
      </c>
      <c r="C1228" t="s">
        <v>188</v>
      </c>
      <c r="D1228" s="1">
        <v>583</v>
      </c>
    </row>
    <row r="1229" spans="1:4">
      <c r="A1229" s="20" t="s">
        <v>23</v>
      </c>
      <c r="B1229">
        <v>2004</v>
      </c>
      <c r="C1229" t="s">
        <v>188</v>
      </c>
      <c r="D1229" s="1">
        <v>561</v>
      </c>
    </row>
    <row r="1230" spans="1:4">
      <c r="A1230" s="20" t="s">
        <v>24</v>
      </c>
      <c r="B1230">
        <v>2004</v>
      </c>
      <c r="C1230" t="s">
        <v>188</v>
      </c>
      <c r="D1230" s="1">
        <v>647</v>
      </c>
    </row>
    <row r="1231" spans="1:4">
      <c r="A1231" s="20" t="s">
        <v>25</v>
      </c>
      <c r="B1231">
        <v>2004</v>
      </c>
      <c r="C1231" t="s">
        <v>188</v>
      </c>
      <c r="D1231" s="1">
        <v>925</v>
      </c>
    </row>
    <row r="1232" spans="1:4">
      <c r="A1232" s="20" t="s">
        <v>26</v>
      </c>
      <c r="B1232">
        <v>2004</v>
      </c>
      <c r="C1232" t="s">
        <v>188</v>
      </c>
      <c r="D1232" s="1">
        <v>1873</v>
      </c>
    </row>
    <row r="1233" spans="1:4">
      <c r="A1233" s="20" t="s">
        <v>27</v>
      </c>
      <c r="B1233">
        <v>2004</v>
      </c>
      <c r="C1233" t="s">
        <v>188</v>
      </c>
      <c r="D1233" s="1">
        <v>779</v>
      </c>
    </row>
    <row r="1234" spans="1:4">
      <c r="A1234" s="20" t="s">
        <v>28</v>
      </c>
      <c r="B1234">
        <v>2004</v>
      </c>
      <c r="C1234" t="s">
        <v>188</v>
      </c>
      <c r="D1234" s="1">
        <v>1647</v>
      </c>
    </row>
    <row r="1235" spans="1:4">
      <c r="A1235" s="20" t="s">
        <v>29</v>
      </c>
      <c r="B1235">
        <v>2004</v>
      </c>
      <c r="C1235" t="s">
        <v>188</v>
      </c>
      <c r="D1235" s="1">
        <v>173</v>
      </c>
    </row>
    <row r="1236" spans="1:4">
      <c r="A1236" s="20" t="s">
        <v>30</v>
      </c>
      <c r="B1236">
        <v>2004</v>
      </c>
      <c r="C1236" t="s">
        <v>188</v>
      </c>
      <c r="D1236" s="1">
        <v>573</v>
      </c>
    </row>
    <row r="1237" spans="1:4">
      <c r="A1237" s="20" t="s">
        <v>31</v>
      </c>
      <c r="B1237">
        <v>2004</v>
      </c>
      <c r="C1237" t="s">
        <v>188</v>
      </c>
      <c r="D1237" s="1">
        <v>3238</v>
      </c>
    </row>
    <row r="1238" spans="1:4">
      <c r="A1238" s="20" t="s">
        <v>32</v>
      </c>
      <c r="B1238">
        <v>2004</v>
      </c>
      <c r="C1238" t="s">
        <v>188</v>
      </c>
      <c r="D1238" s="1">
        <v>57100</v>
      </c>
    </row>
    <row r="1239" spans="1:4">
      <c r="A1239" s="20" t="s">
        <v>33</v>
      </c>
      <c r="B1239">
        <v>2004</v>
      </c>
      <c r="C1239" t="s">
        <v>188</v>
      </c>
      <c r="D1239" s="1">
        <v>118</v>
      </c>
    </row>
    <row r="1240" spans="1:4">
      <c r="A1240" s="20" t="s">
        <v>34</v>
      </c>
      <c r="B1240">
        <v>2004</v>
      </c>
      <c r="C1240" t="s">
        <v>188</v>
      </c>
      <c r="D1240" s="1">
        <v>538</v>
      </c>
    </row>
    <row r="1241" spans="1:4">
      <c r="A1241" s="20" t="s">
        <v>35</v>
      </c>
      <c r="B1241">
        <v>2004</v>
      </c>
      <c r="C1241" t="s">
        <v>188</v>
      </c>
      <c r="D1241" s="1">
        <v>275</v>
      </c>
    </row>
    <row r="1242" spans="1:4">
      <c r="A1242" s="20" t="s">
        <v>36</v>
      </c>
      <c r="B1242">
        <v>2004</v>
      </c>
      <c r="C1242" t="s">
        <v>188</v>
      </c>
      <c r="D1242" s="1">
        <v>198</v>
      </c>
    </row>
    <row r="1243" spans="1:4">
      <c r="A1243" s="20" t="s">
        <v>37</v>
      </c>
      <c r="B1243">
        <v>2004</v>
      </c>
      <c r="C1243" t="s">
        <v>188</v>
      </c>
      <c r="D1243" s="1">
        <v>466</v>
      </c>
    </row>
    <row r="1244" spans="1:4">
      <c r="A1244" s="20" t="s">
        <v>38</v>
      </c>
      <c r="B1244">
        <v>2004</v>
      </c>
      <c r="C1244" t="s">
        <v>188</v>
      </c>
      <c r="D1244" s="1">
        <v>2654</v>
      </c>
    </row>
    <row r="1245" spans="1:4">
      <c r="A1245" s="20" t="s">
        <v>39</v>
      </c>
      <c r="B1245">
        <v>2004</v>
      </c>
      <c r="C1245" t="s">
        <v>188</v>
      </c>
      <c r="D1245" s="1">
        <v>130</v>
      </c>
    </row>
    <row r="1246" spans="1:4">
      <c r="A1246" s="20" t="s">
        <v>40</v>
      </c>
      <c r="B1246">
        <v>2004</v>
      </c>
      <c r="C1246" t="s">
        <v>188</v>
      </c>
      <c r="D1246" s="1">
        <v>85</v>
      </c>
    </row>
    <row r="1247" spans="1:4">
      <c r="A1247" s="20" t="s">
        <v>41</v>
      </c>
      <c r="B1247">
        <v>2004</v>
      </c>
      <c r="C1247" t="s">
        <v>188</v>
      </c>
      <c r="D1247" s="1">
        <v>159</v>
      </c>
    </row>
    <row r="1248" spans="1:4">
      <c r="A1248" s="20" t="s">
        <v>42</v>
      </c>
      <c r="B1248">
        <v>2004</v>
      </c>
      <c r="C1248" t="s">
        <v>188</v>
      </c>
      <c r="D1248" s="1">
        <v>36</v>
      </c>
    </row>
    <row r="1249" spans="1:4">
      <c r="A1249" s="20" t="s">
        <v>43</v>
      </c>
      <c r="B1249">
        <v>2004</v>
      </c>
      <c r="C1249" t="s">
        <v>188</v>
      </c>
      <c r="D1249" s="1">
        <v>117</v>
      </c>
    </row>
    <row r="1250" spans="1:4">
      <c r="A1250" s="20" t="s">
        <v>44</v>
      </c>
      <c r="B1250">
        <v>2004</v>
      </c>
      <c r="C1250" t="s">
        <v>188</v>
      </c>
      <c r="D1250" s="1">
        <v>4915</v>
      </c>
    </row>
    <row r="1251" spans="1:4">
      <c r="A1251" s="20" t="s">
        <v>45</v>
      </c>
      <c r="B1251">
        <v>2004</v>
      </c>
      <c r="C1251" t="s">
        <v>188</v>
      </c>
      <c r="D1251" s="1">
        <v>876</v>
      </c>
    </row>
    <row r="1252" spans="1:4">
      <c r="A1252" s="20" t="s">
        <v>46</v>
      </c>
      <c r="B1252">
        <v>2004</v>
      </c>
      <c r="C1252" t="s">
        <v>188</v>
      </c>
      <c r="D1252" s="1">
        <v>240</v>
      </c>
    </row>
    <row r="1253" spans="1:4">
      <c r="A1253" s="20" t="s">
        <v>47</v>
      </c>
      <c r="B1253">
        <v>2004</v>
      </c>
      <c r="C1253" t="s">
        <v>188</v>
      </c>
      <c r="D1253" s="1">
        <v>54</v>
      </c>
    </row>
    <row r="1254" spans="1:4">
      <c r="A1254" s="20" t="s">
        <v>48</v>
      </c>
      <c r="B1254">
        <v>2004</v>
      </c>
      <c r="C1254" t="s">
        <v>188</v>
      </c>
      <c r="D1254" s="1">
        <v>227</v>
      </c>
    </row>
    <row r="1255" spans="1:4">
      <c r="A1255" s="20" t="s">
        <v>49</v>
      </c>
      <c r="B1255">
        <v>2004</v>
      </c>
      <c r="C1255" t="s">
        <v>188</v>
      </c>
      <c r="D1255" s="1">
        <v>769</v>
      </c>
    </row>
    <row r="1256" spans="1:4">
      <c r="A1256" s="20" t="s">
        <v>50</v>
      </c>
      <c r="B1256">
        <v>2004</v>
      </c>
      <c r="C1256" t="s">
        <v>188</v>
      </c>
      <c r="D1256" s="1">
        <v>27</v>
      </c>
    </row>
    <row r="1257" spans="1:4">
      <c r="A1257" s="20" t="s">
        <v>51</v>
      </c>
      <c r="B1257">
        <v>2004</v>
      </c>
      <c r="C1257" t="s">
        <v>188</v>
      </c>
      <c r="D1257" s="1">
        <v>476</v>
      </c>
    </row>
    <row r="1258" spans="1:4">
      <c r="A1258" s="20" t="s">
        <v>52</v>
      </c>
      <c r="B1258">
        <v>2004</v>
      </c>
      <c r="C1258" t="s">
        <v>188</v>
      </c>
      <c r="D1258" s="1">
        <v>782</v>
      </c>
    </row>
    <row r="1259" spans="1:4">
      <c r="A1259" s="20" t="s">
        <v>53</v>
      </c>
      <c r="B1259">
        <v>2004</v>
      </c>
      <c r="C1259" t="s">
        <v>188</v>
      </c>
      <c r="D1259" s="1">
        <v>355</v>
      </c>
    </row>
    <row r="1260" spans="1:4">
      <c r="A1260" s="20" t="s">
        <v>54</v>
      </c>
      <c r="B1260">
        <v>2004</v>
      </c>
      <c r="C1260" t="s">
        <v>188</v>
      </c>
      <c r="D1260" s="1">
        <v>597</v>
      </c>
    </row>
    <row r="1261" spans="1:4">
      <c r="A1261" s="20" t="s">
        <v>55</v>
      </c>
      <c r="B1261">
        <v>2004</v>
      </c>
      <c r="C1261" t="s">
        <v>188</v>
      </c>
      <c r="D1261" s="1">
        <v>974</v>
      </c>
    </row>
    <row r="1262" spans="1:4">
      <c r="A1262" s="20" t="s">
        <v>56</v>
      </c>
      <c r="B1262">
        <v>2004</v>
      </c>
      <c r="C1262" t="s">
        <v>188</v>
      </c>
      <c r="D1262" s="1">
        <v>31</v>
      </c>
    </row>
    <row r="1263" spans="1:4">
      <c r="A1263" s="20" t="s">
        <v>57</v>
      </c>
      <c r="B1263">
        <v>2004</v>
      </c>
      <c r="C1263" t="s">
        <v>188</v>
      </c>
      <c r="D1263" s="1">
        <v>357</v>
      </c>
    </row>
    <row r="1264" spans="1:4">
      <c r="A1264" s="20" t="s">
        <v>58</v>
      </c>
      <c r="B1264">
        <v>2004</v>
      </c>
      <c r="C1264" t="s">
        <v>188</v>
      </c>
      <c r="D1264" s="1">
        <v>719</v>
      </c>
    </row>
    <row r="1265" spans="1:4">
      <c r="A1265" s="20" t="s">
        <v>59</v>
      </c>
      <c r="B1265">
        <v>2004</v>
      </c>
      <c r="C1265" t="s">
        <v>188</v>
      </c>
      <c r="D1265" s="1">
        <v>30045</v>
      </c>
    </row>
    <row r="1266" spans="1:4">
      <c r="A1266" s="20" t="s">
        <v>60</v>
      </c>
      <c r="B1266">
        <v>2004</v>
      </c>
      <c r="C1266" t="s">
        <v>188</v>
      </c>
      <c r="D1266" s="1">
        <v>3267</v>
      </c>
    </row>
    <row r="1267" spans="1:4">
      <c r="A1267" s="20" t="s">
        <v>61</v>
      </c>
      <c r="B1267">
        <v>2004</v>
      </c>
      <c r="C1267" t="s">
        <v>188</v>
      </c>
      <c r="D1267" s="1">
        <v>41</v>
      </c>
    </row>
    <row r="1268" spans="1:4">
      <c r="A1268" s="20" t="s">
        <v>62</v>
      </c>
      <c r="B1268">
        <v>2004</v>
      </c>
      <c r="C1268" t="s">
        <v>188</v>
      </c>
      <c r="D1268" s="1">
        <v>31</v>
      </c>
    </row>
    <row r="1269" spans="1:4">
      <c r="A1269" s="20" t="s">
        <v>63</v>
      </c>
      <c r="B1269">
        <v>2004</v>
      </c>
      <c r="C1269" t="s">
        <v>188</v>
      </c>
      <c r="D1269" s="1">
        <v>2951</v>
      </c>
    </row>
    <row r="1270" spans="1:4">
      <c r="A1270" s="20" t="s">
        <v>64</v>
      </c>
      <c r="B1270">
        <v>2004</v>
      </c>
      <c r="C1270" t="s">
        <v>188</v>
      </c>
      <c r="D1270" s="1">
        <v>11</v>
      </c>
    </row>
    <row r="1271" spans="1:4">
      <c r="A1271" s="20" t="s">
        <v>65</v>
      </c>
      <c r="B1271">
        <v>2004</v>
      </c>
      <c r="C1271" t="s">
        <v>188</v>
      </c>
      <c r="D1271" s="1">
        <v>633</v>
      </c>
    </row>
    <row r="1272" spans="1:4">
      <c r="A1272" s="20" t="s">
        <v>66</v>
      </c>
      <c r="B1272">
        <v>2004</v>
      </c>
      <c r="C1272" t="s">
        <v>188</v>
      </c>
      <c r="D1272" s="1">
        <v>425</v>
      </c>
    </row>
    <row r="1273" spans="1:4">
      <c r="A1273" s="20" t="s">
        <v>67</v>
      </c>
      <c r="B1273">
        <v>2004</v>
      </c>
      <c r="C1273" t="s">
        <v>188</v>
      </c>
      <c r="D1273" s="1">
        <v>229</v>
      </c>
    </row>
    <row r="1274" spans="1:4">
      <c r="A1274" s="20" t="s">
        <v>68</v>
      </c>
      <c r="B1274">
        <v>2004</v>
      </c>
      <c r="C1274" t="s">
        <v>188</v>
      </c>
      <c r="D1274" s="1">
        <v>654</v>
      </c>
    </row>
    <row r="1275" spans="1:4">
      <c r="A1275" s="20" t="s">
        <v>69</v>
      </c>
      <c r="B1275">
        <v>2004</v>
      </c>
      <c r="C1275" t="s">
        <v>188</v>
      </c>
      <c r="D1275" s="1">
        <v>312</v>
      </c>
    </row>
    <row r="1276" spans="1:4">
      <c r="A1276" s="20" t="s">
        <v>70</v>
      </c>
      <c r="B1276">
        <v>2004</v>
      </c>
      <c r="C1276" t="s">
        <v>188</v>
      </c>
      <c r="D1276" s="1">
        <v>1742</v>
      </c>
    </row>
    <row r="1277" spans="1:4">
      <c r="A1277" s="20" t="s">
        <v>71</v>
      </c>
      <c r="B1277">
        <v>2004</v>
      </c>
      <c r="C1277" t="s">
        <v>188</v>
      </c>
      <c r="D1277" s="1">
        <v>227</v>
      </c>
    </row>
    <row r="1278" spans="1:4">
      <c r="A1278" s="20" t="s">
        <v>72</v>
      </c>
      <c r="B1278">
        <v>2004</v>
      </c>
      <c r="C1278" t="s">
        <v>188</v>
      </c>
      <c r="D1278" s="1">
        <v>246</v>
      </c>
    </row>
    <row r="1279" spans="1:4">
      <c r="A1279" s="20" t="s">
        <v>73</v>
      </c>
      <c r="B1279">
        <v>2004</v>
      </c>
      <c r="C1279" t="s">
        <v>188</v>
      </c>
      <c r="D1279" s="1">
        <v>717</v>
      </c>
    </row>
    <row r="1280" spans="1:4">
      <c r="A1280" s="20" t="s">
        <v>74</v>
      </c>
      <c r="B1280">
        <v>2004</v>
      </c>
      <c r="C1280" t="s">
        <v>188</v>
      </c>
      <c r="D1280" s="1">
        <v>522</v>
      </c>
    </row>
    <row r="1281" spans="1:4">
      <c r="A1281" s="20" t="s">
        <v>75</v>
      </c>
      <c r="B1281">
        <v>2004</v>
      </c>
      <c r="C1281" t="s">
        <v>188</v>
      </c>
      <c r="D1281" s="1">
        <v>2390</v>
      </c>
    </row>
    <row r="1282" spans="1:4">
      <c r="A1282" s="20" t="s">
        <v>76</v>
      </c>
      <c r="B1282">
        <v>2004</v>
      </c>
      <c r="C1282" t="s">
        <v>188</v>
      </c>
      <c r="D1282" s="1">
        <v>436</v>
      </c>
    </row>
    <row r="1283" spans="1:4">
      <c r="A1283" s="20" t="s">
        <v>77</v>
      </c>
      <c r="B1283">
        <v>2004</v>
      </c>
      <c r="C1283" t="s">
        <v>188</v>
      </c>
      <c r="D1283" s="1">
        <v>1221</v>
      </c>
    </row>
    <row r="1284" spans="1:4">
      <c r="A1284" s="20" t="s">
        <v>78</v>
      </c>
      <c r="B1284">
        <v>2004</v>
      </c>
      <c r="C1284" t="s">
        <v>188</v>
      </c>
      <c r="D1284" s="1">
        <v>736</v>
      </c>
    </row>
    <row r="1285" spans="1:4">
      <c r="A1285" s="20" t="s">
        <v>79</v>
      </c>
      <c r="B1285">
        <v>2004</v>
      </c>
      <c r="C1285" t="s">
        <v>188</v>
      </c>
      <c r="D1285" s="1">
        <v>76</v>
      </c>
    </row>
    <row r="1286" spans="1:4">
      <c r="A1286" s="20" t="s">
        <v>80</v>
      </c>
      <c r="B1286">
        <v>2004</v>
      </c>
      <c r="C1286" t="s">
        <v>188</v>
      </c>
      <c r="D1286" s="1">
        <v>1164</v>
      </c>
    </row>
    <row r="1287" spans="1:4">
      <c r="A1287" s="20" t="s">
        <v>81</v>
      </c>
      <c r="B1287">
        <v>2004</v>
      </c>
      <c r="C1287" t="s">
        <v>188</v>
      </c>
      <c r="D1287" s="1">
        <v>15546</v>
      </c>
    </row>
    <row r="1288" spans="1:4">
      <c r="A1288" s="20" t="s">
        <v>82</v>
      </c>
      <c r="B1288">
        <v>2004</v>
      </c>
      <c r="C1288" t="s">
        <v>188</v>
      </c>
      <c r="D1288" s="1">
        <v>1673</v>
      </c>
    </row>
    <row r="1289" spans="1:4">
      <c r="A1289" s="20" t="s">
        <v>83</v>
      </c>
      <c r="B1289">
        <v>2004</v>
      </c>
      <c r="C1289" t="s">
        <v>188</v>
      </c>
      <c r="D1289" s="1">
        <v>3324</v>
      </c>
    </row>
    <row r="1290" spans="1:4">
      <c r="A1290" s="20" t="s">
        <v>84</v>
      </c>
      <c r="B1290">
        <v>2004</v>
      </c>
      <c r="C1290" t="s">
        <v>188</v>
      </c>
      <c r="D1290" s="1">
        <v>1545</v>
      </c>
    </row>
    <row r="1291" spans="1:4">
      <c r="A1291" s="20" t="s">
        <v>85</v>
      </c>
      <c r="B1291">
        <v>2004</v>
      </c>
      <c r="C1291" t="s">
        <v>188</v>
      </c>
      <c r="D1291" s="1">
        <v>471</v>
      </c>
    </row>
    <row r="1292" spans="1:4">
      <c r="A1292" s="20" t="s">
        <v>86</v>
      </c>
      <c r="B1292">
        <v>2004</v>
      </c>
      <c r="C1292" t="s">
        <v>188</v>
      </c>
      <c r="D1292" s="1">
        <v>175</v>
      </c>
    </row>
    <row r="1293" spans="1:4">
      <c r="A1293" s="20" t="s">
        <v>87</v>
      </c>
      <c r="B1293">
        <v>2004</v>
      </c>
      <c r="C1293" t="s">
        <v>188</v>
      </c>
      <c r="D1293" s="1">
        <v>138</v>
      </c>
    </row>
    <row r="1294" spans="1:4">
      <c r="A1294" s="20" t="s">
        <v>88</v>
      </c>
      <c r="B1294">
        <v>2004</v>
      </c>
      <c r="C1294" t="s">
        <v>188</v>
      </c>
      <c r="D1294" s="1">
        <v>402</v>
      </c>
    </row>
    <row r="1295" spans="1:4">
      <c r="A1295" s="20" t="s">
        <v>89</v>
      </c>
      <c r="B1295">
        <v>2004</v>
      </c>
      <c r="C1295" t="s">
        <v>188</v>
      </c>
      <c r="D1295" s="1">
        <v>442</v>
      </c>
    </row>
    <row r="1296" spans="1:4">
      <c r="A1296" s="20" t="s">
        <v>90</v>
      </c>
      <c r="B1296">
        <v>2004</v>
      </c>
      <c r="C1296" t="s">
        <v>188</v>
      </c>
      <c r="D1296" s="1">
        <v>38</v>
      </c>
    </row>
    <row r="1297" spans="1:4">
      <c r="A1297" s="20" t="s">
        <v>91</v>
      </c>
      <c r="B1297">
        <v>2004</v>
      </c>
      <c r="C1297" t="s">
        <v>188</v>
      </c>
      <c r="D1297" s="1">
        <v>417</v>
      </c>
    </row>
    <row r="1298" spans="1:4">
      <c r="A1298" s="20" t="s">
        <v>92</v>
      </c>
      <c r="B1298">
        <v>2004</v>
      </c>
      <c r="C1298" t="s">
        <v>188</v>
      </c>
      <c r="D1298" s="1">
        <v>328</v>
      </c>
    </row>
    <row r="1299" spans="1:4">
      <c r="A1299" s="20" t="s">
        <v>93</v>
      </c>
      <c r="B1299">
        <v>2004</v>
      </c>
      <c r="C1299" t="s">
        <v>188</v>
      </c>
      <c r="D1299" s="1">
        <v>1906</v>
      </c>
    </row>
    <row r="1300" spans="1:4">
      <c r="A1300" s="20" t="s">
        <v>94</v>
      </c>
      <c r="B1300">
        <v>2004</v>
      </c>
      <c r="C1300" t="s">
        <v>188</v>
      </c>
      <c r="D1300" s="1">
        <v>1083</v>
      </c>
    </row>
    <row r="1301" spans="1:4">
      <c r="A1301" s="20" t="s">
        <v>95</v>
      </c>
      <c r="B1301">
        <v>2004</v>
      </c>
      <c r="C1301" t="s">
        <v>188</v>
      </c>
      <c r="D1301" s="1">
        <v>319</v>
      </c>
    </row>
    <row r="1302" spans="1:4">
      <c r="A1302" s="20" t="s">
        <v>96</v>
      </c>
      <c r="B1302">
        <v>2004</v>
      </c>
      <c r="C1302" t="s">
        <v>188</v>
      </c>
      <c r="D1302" s="1">
        <v>40</v>
      </c>
    </row>
    <row r="1303" spans="1:4">
      <c r="A1303" s="20" t="s">
        <v>97</v>
      </c>
      <c r="B1303">
        <v>2004</v>
      </c>
      <c r="C1303" t="s">
        <v>188</v>
      </c>
      <c r="D1303" s="1">
        <v>1215</v>
      </c>
    </row>
    <row r="1304" spans="1:4">
      <c r="A1304" s="20" t="s">
        <v>5</v>
      </c>
      <c r="B1304">
        <v>2000</v>
      </c>
      <c r="C1304" t="s">
        <v>188</v>
      </c>
      <c r="D1304" s="16">
        <v>2547</v>
      </c>
    </row>
    <row r="1305" spans="1:4">
      <c r="A1305" s="20" t="s">
        <v>6</v>
      </c>
      <c r="B1305">
        <v>2000</v>
      </c>
      <c r="C1305" t="s">
        <v>188</v>
      </c>
      <c r="D1305" s="16">
        <v>379</v>
      </c>
    </row>
    <row r="1306" spans="1:4">
      <c r="A1306" s="20" t="s">
        <v>7</v>
      </c>
      <c r="B1306">
        <v>2000</v>
      </c>
      <c r="C1306" t="s">
        <v>188</v>
      </c>
      <c r="D1306" s="16">
        <v>17</v>
      </c>
    </row>
    <row r="1307" spans="1:4">
      <c r="A1307" s="20" t="s">
        <v>8</v>
      </c>
      <c r="B1307">
        <v>2000</v>
      </c>
      <c r="C1307" t="s">
        <v>188</v>
      </c>
      <c r="D1307" s="16">
        <v>43</v>
      </c>
    </row>
    <row r="1308" spans="1:4">
      <c r="A1308" s="20" t="s">
        <v>9</v>
      </c>
      <c r="B1308">
        <v>2000</v>
      </c>
      <c r="C1308" t="s">
        <v>188</v>
      </c>
      <c r="D1308" s="16">
        <v>22</v>
      </c>
    </row>
    <row r="1309" spans="1:4">
      <c r="A1309" s="20" t="s">
        <v>10</v>
      </c>
      <c r="B1309">
        <v>2000</v>
      </c>
      <c r="C1309" t="s">
        <v>188</v>
      </c>
      <c r="D1309" s="16">
        <v>400</v>
      </c>
    </row>
    <row r="1310" spans="1:4">
      <c r="A1310" s="20" t="s">
        <v>11</v>
      </c>
      <c r="B1310">
        <v>2000</v>
      </c>
      <c r="C1310" t="s">
        <v>188</v>
      </c>
      <c r="D1310" s="16">
        <v>1336</v>
      </c>
    </row>
    <row r="1311" spans="1:4">
      <c r="A1311" s="20" t="s">
        <v>12</v>
      </c>
      <c r="B1311">
        <v>2000</v>
      </c>
      <c r="C1311" t="s">
        <v>188</v>
      </c>
      <c r="D1311" s="16">
        <v>133</v>
      </c>
    </row>
    <row r="1312" spans="1:4">
      <c r="A1312" s="20" t="s">
        <v>13</v>
      </c>
      <c r="B1312">
        <v>2000</v>
      </c>
      <c r="C1312" t="s">
        <v>188</v>
      </c>
      <c r="D1312" s="16">
        <v>218</v>
      </c>
    </row>
    <row r="1313" spans="1:4">
      <c r="A1313" s="20" t="s">
        <v>14</v>
      </c>
      <c r="B1313">
        <v>2000</v>
      </c>
      <c r="C1313" t="s">
        <v>188</v>
      </c>
      <c r="D1313" s="16">
        <v>3725</v>
      </c>
    </row>
    <row r="1314" spans="1:4">
      <c r="A1314" s="20" t="s">
        <v>15</v>
      </c>
      <c r="B1314">
        <v>2000</v>
      </c>
      <c r="C1314" t="s">
        <v>188</v>
      </c>
      <c r="D1314" s="16">
        <v>741</v>
      </c>
    </row>
    <row r="1315" spans="1:4">
      <c r="A1315" s="20" t="s">
        <v>16</v>
      </c>
      <c r="B1315">
        <v>2000</v>
      </c>
      <c r="C1315" t="s">
        <v>188</v>
      </c>
      <c r="D1315" s="16">
        <v>925</v>
      </c>
    </row>
    <row r="1316" spans="1:4">
      <c r="A1316" s="20" t="s">
        <v>17</v>
      </c>
      <c r="B1316">
        <v>2000</v>
      </c>
      <c r="C1316" t="s">
        <v>188</v>
      </c>
      <c r="D1316" s="16">
        <v>2738</v>
      </c>
    </row>
    <row r="1317" spans="1:4">
      <c r="A1317" s="20" t="s">
        <v>18</v>
      </c>
      <c r="B1317">
        <v>2000</v>
      </c>
      <c r="C1317" t="s">
        <v>188</v>
      </c>
      <c r="D1317" s="16">
        <v>633</v>
      </c>
    </row>
    <row r="1318" spans="1:4">
      <c r="A1318" s="20" t="s">
        <v>19</v>
      </c>
      <c r="B1318">
        <v>2000</v>
      </c>
      <c r="C1318" t="s">
        <v>188</v>
      </c>
      <c r="D1318" s="16">
        <v>214</v>
      </c>
    </row>
    <row r="1319" spans="1:4">
      <c r="A1319" s="20" t="s">
        <v>20</v>
      </c>
      <c r="B1319">
        <v>2000</v>
      </c>
      <c r="C1319" t="s">
        <v>188</v>
      </c>
      <c r="D1319" s="16">
        <v>323</v>
      </c>
    </row>
    <row r="1320" spans="1:4">
      <c r="A1320" s="20" t="s">
        <v>21</v>
      </c>
      <c r="B1320">
        <v>2000</v>
      </c>
      <c r="C1320" t="s">
        <v>188</v>
      </c>
      <c r="D1320" s="16">
        <v>847</v>
      </c>
    </row>
    <row r="1321" spans="1:4">
      <c r="A1321" s="20" t="s">
        <v>22</v>
      </c>
      <c r="B1321">
        <v>2000</v>
      </c>
      <c r="C1321" t="s">
        <v>188</v>
      </c>
      <c r="D1321" s="16">
        <v>557</v>
      </c>
    </row>
    <row r="1322" spans="1:4">
      <c r="A1322" s="20" t="s">
        <v>23</v>
      </c>
      <c r="B1322">
        <v>2000</v>
      </c>
      <c r="C1322" t="s">
        <v>188</v>
      </c>
      <c r="D1322" s="16">
        <v>480</v>
      </c>
    </row>
    <row r="1323" spans="1:4">
      <c r="A1323" s="20" t="s">
        <v>24</v>
      </c>
      <c r="B1323">
        <v>2000</v>
      </c>
      <c r="C1323" t="s">
        <v>188</v>
      </c>
      <c r="D1323" s="16">
        <v>589</v>
      </c>
    </row>
    <row r="1324" spans="1:4">
      <c r="A1324" s="20" t="s">
        <v>25</v>
      </c>
      <c r="B1324">
        <v>2000</v>
      </c>
      <c r="C1324" t="s">
        <v>188</v>
      </c>
      <c r="D1324" s="16">
        <v>894</v>
      </c>
    </row>
    <row r="1325" spans="1:4">
      <c r="A1325" s="20" t="s">
        <v>26</v>
      </c>
      <c r="B1325">
        <v>2000</v>
      </c>
      <c r="C1325" t="s">
        <v>188</v>
      </c>
      <c r="D1325" s="16">
        <v>1618</v>
      </c>
    </row>
    <row r="1326" spans="1:4">
      <c r="A1326" s="20" t="s">
        <v>27</v>
      </c>
      <c r="B1326">
        <v>2000</v>
      </c>
      <c r="C1326" t="s">
        <v>188</v>
      </c>
      <c r="D1326" s="16">
        <v>788</v>
      </c>
    </row>
    <row r="1327" spans="1:4">
      <c r="A1327" s="20" t="s">
        <v>28</v>
      </c>
      <c r="B1327">
        <v>2000</v>
      </c>
      <c r="C1327" t="s">
        <v>188</v>
      </c>
      <c r="D1327" s="16">
        <v>1478</v>
      </c>
    </row>
    <row r="1328" spans="1:4">
      <c r="A1328" s="20" t="s">
        <v>29</v>
      </c>
      <c r="B1328">
        <v>2000</v>
      </c>
      <c r="C1328" t="s">
        <v>188</v>
      </c>
      <c r="D1328" s="16">
        <v>190</v>
      </c>
    </row>
    <row r="1329" spans="1:4">
      <c r="A1329" s="20" t="s">
        <v>30</v>
      </c>
      <c r="B1329">
        <v>2000</v>
      </c>
      <c r="C1329" t="s">
        <v>188</v>
      </c>
      <c r="D1329" s="16">
        <v>512</v>
      </c>
    </row>
    <row r="1330" spans="1:4">
      <c r="A1330" s="20" t="s">
        <v>31</v>
      </c>
      <c r="B1330">
        <v>2000</v>
      </c>
      <c r="C1330" t="s">
        <v>188</v>
      </c>
      <c r="D1330" s="16">
        <v>3110</v>
      </c>
    </row>
    <row r="1331" spans="1:4">
      <c r="A1331" s="20" t="s">
        <v>32</v>
      </c>
      <c r="B1331">
        <v>2000</v>
      </c>
      <c r="C1331" t="s">
        <v>188</v>
      </c>
      <c r="D1331" s="16">
        <v>45659</v>
      </c>
    </row>
    <row r="1332" spans="1:4">
      <c r="A1332" s="20" t="s">
        <v>33</v>
      </c>
      <c r="B1332">
        <v>2000</v>
      </c>
      <c r="C1332" t="s">
        <v>188</v>
      </c>
      <c r="D1332" s="16">
        <v>105</v>
      </c>
    </row>
    <row r="1333" spans="1:4">
      <c r="A1333" s="20" t="s">
        <v>34</v>
      </c>
      <c r="B1333">
        <v>2000</v>
      </c>
      <c r="C1333" t="s">
        <v>188</v>
      </c>
      <c r="D1333" s="16">
        <v>494</v>
      </c>
    </row>
    <row r="1334" spans="1:4">
      <c r="A1334" s="20" t="s">
        <v>35</v>
      </c>
      <c r="B1334">
        <v>2000</v>
      </c>
      <c r="C1334" t="s">
        <v>188</v>
      </c>
      <c r="D1334" s="16">
        <v>270</v>
      </c>
    </row>
    <row r="1335" spans="1:4">
      <c r="A1335" s="20" t="s">
        <v>36</v>
      </c>
      <c r="B1335">
        <v>2000</v>
      </c>
      <c r="C1335" t="s">
        <v>188</v>
      </c>
      <c r="D1335" s="16">
        <v>179</v>
      </c>
    </row>
    <row r="1336" spans="1:4">
      <c r="A1336" s="20" t="s">
        <v>37</v>
      </c>
      <c r="B1336">
        <v>2000</v>
      </c>
      <c r="C1336" t="s">
        <v>188</v>
      </c>
      <c r="D1336" s="16">
        <v>466</v>
      </c>
    </row>
    <row r="1337" spans="1:4">
      <c r="A1337" s="20" t="s">
        <v>38</v>
      </c>
      <c r="B1337">
        <v>2000</v>
      </c>
      <c r="C1337" t="s">
        <v>188</v>
      </c>
      <c r="D1337" s="16">
        <v>2218</v>
      </c>
    </row>
    <row r="1338" spans="1:4">
      <c r="A1338" s="20" t="s">
        <v>39</v>
      </c>
      <c r="B1338">
        <v>2000</v>
      </c>
      <c r="C1338" t="s">
        <v>188</v>
      </c>
      <c r="D1338" s="16">
        <v>157</v>
      </c>
    </row>
    <row r="1339" spans="1:4">
      <c r="A1339" s="20" t="s">
        <v>40</v>
      </c>
      <c r="B1339">
        <v>2000</v>
      </c>
      <c r="C1339" t="s">
        <v>188</v>
      </c>
      <c r="D1339" s="16">
        <v>72</v>
      </c>
    </row>
    <row r="1340" spans="1:4">
      <c r="A1340" s="20" t="s">
        <v>41</v>
      </c>
      <c r="B1340">
        <v>2000</v>
      </c>
      <c r="C1340" t="s">
        <v>188</v>
      </c>
      <c r="D1340" s="16">
        <v>160</v>
      </c>
    </row>
    <row r="1341" spans="1:4">
      <c r="A1341" s="20" t="s">
        <v>42</v>
      </c>
      <c r="B1341">
        <v>2000</v>
      </c>
      <c r="C1341" t="s">
        <v>188</v>
      </c>
      <c r="D1341" s="16">
        <v>32</v>
      </c>
    </row>
    <row r="1342" spans="1:4">
      <c r="A1342" s="20" t="s">
        <v>43</v>
      </c>
      <c r="B1342">
        <v>2000</v>
      </c>
      <c r="C1342" t="s">
        <v>188</v>
      </c>
      <c r="D1342" s="16">
        <v>104</v>
      </c>
    </row>
    <row r="1343" spans="1:4">
      <c r="A1343" s="20" t="s">
        <v>44</v>
      </c>
      <c r="B1343">
        <v>2000</v>
      </c>
      <c r="C1343" t="s">
        <v>188</v>
      </c>
      <c r="D1343" s="16">
        <v>4936</v>
      </c>
    </row>
    <row r="1344" spans="1:4">
      <c r="A1344" s="20" t="s">
        <v>45</v>
      </c>
      <c r="B1344">
        <v>2000</v>
      </c>
      <c r="C1344" t="s">
        <v>188</v>
      </c>
      <c r="D1344" s="16">
        <v>702</v>
      </c>
    </row>
    <row r="1345" spans="1:4">
      <c r="A1345" s="20" t="s">
        <v>46</v>
      </c>
      <c r="B1345">
        <v>2000</v>
      </c>
      <c r="C1345" t="s">
        <v>188</v>
      </c>
      <c r="D1345" s="16">
        <v>219</v>
      </c>
    </row>
    <row r="1346" spans="1:4">
      <c r="A1346" s="20" t="s">
        <v>47</v>
      </c>
      <c r="B1346">
        <v>2000</v>
      </c>
      <c r="C1346" t="s">
        <v>188</v>
      </c>
      <c r="D1346" s="16">
        <v>47</v>
      </c>
    </row>
    <row r="1347" spans="1:4">
      <c r="A1347" s="20" t="s">
        <v>48</v>
      </c>
      <c r="B1347">
        <v>2000</v>
      </c>
      <c r="C1347" t="s">
        <v>188</v>
      </c>
      <c r="D1347" s="16">
        <v>234</v>
      </c>
    </row>
    <row r="1348" spans="1:4">
      <c r="A1348" s="20" t="s">
        <v>49</v>
      </c>
      <c r="B1348">
        <v>2000</v>
      </c>
      <c r="C1348" t="s">
        <v>188</v>
      </c>
      <c r="D1348" s="16">
        <v>760</v>
      </c>
    </row>
    <row r="1349" spans="1:4">
      <c r="A1349" s="20" t="s">
        <v>50</v>
      </c>
      <c r="B1349">
        <v>2000</v>
      </c>
      <c r="C1349" t="s">
        <v>188</v>
      </c>
      <c r="D1349" s="16">
        <v>29</v>
      </c>
    </row>
    <row r="1350" spans="1:4">
      <c r="A1350" s="20" t="s">
        <v>51</v>
      </c>
      <c r="B1350">
        <v>2000</v>
      </c>
      <c r="C1350" t="s">
        <v>188</v>
      </c>
      <c r="D1350" s="16">
        <v>440</v>
      </c>
    </row>
    <row r="1351" spans="1:4">
      <c r="A1351" s="20" t="s">
        <v>52</v>
      </c>
      <c r="B1351">
        <v>2000</v>
      </c>
      <c r="C1351" t="s">
        <v>188</v>
      </c>
      <c r="D1351" s="16">
        <v>709</v>
      </c>
    </row>
    <row r="1352" spans="1:4">
      <c r="A1352" s="20" t="s">
        <v>53</v>
      </c>
      <c r="B1352">
        <v>2000</v>
      </c>
      <c r="C1352" t="s">
        <v>188</v>
      </c>
      <c r="D1352" s="16">
        <v>359</v>
      </c>
    </row>
    <row r="1353" spans="1:4">
      <c r="A1353" s="20" t="s">
        <v>54</v>
      </c>
      <c r="B1353">
        <v>2000</v>
      </c>
      <c r="C1353" t="s">
        <v>188</v>
      </c>
      <c r="D1353" s="16">
        <v>535</v>
      </c>
    </row>
    <row r="1354" spans="1:4">
      <c r="A1354" s="20" t="s">
        <v>55</v>
      </c>
      <c r="B1354">
        <v>2000</v>
      </c>
      <c r="C1354" t="s">
        <v>188</v>
      </c>
      <c r="D1354" s="16">
        <v>843</v>
      </c>
    </row>
    <row r="1355" spans="1:4">
      <c r="A1355" s="20" t="s">
        <v>56</v>
      </c>
      <c r="B1355">
        <v>2000</v>
      </c>
      <c r="C1355" t="s">
        <v>188</v>
      </c>
      <c r="D1355" s="16">
        <v>34</v>
      </c>
    </row>
    <row r="1356" spans="1:4">
      <c r="A1356" s="20" t="s">
        <v>57</v>
      </c>
      <c r="B1356">
        <v>2000</v>
      </c>
      <c r="C1356" t="s">
        <v>188</v>
      </c>
      <c r="D1356" s="16">
        <v>299</v>
      </c>
    </row>
    <row r="1357" spans="1:4">
      <c r="A1357" s="20" t="s">
        <v>58</v>
      </c>
      <c r="B1357">
        <v>2000</v>
      </c>
      <c r="C1357" t="s">
        <v>188</v>
      </c>
      <c r="D1357" s="16">
        <v>689</v>
      </c>
    </row>
    <row r="1358" spans="1:4">
      <c r="A1358" s="20" t="s">
        <v>59</v>
      </c>
      <c r="B1358">
        <v>2000</v>
      </c>
      <c r="C1358" t="s">
        <v>188</v>
      </c>
      <c r="D1358" s="16">
        <v>25317</v>
      </c>
    </row>
    <row r="1359" spans="1:4">
      <c r="A1359" s="20" t="s">
        <v>60</v>
      </c>
      <c r="B1359">
        <v>2000</v>
      </c>
      <c r="C1359" t="s">
        <v>188</v>
      </c>
      <c r="D1359" s="16">
        <v>2839</v>
      </c>
    </row>
    <row r="1360" spans="1:4">
      <c r="A1360" s="20" t="s">
        <v>61</v>
      </c>
      <c r="B1360">
        <v>2000</v>
      </c>
      <c r="C1360" t="s">
        <v>188</v>
      </c>
      <c r="D1360" s="16">
        <v>42</v>
      </c>
    </row>
    <row r="1361" spans="1:4">
      <c r="A1361" s="20" t="s">
        <v>62</v>
      </c>
      <c r="B1361">
        <v>2000</v>
      </c>
      <c r="C1361" t="s">
        <v>188</v>
      </c>
      <c r="D1361" s="16">
        <v>32</v>
      </c>
    </row>
    <row r="1362" spans="1:4">
      <c r="A1362" s="20" t="s">
        <v>63</v>
      </c>
      <c r="B1362">
        <v>2000</v>
      </c>
      <c r="C1362" t="s">
        <v>188</v>
      </c>
      <c r="D1362" s="16">
        <v>2571</v>
      </c>
    </row>
    <row r="1363" spans="1:4">
      <c r="A1363" s="20" t="s">
        <v>64</v>
      </c>
      <c r="B1363">
        <v>2000</v>
      </c>
      <c r="C1363" t="s">
        <v>188</v>
      </c>
      <c r="D1363" s="16">
        <v>7</v>
      </c>
    </row>
    <row r="1364" spans="1:4">
      <c r="A1364" s="20" t="s">
        <v>65</v>
      </c>
      <c r="B1364">
        <v>2000</v>
      </c>
      <c r="C1364" t="s">
        <v>188</v>
      </c>
      <c r="D1364" s="16">
        <v>531</v>
      </c>
    </row>
    <row r="1365" spans="1:4">
      <c r="A1365" s="20" t="s">
        <v>66</v>
      </c>
      <c r="B1365">
        <v>2000</v>
      </c>
      <c r="C1365" t="s">
        <v>188</v>
      </c>
      <c r="D1365" s="16">
        <v>462</v>
      </c>
    </row>
    <row r="1366" spans="1:4">
      <c r="A1366" s="20" t="s">
        <v>67</v>
      </c>
      <c r="B1366">
        <v>2000</v>
      </c>
      <c r="C1366" t="s">
        <v>188</v>
      </c>
      <c r="D1366" s="16">
        <v>223</v>
      </c>
    </row>
    <row r="1367" spans="1:4">
      <c r="A1367" s="20" t="s">
        <v>68</v>
      </c>
      <c r="B1367">
        <v>2000</v>
      </c>
      <c r="C1367" t="s">
        <v>188</v>
      </c>
      <c r="D1367" s="16">
        <v>606</v>
      </c>
    </row>
    <row r="1368" spans="1:4">
      <c r="A1368" s="20" t="s">
        <v>69</v>
      </c>
      <c r="B1368">
        <v>2000</v>
      </c>
      <c r="C1368" t="s">
        <v>188</v>
      </c>
      <c r="D1368" s="16">
        <v>327</v>
      </c>
    </row>
    <row r="1369" spans="1:4">
      <c r="A1369" s="20" t="s">
        <v>70</v>
      </c>
      <c r="B1369">
        <v>2000</v>
      </c>
      <c r="C1369" t="s">
        <v>188</v>
      </c>
      <c r="D1369" s="16">
        <v>1452</v>
      </c>
    </row>
    <row r="1370" spans="1:4">
      <c r="A1370" s="20" t="s">
        <v>71</v>
      </c>
      <c r="B1370">
        <v>2000</v>
      </c>
      <c r="C1370" t="s">
        <v>188</v>
      </c>
      <c r="D1370" s="16">
        <v>202</v>
      </c>
    </row>
    <row r="1371" spans="1:4">
      <c r="A1371" s="20" t="s">
        <v>72</v>
      </c>
      <c r="B1371">
        <v>2000</v>
      </c>
      <c r="C1371" t="s">
        <v>188</v>
      </c>
      <c r="D1371" s="16">
        <v>250</v>
      </c>
    </row>
    <row r="1372" spans="1:4">
      <c r="A1372" s="20" t="s">
        <v>73</v>
      </c>
      <c r="B1372">
        <v>2000</v>
      </c>
      <c r="C1372" t="s">
        <v>188</v>
      </c>
      <c r="D1372" s="16">
        <v>683</v>
      </c>
    </row>
    <row r="1373" spans="1:4">
      <c r="A1373" s="20" t="s">
        <v>74</v>
      </c>
      <c r="B1373">
        <v>2000</v>
      </c>
      <c r="C1373" t="s">
        <v>188</v>
      </c>
      <c r="D1373" s="16">
        <v>439</v>
      </c>
    </row>
    <row r="1374" spans="1:4">
      <c r="A1374" s="20" t="s">
        <v>75</v>
      </c>
      <c r="B1374">
        <v>2000</v>
      </c>
      <c r="C1374" t="s">
        <v>188</v>
      </c>
      <c r="D1374" s="16">
        <v>2053</v>
      </c>
    </row>
    <row r="1375" spans="1:4">
      <c r="A1375" s="20" t="s">
        <v>76</v>
      </c>
      <c r="B1375">
        <v>2000</v>
      </c>
      <c r="C1375" t="s">
        <v>188</v>
      </c>
      <c r="D1375" s="16">
        <v>395</v>
      </c>
    </row>
    <row r="1376" spans="1:4">
      <c r="A1376" s="20" t="s">
        <v>77</v>
      </c>
      <c r="B1376">
        <v>2000</v>
      </c>
      <c r="C1376" t="s">
        <v>188</v>
      </c>
      <c r="D1376" s="16">
        <v>1140</v>
      </c>
    </row>
    <row r="1377" spans="1:4">
      <c r="A1377" s="20" t="s">
        <v>78</v>
      </c>
      <c r="B1377">
        <v>2000</v>
      </c>
      <c r="C1377" t="s">
        <v>188</v>
      </c>
      <c r="D1377" s="16">
        <v>718</v>
      </c>
    </row>
    <row r="1378" spans="1:4">
      <c r="A1378" s="20" t="s">
        <v>79</v>
      </c>
      <c r="B1378">
        <v>2000</v>
      </c>
      <c r="C1378" t="s">
        <v>188</v>
      </c>
      <c r="D1378" s="16">
        <v>76</v>
      </c>
    </row>
    <row r="1379" spans="1:4">
      <c r="A1379" s="20" t="s">
        <v>80</v>
      </c>
      <c r="B1379">
        <v>2000</v>
      </c>
      <c r="C1379" t="s">
        <v>188</v>
      </c>
      <c r="D1379" s="16">
        <v>991</v>
      </c>
    </row>
    <row r="1380" spans="1:4">
      <c r="A1380" s="20" t="s">
        <v>81</v>
      </c>
      <c r="B1380">
        <v>2000</v>
      </c>
      <c r="C1380" t="s">
        <v>188</v>
      </c>
      <c r="D1380" s="16">
        <v>12486</v>
      </c>
    </row>
    <row r="1381" spans="1:4">
      <c r="A1381" s="20" t="s">
        <v>82</v>
      </c>
      <c r="B1381">
        <v>2000</v>
      </c>
      <c r="C1381" t="s">
        <v>188</v>
      </c>
      <c r="D1381" s="16">
        <v>1586</v>
      </c>
    </row>
    <row r="1382" spans="1:4">
      <c r="A1382" s="20" t="s">
        <v>83</v>
      </c>
      <c r="B1382">
        <v>2000</v>
      </c>
      <c r="C1382" t="s">
        <v>188</v>
      </c>
      <c r="D1382" s="16">
        <v>3419</v>
      </c>
    </row>
    <row r="1383" spans="1:4">
      <c r="A1383" s="20" t="s">
        <v>84</v>
      </c>
      <c r="B1383">
        <v>2000</v>
      </c>
      <c r="C1383" t="s">
        <v>188</v>
      </c>
      <c r="D1383" s="16">
        <v>1464</v>
      </c>
    </row>
    <row r="1384" spans="1:4">
      <c r="A1384" s="20" t="s">
        <v>85</v>
      </c>
      <c r="B1384">
        <v>2000</v>
      </c>
      <c r="C1384" t="s">
        <v>188</v>
      </c>
      <c r="D1384" s="16">
        <v>438</v>
      </c>
    </row>
    <row r="1385" spans="1:4">
      <c r="A1385" s="20" t="s">
        <v>86</v>
      </c>
      <c r="B1385">
        <v>2000</v>
      </c>
      <c r="C1385" t="s">
        <v>188</v>
      </c>
      <c r="D1385" s="16">
        <v>209</v>
      </c>
    </row>
    <row r="1386" spans="1:4">
      <c r="A1386" s="20" t="s">
        <v>87</v>
      </c>
      <c r="B1386">
        <v>2000</v>
      </c>
      <c r="C1386" t="s">
        <v>188</v>
      </c>
      <c r="D1386" s="16">
        <v>131</v>
      </c>
    </row>
    <row r="1387" spans="1:4">
      <c r="A1387" s="20" t="s">
        <v>88</v>
      </c>
      <c r="B1387">
        <v>2000</v>
      </c>
      <c r="C1387" t="s">
        <v>188</v>
      </c>
      <c r="D1387" s="16">
        <v>379</v>
      </c>
    </row>
    <row r="1388" spans="1:4">
      <c r="A1388" s="20" t="s">
        <v>89</v>
      </c>
      <c r="B1388">
        <v>2000</v>
      </c>
      <c r="C1388" t="s">
        <v>188</v>
      </c>
      <c r="D1388" s="16">
        <v>383</v>
      </c>
    </row>
    <row r="1389" spans="1:4">
      <c r="A1389" s="20" t="s">
        <v>90</v>
      </c>
      <c r="B1389">
        <v>2000</v>
      </c>
      <c r="C1389" t="s">
        <v>188</v>
      </c>
      <c r="D1389" s="16">
        <v>31</v>
      </c>
    </row>
    <row r="1390" spans="1:4">
      <c r="A1390" s="20" t="s">
        <v>91</v>
      </c>
      <c r="B1390">
        <v>2000</v>
      </c>
      <c r="C1390" t="s">
        <v>188</v>
      </c>
      <c r="D1390" s="16">
        <v>355</v>
      </c>
    </row>
    <row r="1391" spans="1:4">
      <c r="A1391" s="20" t="s">
        <v>92</v>
      </c>
      <c r="B1391">
        <v>2000</v>
      </c>
      <c r="C1391" t="s">
        <v>188</v>
      </c>
      <c r="D1391" s="16">
        <v>305</v>
      </c>
    </row>
    <row r="1392" spans="1:4">
      <c r="A1392" s="20" t="s">
        <v>93</v>
      </c>
      <c r="B1392">
        <v>2000</v>
      </c>
      <c r="C1392" t="s">
        <v>188</v>
      </c>
      <c r="D1392" s="16">
        <v>1864</v>
      </c>
    </row>
    <row r="1393" spans="1:4">
      <c r="A1393" s="20" t="s">
        <v>94</v>
      </c>
      <c r="B1393">
        <v>2000</v>
      </c>
      <c r="C1393" t="s">
        <v>188</v>
      </c>
      <c r="D1393" s="16">
        <v>1019</v>
      </c>
    </row>
    <row r="1394" spans="1:4">
      <c r="A1394" s="20" t="s">
        <v>95</v>
      </c>
      <c r="B1394">
        <v>2000</v>
      </c>
      <c r="C1394" t="s">
        <v>188</v>
      </c>
      <c r="D1394" s="16">
        <v>342</v>
      </c>
    </row>
    <row r="1395" spans="1:4">
      <c r="A1395" s="20" t="s">
        <v>96</v>
      </c>
      <c r="B1395">
        <v>2000</v>
      </c>
      <c r="C1395" t="s">
        <v>188</v>
      </c>
      <c r="D1395" s="16">
        <v>47</v>
      </c>
    </row>
    <row r="1396" spans="1:4">
      <c r="A1396" s="20" t="s">
        <v>97</v>
      </c>
      <c r="B1396">
        <v>2000</v>
      </c>
      <c r="C1396" t="s">
        <v>188</v>
      </c>
      <c r="D1396" s="16">
        <v>1066</v>
      </c>
    </row>
    <row r="1397" spans="1:4">
      <c r="A1397" s="20" t="s">
        <v>5</v>
      </c>
      <c r="B1397">
        <v>2016</v>
      </c>
      <c r="C1397" t="s">
        <v>3</v>
      </c>
      <c r="D1397" s="26">
        <v>174</v>
      </c>
    </row>
    <row r="1398" spans="1:4">
      <c r="A1398" s="20" t="s">
        <v>6</v>
      </c>
      <c r="B1398">
        <v>2016</v>
      </c>
      <c r="C1398" t="s">
        <v>3</v>
      </c>
      <c r="D1398" s="26">
        <v>14</v>
      </c>
    </row>
    <row r="1399" spans="1:4">
      <c r="A1399" s="20" t="s">
        <v>7</v>
      </c>
      <c r="B1399">
        <v>2016</v>
      </c>
      <c r="C1399" t="s">
        <v>3</v>
      </c>
      <c r="D1399" s="26">
        <v>3</v>
      </c>
    </row>
    <row r="1400" spans="1:4">
      <c r="A1400" s="20" t="s">
        <v>8</v>
      </c>
      <c r="B1400">
        <v>2016</v>
      </c>
      <c r="C1400" t="s">
        <v>3</v>
      </c>
      <c r="D1400" s="26">
        <v>7</v>
      </c>
    </row>
    <row r="1401" spans="1:4">
      <c r="A1401" s="20" t="s">
        <v>9</v>
      </c>
      <c r="B1401">
        <v>2016</v>
      </c>
      <c r="C1401" t="s">
        <v>3</v>
      </c>
      <c r="D1401" s="26">
        <v>2</v>
      </c>
    </row>
    <row r="1402" spans="1:4">
      <c r="A1402" s="20" t="s">
        <v>10</v>
      </c>
      <c r="B1402">
        <v>2016</v>
      </c>
      <c r="C1402" t="s">
        <v>3</v>
      </c>
      <c r="D1402" s="26">
        <v>12</v>
      </c>
    </row>
    <row r="1403" spans="1:4">
      <c r="A1403" s="20" t="s">
        <v>11</v>
      </c>
      <c r="B1403">
        <v>2016</v>
      </c>
      <c r="C1403" t="s">
        <v>3</v>
      </c>
      <c r="D1403" s="26">
        <v>62</v>
      </c>
    </row>
    <row r="1404" spans="1:4">
      <c r="A1404" s="20" t="s">
        <v>12</v>
      </c>
      <c r="B1404">
        <v>2016</v>
      </c>
      <c r="C1404" t="s">
        <v>3</v>
      </c>
      <c r="D1404" s="26">
        <v>4</v>
      </c>
    </row>
    <row r="1405" spans="1:4">
      <c r="A1405" s="20" t="s">
        <v>13</v>
      </c>
      <c r="B1405">
        <v>2016</v>
      </c>
      <c r="C1405" t="s">
        <v>3</v>
      </c>
      <c r="D1405" s="26">
        <v>10</v>
      </c>
    </row>
    <row r="1406" spans="1:4">
      <c r="A1406" s="20" t="s">
        <v>14</v>
      </c>
      <c r="B1406">
        <v>2016</v>
      </c>
      <c r="C1406" t="s">
        <v>3</v>
      </c>
      <c r="D1406" s="26">
        <v>332</v>
      </c>
    </row>
    <row r="1407" spans="1:4">
      <c r="A1407" s="20" t="s">
        <v>15</v>
      </c>
      <c r="B1407">
        <v>2016</v>
      </c>
      <c r="C1407" t="s">
        <v>3</v>
      </c>
      <c r="D1407" s="26">
        <v>35</v>
      </c>
    </row>
    <row r="1408" spans="1:4">
      <c r="A1408" s="20" t="s">
        <v>16</v>
      </c>
      <c r="B1408">
        <v>2016</v>
      </c>
      <c r="C1408" t="s">
        <v>3</v>
      </c>
      <c r="D1408" s="26">
        <v>20</v>
      </c>
    </row>
    <row r="1409" spans="1:4">
      <c r="A1409" s="20" t="s">
        <v>17</v>
      </c>
      <c r="B1409">
        <v>2016</v>
      </c>
      <c r="C1409" t="s">
        <v>3</v>
      </c>
      <c r="D1409" s="26">
        <v>193</v>
      </c>
    </row>
    <row r="1410" spans="1:4">
      <c r="A1410" s="20" t="s">
        <v>18</v>
      </c>
      <c r="B1410">
        <v>2016</v>
      </c>
      <c r="C1410" t="s">
        <v>3</v>
      </c>
      <c r="D1410" s="26">
        <v>17</v>
      </c>
    </row>
    <row r="1411" spans="1:4">
      <c r="A1411" s="20" t="s">
        <v>19</v>
      </c>
      <c r="B1411">
        <v>2016</v>
      </c>
      <c r="C1411" t="s">
        <v>3</v>
      </c>
      <c r="D1411" s="26">
        <v>9</v>
      </c>
    </row>
    <row r="1412" spans="1:4">
      <c r="A1412" s="20" t="s">
        <v>20</v>
      </c>
      <c r="B1412">
        <v>2016</v>
      </c>
      <c r="C1412" t="s">
        <v>3</v>
      </c>
      <c r="D1412" s="26">
        <v>11</v>
      </c>
    </row>
    <row r="1413" spans="1:4">
      <c r="A1413" s="20" t="s">
        <v>21</v>
      </c>
      <c r="B1413">
        <v>2016</v>
      </c>
      <c r="C1413" t="s">
        <v>3</v>
      </c>
      <c r="D1413" s="26">
        <v>58</v>
      </c>
    </row>
    <row r="1414" spans="1:4">
      <c r="A1414" s="20" t="s">
        <v>22</v>
      </c>
      <c r="B1414">
        <v>2016</v>
      </c>
      <c r="C1414" t="s">
        <v>3</v>
      </c>
      <c r="D1414" s="26">
        <v>18</v>
      </c>
    </row>
    <row r="1415" spans="1:4">
      <c r="A1415" s="20" t="s">
        <v>23</v>
      </c>
      <c r="B1415">
        <v>2016</v>
      </c>
      <c r="C1415" t="s">
        <v>3</v>
      </c>
      <c r="D1415" s="26">
        <v>24</v>
      </c>
    </row>
    <row r="1416" spans="1:4">
      <c r="A1416" s="20" t="s">
        <v>24</v>
      </c>
      <c r="B1416">
        <v>2016</v>
      </c>
      <c r="C1416" t="s">
        <v>3</v>
      </c>
      <c r="D1416" s="26">
        <v>28</v>
      </c>
    </row>
    <row r="1417" spans="1:4">
      <c r="A1417" s="20" t="s">
        <v>25</v>
      </c>
      <c r="B1417">
        <v>2016</v>
      </c>
      <c r="C1417" t="s">
        <v>3</v>
      </c>
      <c r="D1417" s="26">
        <v>58</v>
      </c>
    </row>
    <row r="1418" spans="1:4">
      <c r="A1418" s="20" t="s">
        <v>26</v>
      </c>
      <c r="B1418">
        <v>2016</v>
      </c>
      <c r="C1418" t="s">
        <v>3</v>
      </c>
      <c r="D1418" s="26">
        <v>93</v>
      </c>
    </row>
    <row r="1419" spans="1:4">
      <c r="A1419" s="20" t="s">
        <v>27</v>
      </c>
      <c r="B1419">
        <v>2016</v>
      </c>
      <c r="C1419" t="s">
        <v>3</v>
      </c>
      <c r="D1419" s="26">
        <v>50</v>
      </c>
    </row>
    <row r="1420" spans="1:4">
      <c r="A1420" s="20" t="s">
        <v>28</v>
      </c>
      <c r="B1420">
        <v>2016</v>
      </c>
      <c r="C1420" t="s">
        <v>3</v>
      </c>
      <c r="D1420" s="26">
        <v>120</v>
      </c>
    </row>
    <row r="1421" spans="1:4">
      <c r="A1421" s="20" t="s">
        <v>29</v>
      </c>
      <c r="B1421">
        <v>2016</v>
      </c>
      <c r="C1421" t="s">
        <v>3</v>
      </c>
      <c r="D1421" s="26">
        <v>11</v>
      </c>
    </row>
    <row r="1422" spans="1:4">
      <c r="A1422" s="20" t="s">
        <v>30</v>
      </c>
      <c r="B1422">
        <v>2016</v>
      </c>
      <c r="C1422" t="s">
        <v>3</v>
      </c>
      <c r="D1422" s="26">
        <v>19</v>
      </c>
    </row>
    <row r="1423" spans="1:4">
      <c r="A1423" s="20" t="s">
        <v>31</v>
      </c>
      <c r="B1423">
        <v>2016</v>
      </c>
      <c r="C1423" t="s">
        <v>3</v>
      </c>
      <c r="D1423" s="26">
        <v>184</v>
      </c>
    </row>
    <row r="1424" spans="1:4">
      <c r="A1424" s="20" t="s">
        <v>32</v>
      </c>
      <c r="B1424">
        <v>2016</v>
      </c>
      <c r="C1424" t="s">
        <v>3</v>
      </c>
      <c r="D1424" s="25">
        <v>3743</v>
      </c>
    </row>
    <row r="1425" spans="1:4">
      <c r="A1425" s="20" t="s">
        <v>33</v>
      </c>
      <c r="B1425">
        <v>2016</v>
      </c>
      <c r="C1425" t="s">
        <v>3</v>
      </c>
      <c r="D1425" s="26">
        <v>1</v>
      </c>
    </row>
    <row r="1426" spans="1:4">
      <c r="A1426" s="20" t="s">
        <v>34</v>
      </c>
      <c r="B1426">
        <v>2016</v>
      </c>
      <c r="C1426" t="s">
        <v>3</v>
      </c>
      <c r="D1426" s="26">
        <v>19</v>
      </c>
    </row>
    <row r="1427" spans="1:4">
      <c r="A1427" s="20" t="s">
        <v>35</v>
      </c>
      <c r="B1427">
        <v>2016</v>
      </c>
      <c r="C1427" t="s">
        <v>3</v>
      </c>
      <c r="D1427" s="26">
        <v>10</v>
      </c>
    </row>
    <row r="1428" spans="1:4">
      <c r="A1428" s="20" t="s">
        <v>36</v>
      </c>
      <c r="B1428">
        <v>2016</v>
      </c>
      <c r="C1428" t="s">
        <v>3</v>
      </c>
      <c r="D1428" s="26">
        <v>11</v>
      </c>
    </row>
    <row r="1429" spans="1:4">
      <c r="A1429" s="20" t="s">
        <v>37</v>
      </c>
      <c r="B1429">
        <v>2016</v>
      </c>
      <c r="C1429" t="s">
        <v>3</v>
      </c>
      <c r="D1429" s="26">
        <v>21</v>
      </c>
    </row>
    <row r="1430" spans="1:4">
      <c r="A1430" s="20" t="s">
        <v>38</v>
      </c>
      <c r="B1430">
        <v>2016</v>
      </c>
      <c r="C1430" t="s">
        <v>3</v>
      </c>
      <c r="D1430" s="26">
        <v>113</v>
      </c>
    </row>
    <row r="1431" spans="1:4">
      <c r="A1431" s="20" t="s">
        <v>39</v>
      </c>
      <c r="B1431">
        <v>2016</v>
      </c>
      <c r="C1431" t="s">
        <v>3</v>
      </c>
      <c r="D1431" s="26">
        <v>5</v>
      </c>
    </row>
    <row r="1432" spans="1:4">
      <c r="A1432" s="20" t="s">
        <v>40</v>
      </c>
      <c r="B1432">
        <v>2016</v>
      </c>
      <c r="C1432" t="s">
        <v>3</v>
      </c>
      <c r="D1432" s="26">
        <v>3</v>
      </c>
    </row>
    <row r="1433" spans="1:4">
      <c r="A1433" s="20" t="s">
        <v>41</v>
      </c>
      <c r="B1433">
        <v>2016</v>
      </c>
      <c r="C1433" t="s">
        <v>3</v>
      </c>
      <c r="D1433" s="26">
        <v>7</v>
      </c>
    </row>
    <row r="1434" spans="1:4">
      <c r="A1434" s="20" t="s">
        <v>42</v>
      </c>
      <c r="B1434">
        <v>2016</v>
      </c>
      <c r="C1434" t="s">
        <v>3</v>
      </c>
      <c r="D1434" s="35">
        <v>0</v>
      </c>
    </row>
    <row r="1435" spans="1:4">
      <c r="A1435" s="20" t="s">
        <v>43</v>
      </c>
      <c r="B1435">
        <v>2016</v>
      </c>
      <c r="C1435" t="s">
        <v>3</v>
      </c>
      <c r="D1435" s="26">
        <v>2</v>
      </c>
    </row>
    <row r="1436" spans="1:4">
      <c r="A1436" s="20" t="s">
        <v>44</v>
      </c>
      <c r="B1436">
        <v>2016</v>
      </c>
      <c r="C1436" t="s">
        <v>3</v>
      </c>
      <c r="D1436" s="26">
        <v>266</v>
      </c>
    </row>
    <row r="1437" spans="1:4">
      <c r="A1437" s="20" t="s">
        <v>45</v>
      </c>
      <c r="B1437">
        <v>2016</v>
      </c>
      <c r="C1437" t="s">
        <v>3</v>
      </c>
      <c r="D1437" s="26">
        <v>52</v>
      </c>
    </row>
    <row r="1438" spans="1:4">
      <c r="A1438" s="20" t="s">
        <v>46</v>
      </c>
      <c r="B1438">
        <v>2016</v>
      </c>
      <c r="C1438" t="s">
        <v>3</v>
      </c>
      <c r="D1438" s="26">
        <v>11</v>
      </c>
    </row>
    <row r="1439" spans="1:4">
      <c r="A1439" s="20" t="s">
        <v>47</v>
      </c>
      <c r="B1439">
        <v>2016</v>
      </c>
      <c r="C1439" t="s">
        <v>3</v>
      </c>
      <c r="D1439" s="26">
        <v>2</v>
      </c>
    </row>
    <row r="1440" spans="1:4">
      <c r="A1440" s="20" t="s">
        <v>48</v>
      </c>
      <c r="B1440">
        <v>2016</v>
      </c>
      <c r="C1440" t="s">
        <v>3</v>
      </c>
      <c r="D1440" s="26">
        <v>13</v>
      </c>
    </row>
    <row r="1441" spans="1:4">
      <c r="A1441" s="20" t="s">
        <v>49</v>
      </c>
      <c r="B1441">
        <v>2016</v>
      </c>
      <c r="C1441" t="s">
        <v>3</v>
      </c>
      <c r="D1441" s="26">
        <v>23</v>
      </c>
    </row>
    <row r="1442" spans="1:4">
      <c r="A1442" s="20" t="s">
        <v>50</v>
      </c>
      <c r="B1442">
        <v>2016</v>
      </c>
      <c r="C1442" t="s">
        <v>3</v>
      </c>
      <c r="D1442" s="26">
        <v>3</v>
      </c>
    </row>
    <row r="1443" spans="1:4">
      <c r="A1443" s="20" t="s">
        <v>51</v>
      </c>
      <c r="B1443">
        <v>2016</v>
      </c>
      <c r="C1443" t="s">
        <v>3</v>
      </c>
      <c r="D1443" s="26">
        <v>26</v>
      </c>
    </row>
    <row r="1444" spans="1:4">
      <c r="A1444" s="20" t="s">
        <v>52</v>
      </c>
      <c r="B1444">
        <v>2016</v>
      </c>
      <c r="C1444" t="s">
        <v>3</v>
      </c>
      <c r="D1444" s="26">
        <v>30</v>
      </c>
    </row>
    <row r="1445" spans="1:4">
      <c r="A1445" s="20" t="s">
        <v>53</v>
      </c>
      <c r="B1445">
        <v>2016</v>
      </c>
      <c r="C1445" t="s">
        <v>3</v>
      </c>
      <c r="D1445" s="26">
        <v>20</v>
      </c>
    </row>
    <row r="1446" spans="1:4">
      <c r="A1446" s="20" t="s">
        <v>54</v>
      </c>
      <c r="B1446">
        <v>2016</v>
      </c>
      <c r="C1446" t="s">
        <v>3</v>
      </c>
      <c r="D1446" s="26">
        <v>35</v>
      </c>
    </row>
    <row r="1447" spans="1:4">
      <c r="A1447" s="20" t="s">
        <v>55</v>
      </c>
      <c r="B1447">
        <v>2016</v>
      </c>
      <c r="C1447" t="s">
        <v>3</v>
      </c>
      <c r="D1447" s="26">
        <v>46</v>
      </c>
    </row>
    <row r="1448" spans="1:4">
      <c r="A1448" s="20" t="s">
        <v>56</v>
      </c>
      <c r="B1448">
        <v>2016</v>
      </c>
      <c r="C1448" t="s">
        <v>3</v>
      </c>
      <c r="D1448" s="26">
        <v>3</v>
      </c>
    </row>
    <row r="1449" spans="1:4">
      <c r="A1449" s="20" t="s">
        <v>57</v>
      </c>
      <c r="B1449">
        <v>2016</v>
      </c>
      <c r="C1449" t="s">
        <v>3</v>
      </c>
      <c r="D1449" s="26">
        <v>11</v>
      </c>
    </row>
    <row r="1450" spans="1:4">
      <c r="A1450" s="20" t="s">
        <v>58</v>
      </c>
      <c r="B1450">
        <v>2016</v>
      </c>
      <c r="C1450" t="s">
        <v>3</v>
      </c>
      <c r="D1450" s="26">
        <v>23</v>
      </c>
    </row>
    <row r="1451" spans="1:4">
      <c r="A1451" s="20" t="s">
        <v>59</v>
      </c>
      <c r="B1451">
        <v>2016</v>
      </c>
      <c r="C1451" t="s">
        <v>3</v>
      </c>
      <c r="D1451" s="25">
        <v>2067</v>
      </c>
    </row>
    <row r="1452" spans="1:4">
      <c r="A1452" s="20" t="s">
        <v>60</v>
      </c>
      <c r="B1452">
        <v>2016</v>
      </c>
      <c r="C1452" t="s">
        <v>3</v>
      </c>
      <c r="D1452" s="26">
        <v>207</v>
      </c>
    </row>
    <row r="1453" spans="1:4">
      <c r="A1453" s="20" t="s">
        <v>61</v>
      </c>
      <c r="B1453">
        <v>2016</v>
      </c>
      <c r="C1453" t="s">
        <v>3</v>
      </c>
      <c r="D1453" s="26">
        <v>1</v>
      </c>
    </row>
    <row r="1454" spans="1:4">
      <c r="A1454" s="20" t="s">
        <v>62</v>
      </c>
      <c r="B1454">
        <v>2016</v>
      </c>
      <c r="C1454" t="s">
        <v>3</v>
      </c>
      <c r="D1454" s="26">
        <v>1</v>
      </c>
    </row>
    <row r="1455" spans="1:4">
      <c r="A1455" s="20" t="s">
        <v>63</v>
      </c>
      <c r="B1455">
        <v>2016</v>
      </c>
      <c r="C1455" t="s">
        <v>3</v>
      </c>
      <c r="D1455" s="26">
        <v>144</v>
      </c>
    </row>
    <row r="1456" spans="1:4">
      <c r="A1456" s="20" t="s">
        <v>64</v>
      </c>
      <c r="B1456">
        <v>2016</v>
      </c>
      <c r="C1456" t="s">
        <v>3</v>
      </c>
      <c r="D1456" s="26">
        <v>3</v>
      </c>
    </row>
    <row r="1457" spans="1:4">
      <c r="A1457" s="20" t="s">
        <v>65</v>
      </c>
      <c r="B1457">
        <v>2016</v>
      </c>
      <c r="C1457" t="s">
        <v>3</v>
      </c>
      <c r="D1457" s="26">
        <v>30</v>
      </c>
    </row>
    <row r="1458" spans="1:4">
      <c r="A1458" s="20" t="s">
        <v>66</v>
      </c>
      <c r="B1458">
        <v>2016</v>
      </c>
      <c r="C1458" t="s">
        <v>3</v>
      </c>
      <c r="D1458" s="26">
        <v>26</v>
      </c>
    </row>
    <row r="1459" spans="1:4">
      <c r="A1459" s="20" t="s">
        <v>67</v>
      </c>
      <c r="B1459">
        <v>2016</v>
      </c>
      <c r="C1459" t="s">
        <v>3</v>
      </c>
      <c r="D1459" s="26">
        <v>9</v>
      </c>
    </row>
    <row r="1460" spans="1:4">
      <c r="A1460" s="20" t="s">
        <v>68</v>
      </c>
      <c r="B1460">
        <v>2016</v>
      </c>
      <c r="C1460" t="s">
        <v>3</v>
      </c>
      <c r="D1460" s="26">
        <v>28</v>
      </c>
    </row>
    <row r="1461" spans="1:4">
      <c r="A1461" s="20" t="s">
        <v>69</v>
      </c>
      <c r="B1461">
        <v>2016</v>
      </c>
      <c r="C1461" t="s">
        <v>3</v>
      </c>
      <c r="D1461" s="26">
        <v>20</v>
      </c>
    </row>
    <row r="1462" spans="1:4">
      <c r="A1462" s="20" t="s">
        <v>70</v>
      </c>
      <c r="B1462">
        <v>2016</v>
      </c>
      <c r="C1462" t="s">
        <v>3</v>
      </c>
      <c r="D1462" s="26">
        <v>78</v>
      </c>
    </row>
    <row r="1463" spans="1:4">
      <c r="A1463" s="20" t="s">
        <v>71</v>
      </c>
      <c r="B1463">
        <v>2016</v>
      </c>
      <c r="C1463" t="s">
        <v>3</v>
      </c>
      <c r="D1463" s="26">
        <v>12</v>
      </c>
    </row>
    <row r="1464" spans="1:4">
      <c r="A1464" s="20" t="s">
        <v>72</v>
      </c>
      <c r="B1464">
        <v>2016</v>
      </c>
      <c r="C1464" t="s">
        <v>3</v>
      </c>
      <c r="D1464" s="26">
        <v>7</v>
      </c>
    </row>
    <row r="1465" spans="1:4">
      <c r="A1465" s="20" t="s">
        <v>73</v>
      </c>
      <c r="B1465">
        <v>2016</v>
      </c>
      <c r="C1465" t="s">
        <v>3</v>
      </c>
      <c r="D1465" s="26">
        <v>36</v>
      </c>
    </row>
    <row r="1466" spans="1:4">
      <c r="A1466" s="20" t="s">
        <v>74</v>
      </c>
      <c r="B1466">
        <v>2016</v>
      </c>
      <c r="C1466" t="s">
        <v>3</v>
      </c>
      <c r="D1466" s="26">
        <v>20</v>
      </c>
    </row>
    <row r="1467" spans="1:4">
      <c r="A1467" s="20" t="s">
        <v>75</v>
      </c>
      <c r="B1467">
        <v>2016</v>
      </c>
      <c r="C1467" t="s">
        <v>3</v>
      </c>
      <c r="D1467" s="26">
        <v>147</v>
      </c>
    </row>
    <row r="1468" spans="1:4">
      <c r="A1468" s="20" t="s">
        <v>76</v>
      </c>
      <c r="B1468">
        <v>2016</v>
      </c>
      <c r="C1468" t="s">
        <v>3</v>
      </c>
      <c r="D1468" s="26">
        <v>15</v>
      </c>
    </row>
    <row r="1469" spans="1:4">
      <c r="A1469" s="20" t="s">
        <v>77</v>
      </c>
      <c r="B1469">
        <v>2016</v>
      </c>
      <c r="C1469" t="s">
        <v>3</v>
      </c>
      <c r="D1469" s="26">
        <v>44</v>
      </c>
    </row>
    <row r="1470" spans="1:4">
      <c r="A1470" s="20" t="s">
        <v>78</v>
      </c>
      <c r="B1470">
        <v>2016</v>
      </c>
      <c r="C1470" t="s">
        <v>3</v>
      </c>
      <c r="D1470" s="26">
        <v>23</v>
      </c>
    </row>
    <row r="1471" spans="1:4">
      <c r="A1471" s="20" t="s">
        <v>79</v>
      </c>
      <c r="B1471">
        <v>2016</v>
      </c>
      <c r="C1471" t="s">
        <v>3</v>
      </c>
      <c r="D1471" s="26">
        <v>1</v>
      </c>
    </row>
    <row r="1472" spans="1:4">
      <c r="A1472" s="20" t="s">
        <v>80</v>
      </c>
      <c r="B1472">
        <v>2016</v>
      </c>
      <c r="C1472" t="s">
        <v>3</v>
      </c>
      <c r="D1472" s="26">
        <v>59</v>
      </c>
    </row>
    <row r="1473" spans="1:4">
      <c r="A1473" s="20" t="s">
        <v>81</v>
      </c>
      <c r="B1473">
        <v>2016</v>
      </c>
      <c r="C1473" t="s">
        <v>3</v>
      </c>
      <c r="D1473" s="25">
        <v>1350</v>
      </c>
    </row>
    <row r="1474" spans="1:4">
      <c r="A1474" s="20" t="s">
        <v>82</v>
      </c>
      <c r="B1474">
        <v>2016</v>
      </c>
      <c r="C1474" t="s">
        <v>3</v>
      </c>
      <c r="D1474" s="26">
        <v>111</v>
      </c>
    </row>
    <row r="1475" spans="1:4">
      <c r="A1475" s="20" t="s">
        <v>83</v>
      </c>
      <c r="B1475">
        <v>2016</v>
      </c>
      <c r="C1475" t="s">
        <v>3</v>
      </c>
      <c r="D1475" s="26">
        <v>207</v>
      </c>
    </row>
    <row r="1476" spans="1:4">
      <c r="A1476" s="20" t="s">
        <v>84</v>
      </c>
      <c r="B1476">
        <v>2016</v>
      </c>
      <c r="C1476" t="s">
        <v>3</v>
      </c>
      <c r="D1476" s="26">
        <v>71</v>
      </c>
    </row>
    <row r="1477" spans="1:4">
      <c r="A1477" s="20" t="s">
        <v>85</v>
      </c>
      <c r="B1477">
        <v>2016</v>
      </c>
      <c r="C1477" t="s">
        <v>3</v>
      </c>
      <c r="D1477" s="26">
        <v>16</v>
      </c>
    </row>
    <row r="1478" spans="1:4">
      <c r="A1478" s="20" t="s">
        <v>86</v>
      </c>
      <c r="B1478">
        <v>2016</v>
      </c>
      <c r="C1478" t="s">
        <v>3</v>
      </c>
      <c r="D1478" s="26">
        <v>13</v>
      </c>
    </row>
    <row r="1479" spans="1:4">
      <c r="A1479" s="20" t="s">
        <v>87</v>
      </c>
      <c r="B1479">
        <v>2016</v>
      </c>
      <c r="C1479" t="s">
        <v>3</v>
      </c>
      <c r="D1479" s="26">
        <v>8</v>
      </c>
    </row>
    <row r="1480" spans="1:4">
      <c r="A1480" s="20" t="s">
        <v>88</v>
      </c>
      <c r="B1480">
        <v>2016</v>
      </c>
      <c r="C1480" t="s">
        <v>3</v>
      </c>
      <c r="D1480" s="26">
        <v>35</v>
      </c>
    </row>
    <row r="1481" spans="1:4">
      <c r="A1481" s="20" t="s">
        <v>89</v>
      </c>
      <c r="B1481">
        <v>2016</v>
      </c>
      <c r="C1481" t="s">
        <v>3</v>
      </c>
      <c r="D1481" s="26">
        <v>17</v>
      </c>
    </row>
    <row r="1482" spans="1:4">
      <c r="A1482" s="20" t="s">
        <v>90</v>
      </c>
      <c r="B1482">
        <v>2016</v>
      </c>
      <c r="C1482" t="s">
        <v>3</v>
      </c>
      <c r="D1482" s="26">
        <v>1</v>
      </c>
    </row>
    <row r="1483" spans="1:4">
      <c r="A1483" s="20" t="s">
        <v>91</v>
      </c>
      <c r="B1483">
        <v>2016</v>
      </c>
      <c r="C1483" t="s">
        <v>3</v>
      </c>
      <c r="D1483" s="26">
        <v>13</v>
      </c>
    </row>
    <row r="1484" spans="1:4">
      <c r="A1484" s="20" t="s">
        <v>92</v>
      </c>
      <c r="B1484">
        <v>2016</v>
      </c>
      <c r="C1484" t="s">
        <v>3</v>
      </c>
      <c r="D1484" s="26">
        <v>8</v>
      </c>
    </row>
    <row r="1485" spans="1:4">
      <c r="A1485" s="20" t="s">
        <v>93</v>
      </c>
      <c r="B1485">
        <v>2016</v>
      </c>
      <c r="C1485" t="s">
        <v>3</v>
      </c>
      <c r="D1485" s="26">
        <v>124</v>
      </c>
    </row>
    <row r="1486" spans="1:4">
      <c r="A1486" s="20" t="s">
        <v>94</v>
      </c>
      <c r="B1486">
        <v>2016</v>
      </c>
      <c r="C1486" t="s">
        <v>3</v>
      </c>
      <c r="D1486" s="26">
        <v>46</v>
      </c>
    </row>
    <row r="1487" spans="1:4">
      <c r="A1487" s="20" t="s">
        <v>95</v>
      </c>
      <c r="B1487">
        <v>2016</v>
      </c>
      <c r="C1487" t="s">
        <v>3</v>
      </c>
      <c r="D1487" s="26">
        <v>12</v>
      </c>
    </row>
    <row r="1488" spans="1:4">
      <c r="A1488" s="20" t="s">
        <v>96</v>
      </c>
      <c r="B1488">
        <v>2016</v>
      </c>
      <c r="C1488" t="s">
        <v>3</v>
      </c>
      <c r="D1488" s="26">
        <v>4</v>
      </c>
    </row>
    <row r="1489" spans="1:4">
      <c r="A1489" s="20" t="s">
        <v>97</v>
      </c>
      <c r="B1489">
        <v>2016</v>
      </c>
      <c r="C1489" t="s">
        <v>3</v>
      </c>
      <c r="D1489" s="26">
        <v>74</v>
      </c>
    </row>
    <row r="1490" spans="1:4">
      <c r="A1490" s="20" t="s">
        <v>5</v>
      </c>
      <c r="B1490">
        <v>2012</v>
      </c>
      <c r="C1490" t="s">
        <v>3</v>
      </c>
      <c r="D1490" s="16">
        <v>54</v>
      </c>
    </row>
    <row r="1491" spans="1:4">
      <c r="A1491" s="20" t="s">
        <v>6</v>
      </c>
      <c r="B1491">
        <v>2012</v>
      </c>
      <c r="C1491" t="s">
        <v>3</v>
      </c>
      <c r="D1491" s="16">
        <v>3</v>
      </c>
    </row>
    <row r="1492" spans="1:4">
      <c r="A1492" s="20" t="s">
        <v>7</v>
      </c>
      <c r="B1492">
        <v>2012</v>
      </c>
      <c r="C1492" t="s">
        <v>3</v>
      </c>
      <c r="D1492" s="16">
        <v>0</v>
      </c>
    </row>
    <row r="1493" spans="1:4">
      <c r="A1493" s="20" t="s">
        <v>8</v>
      </c>
      <c r="B1493">
        <v>2012</v>
      </c>
      <c r="C1493" t="s">
        <v>3</v>
      </c>
      <c r="D1493" s="16">
        <v>2</v>
      </c>
    </row>
    <row r="1494" spans="1:4">
      <c r="A1494" s="20" t="s">
        <v>9</v>
      </c>
      <c r="B1494">
        <v>2012</v>
      </c>
      <c r="C1494" t="s">
        <v>3</v>
      </c>
      <c r="D1494" s="16">
        <v>1</v>
      </c>
    </row>
    <row r="1495" spans="1:4">
      <c r="A1495" s="20" t="s">
        <v>10</v>
      </c>
      <c r="B1495">
        <v>2012</v>
      </c>
      <c r="C1495" t="s">
        <v>3</v>
      </c>
      <c r="D1495" s="16">
        <v>2</v>
      </c>
    </row>
    <row r="1496" spans="1:4">
      <c r="A1496" s="20" t="s">
        <v>11</v>
      </c>
      <c r="B1496">
        <v>2012</v>
      </c>
      <c r="C1496" t="s">
        <v>3</v>
      </c>
      <c r="D1496" s="16">
        <v>19</v>
      </c>
    </row>
    <row r="1497" spans="1:4">
      <c r="A1497" s="20" t="s">
        <v>12</v>
      </c>
      <c r="B1497">
        <v>2012</v>
      </c>
      <c r="C1497" t="s">
        <v>3</v>
      </c>
      <c r="D1497" s="16">
        <v>3</v>
      </c>
    </row>
    <row r="1498" spans="1:4">
      <c r="A1498" s="20" t="s">
        <v>13</v>
      </c>
      <c r="B1498">
        <v>2012</v>
      </c>
      <c r="C1498" t="s">
        <v>3</v>
      </c>
      <c r="D1498" s="16">
        <v>0</v>
      </c>
    </row>
    <row r="1499" spans="1:4">
      <c r="A1499" s="20" t="s">
        <v>14</v>
      </c>
      <c r="B1499">
        <v>2012</v>
      </c>
      <c r="C1499" t="s">
        <v>3</v>
      </c>
      <c r="D1499" s="16">
        <v>110</v>
      </c>
    </row>
    <row r="1500" spans="1:4">
      <c r="A1500" s="20" t="s">
        <v>15</v>
      </c>
      <c r="B1500">
        <v>2012</v>
      </c>
      <c r="C1500" t="s">
        <v>3</v>
      </c>
      <c r="D1500" s="16">
        <v>13</v>
      </c>
    </row>
    <row r="1501" spans="1:4">
      <c r="A1501" s="20" t="s">
        <v>16</v>
      </c>
      <c r="B1501">
        <v>2012</v>
      </c>
      <c r="C1501" t="s">
        <v>3</v>
      </c>
      <c r="D1501" s="16">
        <v>9</v>
      </c>
    </row>
    <row r="1502" spans="1:4">
      <c r="A1502" s="20" t="s">
        <v>17</v>
      </c>
      <c r="B1502">
        <v>2012</v>
      </c>
      <c r="C1502" t="s">
        <v>3</v>
      </c>
      <c r="D1502" s="16">
        <v>53</v>
      </c>
    </row>
    <row r="1503" spans="1:4">
      <c r="A1503" s="20" t="s">
        <v>18</v>
      </c>
      <c r="B1503">
        <v>2012</v>
      </c>
      <c r="C1503" t="s">
        <v>3</v>
      </c>
      <c r="D1503" s="16">
        <v>9</v>
      </c>
    </row>
    <row r="1504" spans="1:4">
      <c r="A1504" s="20" t="s">
        <v>19</v>
      </c>
      <c r="B1504">
        <v>2012</v>
      </c>
      <c r="C1504" t="s">
        <v>3</v>
      </c>
      <c r="D1504" s="16">
        <v>4</v>
      </c>
    </row>
    <row r="1505" spans="1:4">
      <c r="A1505" s="20" t="s">
        <v>20</v>
      </c>
      <c r="B1505">
        <v>2012</v>
      </c>
      <c r="C1505" t="s">
        <v>3</v>
      </c>
      <c r="D1505" s="16">
        <v>1</v>
      </c>
    </row>
    <row r="1506" spans="1:4">
      <c r="A1506" s="20" t="s">
        <v>21</v>
      </c>
      <c r="B1506">
        <v>2012</v>
      </c>
      <c r="C1506" t="s">
        <v>3</v>
      </c>
      <c r="D1506" s="16">
        <v>22</v>
      </c>
    </row>
    <row r="1507" spans="1:4">
      <c r="A1507" s="20" t="s">
        <v>22</v>
      </c>
      <c r="B1507">
        <v>2012</v>
      </c>
      <c r="C1507" t="s">
        <v>3</v>
      </c>
      <c r="D1507" s="16">
        <v>8</v>
      </c>
    </row>
    <row r="1508" spans="1:4">
      <c r="A1508" s="20" t="s">
        <v>23</v>
      </c>
      <c r="B1508">
        <v>2012</v>
      </c>
      <c r="C1508" t="s">
        <v>3</v>
      </c>
      <c r="D1508" s="16">
        <v>5</v>
      </c>
    </row>
    <row r="1509" spans="1:4">
      <c r="A1509" s="20" t="s">
        <v>24</v>
      </c>
      <c r="B1509">
        <v>2012</v>
      </c>
      <c r="C1509" t="s">
        <v>3</v>
      </c>
      <c r="D1509" s="16">
        <v>6</v>
      </c>
    </row>
    <row r="1510" spans="1:4">
      <c r="A1510" s="20" t="s">
        <v>25</v>
      </c>
      <c r="B1510">
        <v>2012</v>
      </c>
      <c r="C1510" t="s">
        <v>3</v>
      </c>
      <c r="D1510" s="16">
        <v>14</v>
      </c>
    </row>
    <row r="1511" spans="1:4">
      <c r="A1511" s="20" t="s">
        <v>26</v>
      </c>
      <c r="B1511">
        <v>2012</v>
      </c>
      <c r="C1511" t="s">
        <v>3</v>
      </c>
      <c r="D1511" s="16">
        <v>40</v>
      </c>
    </row>
    <row r="1512" spans="1:4">
      <c r="A1512" s="20" t="s">
        <v>27</v>
      </c>
      <c r="B1512">
        <v>2012</v>
      </c>
      <c r="C1512" t="s">
        <v>3</v>
      </c>
      <c r="D1512" s="16">
        <v>13</v>
      </c>
    </row>
    <row r="1513" spans="1:4">
      <c r="A1513" s="20" t="s">
        <v>28</v>
      </c>
      <c r="B1513">
        <v>2012</v>
      </c>
      <c r="C1513" t="s">
        <v>3</v>
      </c>
      <c r="D1513" s="16">
        <v>31</v>
      </c>
    </row>
    <row r="1514" spans="1:4">
      <c r="A1514" s="20" t="s">
        <v>29</v>
      </c>
      <c r="B1514">
        <v>2012</v>
      </c>
      <c r="C1514" t="s">
        <v>3</v>
      </c>
      <c r="D1514" s="16">
        <v>1</v>
      </c>
    </row>
    <row r="1515" spans="1:4">
      <c r="A1515" s="20" t="s">
        <v>30</v>
      </c>
      <c r="B1515">
        <v>2012</v>
      </c>
      <c r="C1515" t="s">
        <v>3</v>
      </c>
      <c r="D1515" s="16">
        <v>5</v>
      </c>
    </row>
    <row r="1516" spans="1:4">
      <c r="A1516" s="20" t="s">
        <v>31</v>
      </c>
      <c r="B1516">
        <v>2012</v>
      </c>
      <c r="C1516" t="s">
        <v>3</v>
      </c>
      <c r="D1516" s="16">
        <v>53</v>
      </c>
    </row>
    <row r="1517" spans="1:4">
      <c r="A1517" s="20" t="s">
        <v>32</v>
      </c>
      <c r="B1517">
        <v>2012</v>
      </c>
      <c r="C1517" t="s">
        <v>3</v>
      </c>
      <c r="D1517" s="16">
        <v>1057</v>
      </c>
    </row>
    <row r="1518" spans="1:4">
      <c r="A1518" s="20" t="s">
        <v>33</v>
      </c>
      <c r="B1518">
        <v>2012</v>
      </c>
      <c r="C1518" t="s">
        <v>3</v>
      </c>
      <c r="D1518" s="16">
        <v>1</v>
      </c>
    </row>
    <row r="1519" spans="1:4">
      <c r="A1519" s="20" t="s">
        <v>34</v>
      </c>
      <c r="B1519">
        <v>2012</v>
      </c>
      <c r="C1519" t="s">
        <v>3</v>
      </c>
      <c r="D1519" s="16">
        <v>8</v>
      </c>
    </row>
    <row r="1520" spans="1:4">
      <c r="A1520" s="20" t="s">
        <v>35</v>
      </c>
      <c r="B1520">
        <v>2012</v>
      </c>
      <c r="C1520" t="s">
        <v>3</v>
      </c>
      <c r="D1520" s="16">
        <v>3</v>
      </c>
    </row>
    <row r="1521" spans="1:4">
      <c r="A1521" s="20" t="s">
        <v>36</v>
      </c>
      <c r="B1521">
        <v>2012</v>
      </c>
      <c r="C1521" t="s">
        <v>3</v>
      </c>
      <c r="D1521" s="16">
        <v>1</v>
      </c>
    </row>
    <row r="1522" spans="1:4">
      <c r="A1522" s="20" t="s">
        <v>37</v>
      </c>
      <c r="B1522">
        <v>2012</v>
      </c>
      <c r="C1522" t="s">
        <v>3</v>
      </c>
      <c r="D1522" s="16">
        <v>7</v>
      </c>
    </row>
    <row r="1523" spans="1:4">
      <c r="A1523" s="20" t="s">
        <v>38</v>
      </c>
      <c r="B1523">
        <v>2012</v>
      </c>
      <c r="C1523" t="s">
        <v>3</v>
      </c>
      <c r="D1523" s="16">
        <v>32</v>
      </c>
    </row>
    <row r="1524" spans="1:4">
      <c r="A1524" s="20" t="s">
        <v>39</v>
      </c>
      <c r="B1524">
        <v>2012</v>
      </c>
      <c r="C1524" t="s">
        <v>3</v>
      </c>
      <c r="D1524" s="16">
        <v>5</v>
      </c>
    </row>
    <row r="1525" spans="1:4">
      <c r="A1525" s="20" t="s">
        <v>40</v>
      </c>
      <c r="B1525">
        <v>2012</v>
      </c>
      <c r="C1525" t="s">
        <v>3</v>
      </c>
      <c r="D1525" s="16">
        <v>0</v>
      </c>
    </row>
    <row r="1526" spans="1:4">
      <c r="A1526" s="20" t="s">
        <v>41</v>
      </c>
      <c r="B1526">
        <v>2012</v>
      </c>
      <c r="C1526" t="s">
        <v>3</v>
      </c>
      <c r="D1526" s="16">
        <v>1</v>
      </c>
    </row>
    <row r="1527" spans="1:4">
      <c r="A1527" s="20" t="s">
        <v>42</v>
      </c>
      <c r="B1527">
        <v>2012</v>
      </c>
      <c r="C1527" t="s">
        <v>3</v>
      </c>
      <c r="D1527" s="16">
        <v>0</v>
      </c>
    </row>
    <row r="1528" spans="1:4">
      <c r="A1528" s="20" t="s">
        <v>43</v>
      </c>
      <c r="B1528">
        <v>2012</v>
      </c>
      <c r="C1528" t="s">
        <v>3</v>
      </c>
      <c r="D1528" s="16">
        <v>1</v>
      </c>
    </row>
    <row r="1529" spans="1:4">
      <c r="A1529" s="20" t="s">
        <v>44</v>
      </c>
      <c r="B1529">
        <v>2012</v>
      </c>
      <c r="C1529" t="s">
        <v>3</v>
      </c>
      <c r="D1529" s="16">
        <v>85</v>
      </c>
    </row>
    <row r="1530" spans="1:4">
      <c r="A1530" s="20" t="s">
        <v>45</v>
      </c>
      <c r="B1530">
        <v>2012</v>
      </c>
      <c r="C1530" t="s">
        <v>3</v>
      </c>
      <c r="D1530" s="16">
        <v>13</v>
      </c>
    </row>
    <row r="1531" spans="1:4">
      <c r="A1531" s="20" t="s">
        <v>46</v>
      </c>
      <c r="B1531">
        <v>2012</v>
      </c>
      <c r="C1531" t="s">
        <v>3</v>
      </c>
      <c r="D1531" s="16">
        <v>3</v>
      </c>
    </row>
    <row r="1532" spans="1:4">
      <c r="A1532" s="20" t="s">
        <v>47</v>
      </c>
      <c r="B1532">
        <v>2012</v>
      </c>
      <c r="C1532" t="s">
        <v>3</v>
      </c>
      <c r="D1532" s="16">
        <v>0</v>
      </c>
    </row>
    <row r="1533" spans="1:4">
      <c r="A1533" s="20" t="s">
        <v>48</v>
      </c>
      <c r="B1533">
        <v>2012</v>
      </c>
      <c r="C1533" t="s">
        <v>3</v>
      </c>
      <c r="D1533" s="16">
        <v>2</v>
      </c>
    </row>
    <row r="1534" spans="1:4">
      <c r="A1534" s="20" t="s">
        <v>49</v>
      </c>
      <c r="B1534">
        <v>2012</v>
      </c>
      <c r="C1534" t="s">
        <v>3</v>
      </c>
      <c r="D1534" s="16">
        <v>10</v>
      </c>
    </row>
    <row r="1535" spans="1:4">
      <c r="A1535" s="20" t="s">
        <v>50</v>
      </c>
      <c r="B1535">
        <v>2012</v>
      </c>
      <c r="C1535" t="s">
        <v>3</v>
      </c>
      <c r="D1535" s="16">
        <v>0</v>
      </c>
    </row>
    <row r="1536" spans="1:4">
      <c r="A1536" s="20" t="s">
        <v>51</v>
      </c>
      <c r="B1536">
        <v>2012</v>
      </c>
      <c r="C1536" t="s">
        <v>3</v>
      </c>
      <c r="D1536" s="16">
        <v>5</v>
      </c>
    </row>
    <row r="1537" spans="1:4">
      <c r="A1537" s="20" t="s">
        <v>52</v>
      </c>
      <c r="B1537">
        <v>2012</v>
      </c>
      <c r="C1537" t="s">
        <v>3</v>
      </c>
      <c r="D1537" s="16">
        <v>8</v>
      </c>
    </row>
    <row r="1538" spans="1:4">
      <c r="A1538" s="20" t="s">
        <v>53</v>
      </c>
      <c r="B1538">
        <v>2012</v>
      </c>
      <c r="C1538" t="s">
        <v>3</v>
      </c>
      <c r="D1538" s="16">
        <v>3</v>
      </c>
    </row>
    <row r="1539" spans="1:4">
      <c r="A1539" s="20" t="s">
        <v>54</v>
      </c>
      <c r="B1539">
        <v>2012</v>
      </c>
      <c r="C1539" t="s">
        <v>3</v>
      </c>
      <c r="D1539" s="16">
        <v>12</v>
      </c>
    </row>
    <row r="1540" spans="1:4">
      <c r="A1540" s="20" t="s">
        <v>55</v>
      </c>
      <c r="B1540">
        <v>2012</v>
      </c>
      <c r="C1540" t="s">
        <v>3</v>
      </c>
      <c r="D1540" s="16">
        <v>12</v>
      </c>
    </row>
    <row r="1541" spans="1:4">
      <c r="A1541" s="20" t="s">
        <v>56</v>
      </c>
      <c r="B1541">
        <v>2012</v>
      </c>
      <c r="C1541" t="s">
        <v>3</v>
      </c>
      <c r="D1541" s="16">
        <v>1</v>
      </c>
    </row>
    <row r="1542" spans="1:4">
      <c r="A1542" s="20" t="s">
        <v>57</v>
      </c>
      <c r="B1542">
        <v>2012</v>
      </c>
      <c r="C1542" t="s">
        <v>3</v>
      </c>
      <c r="D1542" s="16">
        <v>7</v>
      </c>
    </row>
    <row r="1543" spans="1:4">
      <c r="A1543" s="20" t="s">
        <v>58</v>
      </c>
      <c r="B1543">
        <v>2012</v>
      </c>
      <c r="C1543" t="s">
        <v>3</v>
      </c>
      <c r="D1543" s="16">
        <v>2</v>
      </c>
    </row>
    <row r="1544" spans="1:4">
      <c r="A1544" s="20" t="s">
        <v>59</v>
      </c>
      <c r="B1544">
        <v>2012</v>
      </c>
      <c r="C1544" t="s">
        <v>3</v>
      </c>
      <c r="D1544" s="16">
        <v>584</v>
      </c>
    </row>
    <row r="1545" spans="1:4">
      <c r="A1545" s="20" t="s">
        <v>60</v>
      </c>
      <c r="B1545">
        <v>2012</v>
      </c>
      <c r="C1545" t="s">
        <v>3</v>
      </c>
      <c r="D1545" s="16">
        <v>57</v>
      </c>
    </row>
    <row r="1546" spans="1:4">
      <c r="A1546" s="20" t="s">
        <v>61</v>
      </c>
      <c r="B1546">
        <v>2012</v>
      </c>
      <c r="C1546" t="s">
        <v>3</v>
      </c>
      <c r="D1546" s="16">
        <v>1</v>
      </c>
    </row>
    <row r="1547" spans="1:4">
      <c r="A1547" s="20" t="s">
        <v>62</v>
      </c>
      <c r="B1547">
        <v>2012</v>
      </c>
      <c r="C1547" t="s">
        <v>3</v>
      </c>
      <c r="D1547" s="16">
        <v>0</v>
      </c>
    </row>
    <row r="1548" spans="1:4">
      <c r="A1548" s="20" t="s">
        <v>63</v>
      </c>
      <c r="B1548">
        <v>2012</v>
      </c>
      <c r="C1548" t="s">
        <v>3</v>
      </c>
      <c r="D1548" s="16">
        <v>46</v>
      </c>
    </row>
    <row r="1549" spans="1:4">
      <c r="A1549" s="20" t="s">
        <v>64</v>
      </c>
      <c r="B1549">
        <v>2012</v>
      </c>
      <c r="C1549" t="s">
        <v>3</v>
      </c>
      <c r="D1549" s="16">
        <v>1</v>
      </c>
    </row>
    <row r="1550" spans="1:4">
      <c r="A1550" s="20" t="s">
        <v>65</v>
      </c>
      <c r="B1550">
        <v>2012</v>
      </c>
      <c r="C1550" t="s">
        <v>3</v>
      </c>
      <c r="D1550" s="16">
        <v>7</v>
      </c>
    </row>
    <row r="1551" spans="1:4">
      <c r="A1551" s="20" t="s">
        <v>66</v>
      </c>
      <c r="B1551">
        <v>2012</v>
      </c>
      <c r="C1551" t="s">
        <v>3</v>
      </c>
      <c r="D1551" s="16">
        <v>8</v>
      </c>
    </row>
    <row r="1552" spans="1:4">
      <c r="A1552" s="20" t="s">
        <v>67</v>
      </c>
      <c r="B1552">
        <v>2012</v>
      </c>
      <c r="C1552" t="s">
        <v>3</v>
      </c>
      <c r="D1552" s="16">
        <v>2</v>
      </c>
    </row>
    <row r="1553" spans="1:4">
      <c r="A1553" s="20" t="s">
        <v>68</v>
      </c>
      <c r="B1553">
        <v>2012</v>
      </c>
      <c r="C1553" t="s">
        <v>3</v>
      </c>
      <c r="D1553" s="16">
        <v>10</v>
      </c>
    </row>
    <row r="1554" spans="1:4">
      <c r="A1554" s="20" t="s">
        <v>69</v>
      </c>
      <c r="B1554">
        <v>2012</v>
      </c>
      <c r="C1554" t="s">
        <v>3</v>
      </c>
      <c r="D1554" s="16">
        <v>2</v>
      </c>
    </row>
    <row r="1555" spans="1:4">
      <c r="A1555" s="20" t="s">
        <v>70</v>
      </c>
      <c r="B1555">
        <v>2012</v>
      </c>
      <c r="C1555" t="s">
        <v>3</v>
      </c>
      <c r="D1555" s="16">
        <v>18</v>
      </c>
    </row>
    <row r="1556" spans="1:4">
      <c r="A1556" s="20" t="s">
        <v>71</v>
      </c>
      <c r="B1556">
        <v>2012</v>
      </c>
      <c r="C1556" t="s">
        <v>3</v>
      </c>
      <c r="D1556" s="16">
        <v>0</v>
      </c>
    </row>
    <row r="1557" spans="1:4">
      <c r="A1557" s="20" t="s">
        <v>72</v>
      </c>
      <c r="B1557">
        <v>2012</v>
      </c>
      <c r="C1557" t="s">
        <v>3</v>
      </c>
      <c r="D1557" s="16">
        <v>1</v>
      </c>
    </row>
    <row r="1558" spans="1:4">
      <c r="A1558" s="20" t="s">
        <v>73</v>
      </c>
      <c r="B1558">
        <v>2012</v>
      </c>
      <c r="C1558" t="s">
        <v>3</v>
      </c>
      <c r="D1558" s="16">
        <v>13</v>
      </c>
    </row>
    <row r="1559" spans="1:4">
      <c r="A1559" s="20" t="s">
        <v>74</v>
      </c>
      <c r="B1559">
        <v>2012</v>
      </c>
      <c r="C1559" t="s">
        <v>3</v>
      </c>
      <c r="D1559" s="16">
        <v>3</v>
      </c>
    </row>
    <row r="1560" spans="1:4">
      <c r="A1560" s="20" t="s">
        <v>75</v>
      </c>
      <c r="B1560">
        <v>2012</v>
      </c>
      <c r="C1560" t="s">
        <v>3</v>
      </c>
      <c r="D1560" s="16">
        <v>46</v>
      </c>
    </row>
    <row r="1561" spans="1:4">
      <c r="A1561" s="20" t="s">
        <v>76</v>
      </c>
      <c r="B1561">
        <v>2012</v>
      </c>
      <c r="C1561" t="s">
        <v>3</v>
      </c>
      <c r="D1561" s="16">
        <v>4</v>
      </c>
    </row>
    <row r="1562" spans="1:4">
      <c r="A1562" s="20" t="s">
        <v>77</v>
      </c>
      <c r="B1562">
        <v>2012</v>
      </c>
      <c r="C1562" t="s">
        <v>3</v>
      </c>
      <c r="D1562" s="16">
        <v>18</v>
      </c>
    </row>
    <row r="1563" spans="1:4">
      <c r="A1563" s="20" t="s">
        <v>78</v>
      </c>
      <c r="B1563">
        <v>2012</v>
      </c>
      <c r="C1563" t="s">
        <v>3</v>
      </c>
      <c r="D1563" s="16">
        <v>15</v>
      </c>
    </row>
    <row r="1564" spans="1:4">
      <c r="A1564" s="20" t="s">
        <v>79</v>
      </c>
      <c r="B1564">
        <v>2012</v>
      </c>
      <c r="C1564" t="s">
        <v>3</v>
      </c>
      <c r="D1564" s="16">
        <v>0</v>
      </c>
    </row>
    <row r="1565" spans="1:4">
      <c r="A1565" s="20" t="s">
        <v>80</v>
      </c>
      <c r="B1565">
        <v>2012</v>
      </c>
      <c r="C1565" t="s">
        <v>3</v>
      </c>
      <c r="D1565" s="16">
        <v>19</v>
      </c>
    </row>
    <row r="1566" spans="1:4">
      <c r="A1566" s="20" t="s">
        <v>81</v>
      </c>
      <c r="B1566">
        <v>2012</v>
      </c>
      <c r="C1566" t="s">
        <v>3</v>
      </c>
      <c r="D1566" s="16">
        <v>371</v>
      </c>
    </row>
    <row r="1567" spans="1:4">
      <c r="A1567" s="20" t="s">
        <v>82</v>
      </c>
      <c r="B1567">
        <v>2012</v>
      </c>
      <c r="C1567" t="s">
        <v>3</v>
      </c>
      <c r="D1567" s="16">
        <v>15</v>
      </c>
    </row>
    <row r="1568" spans="1:4">
      <c r="A1568" s="20" t="s">
        <v>83</v>
      </c>
      <c r="B1568">
        <v>2012</v>
      </c>
      <c r="C1568" t="s">
        <v>3</v>
      </c>
      <c r="D1568" s="16">
        <v>58</v>
      </c>
    </row>
    <row r="1569" spans="1:4">
      <c r="A1569" s="20" t="s">
        <v>84</v>
      </c>
      <c r="B1569">
        <v>2012</v>
      </c>
      <c r="C1569" t="s">
        <v>3</v>
      </c>
      <c r="D1569" s="16">
        <v>13</v>
      </c>
    </row>
    <row r="1570" spans="1:4">
      <c r="A1570" s="20" t="s">
        <v>85</v>
      </c>
      <c r="B1570">
        <v>2012</v>
      </c>
      <c r="C1570" t="s">
        <v>3</v>
      </c>
      <c r="D1570" s="16">
        <v>6</v>
      </c>
    </row>
    <row r="1571" spans="1:4">
      <c r="A1571" s="20" t="s">
        <v>86</v>
      </c>
      <c r="B1571">
        <v>2012</v>
      </c>
      <c r="C1571" t="s">
        <v>3</v>
      </c>
      <c r="D1571" s="16">
        <v>2</v>
      </c>
    </row>
    <row r="1572" spans="1:4">
      <c r="A1572" s="20" t="s">
        <v>87</v>
      </c>
      <c r="B1572">
        <v>2012</v>
      </c>
      <c r="C1572" t="s">
        <v>3</v>
      </c>
      <c r="D1572" s="16">
        <v>2</v>
      </c>
    </row>
    <row r="1573" spans="1:4">
      <c r="A1573" s="20" t="s">
        <v>88</v>
      </c>
      <c r="B1573">
        <v>2012</v>
      </c>
      <c r="C1573" t="s">
        <v>3</v>
      </c>
      <c r="D1573" s="16">
        <v>7</v>
      </c>
    </row>
    <row r="1574" spans="1:4">
      <c r="A1574" s="20" t="s">
        <v>89</v>
      </c>
      <c r="B1574">
        <v>2012</v>
      </c>
      <c r="C1574" t="s">
        <v>3</v>
      </c>
      <c r="D1574" s="16">
        <v>1</v>
      </c>
    </row>
    <row r="1575" spans="1:4">
      <c r="A1575" s="20" t="s">
        <v>90</v>
      </c>
      <c r="B1575">
        <v>2012</v>
      </c>
      <c r="C1575" t="s">
        <v>3</v>
      </c>
      <c r="D1575" s="16">
        <v>1</v>
      </c>
    </row>
    <row r="1576" spans="1:4">
      <c r="A1576" s="20" t="s">
        <v>91</v>
      </c>
      <c r="B1576">
        <v>2012</v>
      </c>
      <c r="C1576" t="s">
        <v>3</v>
      </c>
      <c r="D1576" s="16">
        <v>2</v>
      </c>
    </row>
    <row r="1577" spans="1:4">
      <c r="A1577" s="20" t="s">
        <v>92</v>
      </c>
      <c r="B1577">
        <v>2012</v>
      </c>
      <c r="C1577" t="s">
        <v>3</v>
      </c>
      <c r="D1577" s="16">
        <v>5</v>
      </c>
    </row>
    <row r="1578" spans="1:4">
      <c r="A1578" s="20" t="s">
        <v>93</v>
      </c>
      <c r="B1578">
        <v>2012</v>
      </c>
      <c r="C1578" t="s">
        <v>3</v>
      </c>
      <c r="D1578" s="16">
        <v>29</v>
      </c>
    </row>
    <row r="1579" spans="1:4">
      <c r="A1579" s="20" t="s">
        <v>94</v>
      </c>
      <c r="B1579">
        <v>2012</v>
      </c>
      <c r="C1579" t="s">
        <v>3</v>
      </c>
      <c r="D1579" s="16">
        <v>10</v>
      </c>
    </row>
    <row r="1580" spans="1:4">
      <c r="A1580" s="20" t="s">
        <v>95</v>
      </c>
      <c r="B1580">
        <v>2012</v>
      </c>
      <c r="C1580" t="s">
        <v>3</v>
      </c>
      <c r="D1580" s="16">
        <v>4</v>
      </c>
    </row>
    <row r="1581" spans="1:4">
      <c r="A1581" s="20" t="s">
        <v>96</v>
      </c>
      <c r="B1581">
        <v>2012</v>
      </c>
      <c r="C1581" t="s">
        <v>3</v>
      </c>
      <c r="D1581" s="16">
        <v>3</v>
      </c>
    </row>
    <row r="1582" spans="1:4">
      <c r="A1582" s="20" t="s">
        <v>97</v>
      </c>
      <c r="B1582">
        <v>2012</v>
      </c>
      <c r="C1582" t="s">
        <v>3</v>
      </c>
      <c r="D1582" s="16">
        <v>20</v>
      </c>
    </row>
    <row r="1583" spans="1:4">
      <c r="A1583" s="20" t="s">
        <v>5</v>
      </c>
      <c r="B1583">
        <v>2008</v>
      </c>
      <c r="C1583" t="s">
        <v>3</v>
      </c>
      <c r="D1583" s="16">
        <v>3</v>
      </c>
    </row>
    <row r="1584" spans="1:4">
      <c r="A1584" s="20" t="s">
        <v>6</v>
      </c>
      <c r="B1584">
        <v>2008</v>
      </c>
      <c r="C1584" t="s">
        <v>3</v>
      </c>
      <c r="D1584" s="16">
        <v>1</v>
      </c>
    </row>
    <row r="1585" spans="1:4">
      <c r="A1585" s="20" t="s">
        <v>7</v>
      </c>
      <c r="B1585">
        <v>2008</v>
      </c>
      <c r="C1585" t="s">
        <v>3</v>
      </c>
      <c r="D1585" s="16">
        <v>0</v>
      </c>
    </row>
    <row r="1586" spans="1:4">
      <c r="A1586" s="20" t="s">
        <v>8</v>
      </c>
      <c r="B1586">
        <v>2008</v>
      </c>
      <c r="C1586" t="s">
        <v>3</v>
      </c>
      <c r="D1586" s="16">
        <v>0</v>
      </c>
    </row>
    <row r="1587" spans="1:4">
      <c r="A1587" s="20" t="s">
        <v>9</v>
      </c>
      <c r="B1587">
        <v>2008</v>
      </c>
      <c r="C1587" t="s">
        <v>3</v>
      </c>
      <c r="D1587" s="16">
        <v>0</v>
      </c>
    </row>
    <row r="1588" spans="1:4">
      <c r="A1588" s="20" t="s">
        <v>10</v>
      </c>
      <c r="B1588">
        <v>2008</v>
      </c>
      <c r="C1588" t="s">
        <v>3</v>
      </c>
      <c r="D1588" s="16">
        <v>0</v>
      </c>
    </row>
    <row r="1589" spans="1:4">
      <c r="A1589" s="20" t="s">
        <v>11</v>
      </c>
      <c r="B1589">
        <v>2008</v>
      </c>
      <c r="C1589" t="s">
        <v>3</v>
      </c>
      <c r="D1589" s="16">
        <v>2</v>
      </c>
    </row>
    <row r="1590" spans="1:4">
      <c r="A1590" s="20" t="s">
        <v>12</v>
      </c>
      <c r="B1590">
        <v>2008</v>
      </c>
      <c r="C1590" t="s">
        <v>3</v>
      </c>
      <c r="D1590" s="16">
        <v>0</v>
      </c>
    </row>
    <row r="1591" spans="1:4">
      <c r="A1591" s="20" t="s">
        <v>13</v>
      </c>
      <c r="B1591">
        <v>2008</v>
      </c>
      <c r="C1591" t="s">
        <v>3</v>
      </c>
      <c r="D1591" s="16">
        <v>0</v>
      </c>
    </row>
    <row r="1592" spans="1:4">
      <c r="A1592" s="20" t="s">
        <v>14</v>
      </c>
      <c r="B1592">
        <v>2008</v>
      </c>
      <c r="C1592" t="s">
        <v>3</v>
      </c>
      <c r="D1592" s="16">
        <v>16</v>
      </c>
    </row>
    <row r="1593" spans="1:4">
      <c r="A1593" s="20" t="s">
        <v>15</v>
      </c>
      <c r="B1593">
        <v>2008</v>
      </c>
      <c r="C1593" t="s">
        <v>3</v>
      </c>
      <c r="D1593" s="16">
        <v>2</v>
      </c>
    </row>
    <row r="1594" spans="1:4">
      <c r="A1594" s="20" t="s">
        <v>16</v>
      </c>
      <c r="B1594">
        <v>2008</v>
      </c>
      <c r="C1594" t="s">
        <v>3</v>
      </c>
      <c r="D1594" s="16">
        <v>2</v>
      </c>
    </row>
    <row r="1595" spans="1:4">
      <c r="A1595" s="20" t="s">
        <v>17</v>
      </c>
      <c r="B1595">
        <v>2008</v>
      </c>
      <c r="C1595" t="s">
        <v>3</v>
      </c>
      <c r="D1595" s="16">
        <v>5</v>
      </c>
    </row>
    <row r="1596" spans="1:4">
      <c r="A1596" s="20" t="s">
        <v>18</v>
      </c>
      <c r="B1596">
        <v>2008</v>
      </c>
      <c r="C1596" t="s">
        <v>3</v>
      </c>
      <c r="D1596" s="16">
        <v>0</v>
      </c>
    </row>
    <row r="1597" spans="1:4">
      <c r="A1597" s="20" t="s">
        <v>19</v>
      </c>
      <c r="B1597">
        <v>2008</v>
      </c>
      <c r="C1597" t="s">
        <v>3</v>
      </c>
      <c r="D1597" s="16">
        <v>1</v>
      </c>
    </row>
    <row r="1598" spans="1:4">
      <c r="A1598" s="20" t="s">
        <v>20</v>
      </c>
      <c r="B1598">
        <v>2008</v>
      </c>
      <c r="C1598" t="s">
        <v>3</v>
      </c>
      <c r="D1598" s="16">
        <v>0</v>
      </c>
    </row>
    <row r="1599" spans="1:4">
      <c r="A1599" s="20" t="s">
        <v>21</v>
      </c>
      <c r="B1599">
        <v>2008</v>
      </c>
      <c r="C1599" t="s">
        <v>3</v>
      </c>
      <c r="D1599" s="16">
        <v>6</v>
      </c>
    </row>
    <row r="1600" spans="1:4">
      <c r="A1600" s="20" t="s">
        <v>22</v>
      </c>
      <c r="B1600">
        <v>2008</v>
      </c>
      <c r="C1600" t="s">
        <v>3</v>
      </c>
      <c r="D1600" s="16">
        <v>0</v>
      </c>
    </row>
    <row r="1601" spans="1:4">
      <c r="A1601" s="20" t="s">
        <v>23</v>
      </c>
      <c r="B1601">
        <v>2008</v>
      </c>
      <c r="C1601" t="s">
        <v>3</v>
      </c>
      <c r="D1601" s="16">
        <v>0</v>
      </c>
    </row>
    <row r="1602" spans="1:4">
      <c r="A1602" s="20" t="s">
        <v>24</v>
      </c>
      <c r="B1602">
        <v>2008</v>
      </c>
      <c r="C1602" t="s">
        <v>3</v>
      </c>
      <c r="D1602" s="16">
        <v>0</v>
      </c>
    </row>
    <row r="1603" spans="1:4">
      <c r="A1603" s="20" t="s">
        <v>25</v>
      </c>
      <c r="B1603">
        <v>2008</v>
      </c>
      <c r="C1603" t="s">
        <v>3</v>
      </c>
      <c r="D1603" s="16">
        <v>3</v>
      </c>
    </row>
    <row r="1604" spans="1:4">
      <c r="A1604" s="20" t="s">
        <v>26</v>
      </c>
      <c r="B1604">
        <v>2008</v>
      </c>
      <c r="C1604" t="s">
        <v>3</v>
      </c>
      <c r="D1604" s="16">
        <v>3</v>
      </c>
    </row>
    <row r="1605" spans="1:4">
      <c r="A1605" s="20" t="s">
        <v>27</v>
      </c>
      <c r="B1605">
        <v>2008</v>
      </c>
      <c r="C1605" t="s">
        <v>3</v>
      </c>
      <c r="D1605" s="16">
        <v>6</v>
      </c>
    </row>
    <row r="1606" spans="1:4">
      <c r="A1606" s="20" t="s">
        <v>28</v>
      </c>
      <c r="B1606">
        <v>2008</v>
      </c>
      <c r="C1606" t="s">
        <v>3</v>
      </c>
      <c r="D1606" s="16">
        <v>2</v>
      </c>
    </row>
    <row r="1607" spans="1:4">
      <c r="A1607" s="20" t="s">
        <v>29</v>
      </c>
      <c r="B1607">
        <v>2008</v>
      </c>
      <c r="C1607" t="s">
        <v>3</v>
      </c>
      <c r="D1607" s="16">
        <v>0</v>
      </c>
    </row>
    <row r="1608" spans="1:4">
      <c r="A1608" s="20" t="s">
        <v>30</v>
      </c>
      <c r="B1608">
        <v>2008</v>
      </c>
      <c r="C1608" t="s">
        <v>3</v>
      </c>
      <c r="D1608" s="16">
        <v>0</v>
      </c>
    </row>
    <row r="1609" spans="1:4">
      <c r="A1609" s="20" t="s">
        <v>31</v>
      </c>
      <c r="B1609">
        <v>2008</v>
      </c>
      <c r="C1609" t="s">
        <v>3</v>
      </c>
      <c r="D1609" s="16">
        <v>5</v>
      </c>
    </row>
    <row r="1610" spans="1:4">
      <c r="A1610" s="20" t="s">
        <v>32</v>
      </c>
      <c r="B1610">
        <v>2008</v>
      </c>
      <c r="C1610" t="s">
        <v>3</v>
      </c>
      <c r="D1610" s="16">
        <v>186</v>
      </c>
    </row>
    <row r="1611" spans="1:4">
      <c r="A1611" s="20" t="s">
        <v>33</v>
      </c>
      <c r="B1611">
        <v>2008</v>
      </c>
      <c r="C1611" t="s">
        <v>3</v>
      </c>
      <c r="D1611" s="16">
        <v>0</v>
      </c>
    </row>
    <row r="1612" spans="1:4">
      <c r="A1612" s="20" t="s">
        <v>34</v>
      </c>
      <c r="B1612">
        <v>2008</v>
      </c>
      <c r="C1612" t="s">
        <v>3</v>
      </c>
      <c r="D1612" s="16">
        <v>1</v>
      </c>
    </row>
    <row r="1613" spans="1:4">
      <c r="A1613" s="20" t="s">
        <v>35</v>
      </c>
      <c r="B1613">
        <v>2008</v>
      </c>
      <c r="C1613" t="s">
        <v>3</v>
      </c>
      <c r="D1613" s="16">
        <v>0</v>
      </c>
    </row>
    <row r="1614" spans="1:4">
      <c r="A1614" s="20" t="s">
        <v>36</v>
      </c>
      <c r="B1614">
        <v>2008</v>
      </c>
      <c r="C1614" t="s">
        <v>3</v>
      </c>
      <c r="D1614" s="16">
        <v>1</v>
      </c>
    </row>
    <row r="1615" spans="1:4">
      <c r="A1615" s="20" t="s">
        <v>37</v>
      </c>
      <c r="B1615">
        <v>2008</v>
      </c>
      <c r="C1615" t="s">
        <v>3</v>
      </c>
      <c r="D1615" s="16">
        <v>1</v>
      </c>
    </row>
    <row r="1616" spans="1:4">
      <c r="A1616" s="20" t="s">
        <v>38</v>
      </c>
      <c r="B1616">
        <v>2008</v>
      </c>
      <c r="C1616" t="s">
        <v>3</v>
      </c>
      <c r="D1616" s="16">
        <v>1</v>
      </c>
    </row>
    <row r="1617" spans="1:4">
      <c r="A1617" s="20" t="s">
        <v>39</v>
      </c>
      <c r="B1617">
        <v>2008</v>
      </c>
      <c r="C1617" t="s">
        <v>3</v>
      </c>
      <c r="D1617" s="16">
        <v>0</v>
      </c>
    </row>
    <row r="1618" spans="1:4">
      <c r="A1618" s="20" t="s">
        <v>40</v>
      </c>
      <c r="B1618">
        <v>2008</v>
      </c>
      <c r="C1618" t="s">
        <v>3</v>
      </c>
      <c r="D1618" s="16">
        <v>0</v>
      </c>
    </row>
    <row r="1619" spans="1:4">
      <c r="A1619" s="20" t="s">
        <v>41</v>
      </c>
      <c r="B1619">
        <v>2008</v>
      </c>
      <c r="C1619" t="s">
        <v>3</v>
      </c>
      <c r="D1619" s="16">
        <v>0</v>
      </c>
    </row>
    <row r="1620" spans="1:4">
      <c r="A1620" s="20" t="s">
        <v>42</v>
      </c>
      <c r="B1620">
        <v>2008</v>
      </c>
      <c r="C1620" t="s">
        <v>3</v>
      </c>
      <c r="D1620" s="16">
        <v>0</v>
      </c>
    </row>
    <row r="1621" spans="1:4">
      <c r="A1621" s="20" t="s">
        <v>43</v>
      </c>
      <c r="B1621">
        <v>2008</v>
      </c>
      <c r="C1621" t="s">
        <v>3</v>
      </c>
      <c r="D1621" s="16">
        <v>0</v>
      </c>
    </row>
    <row r="1622" spans="1:4">
      <c r="A1622" s="20" t="s">
        <v>44</v>
      </c>
      <c r="B1622">
        <v>2008</v>
      </c>
      <c r="C1622" t="s">
        <v>3</v>
      </c>
      <c r="D1622" s="16">
        <v>7</v>
      </c>
    </row>
    <row r="1623" spans="1:4">
      <c r="A1623" s="20" t="s">
        <v>45</v>
      </c>
      <c r="B1623">
        <v>2008</v>
      </c>
      <c r="C1623" t="s">
        <v>3</v>
      </c>
      <c r="D1623" s="16">
        <v>1</v>
      </c>
    </row>
    <row r="1624" spans="1:4">
      <c r="A1624" s="20" t="s">
        <v>46</v>
      </c>
      <c r="B1624">
        <v>2008</v>
      </c>
      <c r="C1624" t="s">
        <v>3</v>
      </c>
      <c r="D1624" s="16">
        <v>0</v>
      </c>
    </row>
    <row r="1625" spans="1:4">
      <c r="A1625" s="20" t="s">
        <v>47</v>
      </c>
      <c r="B1625">
        <v>2008</v>
      </c>
      <c r="C1625" t="s">
        <v>3</v>
      </c>
      <c r="D1625" s="16">
        <v>0</v>
      </c>
    </row>
    <row r="1626" spans="1:4">
      <c r="A1626" s="20" t="s">
        <v>48</v>
      </c>
      <c r="B1626">
        <v>2008</v>
      </c>
      <c r="C1626" t="s">
        <v>3</v>
      </c>
      <c r="D1626" s="16">
        <v>0</v>
      </c>
    </row>
    <row r="1627" spans="1:4">
      <c r="A1627" s="20" t="s">
        <v>49</v>
      </c>
      <c r="B1627">
        <v>2008</v>
      </c>
      <c r="C1627" t="s">
        <v>3</v>
      </c>
      <c r="D1627" s="16">
        <v>2</v>
      </c>
    </row>
    <row r="1628" spans="1:4">
      <c r="A1628" s="20" t="s">
        <v>50</v>
      </c>
      <c r="B1628">
        <v>2008</v>
      </c>
      <c r="C1628" t="s">
        <v>3</v>
      </c>
      <c r="D1628" s="16">
        <v>0</v>
      </c>
    </row>
    <row r="1629" spans="1:4">
      <c r="A1629" s="20" t="s">
        <v>51</v>
      </c>
      <c r="B1629">
        <v>2008</v>
      </c>
      <c r="C1629" t="s">
        <v>3</v>
      </c>
      <c r="D1629" s="16">
        <v>0</v>
      </c>
    </row>
    <row r="1630" spans="1:4">
      <c r="A1630" s="20" t="s">
        <v>52</v>
      </c>
      <c r="B1630">
        <v>2008</v>
      </c>
      <c r="C1630" t="s">
        <v>3</v>
      </c>
      <c r="D1630" s="16">
        <v>1</v>
      </c>
    </row>
    <row r="1631" spans="1:4">
      <c r="A1631" s="20" t="s">
        <v>53</v>
      </c>
      <c r="B1631">
        <v>2008</v>
      </c>
      <c r="C1631" t="s">
        <v>3</v>
      </c>
      <c r="D1631" s="16">
        <v>0</v>
      </c>
    </row>
    <row r="1632" spans="1:4">
      <c r="A1632" s="20" t="s">
        <v>54</v>
      </c>
      <c r="B1632">
        <v>2008</v>
      </c>
      <c r="C1632" t="s">
        <v>3</v>
      </c>
      <c r="D1632" s="16">
        <v>2</v>
      </c>
    </row>
    <row r="1633" spans="1:4">
      <c r="A1633" s="20" t="s">
        <v>55</v>
      </c>
      <c r="B1633">
        <v>2008</v>
      </c>
      <c r="C1633" t="s">
        <v>3</v>
      </c>
      <c r="D1633" s="16">
        <v>2</v>
      </c>
    </row>
    <row r="1634" spans="1:4">
      <c r="A1634" s="20" t="s">
        <v>56</v>
      </c>
      <c r="B1634">
        <v>2008</v>
      </c>
      <c r="C1634" t="s">
        <v>3</v>
      </c>
      <c r="D1634" s="16">
        <v>0</v>
      </c>
    </row>
    <row r="1635" spans="1:4">
      <c r="A1635" s="20" t="s">
        <v>57</v>
      </c>
      <c r="B1635">
        <v>2008</v>
      </c>
      <c r="C1635" t="s">
        <v>3</v>
      </c>
      <c r="D1635" s="16">
        <v>0</v>
      </c>
    </row>
    <row r="1636" spans="1:4">
      <c r="A1636" s="20" t="s">
        <v>58</v>
      </c>
      <c r="B1636">
        <v>2008</v>
      </c>
      <c r="C1636" t="s">
        <v>3</v>
      </c>
      <c r="D1636" s="16">
        <v>2</v>
      </c>
    </row>
    <row r="1637" spans="1:4">
      <c r="A1637" s="20" t="s">
        <v>59</v>
      </c>
      <c r="B1637">
        <v>2008</v>
      </c>
      <c r="C1637" t="s">
        <v>3</v>
      </c>
      <c r="D1637" s="16">
        <v>103</v>
      </c>
    </row>
    <row r="1638" spans="1:4">
      <c r="A1638" s="20" t="s">
        <v>60</v>
      </c>
      <c r="B1638">
        <v>2008</v>
      </c>
      <c r="C1638" t="s">
        <v>3</v>
      </c>
      <c r="D1638" s="16">
        <v>8</v>
      </c>
    </row>
    <row r="1639" spans="1:4">
      <c r="A1639" s="20" t="s">
        <v>61</v>
      </c>
      <c r="B1639">
        <v>2008</v>
      </c>
      <c r="C1639" t="s">
        <v>3</v>
      </c>
      <c r="D1639" s="16">
        <v>0</v>
      </c>
    </row>
    <row r="1640" spans="1:4">
      <c r="A1640" s="20" t="s">
        <v>62</v>
      </c>
      <c r="B1640">
        <v>2008</v>
      </c>
      <c r="C1640" t="s">
        <v>3</v>
      </c>
      <c r="D1640" s="16">
        <v>0</v>
      </c>
    </row>
    <row r="1641" spans="1:4">
      <c r="A1641" s="20" t="s">
        <v>63</v>
      </c>
      <c r="B1641">
        <v>2008</v>
      </c>
      <c r="C1641" t="s">
        <v>3</v>
      </c>
      <c r="D1641" s="16">
        <v>5</v>
      </c>
    </row>
    <row r="1642" spans="1:4">
      <c r="A1642" s="20" t="s">
        <v>64</v>
      </c>
      <c r="B1642">
        <v>2008</v>
      </c>
      <c r="C1642" t="s">
        <v>3</v>
      </c>
      <c r="D1642" s="16">
        <v>0</v>
      </c>
    </row>
    <row r="1643" spans="1:4">
      <c r="A1643" s="20" t="s">
        <v>65</v>
      </c>
      <c r="B1643">
        <v>2008</v>
      </c>
      <c r="C1643" t="s">
        <v>3</v>
      </c>
      <c r="D1643" s="16">
        <v>1</v>
      </c>
    </row>
    <row r="1644" spans="1:4">
      <c r="A1644" s="20" t="s">
        <v>66</v>
      </c>
      <c r="B1644">
        <v>2008</v>
      </c>
      <c r="C1644" t="s">
        <v>3</v>
      </c>
      <c r="D1644" s="16">
        <v>4</v>
      </c>
    </row>
    <row r="1645" spans="1:4">
      <c r="A1645" s="20" t="s">
        <v>67</v>
      </c>
      <c r="B1645">
        <v>2008</v>
      </c>
      <c r="C1645" t="s">
        <v>3</v>
      </c>
      <c r="D1645" s="16">
        <v>0</v>
      </c>
    </row>
    <row r="1646" spans="1:4">
      <c r="A1646" s="20" t="s">
        <v>68</v>
      </c>
      <c r="B1646">
        <v>2008</v>
      </c>
      <c r="C1646" t="s">
        <v>3</v>
      </c>
      <c r="D1646" s="16">
        <v>0</v>
      </c>
    </row>
    <row r="1647" spans="1:4">
      <c r="A1647" s="20" t="s">
        <v>69</v>
      </c>
      <c r="B1647">
        <v>2008</v>
      </c>
      <c r="C1647" t="s">
        <v>3</v>
      </c>
      <c r="D1647" s="16">
        <v>2</v>
      </c>
    </row>
    <row r="1648" spans="1:4">
      <c r="A1648" s="20" t="s">
        <v>70</v>
      </c>
      <c r="B1648">
        <v>2008</v>
      </c>
      <c r="C1648" t="s">
        <v>3</v>
      </c>
      <c r="D1648" s="16">
        <v>3</v>
      </c>
    </row>
    <row r="1649" spans="1:4">
      <c r="A1649" s="20" t="s">
        <v>71</v>
      </c>
      <c r="B1649">
        <v>2008</v>
      </c>
      <c r="C1649" t="s">
        <v>3</v>
      </c>
      <c r="D1649" s="16">
        <v>0</v>
      </c>
    </row>
    <row r="1650" spans="1:4">
      <c r="A1650" s="20" t="s">
        <v>72</v>
      </c>
      <c r="B1650">
        <v>2008</v>
      </c>
      <c r="C1650" t="s">
        <v>3</v>
      </c>
      <c r="D1650" s="16">
        <v>0</v>
      </c>
    </row>
    <row r="1651" spans="1:4">
      <c r="A1651" s="20" t="s">
        <v>73</v>
      </c>
      <c r="B1651">
        <v>2008</v>
      </c>
      <c r="C1651" t="s">
        <v>3</v>
      </c>
      <c r="D1651" s="16">
        <v>0</v>
      </c>
    </row>
    <row r="1652" spans="1:4">
      <c r="A1652" s="20" t="s">
        <v>74</v>
      </c>
      <c r="B1652">
        <v>2008</v>
      </c>
      <c r="C1652" t="s">
        <v>3</v>
      </c>
      <c r="D1652" s="16">
        <v>0</v>
      </c>
    </row>
    <row r="1653" spans="1:4">
      <c r="A1653" s="20" t="s">
        <v>75</v>
      </c>
      <c r="B1653">
        <v>2008</v>
      </c>
      <c r="C1653" t="s">
        <v>3</v>
      </c>
      <c r="D1653" s="16">
        <v>6</v>
      </c>
    </row>
    <row r="1654" spans="1:4">
      <c r="A1654" s="20" t="s">
        <v>76</v>
      </c>
      <c r="B1654">
        <v>2008</v>
      </c>
      <c r="C1654" t="s">
        <v>3</v>
      </c>
      <c r="D1654" s="16">
        <v>0</v>
      </c>
    </row>
    <row r="1655" spans="1:4">
      <c r="A1655" s="20" t="s">
        <v>77</v>
      </c>
      <c r="B1655">
        <v>2008</v>
      </c>
      <c r="C1655" t="s">
        <v>3</v>
      </c>
      <c r="D1655" s="16">
        <v>1</v>
      </c>
    </row>
    <row r="1656" spans="1:4">
      <c r="A1656" s="20" t="s">
        <v>78</v>
      </c>
      <c r="B1656">
        <v>2008</v>
      </c>
      <c r="C1656" t="s">
        <v>3</v>
      </c>
      <c r="D1656" s="16">
        <v>0</v>
      </c>
    </row>
    <row r="1657" spans="1:4">
      <c r="A1657" s="20" t="s">
        <v>79</v>
      </c>
      <c r="B1657">
        <v>2008</v>
      </c>
      <c r="C1657" t="s">
        <v>3</v>
      </c>
      <c r="D1657" s="16">
        <v>0</v>
      </c>
    </row>
    <row r="1658" spans="1:4">
      <c r="A1658" s="20" t="s">
        <v>80</v>
      </c>
      <c r="B1658">
        <v>2008</v>
      </c>
      <c r="C1658" t="s">
        <v>3</v>
      </c>
      <c r="D1658" s="16">
        <v>1</v>
      </c>
    </row>
    <row r="1659" spans="1:4">
      <c r="A1659" s="20" t="s">
        <v>81</v>
      </c>
      <c r="B1659">
        <v>2008</v>
      </c>
      <c r="C1659" t="s">
        <v>3</v>
      </c>
      <c r="D1659" s="16">
        <v>40</v>
      </c>
    </row>
    <row r="1660" spans="1:4">
      <c r="A1660" s="20" t="s">
        <v>82</v>
      </c>
      <c r="B1660">
        <v>2008</v>
      </c>
      <c r="C1660" t="s">
        <v>3</v>
      </c>
      <c r="D1660" s="16">
        <v>2</v>
      </c>
    </row>
    <row r="1661" spans="1:4">
      <c r="A1661" s="20" t="s">
        <v>83</v>
      </c>
      <c r="B1661">
        <v>2008</v>
      </c>
      <c r="C1661" t="s">
        <v>3</v>
      </c>
      <c r="D1661" s="16">
        <v>18</v>
      </c>
    </row>
    <row r="1662" spans="1:4">
      <c r="A1662" s="20" t="s">
        <v>84</v>
      </c>
      <c r="B1662">
        <v>2008</v>
      </c>
      <c r="C1662" t="s">
        <v>3</v>
      </c>
      <c r="D1662" s="16">
        <v>4</v>
      </c>
    </row>
    <row r="1663" spans="1:4">
      <c r="A1663" s="20" t="s">
        <v>85</v>
      </c>
      <c r="B1663">
        <v>2008</v>
      </c>
      <c r="C1663" t="s">
        <v>3</v>
      </c>
      <c r="D1663" s="16">
        <v>0</v>
      </c>
    </row>
    <row r="1664" spans="1:4">
      <c r="A1664" s="20" t="s">
        <v>86</v>
      </c>
      <c r="B1664">
        <v>2008</v>
      </c>
      <c r="C1664" t="s">
        <v>3</v>
      </c>
      <c r="D1664" s="16">
        <v>1</v>
      </c>
    </row>
    <row r="1665" spans="1:4">
      <c r="A1665" s="20" t="s">
        <v>87</v>
      </c>
      <c r="B1665">
        <v>2008</v>
      </c>
      <c r="C1665" t="s">
        <v>3</v>
      </c>
      <c r="D1665" s="16">
        <v>1</v>
      </c>
    </row>
    <row r="1666" spans="1:4">
      <c r="A1666" s="20" t="s">
        <v>88</v>
      </c>
      <c r="B1666">
        <v>2008</v>
      </c>
      <c r="C1666" t="s">
        <v>3</v>
      </c>
      <c r="D1666" s="16">
        <v>0</v>
      </c>
    </row>
    <row r="1667" spans="1:4">
      <c r="A1667" s="20" t="s">
        <v>89</v>
      </c>
      <c r="B1667">
        <v>2008</v>
      </c>
      <c r="C1667" t="s">
        <v>3</v>
      </c>
      <c r="D1667" s="16">
        <v>2</v>
      </c>
    </row>
    <row r="1668" spans="1:4">
      <c r="A1668" s="20" t="s">
        <v>90</v>
      </c>
      <c r="B1668">
        <v>2008</v>
      </c>
      <c r="C1668" t="s">
        <v>3</v>
      </c>
      <c r="D1668" s="16">
        <v>0</v>
      </c>
    </row>
    <row r="1669" spans="1:4">
      <c r="A1669" s="20" t="s">
        <v>91</v>
      </c>
      <c r="B1669">
        <v>2008</v>
      </c>
      <c r="C1669" t="s">
        <v>3</v>
      </c>
      <c r="D1669" s="16">
        <v>0</v>
      </c>
    </row>
    <row r="1670" spans="1:4">
      <c r="A1670" s="20" t="s">
        <v>92</v>
      </c>
      <c r="B1670">
        <v>2008</v>
      </c>
      <c r="C1670" t="s">
        <v>3</v>
      </c>
      <c r="D1670" s="16">
        <v>0</v>
      </c>
    </row>
    <row r="1671" spans="1:4">
      <c r="A1671" s="20" t="s">
        <v>93</v>
      </c>
      <c r="B1671">
        <v>2008</v>
      </c>
      <c r="C1671" t="s">
        <v>3</v>
      </c>
      <c r="D1671" s="16">
        <v>4</v>
      </c>
    </row>
    <row r="1672" spans="1:4">
      <c r="A1672" s="20" t="s">
        <v>94</v>
      </c>
      <c r="B1672">
        <v>2008</v>
      </c>
      <c r="C1672" t="s">
        <v>3</v>
      </c>
      <c r="D1672" s="16">
        <v>1</v>
      </c>
    </row>
    <row r="1673" spans="1:4">
      <c r="A1673" s="20" t="s">
        <v>95</v>
      </c>
      <c r="B1673">
        <v>2008</v>
      </c>
      <c r="C1673" t="s">
        <v>3</v>
      </c>
      <c r="D1673" s="16">
        <v>0</v>
      </c>
    </row>
    <row r="1674" spans="1:4">
      <c r="A1674" s="20" t="s">
        <v>96</v>
      </c>
      <c r="B1674">
        <v>2008</v>
      </c>
      <c r="C1674" t="s">
        <v>3</v>
      </c>
      <c r="D1674" s="16">
        <v>0</v>
      </c>
    </row>
    <row r="1675" spans="1:4">
      <c r="A1675" s="20" t="s">
        <v>97</v>
      </c>
      <c r="B1675">
        <v>2008</v>
      </c>
      <c r="C1675" t="s">
        <v>3</v>
      </c>
      <c r="D1675" s="16">
        <v>1</v>
      </c>
    </row>
    <row r="1676" spans="1:4">
      <c r="A1676" s="20" t="s">
        <v>5</v>
      </c>
      <c r="B1676">
        <v>2004</v>
      </c>
      <c r="C1676" t="s">
        <v>3</v>
      </c>
      <c r="D1676" s="1">
        <v>64</v>
      </c>
    </row>
    <row r="1677" spans="1:4">
      <c r="A1677" s="20" t="s">
        <v>6</v>
      </c>
      <c r="B1677">
        <v>2004</v>
      </c>
      <c r="C1677" t="s">
        <v>3</v>
      </c>
      <c r="D1677" s="1">
        <v>1</v>
      </c>
    </row>
    <row r="1678" spans="1:4">
      <c r="A1678" s="20" t="s">
        <v>7</v>
      </c>
      <c r="B1678">
        <v>2004</v>
      </c>
      <c r="C1678" t="s">
        <v>3</v>
      </c>
      <c r="D1678" s="1">
        <v>0</v>
      </c>
    </row>
    <row r="1679" spans="1:4">
      <c r="A1679" s="20" t="s">
        <v>8</v>
      </c>
      <c r="B1679">
        <v>2004</v>
      </c>
      <c r="C1679" t="s">
        <v>3</v>
      </c>
      <c r="D1679" s="1">
        <v>1</v>
      </c>
    </row>
    <row r="1680" spans="1:4">
      <c r="A1680" s="20" t="s">
        <v>9</v>
      </c>
      <c r="B1680">
        <v>2004</v>
      </c>
      <c r="C1680" t="s">
        <v>3</v>
      </c>
      <c r="D1680" s="1">
        <v>1</v>
      </c>
    </row>
    <row r="1681" spans="1:4">
      <c r="A1681" s="20" t="s">
        <v>10</v>
      </c>
      <c r="B1681">
        <v>2004</v>
      </c>
      <c r="C1681" t="s">
        <v>3</v>
      </c>
      <c r="D1681" s="1">
        <v>0</v>
      </c>
    </row>
    <row r="1682" spans="1:4">
      <c r="A1682" s="20" t="s">
        <v>11</v>
      </c>
      <c r="B1682">
        <v>2004</v>
      </c>
      <c r="C1682" t="s">
        <v>3</v>
      </c>
      <c r="D1682" s="1">
        <v>31</v>
      </c>
    </row>
    <row r="1683" spans="1:4">
      <c r="A1683" s="20" t="s">
        <v>12</v>
      </c>
      <c r="B1683">
        <v>2004</v>
      </c>
      <c r="C1683" t="s">
        <v>3</v>
      </c>
      <c r="D1683" s="1">
        <v>2</v>
      </c>
    </row>
    <row r="1684" spans="1:4">
      <c r="A1684" s="20" t="s">
        <v>13</v>
      </c>
      <c r="B1684">
        <v>2004</v>
      </c>
      <c r="C1684" t="s">
        <v>3</v>
      </c>
      <c r="D1684" s="1">
        <v>4</v>
      </c>
    </row>
    <row r="1685" spans="1:4">
      <c r="A1685" s="20" t="s">
        <v>14</v>
      </c>
      <c r="B1685">
        <v>2004</v>
      </c>
      <c r="C1685" t="s">
        <v>3</v>
      </c>
      <c r="D1685" s="1">
        <v>112</v>
      </c>
    </row>
    <row r="1686" spans="1:4">
      <c r="A1686" s="20" t="s">
        <v>15</v>
      </c>
      <c r="B1686">
        <v>2004</v>
      </c>
      <c r="C1686" t="s">
        <v>3</v>
      </c>
      <c r="D1686" s="1">
        <v>17</v>
      </c>
    </row>
    <row r="1687" spans="1:4">
      <c r="A1687" s="20" t="s">
        <v>16</v>
      </c>
      <c r="B1687">
        <v>2004</v>
      </c>
      <c r="C1687" t="s">
        <v>3</v>
      </c>
      <c r="D1687" s="1">
        <v>20</v>
      </c>
    </row>
    <row r="1688" spans="1:4">
      <c r="A1688" s="20" t="s">
        <v>17</v>
      </c>
      <c r="B1688">
        <v>2004</v>
      </c>
      <c r="C1688" t="s">
        <v>3</v>
      </c>
      <c r="D1688" s="1">
        <v>75</v>
      </c>
    </row>
    <row r="1689" spans="1:4">
      <c r="A1689" s="20" t="s">
        <v>18</v>
      </c>
      <c r="B1689">
        <v>2004</v>
      </c>
      <c r="C1689" t="s">
        <v>3</v>
      </c>
      <c r="D1689" s="1">
        <v>4</v>
      </c>
    </row>
    <row r="1690" spans="1:4">
      <c r="A1690" s="20" t="s">
        <v>19</v>
      </c>
      <c r="B1690">
        <v>2004</v>
      </c>
      <c r="C1690" t="s">
        <v>3</v>
      </c>
      <c r="D1690" s="1">
        <v>3</v>
      </c>
    </row>
    <row r="1691" spans="1:4">
      <c r="A1691" s="20" t="s">
        <v>20</v>
      </c>
      <c r="B1691">
        <v>2004</v>
      </c>
      <c r="C1691" t="s">
        <v>3</v>
      </c>
      <c r="D1691" s="1">
        <v>13</v>
      </c>
    </row>
    <row r="1692" spans="1:4">
      <c r="A1692" s="20" t="s">
        <v>21</v>
      </c>
      <c r="B1692">
        <v>2004</v>
      </c>
      <c r="C1692" t="s">
        <v>3</v>
      </c>
      <c r="D1692" s="1">
        <v>19</v>
      </c>
    </row>
    <row r="1693" spans="1:4">
      <c r="A1693" s="20" t="s">
        <v>22</v>
      </c>
      <c r="B1693">
        <v>2004</v>
      </c>
      <c r="C1693" t="s">
        <v>3</v>
      </c>
      <c r="D1693" s="1">
        <v>16</v>
      </c>
    </row>
    <row r="1694" spans="1:4">
      <c r="A1694" s="20" t="s">
        <v>23</v>
      </c>
      <c r="B1694">
        <v>2004</v>
      </c>
      <c r="C1694" t="s">
        <v>3</v>
      </c>
      <c r="D1694" s="1">
        <v>10</v>
      </c>
    </row>
    <row r="1695" spans="1:4">
      <c r="A1695" s="20" t="s">
        <v>24</v>
      </c>
      <c r="B1695">
        <v>2004</v>
      </c>
      <c r="C1695" t="s">
        <v>3</v>
      </c>
      <c r="D1695" s="1">
        <v>22</v>
      </c>
    </row>
    <row r="1696" spans="1:4">
      <c r="A1696" s="20" t="s">
        <v>25</v>
      </c>
      <c r="B1696">
        <v>2004</v>
      </c>
      <c r="C1696" t="s">
        <v>3</v>
      </c>
      <c r="D1696" s="1">
        <v>11</v>
      </c>
    </row>
    <row r="1697" spans="1:4">
      <c r="A1697" s="20" t="s">
        <v>26</v>
      </c>
      <c r="B1697">
        <v>2004</v>
      </c>
      <c r="C1697" t="s">
        <v>3</v>
      </c>
      <c r="D1697" s="1">
        <v>28</v>
      </c>
    </row>
    <row r="1698" spans="1:4">
      <c r="A1698" s="20" t="s">
        <v>27</v>
      </c>
      <c r="B1698">
        <v>2004</v>
      </c>
      <c r="C1698" t="s">
        <v>3</v>
      </c>
      <c r="D1698" s="1">
        <v>25</v>
      </c>
    </row>
    <row r="1699" spans="1:4">
      <c r="A1699" s="20" t="s">
        <v>28</v>
      </c>
      <c r="B1699">
        <v>2004</v>
      </c>
      <c r="C1699" t="s">
        <v>3</v>
      </c>
      <c r="D1699" s="1">
        <v>52</v>
      </c>
    </row>
    <row r="1700" spans="1:4">
      <c r="A1700" s="20" t="s">
        <v>29</v>
      </c>
      <c r="B1700">
        <v>2004</v>
      </c>
      <c r="C1700" t="s">
        <v>3</v>
      </c>
      <c r="D1700" s="1">
        <v>6</v>
      </c>
    </row>
    <row r="1701" spans="1:4">
      <c r="A1701" s="20" t="s">
        <v>30</v>
      </c>
      <c r="B1701">
        <v>2004</v>
      </c>
      <c r="C1701" t="s">
        <v>3</v>
      </c>
      <c r="D1701" s="1">
        <v>8</v>
      </c>
    </row>
    <row r="1702" spans="1:4">
      <c r="A1702" s="20" t="s">
        <v>31</v>
      </c>
      <c r="B1702">
        <v>2004</v>
      </c>
      <c r="C1702" t="s">
        <v>3</v>
      </c>
      <c r="D1702" s="1">
        <v>83</v>
      </c>
    </row>
    <row r="1703" spans="1:4">
      <c r="A1703" s="20" t="s">
        <v>32</v>
      </c>
      <c r="B1703">
        <v>2004</v>
      </c>
      <c r="C1703" t="s">
        <v>3</v>
      </c>
      <c r="D1703" s="1">
        <v>1715</v>
      </c>
    </row>
    <row r="1704" spans="1:4">
      <c r="A1704" s="20" t="s">
        <v>33</v>
      </c>
      <c r="B1704">
        <v>2004</v>
      </c>
      <c r="C1704" t="s">
        <v>3</v>
      </c>
      <c r="D1704" s="1">
        <v>1</v>
      </c>
    </row>
    <row r="1705" spans="1:4">
      <c r="A1705" s="20" t="s">
        <v>34</v>
      </c>
      <c r="B1705">
        <v>2004</v>
      </c>
      <c r="C1705" t="s">
        <v>3</v>
      </c>
      <c r="D1705" s="1">
        <v>6</v>
      </c>
    </row>
    <row r="1706" spans="1:4">
      <c r="A1706" s="20" t="s">
        <v>35</v>
      </c>
      <c r="B1706">
        <v>2004</v>
      </c>
      <c r="C1706" t="s">
        <v>3</v>
      </c>
      <c r="D1706" s="1">
        <v>4</v>
      </c>
    </row>
    <row r="1707" spans="1:4">
      <c r="A1707" s="20" t="s">
        <v>36</v>
      </c>
      <c r="B1707">
        <v>2004</v>
      </c>
      <c r="C1707" t="s">
        <v>3</v>
      </c>
      <c r="D1707" s="1">
        <v>4</v>
      </c>
    </row>
    <row r="1708" spans="1:4">
      <c r="A1708" s="20" t="s">
        <v>37</v>
      </c>
      <c r="B1708">
        <v>2004</v>
      </c>
      <c r="C1708" t="s">
        <v>3</v>
      </c>
      <c r="D1708" s="1">
        <v>5</v>
      </c>
    </row>
    <row r="1709" spans="1:4">
      <c r="A1709" s="20" t="s">
        <v>38</v>
      </c>
      <c r="B1709">
        <v>2004</v>
      </c>
      <c r="C1709" t="s">
        <v>3</v>
      </c>
      <c r="D1709" s="1">
        <v>65</v>
      </c>
    </row>
    <row r="1710" spans="1:4">
      <c r="A1710" s="20" t="s">
        <v>39</v>
      </c>
      <c r="B1710">
        <v>2004</v>
      </c>
      <c r="C1710" t="s">
        <v>3</v>
      </c>
      <c r="D1710" s="1">
        <v>3</v>
      </c>
    </row>
    <row r="1711" spans="1:4">
      <c r="A1711" s="20" t="s">
        <v>40</v>
      </c>
      <c r="B1711">
        <v>2004</v>
      </c>
      <c r="C1711" t="s">
        <v>3</v>
      </c>
      <c r="D1711" s="1">
        <v>0</v>
      </c>
    </row>
    <row r="1712" spans="1:4">
      <c r="A1712" s="20" t="s">
        <v>41</v>
      </c>
      <c r="B1712">
        <v>2004</v>
      </c>
      <c r="C1712" t="s">
        <v>3</v>
      </c>
      <c r="D1712" s="1">
        <v>1</v>
      </c>
    </row>
    <row r="1713" spans="1:4">
      <c r="A1713" s="20" t="s">
        <v>42</v>
      </c>
      <c r="B1713">
        <v>2004</v>
      </c>
      <c r="C1713" t="s">
        <v>3</v>
      </c>
      <c r="D1713" s="1">
        <v>0</v>
      </c>
    </row>
    <row r="1714" spans="1:4">
      <c r="A1714" s="20" t="s">
        <v>43</v>
      </c>
      <c r="B1714">
        <v>2004</v>
      </c>
      <c r="C1714" t="s">
        <v>3</v>
      </c>
      <c r="D1714" s="1">
        <v>1</v>
      </c>
    </row>
    <row r="1715" spans="1:4">
      <c r="A1715" s="20" t="s">
        <v>44</v>
      </c>
      <c r="B1715">
        <v>2004</v>
      </c>
      <c r="C1715" t="s">
        <v>3</v>
      </c>
      <c r="D1715" s="1">
        <v>160</v>
      </c>
    </row>
    <row r="1716" spans="1:4">
      <c r="A1716" s="20" t="s">
        <v>45</v>
      </c>
      <c r="B1716">
        <v>2004</v>
      </c>
      <c r="C1716" t="s">
        <v>3</v>
      </c>
      <c r="D1716" s="1">
        <v>20</v>
      </c>
    </row>
    <row r="1717" spans="1:4">
      <c r="A1717" s="20" t="s">
        <v>46</v>
      </c>
      <c r="B1717">
        <v>2004</v>
      </c>
      <c r="C1717" t="s">
        <v>3</v>
      </c>
      <c r="D1717" s="1">
        <v>4</v>
      </c>
    </row>
    <row r="1718" spans="1:4">
      <c r="A1718" s="20" t="s">
        <v>47</v>
      </c>
      <c r="B1718">
        <v>2004</v>
      </c>
      <c r="C1718" t="s">
        <v>3</v>
      </c>
      <c r="D1718" s="1">
        <v>1</v>
      </c>
    </row>
    <row r="1719" spans="1:4">
      <c r="A1719" s="20" t="s">
        <v>48</v>
      </c>
      <c r="B1719">
        <v>2004</v>
      </c>
      <c r="C1719" t="s">
        <v>3</v>
      </c>
      <c r="D1719" s="1">
        <v>2</v>
      </c>
    </row>
    <row r="1720" spans="1:4">
      <c r="A1720" s="20" t="s">
        <v>49</v>
      </c>
      <c r="B1720">
        <v>2004</v>
      </c>
      <c r="C1720" t="s">
        <v>3</v>
      </c>
      <c r="D1720" s="1">
        <v>10</v>
      </c>
    </row>
    <row r="1721" spans="1:4">
      <c r="A1721" s="20" t="s">
        <v>50</v>
      </c>
      <c r="B1721">
        <v>2004</v>
      </c>
      <c r="C1721" t="s">
        <v>3</v>
      </c>
      <c r="D1721" s="1">
        <v>0</v>
      </c>
    </row>
    <row r="1722" spans="1:4">
      <c r="A1722" s="20" t="s">
        <v>51</v>
      </c>
      <c r="B1722">
        <v>2004</v>
      </c>
      <c r="C1722" t="s">
        <v>3</v>
      </c>
      <c r="D1722" s="1">
        <v>1</v>
      </c>
    </row>
    <row r="1723" spans="1:4">
      <c r="A1723" s="20" t="s">
        <v>52</v>
      </c>
      <c r="B1723">
        <v>2004</v>
      </c>
      <c r="C1723" t="s">
        <v>3</v>
      </c>
      <c r="D1723" s="1">
        <v>12</v>
      </c>
    </row>
    <row r="1724" spans="1:4">
      <c r="A1724" s="20" t="s">
        <v>53</v>
      </c>
      <c r="B1724">
        <v>2004</v>
      </c>
      <c r="C1724" t="s">
        <v>3</v>
      </c>
      <c r="D1724" s="1">
        <v>9</v>
      </c>
    </row>
    <row r="1725" spans="1:4">
      <c r="A1725" s="20" t="s">
        <v>54</v>
      </c>
      <c r="B1725">
        <v>2004</v>
      </c>
      <c r="C1725" t="s">
        <v>3</v>
      </c>
      <c r="D1725" s="1">
        <v>10</v>
      </c>
    </row>
    <row r="1726" spans="1:4">
      <c r="A1726" s="20" t="s">
        <v>55</v>
      </c>
      <c r="B1726">
        <v>2004</v>
      </c>
      <c r="C1726" t="s">
        <v>3</v>
      </c>
      <c r="D1726" s="1">
        <v>10</v>
      </c>
    </row>
    <row r="1727" spans="1:4">
      <c r="A1727" s="20" t="s">
        <v>56</v>
      </c>
      <c r="B1727">
        <v>2004</v>
      </c>
      <c r="C1727" t="s">
        <v>3</v>
      </c>
      <c r="D1727" s="1">
        <v>1</v>
      </c>
    </row>
    <row r="1728" spans="1:4">
      <c r="A1728" s="20" t="s">
        <v>57</v>
      </c>
      <c r="B1728">
        <v>2004</v>
      </c>
      <c r="C1728" t="s">
        <v>3</v>
      </c>
      <c r="D1728" s="1">
        <v>12</v>
      </c>
    </row>
    <row r="1729" spans="1:4">
      <c r="A1729" s="20" t="s">
        <v>58</v>
      </c>
      <c r="B1729">
        <v>2004</v>
      </c>
      <c r="C1729" t="s">
        <v>3</v>
      </c>
      <c r="D1729" s="1">
        <v>6</v>
      </c>
    </row>
    <row r="1730" spans="1:4">
      <c r="A1730" s="20" t="s">
        <v>59</v>
      </c>
      <c r="B1730">
        <v>2004</v>
      </c>
      <c r="C1730" t="s">
        <v>3</v>
      </c>
      <c r="D1730" s="1">
        <v>913</v>
      </c>
    </row>
    <row r="1731" spans="1:4">
      <c r="A1731" s="20" t="s">
        <v>60</v>
      </c>
      <c r="B1731">
        <v>2004</v>
      </c>
      <c r="C1731" t="s">
        <v>3</v>
      </c>
      <c r="D1731" s="1">
        <v>74</v>
      </c>
    </row>
    <row r="1732" spans="1:4">
      <c r="A1732" s="20" t="s">
        <v>61</v>
      </c>
      <c r="B1732">
        <v>2004</v>
      </c>
      <c r="C1732" t="s">
        <v>3</v>
      </c>
      <c r="D1732" s="1">
        <v>0</v>
      </c>
    </row>
    <row r="1733" spans="1:4">
      <c r="A1733" s="20" t="s">
        <v>62</v>
      </c>
      <c r="B1733">
        <v>2004</v>
      </c>
      <c r="C1733" t="s">
        <v>3</v>
      </c>
      <c r="D1733" s="1">
        <v>0</v>
      </c>
    </row>
    <row r="1734" spans="1:4">
      <c r="A1734" s="20" t="s">
        <v>63</v>
      </c>
      <c r="B1734">
        <v>2004</v>
      </c>
      <c r="C1734" t="s">
        <v>3</v>
      </c>
      <c r="D1734" s="1">
        <v>58</v>
      </c>
    </row>
    <row r="1735" spans="1:4">
      <c r="A1735" s="20" t="s">
        <v>64</v>
      </c>
      <c r="B1735">
        <v>2004</v>
      </c>
      <c r="C1735" t="s">
        <v>3</v>
      </c>
      <c r="D1735" s="1">
        <v>4</v>
      </c>
    </row>
    <row r="1736" spans="1:4">
      <c r="A1736" s="20" t="s">
        <v>65</v>
      </c>
      <c r="B1736">
        <v>2004</v>
      </c>
      <c r="C1736" t="s">
        <v>3</v>
      </c>
      <c r="D1736" s="1">
        <v>14</v>
      </c>
    </row>
    <row r="1737" spans="1:4">
      <c r="A1737" s="20" t="s">
        <v>66</v>
      </c>
      <c r="B1737">
        <v>2004</v>
      </c>
      <c r="C1737" t="s">
        <v>3</v>
      </c>
      <c r="D1737" s="1">
        <v>9</v>
      </c>
    </row>
    <row r="1738" spans="1:4">
      <c r="A1738" s="20" t="s">
        <v>67</v>
      </c>
      <c r="B1738">
        <v>2004</v>
      </c>
      <c r="C1738" t="s">
        <v>3</v>
      </c>
      <c r="D1738" s="1">
        <v>9</v>
      </c>
    </row>
    <row r="1739" spans="1:4">
      <c r="A1739" s="20" t="s">
        <v>68</v>
      </c>
      <c r="B1739">
        <v>2004</v>
      </c>
      <c r="C1739" t="s">
        <v>3</v>
      </c>
      <c r="D1739" s="1">
        <v>13</v>
      </c>
    </row>
    <row r="1740" spans="1:4">
      <c r="A1740" s="20" t="s">
        <v>69</v>
      </c>
      <c r="B1740">
        <v>2004</v>
      </c>
      <c r="C1740" t="s">
        <v>3</v>
      </c>
      <c r="D1740" s="1">
        <v>7</v>
      </c>
    </row>
    <row r="1741" spans="1:4">
      <c r="A1741" s="20" t="s">
        <v>70</v>
      </c>
      <c r="B1741">
        <v>2004</v>
      </c>
      <c r="C1741" t="s">
        <v>3</v>
      </c>
      <c r="D1741" s="1">
        <v>30</v>
      </c>
    </row>
    <row r="1742" spans="1:4">
      <c r="A1742" s="20" t="s">
        <v>71</v>
      </c>
      <c r="B1742">
        <v>2004</v>
      </c>
      <c r="C1742" t="s">
        <v>3</v>
      </c>
      <c r="D1742" s="1">
        <v>7</v>
      </c>
    </row>
    <row r="1743" spans="1:4">
      <c r="A1743" s="20" t="s">
        <v>72</v>
      </c>
      <c r="B1743">
        <v>2004</v>
      </c>
      <c r="C1743" t="s">
        <v>3</v>
      </c>
      <c r="D1743" s="1">
        <v>2</v>
      </c>
    </row>
    <row r="1744" spans="1:4">
      <c r="A1744" s="20" t="s">
        <v>73</v>
      </c>
      <c r="B1744">
        <v>2004</v>
      </c>
      <c r="C1744" t="s">
        <v>3</v>
      </c>
      <c r="D1744" s="1">
        <v>17</v>
      </c>
    </row>
    <row r="1745" spans="1:4">
      <c r="A1745" s="20" t="s">
        <v>74</v>
      </c>
      <c r="B1745">
        <v>2004</v>
      </c>
      <c r="C1745" t="s">
        <v>3</v>
      </c>
      <c r="D1745" s="1">
        <v>4</v>
      </c>
    </row>
    <row r="1746" spans="1:4">
      <c r="A1746" s="20" t="s">
        <v>75</v>
      </c>
      <c r="B1746">
        <v>2004</v>
      </c>
      <c r="C1746" t="s">
        <v>3</v>
      </c>
      <c r="D1746" s="1">
        <v>64</v>
      </c>
    </row>
    <row r="1747" spans="1:4">
      <c r="A1747" s="20" t="s">
        <v>76</v>
      </c>
      <c r="B1747">
        <v>2004</v>
      </c>
      <c r="C1747" t="s">
        <v>3</v>
      </c>
      <c r="D1747" s="1">
        <v>5</v>
      </c>
    </row>
    <row r="1748" spans="1:4">
      <c r="A1748" s="20" t="s">
        <v>77</v>
      </c>
      <c r="B1748">
        <v>2004</v>
      </c>
      <c r="C1748" t="s">
        <v>3</v>
      </c>
      <c r="D1748" s="1">
        <v>25</v>
      </c>
    </row>
    <row r="1749" spans="1:4">
      <c r="A1749" s="20" t="s">
        <v>78</v>
      </c>
      <c r="B1749">
        <v>2004</v>
      </c>
      <c r="C1749" t="s">
        <v>3</v>
      </c>
      <c r="D1749" s="1">
        <v>7</v>
      </c>
    </row>
    <row r="1750" spans="1:4">
      <c r="A1750" s="20" t="s">
        <v>79</v>
      </c>
      <c r="B1750">
        <v>2004</v>
      </c>
      <c r="C1750" t="s">
        <v>3</v>
      </c>
      <c r="D1750" s="1">
        <v>0</v>
      </c>
    </row>
    <row r="1751" spans="1:4">
      <c r="A1751" s="20" t="s">
        <v>80</v>
      </c>
      <c r="B1751">
        <v>2004</v>
      </c>
      <c r="C1751" t="s">
        <v>3</v>
      </c>
      <c r="D1751" s="1">
        <v>18</v>
      </c>
    </row>
    <row r="1752" spans="1:4">
      <c r="A1752" s="20" t="s">
        <v>81</v>
      </c>
      <c r="B1752">
        <v>2004</v>
      </c>
      <c r="C1752" t="s">
        <v>3</v>
      </c>
      <c r="D1752" s="1">
        <v>460</v>
      </c>
    </row>
    <row r="1753" spans="1:4">
      <c r="A1753" s="20" t="s">
        <v>82</v>
      </c>
      <c r="B1753">
        <v>2004</v>
      </c>
      <c r="C1753" t="s">
        <v>3</v>
      </c>
      <c r="D1753" s="1">
        <v>28</v>
      </c>
    </row>
    <row r="1754" spans="1:4">
      <c r="A1754" s="20" t="s">
        <v>83</v>
      </c>
      <c r="B1754">
        <v>2004</v>
      </c>
      <c r="C1754" t="s">
        <v>3</v>
      </c>
      <c r="D1754" s="1">
        <v>100</v>
      </c>
    </row>
    <row r="1755" spans="1:4">
      <c r="A1755" s="20" t="s">
        <v>84</v>
      </c>
      <c r="B1755">
        <v>2004</v>
      </c>
      <c r="C1755" t="s">
        <v>3</v>
      </c>
      <c r="D1755" s="1">
        <v>26</v>
      </c>
    </row>
    <row r="1756" spans="1:4">
      <c r="A1756" s="20" t="s">
        <v>85</v>
      </c>
      <c r="B1756">
        <v>2004</v>
      </c>
      <c r="C1756" t="s">
        <v>3</v>
      </c>
      <c r="D1756" s="1">
        <v>14</v>
      </c>
    </row>
    <row r="1757" spans="1:4">
      <c r="A1757" s="20" t="s">
        <v>86</v>
      </c>
      <c r="B1757">
        <v>2004</v>
      </c>
      <c r="C1757" t="s">
        <v>3</v>
      </c>
      <c r="D1757" s="1">
        <v>7</v>
      </c>
    </row>
    <row r="1758" spans="1:4">
      <c r="A1758" s="20" t="s">
        <v>87</v>
      </c>
      <c r="B1758">
        <v>2004</v>
      </c>
      <c r="C1758" t="s">
        <v>3</v>
      </c>
      <c r="D1758" s="1">
        <v>2</v>
      </c>
    </row>
    <row r="1759" spans="1:4">
      <c r="A1759" s="20" t="s">
        <v>88</v>
      </c>
      <c r="B1759">
        <v>2004</v>
      </c>
      <c r="C1759" t="s">
        <v>3</v>
      </c>
      <c r="D1759" s="1">
        <v>9</v>
      </c>
    </row>
    <row r="1760" spans="1:4">
      <c r="A1760" s="20" t="s">
        <v>89</v>
      </c>
      <c r="B1760">
        <v>2004</v>
      </c>
      <c r="C1760" t="s">
        <v>3</v>
      </c>
      <c r="D1760" s="1">
        <v>5</v>
      </c>
    </row>
    <row r="1761" spans="1:4">
      <c r="A1761" s="20" t="s">
        <v>90</v>
      </c>
      <c r="B1761">
        <v>2004</v>
      </c>
      <c r="C1761" t="s">
        <v>3</v>
      </c>
      <c r="D1761" s="1">
        <v>0</v>
      </c>
    </row>
    <row r="1762" spans="1:4">
      <c r="A1762" s="20" t="s">
        <v>91</v>
      </c>
      <c r="B1762">
        <v>2004</v>
      </c>
      <c r="C1762" t="s">
        <v>3</v>
      </c>
      <c r="D1762" s="1">
        <v>7</v>
      </c>
    </row>
    <row r="1763" spans="1:4">
      <c r="A1763" s="20" t="s">
        <v>92</v>
      </c>
      <c r="B1763">
        <v>2004</v>
      </c>
      <c r="C1763" t="s">
        <v>3</v>
      </c>
      <c r="D1763" s="1">
        <v>6</v>
      </c>
    </row>
    <row r="1764" spans="1:4">
      <c r="A1764" s="20" t="s">
        <v>93</v>
      </c>
      <c r="B1764">
        <v>2004</v>
      </c>
      <c r="C1764" t="s">
        <v>3</v>
      </c>
      <c r="D1764" s="1">
        <v>34</v>
      </c>
    </row>
    <row r="1765" spans="1:4">
      <c r="A1765" s="20" t="s">
        <v>94</v>
      </c>
      <c r="B1765">
        <v>2004</v>
      </c>
      <c r="C1765" t="s">
        <v>3</v>
      </c>
      <c r="D1765" s="1">
        <v>17</v>
      </c>
    </row>
    <row r="1766" spans="1:4">
      <c r="A1766" s="20" t="s">
        <v>95</v>
      </c>
      <c r="B1766">
        <v>2004</v>
      </c>
      <c r="C1766" t="s">
        <v>3</v>
      </c>
      <c r="D1766" s="1">
        <v>3</v>
      </c>
    </row>
    <row r="1767" spans="1:4">
      <c r="A1767" s="20" t="s">
        <v>96</v>
      </c>
      <c r="B1767">
        <v>2004</v>
      </c>
      <c r="C1767" t="s">
        <v>3</v>
      </c>
      <c r="D1767" s="1">
        <v>0</v>
      </c>
    </row>
    <row r="1768" spans="1:4">
      <c r="A1768" s="20" t="s">
        <v>97</v>
      </c>
      <c r="B1768">
        <v>2004</v>
      </c>
      <c r="C1768" t="s">
        <v>3</v>
      </c>
      <c r="D1768" s="1">
        <v>27</v>
      </c>
    </row>
    <row r="1769" spans="1:4">
      <c r="A1769" s="20" t="s">
        <v>5</v>
      </c>
      <c r="B1769">
        <v>2000</v>
      </c>
      <c r="C1769" t="s">
        <v>3</v>
      </c>
      <c r="D1769" s="16">
        <v>40</v>
      </c>
    </row>
    <row r="1770" spans="1:4">
      <c r="A1770" s="20" t="s">
        <v>6</v>
      </c>
      <c r="B1770">
        <v>2000</v>
      </c>
      <c r="C1770" t="s">
        <v>3</v>
      </c>
      <c r="D1770" s="16">
        <v>2</v>
      </c>
    </row>
    <row r="1771" spans="1:4">
      <c r="A1771" s="20" t="s">
        <v>7</v>
      </c>
      <c r="B1771">
        <v>2000</v>
      </c>
      <c r="C1771" t="s">
        <v>3</v>
      </c>
      <c r="D1771" s="16">
        <v>1</v>
      </c>
    </row>
    <row r="1772" spans="1:4">
      <c r="A1772" s="20" t="s">
        <v>8</v>
      </c>
      <c r="B1772">
        <v>2000</v>
      </c>
      <c r="C1772" t="s">
        <v>3</v>
      </c>
      <c r="D1772" s="16">
        <v>0</v>
      </c>
    </row>
    <row r="1773" spans="1:4">
      <c r="A1773" s="20" t="s">
        <v>9</v>
      </c>
      <c r="B1773">
        <v>2000</v>
      </c>
      <c r="C1773" t="s">
        <v>3</v>
      </c>
      <c r="D1773" s="16">
        <v>0</v>
      </c>
    </row>
    <row r="1774" spans="1:4">
      <c r="A1774" s="20" t="s">
        <v>10</v>
      </c>
      <c r="B1774">
        <v>2000</v>
      </c>
      <c r="C1774" t="s">
        <v>3</v>
      </c>
      <c r="D1774" s="16">
        <v>1</v>
      </c>
    </row>
    <row r="1775" spans="1:4">
      <c r="A1775" s="20" t="s">
        <v>11</v>
      </c>
      <c r="B1775">
        <v>2000</v>
      </c>
      <c r="C1775" t="s">
        <v>3</v>
      </c>
      <c r="D1775" s="16">
        <v>15</v>
      </c>
    </row>
    <row r="1776" spans="1:4">
      <c r="A1776" s="20" t="s">
        <v>12</v>
      </c>
      <c r="B1776">
        <v>2000</v>
      </c>
      <c r="C1776" t="s">
        <v>3</v>
      </c>
      <c r="D1776" s="16">
        <v>1</v>
      </c>
    </row>
    <row r="1777" spans="1:4">
      <c r="A1777" s="20" t="s">
        <v>13</v>
      </c>
      <c r="B1777">
        <v>2000</v>
      </c>
      <c r="C1777" t="s">
        <v>3</v>
      </c>
      <c r="D1777" s="16">
        <v>2</v>
      </c>
    </row>
    <row r="1778" spans="1:4">
      <c r="A1778" s="20" t="s">
        <v>14</v>
      </c>
      <c r="B1778">
        <v>2000</v>
      </c>
      <c r="C1778" t="s">
        <v>3</v>
      </c>
      <c r="D1778" s="16">
        <v>50</v>
      </c>
    </row>
    <row r="1779" spans="1:4">
      <c r="A1779" s="20" t="s">
        <v>15</v>
      </c>
      <c r="B1779">
        <v>2000</v>
      </c>
      <c r="C1779" t="s">
        <v>3</v>
      </c>
      <c r="D1779" s="16">
        <v>8</v>
      </c>
    </row>
    <row r="1780" spans="1:4">
      <c r="A1780" s="20" t="s">
        <v>16</v>
      </c>
      <c r="B1780">
        <v>2000</v>
      </c>
      <c r="C1780" t="s">
        <v>3</v>
      </c>
      <c r="D1780" s="16">
        <v>6</v>
      </c>
    </row>
    <row r="1781" spans="1:4">
      <c r="A1781" s="20" t="s">
        <v>17</v>
      </c>
      <c r="B1781">
        <v>2000</v>
      </c>
      <c r="C1781" t="s">
        <v>3</v>
      </c>
      <c r="D1781" s="16">
        <v>23</v>
      </c>
    </row>
    <row r="1782" spans="1:4">
      <c r="A1782" s="20" t="s">
        <v>18</v>
      </c>
      <c r="B1782">
        <v>2000</v>
      </c>
      <c r="C1782" t="s">
        <v>3</v>
      </c>
      <c r="D1782" s="16">
        <v>0</v>
      </c>
    </row>
    <row r="1783" spans="1:4">
      <c r="A1783" s="20" t="s">
        <v>19</v>
      </c>
      <c r="B1783">
        <v>2000</v>
      </c>
      <c r="C1783" t="s">
        <v>3</v>
      </c>
      <c r="D1783" s="16">
        <v>0</v>
      </c>
    </row>
    <row r="1784" spans="1:4">
      <c r="A1784" s="20" t="s">
        <v>20</v>
      </c>
      <c r="B1784">
        <v>2000</v>
      </c>
      <c r="C1784" t="s">
        <v>3</v>
      </c>
      <c r="D1784" s="16">
        <v>3</v>
      </c>
    </row>
    <row r="1785" spans="1:4">
      <c r="A1785" s="20" t="s">
        <v>21</v>
      </c>
      <c r="B1785">
        <v>2000</v>
      </c>
      <c r="C1785" t="s">
        <v>3</v>
      </c>
      <c r="D1785" s="16">
        <v>13</v>
      </c>
    </row>
    <row r="1786" spans="1:4">
      <c r="A1786" s="20" t="s">
        <v>22</v>
      </c>
      <c r="B1786">
        <v>2000</v>
      </c>
      <c r="C1786" t="s">
        <v>3</v>
      </c>
      <c r="D1786" s="16">
        <v>1</v>
      </c>
    </row>
    <row r="1787" spans="1:4">
      <c r="A1787" s="20" t="s">
        <v>23</v>
      </c>
      <c r="B1787">
        <v>2000</v>
      </c>
      <c r="C1787" t="s">
        <v>3</v>
      </c>
      <c r="D1787" s="16">
        <v>2</v>
      </c>
    </row>
    <row r="1788" spans="1:4">
      <c r="A1788" s="20" t="s">
        <v>24</v>
      </c>
      <c r="B1788">
        <v>2000</v>
      </c>
      <c r="C1788" t="s">
        <v>3</v>
      </c>
      <c r="D1788" s="16">
        <v>12</v>
      </c>
    </row>
    <row r="1789" spans="1:4">
      <c r="A1789" s="20" t="s">
        <v>25</v>
      </c>
      <c r="B1789">
        <v>2000</v>
      </c>
      <c r="C1789" t="s">
        <v>3</v>
      </c>
      <c r="D1789" s="16">
        <v>4</v>
      </c>
    </row>
    <row r="1790" spans="1:4">
      <c r="A1790" s="20" t="s">
        <v>26</v>
      </c>
      <c r="B1790">
        <v>2000</v>
      </c>
      <c r="C1790" t="s">
        <v>3</v>
      </c>
      <c r="D1790" s="16">
        <v>16</v>
      </c>
    </row>
    <row r="1791" spans="1:4">
      <c r="A1791" s="20" t="s">
        <v>27</v>
      </c>
      <c r="B1791">
        <v>2000</v>
      </c>
      <c r="C1791" t="s">
        <v>3</v>
      </c>
      <c r="D1791" s="16">
        <v>18</v>
      </c>
    </row>
    <row r="1792" spans="1:4">
      <c r="A1792" s="20" t="s">
        <v>28</v>
      </c>
      <c r="B1792">
        <v>2000</v>
      </c>
      <c r="C1792" t="s">
        <v>3</v>
      </c>
      <c r="D1792" s="16">
        <v>16</v>
      </c>
    </row>
    <row r="1793" spans="1:4">
      <c r="A1793" s="20" t="s">
        <v>29</v>
      </c>
      <c r="B1793">
        <v>2000</v>
      </c>
      <c r="C1793" t="s">
        <v>3</v>
      </c>
      <c r="D1793" s="16">
        <v>2</v>
      </c>
    </row>
    <row r="1794" spans="1:4">
      <c r="A1794" s="20" t="s">
        <v>30</v>
      </c>
      <c r="B1794">
        <v>2000</v>
      </c>
      <c r="C1794" t="s">
        <v>3</v>
      </c>
      <c r="D1794" s="16">
        <v>3</v>
      </c>
    </row>
    <row r="1795" spans="1:4">
      <c r="A1795" s="20" t="s">
        <v>31</v>
      </c>
      <c r="B1795">
        <v>2000</v>
      </c>
      <c r="C1795" t="s">
        <v>3</v>
      </c>
      <c r="D1795" s="16">
        <v>41</v>
      </c>
    </row>
    <row r="1796" spans="1:4">
      <c r="A1796" s="20" t="s">
        <v>32</v>
      </c>
      <c r="B1796">
        <v>2000</v>
      </c>
      <c r="C1796" t="s">
        <v>3</v>
      </c>
      <c r="D1796" s="16">
        <v>660</v>
      </c>
    </row>
    <row r="1797" spans="1:4">
      <c r="A1797" s="20" t="s">
        <v>33</v>
      </c>
      <c r="B1797">
        <v>2000</v>
      </c>
      <c r="C1797" t="s">
        <v>3</v>
      </c>
      <c r="D1797" s="16">
        <v>0</v>
      </c>
    </row>
    <row r="1798" spans="1:4">
      <c r="A1798" s="20" t="s">
        <v>34</v>
      </c>
      <c r="B1798">
        <v>2000</v>
      </c>
      <c r="C1798" t="s">
        <v>3</v>
      </c>
      <c r="D1798" s="16">
        <v>0</v>
      </c>
    </row>
    <row r="1799" spans="1:4">
      <c r="A1799" s="20" t="s">
        <v>35</v>
      </c>
      <c r="B1799">
        <v>2000</v>
      </c>
      <c r="C1799" t="s">
        <v>3</v>
      </c>
      <c r="D1799" s="16">
        <v>1</v>
      </c>
    </row>
    <row r="1800" spans="1:4">
      <c r="A1800" s="20" t="s">
        <v>36</v>
      </c>
      <c r="B1800">
        <v>2000</v>
      </c>
      <c r="C1800" t="s">
        <v>3</v>
      </c>
      <c r="D1800" s="16">
        <v>0</v>
      </c>
    </row>
    <row r="1801" spans="1:4">
      <c r="A1801" s="20" t="s">
        <v>37</v>
      </c>
      <c r="B1801">
        <v>2000</v>
      </c>
      <c r="C1801" t="s">
        <v>3</v>
      </c>
      <c r="D1801" s="16">
        <v>0</v>
      </c>
    </row>
    <row r="1802" spans="1:4">
      <c r="A1802" s="20" t="s">
        <v>38</v>
      </c>
      <c r="B1802">
        <v>2000</v>
      </c>
      <c r="C1802" t="s">
        <v>3</v>
      </c>
      <c r="D1802" s="16">
        <v>21</v>
      </c>
    </row>
    <row r="1803" spans="1:4">
      <c r="A1803" s="20" t="s">
        <v>39</v>
      </c>
      <c r="B1803">
        <v>2000</v>
      </c>
      <c r="C1803" t="s">
        <v>3</v>
      </c>
      <c r="D1803" s="16">
        <v>0</v>
      </c>
    </row>
    <row r="1804" spans="1:4">
      <c r="A1804" s="20" t="s">
        <v>40</v>
      </c>
      <c r="B1804">
        <v>2000</v>
      </c>
      <c r="C1804" t="s">
        <v>3</v>
      </c>
      <c r="D1804" s="16">
        <v>0</v>
      </c>
    </row>
    <row r="1805" spans="1:4">
      <c r="A1805" s="20" t="s">
        <v>41</v>
      </c>
      <c r="B1805">
        <v>2000</v>
      </c>
      <c r="C1805" t="s">
        <v>3</v>
      </c>
      <c r="D1805" s="16">
        <v>0</v>
      </c>
    </row>
    <row r="1806" spans="1:4">
      <c r="A1806" s="20" t="s">
        <v>42</v>
      </c>
      <c r="B1806">
        <v>2000</v>
      </c>
      <c r="C1806" t="s">
        <v>3</v>
      </c>
      <c r="D1806" s="16">
        <v>0</v>
      </c>
    </row>
    <row r="1807" spans="1:4">
      <c r="A1807" s="20" t="s">
        <v>43</v>
      </c>
      <c r="B1807">
        <v>2000</v>
      </c>
      <c r="C1807" t="s">
        <v>3</v>
      </c>
      <c r="D1807" s="16">
        <v>0</v>
      </c>
    </row>
    <row r="1808" spans="1:4">
      <c r="A1808" s="20" t="s">
        <v>44</v>
      </c>
      <c r="B1808">
        <v>2000</v>
      </c>
      <c r="C1808" t="s">
        <v>3</v>
      </c>
      <c r="D1808" s="16">
        <v>75</v>
      </c>
    </row>
    <row r="1809" spans="1:4">
      <c r="A1809" s="20" t="s">
        <v>45</v>
      </c>
      <c r="B1809">
        <v>2000</v>
      </c>
      <c r="C1809" t="s">
        <v>3</v>
      </c>
      <c r="D1809" s="16">
        <v>8</v>
      </c>
    </row>
    <row r="1810" spans="1:4">
      <c r="A1810" s="20" t="s">
        <v>46</v>
      </c>
      <c r="B1810">
        <v>2000</v>
      </c>
      <c r="C1810" t="s">
        <v>3</v>
      </c>
      <c r="D1810" s="16">
        <v>2</v>
      </c>
    </row>
    <row r="1811" spans="1:4">
      <c r="A1811" s="20" t="s">
        <v>47</v>
      </c>
      <c r="B1811">
        <v>2000</v>
      </c>
      <c r="C1811" t="s">
        <v>3</v>
      </c>
      <c r="D1811" s="16">
        <v>0</v>
      </c>
    </row>
    <row r="1812" spans="1:4">
      <c r="A1812" s="20" t="s">
        <v>48</v>
      </c>
      <c r="B1812">
        <v>2000</v>
      </c>
      <c r="C1812" t="s">
        <v>3</v>
      </c>
      <c r="D1812" s="16">
        <v>1</v>
      </c>
    </row>
    <row r="1813" spans="1:4">
      <c r="A1813" s="20" t="s">
        <v>49</v>
      </c>
      <c r="B1813">
        <v>2000</v>
      </c>
      <c r="C1813" t="s">
        <v>3</v>
      </c>
      <c r="D1813" s="16">
        <v>3</v>
      </c>
    </row>
    <row r="1814" spans="1:4">
      <c r="A1814" s="20" t="s">
        <v>50</v>
      </c>
      <c r="B1814">
        <v>2000</v>
      </c>
      <c r="C1814" t="s">
        <v>3</v>
      </c>
      <c r="D1814" s="16">
        <v>0</v>
      </c>
    </row>
    <row r="1815" spans="1:4">
      <c r="A1815" s="20" t="s">
        <v>51</v>
      </c>
      <c r="B1815">
        <v>2000</v>
      </c>
      <c r="C1815" t="s">
        <v>3</v>
      </c>
      <c r="D1815" s="16">
        <v>0</v>
      </c>
    </row>
    <row r="1816" spans="1:4">
      <c r="A1816" s="20" t="s">
        <v>52</v>
      </c>
      <c r="B1816">
        <v>2000</v>
      </c>
      <c r="C1816" t="s">
        <v>3</v>
      </c>
      <c r="D1816" s="16">
        <v>1</v>
      </c>
    </row>
    <row r="1817" spans="1:4">
      <c r="A1817" s="20" t="s">
        <v>53</v>
      </c>
      <c r="B1817">
        <v>2000</v>
      </c>
      <c r="C1817" t="s">
        <v>3</v>
      </c>
      <c r="D1817" s="16">
        <v>3</v>
      </c>
    </row>
    <row r="1818" spans="1:4">
      <c r="A1818" s="20" t="s">
        <v>54</v>
      </c>
      <c r="B1818">
        <v>2000</v>
      </c>
      <c r="C1818" t="s">
        <v>3</v>
      </c>
      <c r="D1818" s="16">
        <v>4</v>
      </c>
    </row>
    <row r="1819" spans="1:4">
      <c r="A1819" s="20" t="s">
        <v>55</v>
      </c>
      <c r="B1819">
        <v>2000</v>
      </c>
      <c r="C1819" t="s">
        <v>3</v>
      </c>
      <c r="D1819" s="16">
        <v>1</v>
      </c>
    </row>
    <row r="1820" spans="1:4">
      <c r="A1820" s="20" t="s">
        <v>56</v>
      </c>
      <c r="B1820">
        <v>2000</v>
      </c>
      <c r="C1820" t="s">
        <v>3</v>
      </c>
      <c r="D1820" s="16">
        <v>0</v>
      </c>
    </row>
    <row r="1821" spans="1:4">
      <c r="A1821" s="20" t="s">
        <v>57</v>
      </c>
      <c r="B1821">
        <v>2000</v>
      </c>
      <c r="C1821" t="s">
        <v>3</v>
      </c>
      <c r="D1821" s="16">
        <v>2</v>
      </c>
    </row>
    <row r="1822" spans="1:4">
      <c r="A1822" s="20" t="s">
        <v>58</v>
      </c>
      <c r="B1822">
        <v>2000</v>
      </c>
      <c r="C1822" t="s">
        <v>3</v>
      </c>
      <c r="D1822" s="16">
        <v>0</v>
      </c>
    </row>
    <row r="1823" spans="1:4">
      <c r="A1823" s="20" t="s">
        <v>59</v>
      </c>
      <c r="B1823">
        <v>2000</v>
      </c>
      <c r="C1823" t="s">
        <v>3</v>
      </c>
      <c r="D1823" s="16">
        <v>331</v>
      </c>
    </row>
    <row r="1824" spans="1:4">
      <c r="A1824" s="20" t="s">
        <v>60</v>
      </c>
      <c r="B1824">
        <v>2000</v>
      </c>
      <c r="C1824" t="s">
        <v>3</v>
      </c>
      <c r="D1824" s="16">
        <v>27</v>
      </c>
    </row>
    <row r="1825" spans="1:4">
      <c r="A1825" s="20" t="s">
        <v>61</v>
      </c>
      <c r="B1825">
        <v>2000</v>
      </c>
      <c r="C1825" t="s">
        <v>3</v>
      </c>
      <c r="D1825" s="16">
        <v>0</v>
      </c>
    </row>
    <row r="1826" spans="1:4">
      <c r="A1826" s="20" t="s">
        <v>62</v>
      </c>
      <c r="B1826">
        <v>2000</v>
      </c>
      <c r="C1826" t="s">
        <v>3</v>
      </c>
      <c r="D1826" s="16">
        <v>0</v>
      </c>
    </row>
    <row r="1827" spans="1:4">
      <c r="A1827" s="20" t="s">
        <v>63</v>
      </c>
      <c r="B1827">
        <v>2000</v>
      </c>
      <c r="C1827" t="s">
        <v>3</v>
      </c>
      <c r="D1827" s="16">
        <v>17</v>
      </c>
    </row>
    <row r="1828" spans="1:4">
      <c r="A1828" s="20" t="s">
        <v>64</v>
      </c>
      <c r="B1828">
        <v>2000</v>
      </c>
      <c r="C1828" t="s">
        <v>3</v>
      </c>
      <c r="D1828" s="16">
        <v>2</v>
      </c>
    </row>
    <row r="1829" spans="1:4">
      <c r="A1829" s="20" t="s">
        <v>65</v>
      </c>
      <c r="B1829">
        <v>2000</v>
      </c>
      <c r="C1829" t="s">
        <v>3</v>
      </c>
      <c r="D1829" s="16">
        <v>4</v>
      </c>
    </row>
    <row r="1830" spans="1:4">
      <c r="A1830" s="20" t="s">
        <v>66</v>
      </c>
      <c r="B1830">
        <v>2000</v>
      </c>
      <c r="C1830" t="s">
        <v>3</v>
      </c>
      <c r="D1830" s="16">
        <v>5</v>
      </c>
    </row>
    <row r="1831" spans="1:4">
      <c r="A1831" s="20" t="s">
        <v>67</v>
      </c>
      <c r="B1831">
        <v>2000</v>
      </c>
      <c r="C1831" t="s">
        <v>3</v>
      </c>
      <c r="D1831" s="16">
        <v>1</v>
      </c>
    </row>
    <row r="1832" spans="1:4">
      <c r="A1832" s="20" t="s">
        <v>68</v>
      </c>
      <c r="B1832">
        <v>2000</v>
      </c>
      <c r="C1832" t="s">
        <v>3</v>
      </c>
      <c r="D1832" s="16">
        <v>7</v>
      </c>
    </row>
    <row r="1833" spans="1:4">
      <c r="A1833" s="20" t="s">
        <v>69</v>
      </c>
      <c r="B1833">
        <v>2000</v>
      </c>
      <c r="C1833" t="s">
        <v>3</v>
      </c>
      <c r="D1833" s="16">
        <v>1</v>
      </c>
    </row>
    <row r="1834" spans="1:4">
      <c r="A1834" s="20" t="s">
        <v>70</v>
      </c>
      <c r="B1834">
        <v>2000</v>
      </c>
      <c r="C1834" t="s">
        <v>3</v>
      </c>
      <c r="D1834" s="16">
        <v>6</v>
      </c>
    </row>
    <row r="1835" spans="1:4">
      <c r="A1835" s="20" t="s">
        <v>71</v>
      </c>
      <c r="B1835">
        <v>2000</v>
      </c>
      <c r="C1835" t="s">
        <v>3</v>
      </c>
      <c r="D1835" s="16">
        <v>1</v>
      </c>
    </row>
    <row r="1836" spans="1:4">
      <c r="A1836" s="20" t="s">
        <v>72</v>
      </c>
      <c r="B1836">
        <v>2000</v>
      </c>
      <c r="C1836" t="s">
        <v>3</v>
      </c>
      <c r="D1836" s="16">
        <v>3</v>
      </c>
    </row>
    <row r="1837" spans="1:4">
      <c r="A1837" s="20" t="s">
        <v>73</v>
      </c>
      <c r="B1837">
        <v>2000</v>
      </c>
      <c r="C1837" t="s">
        <v>3</v>
      </c>
      <c r="D1837" s="16">
        <v>5</v>
      </c>
    </row>
    <row r="1838" spans="1:4">
      <c r="A1838" s="20" t="s">
        <v>74</v>
      </c>
      <c r="B1838">
        <v>2000</v>
      </c>
      <c r="C1838" t="s">
        <v>3</v>
      </c>
      <c r="D1838" s="16">
        <v>0</v>
      </c>
    </row>
    <row r="1839" spans="1:4">
      <c r="A1839" s="20" t="s">
        <v>75</v>
      </c>
      <c r="B1839">
        <v>2000</v>
      </c>
      <c r="C1839" t="s">
        <v>3</v>
      </c>
      <c r="D1839" s="16">
        <v>23</v>
      </c>
    </row>
    <row r="1840" spans="1:4">
      <c r="A1840" s="20" t="s">
        <v>76</v>
      </c>
      <c r="B1840">
        <v>2000</v>
      </c>
      <c r="C1840" t="s">
        <v>3</v>
      </c>
      <c r="D1840" s="16">
        <v>2</v>
      </c>
    </row>
    <row r="1841" spans="1:4">
      <c r="A1841" s="20" t="s">
        <v>77</v>
      </c>
      <c r="B1841">
        <v>2000</v>
      </c>
      <c r="C1841" t="s">
        <v>3</v>
      </c>
      <c r="D1841" s="16">
        <v>14</v>
      </c>
    </row>
    <row r="1842" spans="1:4">
      <c r="A1842" s="20" t="s">
        <v>78</v>
      </c>
      <c r="B1842">
        <v>2000</v>
      </c>
      <c r="C1842" t="s">
        <v>3</v>
      </c>
      <c r="D1842" s="16">
        <v>6</v>
      </c>
    </row>
    <row r="1843" spans="1:4">
      <c r="A1843" s="20" t="s">
        <v>79</v>
      </c>
      <c r="B1843">
        <v>2000</v>
      </c>
      <c r="C1843" t="s">
        <v>3</v>
      </c>
      <c r="D1843" s="16">
        <v>1</v>
      </c>
    </row>
    <row r="1844" spans="1:4">
      <c r="A1844" s="20" t="s">
        <v>80</v>
      </c>
      <c r="B1844">
        <v>2000</v>
      </c>
      <c r="C1844" t="s">
        <v>3</v>
      </c>
      <c r="D1844" s="16">
        <v>5</v>
      </c>
    </row>
    <row r="1845" spans="1:4">
      <c r="A1845" s="20" t="s">
        <v>81</v>
      </c>
      <c r="B1845">
        <v>2000</v>
      </c>
      <c r="C1845" t="s">
        <v>3</v>
      </c>
      <c r="D1845" s="16">
        <v>170</v>
      </c>
    </row>
    <row r="1846" spans="1:4">
      <c r="A1846" s="20" t="s">
        <v>82</v>
      </c>
      <c r="B1846">
        <v>2000</v>
      </c>
      <c r="C1846" t="s">
        <v>3</v>
      </c>
      <c r="D1846" s="16">
        <v>12</v>
      </c>
    </row>
    <row r="1847" spans="1:4">
      <c r="A1847" s="20" t="s">
        <v>83</v>
      </c>
      <c r="B1847">
        <v>2000</v>
      </c>
      <c r="C1847" t="s">
        <v>3</v>
      </c>
      <c r="D1847" s="16">
        <v>32</v>
      </c>
    </row>
    <row r="1848" spans="1:4">
      <c r="A1848" s="20" t="s">
        <v>84</v>
      </c>
      <c r="B1848">
        <v>2000</v>
      </c>
      <c r="C1848" t="s">
        <v>3</v>
      </c>
      <c r="D1848" s="16">
        <v>10</v>
      </c>
    </row>
    <row r="1849" spans="1:4">
      <c r="A1849" s="20" t="s">
        <v>85</v>
      </c>
      <c r="B1849">
        <v>2000</v>
      </c>
      <c r="C1849" t="s">
        <v>3</v>
      </c>
      <c r="D1849" s="16">
        <v>6</v>
      </c>
    </row>
    <row r="1850" spans="1:4">
      <c r="A1850" s="20" t="s">
        <v>86</v>
      </c>
      <c r="B1850">
        <v>2000</v>
      </c>
      <c r="C1850" t="s">
        <v>3</v>
      </c>
      <c r="D1850" s="16">
        <v>7</v>
      </c>
    </row>
    <row r="1851" spans="1:4">
      <c r="A1851" s="20" t="s">
        <v>87</v>
      </c>
      <c r="B1851">
        <v>2000</v>
      </c>
      <c r="C1851" t="s">
        <v>3</v>
      </c>
      <c r="D1851" s="16">
        <v>0</v>
      </c>
    </row>
    <row r="1852" spans="1:4">
      <c r="A1852" s="20" t="s">
        <v>88</v>
      </c>
      <c r="B1852">
        <v>2000</v>
      </c>
      <c r="C1852" t="s">
        <v>3</v>
      </c>
      <c r="D1852" s="16">
        <v>2</v>
      </c>
    </row>
    <row r="1853" spans="1:4">
      <c r="A1853" s="20" t="s">
        <v>89</v>
      </c>
      <c r="B1853">
        <v>2000</v>
      </c>
      <c r="C1853" t="s">
        <v>3</v>
      </c>
      <c r="D1853" s="16">
        <v>2</v>
      </c>
    </row>
    <row r="1854" spans="1:4">
      <c r="A1854" s="20" t="s">
        <v>90</v>
      </c>
      <c r="B1854">
        <v>2000</v>
      </c>
      <c r="C1854" t="s">
        <v>3</v>
      </c>
      <c r="D1854" s="16">
        <v>0</v>
      </c>
    </row>
    <row r="1855" spans="1:4">
      <c r="A1855" s="20" t="s">
        <v>91</v>
      </c>
      <c r="B1855">
        <v>2000</v>
      </c>
      <c r="C1855" t="s">
        <v>3</v>
      </c>
      <c r="D1855" s="16">
        <v>0</v>
      </c>
    </row>
    <row r="1856" spans="1:4">
      <c r="A1856" s="20" t="s">
        <v>92</v>
      </c>
      <c r="B1856">
        <v>2000</v>
      </c>
      <c r="C1856" t="s">
        <v>3</v>
      </c>
      <c r="D1856" s="16">
        <v>3</v>
      </c>
    </row>
    <row r="1857" spans="1:4">
      <c r="A1857" s="20" t="s">
        <v>93</v>
      </c>
      <c r="B1857">
        <v>2000</v>
      </c>
      <c r="C1857" t="s">
        <v>3</v>
      </c>
      <c r="D1857" s="16">
        <v>12</v>
      </c>
    </row>
    <row r="1858" spans="1:4">
      <c r="A1858" s="20" t="s">
        <v>94</v>
      </c>
      <c r="B1858">
        <v>2000</v>
      </c>
      <c r="C1858" t="s">
        <v>3</v>
      </c>
      <c r="D1858" s="16">
        <v>7</v>
      </c>
    </row>
    <row r="1859" spans="1:4">
      <c r="A1859" s="20" t="s">
        <v>95</v>
      </c>
      <c r="B1859">
        <v>2000</v>
      </c>
      <c r="C1859" t="s">
        <v>3</v>
      </c>
      <c r="D1859" s="16">
        <v>0</v>
      </c>
    </row>
    <row r="1860" spans="1:4">
      <c r="A1860" s="20" t="s">
        <v>96</v>
      </c>
      <c r="B1860">
        <v>2000</v>
      </c>
      <c r="C1860" t="s">
        <v>3</v>
      </c>
      <c r="D1860" s="16">
        <v>0</v>
      </c>
    </row>
    <row r="1861" spans="1:4">
      <c r="A1861" s="20" t="s">
        <v>97</v>
      </c>
      <c r="B1861">
        <v>2000</v>
      </c>
      <c r="C1861" t="s">
        <v>3</v>
      </c>
      <c r="D1861" s="16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abSelected="1" workbookViewId="0"/>
  </sheetViews>
  <sheetFormatPr baseColWidth="10" defaultRowHeight="15" x14ac:dyDescent="0"/>
  <cols>
    <col min="1" max="1" width="11" style="23" bestFit="1" customWidth="1"/>
    <col min="2" max="2" width="11" style="23" customWidth="1"/>
    <col min="3" max="3" width="20" style="23" bestFit="1" customWidth="1"/>
  </cols>
  <sheetData>
    <row r="1" spans="1:3">
      <c r="A1" s="19" t="s">
        <v>0</v>
      </c>
      <c r="B1" s="19" t="s">
        <v>189</v>
      </c>
      <c r="C1" s="21" t="s">
        <v>191</v>
      </c>
    </row>
    <row r="2" spans="1:3">
      <c r="A2" s="20" t="s">
        <v>5</v>
      </c>
      <c r="B2" s="20" t="s">
        <v>182</v>
      </c>
      <c r="C2" s="20">
        <v>9205</v>
      </c>
    </row>
    <row r="3" spans="1:3">
      <c r="A3" s="20" t="s">
        <v>6</v>
      </c>
      <c r="B3" s="20" t="s">
        <v>182</v>
      </c>
      <c r="C3" s="20">
        <v>2717</v>
      </c>
    </row>
    <row r="4" spans="1:3">
      <c r="A4" s="20" t="s">
        <v>7</v>
      </c>
      <c r="B4" s="20" t="s">
        <v>182</v>
      </c>
      <c r="C4" s="20">
        <v>237</v>
      </c>
    </row>
    <row r="5" spans="1:3">
      <c r="A5" s="20" t="s">
        <v>8</v>
      </c>
      <c r="B5" s="20" t="s">
        <v>182</v>
      </c>
      <c r="C5" s="20">
        <v>355</v>
      </c>
    </row>
    <row r="6" spans="1:3">
      <c r="A6" s="20" t="s">
        <v>9</v>
      </c>
      <c r="B6" s="20" t="s">
        <v>182</v>
      </c>
      <c r="C6" s="20">
        <v>273</v>
      </c>
    </row>
    <row r="7" spans="1:3">
      <c r="A7" s="20" t="s">
        <v>10</v>
      </c>
      <c r="B7" s="20" t="s">
        <v>182</v>
      </c>
      <c r="C7" s="20">
        <v>2299</v>
      </c>
    </row>
    <row r="8" spans="1:3">
      <c r="A8" s="20" t="s">
        <v>11</v>
      </c>
      <c r="B8" s="20" t="s">
        <v>182</v>
      </c>
      <c r="C8" s="20">
        <v>3550</v>
      </c>
    </row>
    <row r="9" spans="1:3">
      <c r="A9" s="20" t="s">
        <v>12</v>
      </c>
      <c r="B9" s="20" t="s">
        <v>182</v>
      </c>
      <c r="C9" s="20">
        <v>978</v>
      </c>
    </row>
    <row r="10" spans="1:3">
      <c r="A10" s="20" t="s">
        <v>13</v>
      </c>
      <c r="B10" s="20" t="s">
        <v>182</v>
      </c>
      <c r="C10" s="20">
        <v>1380</v>
      </c>
    </row>
    <row r="11" spans="1:3">
      <c r="A11" s="20" t="s">
        <v>14</v>
      </c>
      <c r="B11" s="20" t="s">
        <v>182</v>
      </c>
      <c r="C11" s="20">
        <v>14424</v>
      </c>
    </row>
    <row r="12" spans="1:3">
      <c r="A12" s="20" t="s">
        <v>15</v>
      </c>
      <c r="B12" s="20" t="s">
        <v>182</v>
      </c>
      <c r="C12" s="20">
        <v>2360</v>
      </c>
    </row>
    <row r="13" spans="1:3">
      <c r="A13" s="20" t="s">
        <v>16</v>
      </c>
      <c r="B13" s="20" t="s">
        <v>182</v>
      </c>
      <c r="C13" s="20">
        <v>3068</v>
      </c>
    </row>
    <row r="14" spans="1:3">
      <c r="A14" s="20" t="s">
        <v>17</v>
      </c>
      <c r="B14" s="20" t="s">
        <v>182</v>
      </c>
      <c r="C14" s="20">
        <v>8388</v>
      </c>
    </row>
    <row r="15" spans="1:3">
      <c r="A15" s="20" t="s">
        <v>18</v>
      </c>
      <c r="B15" s="20" t="s">
        <v>182</v>
      </c>
      <c r="C15" s="20">
        <v>3533</v>
      </c>
    </row>
    <row r="16" spans="1:3">
      <c r="A16" s="20" t="s">
        <v>19</v>
      </c>
      <c r="B16" s="20" t="s">
        <v>182</v>
      </c>
      <c r="C16" s="20">
        <v>1621</v>
      </c>
    </row>
    <row r="17" spans="1:3">
      <c r="A17" s="20" t="s">
        <v>20</v>
      </c>
      <c r="B17" s="20" t="s">
        <v>182</v>
      </c>
      <c r="C17" s="20">
        <v>2623</v>
      </c>
    </row>
    <row r="18" spans="1:3">
      <c r="A18" s="20" t="s">
        <v>21</v>
      </c>
      <c r="B18" s="20" t="s">
        <v>182</v>
      </c>
      <c r="C18" s="20">
        <v>3610</v>
      </c>
    </row>
    <row r="19" spans="1:3">
      <c r="A19" s="20" t="s">
        <v>22</v>
      </c>
      <c r="B19" s="20" t="s">
        <v>182</v>
      </c>
      <c r="C19" s="20">
        <v>2373</v>
      </c>
    </row>
    <row r="20" spans="1:3">
      <c r="A20" s="20" t="s">
        <v>23</v>
      </c>
      <c r="B20" s="20" t="s">
        <v>182</v>
      </c>
      <c r="C20" s="20">
        <v>2171</v>
      </c>
    </row>
    <row r="21" spans="1:3">
      <c r="A21" s="20" t="s">
        <v>24</v>
      </c>
      <c r="B21" s="20" t="s">
        <v>182</v>
      </c>
      <c r="C21" s="20">
        <v>3095</v>
      </c>
    </row>
    <row r="22" spans="1:3">
      <c r="A22" s="20" t="s">
        <v>25</v>
      </c>
      <c r="B22" s="20" t="s">
        <v>182</v>
      </c>
      <c r="C22" s="20">
        <v>4616</v>
      </c>
    </row>
    <row r="23" spans="1:3">
      <c r="A23" s="20" t="s">
        <v>26</v>
      </c>
      <c r="B23" s="20" t="s">
        <v>182</v>
      </c>
      <c r="C23" s="20">
        <v>3539</v>
      </c>
    </row>
    <row r="24" spans="1:3">
      <c r="A24" s="20" t="s">
        <v>27</v>
      </c>
      <c r="B24" s="20" t="s">
        <v>182</v>
      </c>
      <c r="C24" s="20">
        <v>2559</v>
      </c>
    </row>
    <row r="25" spans="1:3">
      <c r="A25" s="20" t="s">
        <v>28</v>
      </c>
      <c r="B25" s="20" t="s">
        <v>182</v>
      </c>
      <c r="C25" s="20">
        <v>5935</v>
      </c>
    </row>
    <row r="26" spans="1:3">
      <c r="A26" s="20" t="s">
        <v>29</v>
      </c>
      <c r="B26" s="20" t="s">
        <v>182</v>
      </c>
      <c r="C26" s="20">
        <v>809</v>
      </c>
    </row>
    <row r="27" spans="1:3">
      <c r="A27" s="20" t="s">
        <v>30</v>
      </c>
      <c r="B27" s="20" t="s">
        <v>182</v>
      </c>
      <c r="C27" s="20">
        <v>2041</v>
      </c>
    </row>
    <row r="28" spans="1:3">
      <c r="A28" s="20" t="s">
        <v>31</v>
      </c>
      <c r="B28" s="20" t="s">
        <v>182</v>
      </c>
      <c r="C28" s="20">
        <v>9736</v>
      </c>
    </row>
    <row r="29" spans="1:3">
      <c r="A29" s="20" t="s">
        <v>32</v>
      </c>
      <c r="B29" s="20" t="s">
        <v>182</v>
      </c>
      <c r="C29" s="20">
        <v>102151</v>
      </c>
    </row>
    <row r="30" spans="1:3">
      <c r="A30" s="20" t="s">
        <v>33</v>
      </c>
      <c r="B30" s="20" t="s">
        <v>182</v>
      </c>
      <c r="C30" s="20">
        <v>823</v>
      </c>
    </row>
    <row r="31" spans="1:3">
      <c r="A31" s="20" t="s">
        <v>34</v>
      </c>
      <c r="B31" s="20" t="s">
        <v>182</v>
      </c>
      <c r="C31" s="20">
        <v>2100</v>
      </c>
    </row>
    <row r="32" spans="1:3">
      <c r="A32" s="20" t="s">
        <v>35</v>
      </c>
      <c r="B32" s="20" t="s">
        <v>182</v>
      </c>
      <c r="C32" s="20">
        <v>1345</v>
      </c>
    </row>
    <row r="33" spans="1:3">
      <c r="A33" s="20" t="s">
        <v>36</v>
      </c>
      <c r="B33" s="20" t="s">
        <v>182</v>
      </c>
      <c r="C33" s="20">
        <v>1106</v>
      </c>
    </row>
    <row r="34" spans="1:3">
      <c r="A34" s="20" t="s">
        <v>37</v>
      </c>
      <c r="B34" s="20" t="s">
        <v>182</v>
      </c>
      <c r="C34" s="20">
        <v>1915</v>
      </c>
    </row>
    <row r="35" spans="1:3">
      <c r="A35" s="20" t="s">
        <v>38</v>
      </c>
      <c r="B35" s="20" t="s">
        <v>182</v>
      </c>
      <c r="C35" s="20">
        <v>6333</v>
      </c>
    </row>
    <row r="36" spans="1:3">
      <c r="A36" s="20" t="s">
        <v>39</v>
      </c>
      <c r="B36" s="20" t="s">
        <v>182</v>
      </c>
      <c r="C36" s="20">
        <v>869</v>
      </c>
    </row>
    <row r="37" spans="1:3">
      <c r="A37" s="20" t="s">
        <v>40</v>
      </c>
      <c r="B37" s="20" t="s">
        <v>182</v>
      </c>
      <c r="C37" s="20">
        <v>819</v>
      </c>
    </row>
    <row r="38" spans="1:3">
      <c r="A38" s="20" t="s">
        <v>41</v>
      </c>
      <c r="B38" s="20" t="s">
        <v>182</v>
      </c>
      <c r="C38" s="20">
        <v>792</v>
      </c>
    </row>
    <row r="39" spans="1:3">
      <c r="A39" s="20" t="s">
        <v>42</v>
      </c>
      <c r="B39" s="20" t="s">
        <v>182</v>
      </c>
      <c r="C39" s="20">
        <v>367</v>
      </c>
    </row>
    <row r="40" spans="1:3">
      <c r="A40" s="20" t="s">
        <v>43</v>
      </c>
      <c r="B40" s="20" t="s">
        <v>182</v>
      </c>
      <c r="C40" s="20">
        <v>911</v>
      </c>
    </row>
    <row r="41" spans="1:3">
      <c r="A41" s="20" t="s">
        <v>44</v>
      </c>
      <c r="B41" s="20" t="s">
        <v>182</v>
      </c>
      <c r="C41" s="20">
        <v>14139</v>
      </c>
    </row>
    <row r="42" spans="1:3">
      <c r="A42" s="20" t="s">
        <v>45</v>
      </c>
      <c r="B42" s="20" t="s">
        <v>182</v>
      </c>
      <c r="C42" s="20">
        <v>3763</v>
      </c>
    </row>
    <row r="43" spans="1:3">
      <c r="A43" s="20" t="s">
        <v>46</v>
      </c>
      <c r="B43" s="20" t="s">
        <v>182</v>
      </c>
      <c r="C43" s="20">
        <v>1302</v>
      </c>
    </row>
    <row r="44" spans="1:3">
      <c r="A44" s="20" t="s">
        <v>47</v>
      </c>
      <c r="B44" s="20" t="s">
        <v>182</v>
      </c>
      <c r="C44" s="20">
        <v>471</v>
      </c>
    </row>
    <row r="45" spans="1:3">
      <c r="A45" s="20" t="s">
        <v>48</v>
      </c>
      <c r="B45" s="20" t="s">
        <v>182</v>
      </c>
      <c r="C45" s="20">
        <v>1216</v>
      </c>
    </row>
    <row r="46" spans="1:3">
      <c r="A46" s="20" t="s">
        <v>49</v>
      </c>
      <c r="B46" s="20" t="s">
        <v>182</v>
      </c>
      <c r="C46" s="20">
        <v>4275</v>
      </c>
    </row>
    <row r="47" spans="1:3">
      <c r="A47" s="20" t="s">
        <v>50</v>
      </c>
      <c r="B47" s="20" t="s">
        <v>182</v>
      </c>
      <c r="C47" s="20">
        <v>355</v>
      </c>
    </row>
    <row r="48" spans="1:3">
      <c r="A48" s="20" t="s">
        <v>51</v>
      </c>
      <c r="B48" s="20" t="s">
        <v>182</v>
      </c>
      <c r="C48" s="20">
        <v>2284</v>
      </c>
    </row>
    <row r="49" spans="1:3">
      <c r="A49" s="20" t="s">
        <v>52</v>
      </c>
      <c r="B49" s="20" t="s">
        <v>182</v>
      </c>
      <c r="C49" s="20">
        <v>2387</v>
      </c>
    </row>
    <row r="50" spans="1:3">
      <c r="A50" s="20" t="s">
        <v>53</v>
      </c>
      <c r="B50" s="20" t="s">
        <v>182</v>
      </c>
      <c r="C50" s="20">
        <v>1348</v>
      </c>
    </row>
    <row r="51" spans="1:3">
      <c r="A51" s="20" t="s">
        <v>54</v>
      </c>
      <c r="B51" s="20" t="s">
        <v>182</v>
      </c>
      <c r="C51" s="20">
        <v>2519</v>
      </c>
    </row>
    <row r="52" spans="1:3">
      <c r="A52" s="20" t="s">
        <v>55</v>
      </c>
      <c r="B52" s="20" t="s">
        <v>182</v>
      </c>
      <c r="C52" s="20">
        <v>3203</v>
      </c>
    </row>
    <row r="53" spans="1:3">
      <c r="A53" s="20" t="s">
        <v>56</v>
      </c>
      <c r="B53" s="20" t="s">
        <v>182</v>
      </c>
      <c r="C53" s="20">
        <v>458</v>
      </c>
    </row>
    <row r="54" spans="1:3">
      <c r="A54" s="20" t="s">
        <v>57</v>
      </c>
      <c r="B54" s="20" t="s">
        <v>182</v>
      </c>
      <c r="C54" s="20">
        <v>1317</v>
      </c>
    </row>
    <row r="55" spans="1:3">
      <c r="A55" s="20" t="s">
        <v>58</v>
      </c>
      <c r="B55" s="20" t="s">
        <v>182</v>
      </c>
      <c r="C55" s="20">
        <v>3181</v>
      </c>
    </row>
    <row r="56" spans="1:3">
      <c r="A56" s="20" t="s">
        <v>59</v>
      </c>
      <c r="B56" s="20" t="s">
        <v>182</v>
      </c>
      <c r="C56" s="20">
        <v>60456</v>
      </c>
    </row>
    <row r="57" spans="1:3">
      <c r="A57" s="20" t="s">
        <v>60</v>
      </c>
      <c r="B57" s="20" t="s">
        <v>182</v>
      </c>
      <c r="C57" s="20">
        <v>11992</v>
      </c>
    </row>
    <row r="58" spans="1:3">
      <c r="A58" s="20" t="s">
        <v>61</v>
      </c>
      <c r="B58" s="20" t="s">
        <v>182</v>
      </c>
      <c r="C58" s="20">
        <v>400</v>
      </c>
    </row>
    <row r="59" spans="1:3">
      <c r="A59" s="20" t="s">
        <v>62</v>
      </c>
      <c r="B59" s="20" t="s">
        <v>182</v>
      </c>
      <c r="C59" s="20">
        <v>323</v>
      </c>
    </row>
    <row r="60" spans="1:3">
      <c r="A60" s="20" t="s">
        <v>63</v>
      </c>
      <c r="B60" s="20" t="s">
        <v>182</v>
      </c>
      <c r="C60" s="20">
        <v>10518</v>
      </c>
    </row>
    <row r="61" spans="1:3">
      <c r="A61" s="20" t="s">
        <v>64</v>
      </c>
      <c r="B61" s="20" t="s">
        <v>182</v>
      </c>
      <c r="C61" s="20">
        <v>257</v>
      </c>
    </row>
    <row r="62" spans="1:3">
      <c r="A62" s="20" t="s">
        <v>65</v>
      </c>
      <c r="B62" s="20" t="s">
        <v>182</v>
      </c>
      <c r="C62" s="20">
        <v>2914</v>
      </c>
    </row>
    <row r="63" spans="1:3">
      <c r="A63" s="20" t="s">
        <v>66</v>
      </c>
      <c r="B63" s="20" t="s">
        <v>182</v>
      </c>
      <c r="C63" s="20">
        <v>1802</v>
      </c>
    </row>
    <row r="64" spans="1:3">
      <c r="A64" s="20" t="s">
        <v>67</v>
      </c>
      <c r="B64" s="20" t="s">
        <v>182</v>
      </c>
      <c r="C64" s="20">
        <v>1257</v>
      </c>
    </row>
    <row r="65" spans="1:3">
      <c r="A65" s="20" t="s">
        <v>68</v>
      </c>
      <c r="B65" s="20" t="s">
        <v>182</v>
      </c>
      <c r="C65" s="20">
        <v>2068</v>
      </c>
    </row>
    <row r="66" spans="1:3">
      <c r="A66" s="20" t="s">
        <v>69</v>
      </c>
      <c r="B66" s="20" t="s">
        <v>182</v>
      </c>
      <c r="C66" s="20">
        <v>1709</v>
      </c>
    </row>
    <row r="67" spans="1:3">
      <c r="A67" s="20" t="s">
        <v>70</v>
      </c>
      <c r="B67" s="20" t="s">
        <v>182</v>
      </c>
      <c r="C67" s="20">
        <v>4833</v>
      </c>
    </row>
    <row r="68" spans="1:3">
      <c r="A68" s="20" t="s">
        <v>71</v>
      </c>
      <c r="B68" s="20" t="s">
        <v>182</v>
      </c>
      <c r="C68" s="20">
        <v>970</v>
      </c>
    </row>
    <row r="69" spans="1:3">
      <c r="A69" s="20" t="s">
        <v>72</v>
      </c>
      <c r="B69" s="20" t="s">
        <v>182</v>
      </c>
      <c r="C69" s="20">
        <v>1202</v>
      </c>
    </row>
    <row r="70" spans="1:3">
      <c r="A70" s="20" t="s">
        <v>73</v>
      </c>
      <c r="B70" s="20" t="s">
        <v>182</v>
      </c>
      <c r="C70" s="20">
        <v>3832</v>
      </c>
    </row>
    <row r="71" spans="1:3">
      <c r="A71" s="20" t="s">
        <v>74</v>
      </c>
      <c r="B71" s="20" t="s">
        <v>182</v>
      </c>
      <c r="C71" s="20">
        <v>3052</v>
      </c>
    </row>
    <row r="72" spans="1:3">
      <c r="A72" s="20" t="s">
        <v>75</v>
      </c>
      <c r="B72" s="20" t="s">
        <v>182</v>
      </c>
      <c r="C72" s="20">
        <v>10864</v>
      </c>
    </row>
    <row r="73" spans="1:3">
      <c r="A73" s="20" t="s">
        <v>76</v>
      </c>
      <c r="B73" s="20" t="s">
        <v>182</v>
      </c>
      <c r="C73" s="20">
        <v>2019</v>
      </c>
    </row>
    <row r="74" spans="1:3">
      <c r="A74" s="20" t="s">
        <v>77</v>
      </c>
      <c r="B74" s="20" t="s">
        <v>182</v>
      </c>
      <c r="C74" s="20">
        <v>4212</v>
      </c>
    </row>
    <row r="75" spans="1:3">
      <c r="A75" s="20" t="s">
        <v>78</v>
      </c>
      <c r="B75" s="20" t="s">
        <v>182</v>
      </c>
      <c r="C75" s="20">
        <v>2684</v>
      </c>
    </row>
    <row r="76" spans="1:3">
      <c r="A76" s="20" t="s">
        <v>79</v>
      </c>
      <c r="B76" s="20" t="s">
        <v>182</v>
      </c>
      <c r="C76" s="20">
        <v>687</v>
      </c>
    </row>
    <row r="77" spans="1:3">
      <c r="A77" s="20" t="s">
        <v>80</v>
      </c>
      <c r="B77" s="20" t="s">
        <v>182</v>
      </c>
      <c r="C77" s="20">
        <v>2849</v>
      </c>
    </row>
    <row r="78" spans="1:3">
      <c r="A78" s="20" t="s">
        <v>81</v>
      </c>
      <c r="B78" s="20" t="s">
        <v>182</v>
      </c>
      <c r="C78" s="20">
        <v>44649</v>
      </c>
    </row>
    <row r="79" spans="1:3">
      <c r="A79" s="20" t="s">
        <v>82</v>
      </c>
      <c r="B79" s="20" t="s">
        <v>182</v>
      </c>
      <c r="C79" s="20">
        <v>7486</v>
      </c>
    </row>
    <row r="80" spans="1:3">
      <c r="A80" s="20" t="s">
        <v>83</v>
      </c>
      <c r="B80" s="20" t="s">
        <v>182</v>
      </c>
      <c r="C80" s="20">
        <v>9952</v>
      </c>
    </row>
    <row r="81" spans="1:3">
      <c r="A81" s="20" t="s">
        <v>84</v>
      </c>
      <c r="B81" s="20" t="s">
        <v>182</v>
      </c>
      <c r="C81" s="20">
        <v>5451</v>
      </c>
    </row>
    <row r="82" spans="1:3">
      <c r="A82" s="20" t="s">
        <v>85</v>
      </c>
      <c r="B82" s="20" t="s">
        <v>182</v>
      </c>
      <c r="C82" s="20">
        <v>2192</v>
      </c>
    </row>
    <row r="83" spans="1:3">
      <c r="A83" s="20" t="s">
        <v>86</v>
      </c>
      <c r="B83" s="20" t="s">
        <v>182</v>
      </c>
      <c r="C83" s="20">
        <v>1143</v>
      </c>
    </row>
    <row r="84" spans="1:3">
      <c r="A84" s="20" t="s">
        <v>87</v>
      </c>
      <c r="B84" s="20" t="s">
        <v>182</v>
      </c>
      <c r="C84" s="20">
        <v>612</v>
      </c>
    </row>
    <row r="85" spans="1:3">
      <c r="A85" s="20" t="s">
        <v>88</v>
      </c>
      <c r="B85" s="20" t="s">
        <v>182</v>
      </c>
      <c r="C85" s="20">
        <v>2173</v>
      </c>
    </row>
    <row r="86" spans="1:3">
      <c r="A86" s="20" t="s">
        <v>89</v>
      </c>
      <c r="B86" s="20" t="s">
        <v>182</v>
      </c>
      <c r="C86" s="20">
        <v>1993</v>
      </c>
    </row>
    <row r="87" spans="1:3">
      <c r="A87" s="20" t="s">
        <v>90</v>
      </c>
      <c r="B87" s="20" t="s">
        <v>182</v>
      </c>
      <c r="C87" s="20">
        <v>344</v>
      </c>
    </row>
    <row r="88" spans="1:3">
      <c r="A88" s="20" t="s">
        <v>91</v>
      </c>
      <c r="B88" s="20" t="s">
        <v>182</v>
      </c>
      <c r="C88" s="20">
        <v>1013</v>
      </c>
    </row>
    <row r="89" spans="1:3">
      <c r="A89" s="20" t="s">
        <v>92</v>
      </c>
      <c r="B89" s="20" t="s">
        <v>182</v>
      </c>
      <c r="C89" s="20">
        <v>1770</v>
      </c>
    </row>
    <row r="90" spans="1:3">
      <c r="A90" s="20" t="s">
        <v>93</v>
      </c>
      <c r="B90" s="20" t="s">
        <v>182</v>
      </c>
      <c r="C90" s="20">
        <v>7374</v>
      </c>
    </row>
    <row r="91" spans="1:3">
      <c r="A91" s="20" t="s">
        <v>94</v>
      </c>
      <c r="B91" s="20" t="s">
        <v>182</v>
      </c>
      <c r="C91" s="20">
        <v>2675</v>
      </c>
    </row>
    <row r="92" spans="1:3">
      <c r="A92" s="20" t="s">
        <v>95</v>
      </c>
      <c r="B92" s="20" t="s">
        <v>182</v>
      </c>
      <c r="C92" s="20">
        <v>1320</v>
      </c>
    </row>
    <row r="93" spans="1:3">
      <c r="A93" s="20" t="s">
        <v>96</v>
      </c>
      <c r="B93" s="20" t="s">
        <v>182</v>
      </c>
      <c r="C93" s="20">
        <v>377</v>
      </c>
    </row>
    <row r="94" spans="1:3">
      <c r="A94" s="20" t="s">
        <v>97</v>
      </c>
      <c r="B94" s="20" t="s">
        <v>182</v>
      </c>
      <c r="C94" s="20">
        <v>4658</v>
      </c>
    </row>
    <row r="95" spans="1:3">
      <c r="A95" s="20" t="s">
        <v>5</v>
      </c>
      <c r="B95" s="37" t="s">
        <v>190</v>
      </c>
      <c r="C95" s="20">
        <v>3272</v>
      </c>
    </row>
    <row r="96" spans="1:3">
      <c r="A96" s="20" t="s">
        <v>6</v>
      </c>
      <c r="B96" s="37" t="s">
        <v>190</v>
      </c>
      <c r="C96" s="20">
        <v>381</v>
      </c>
    </row>
    <row r="97" spans="1:3">
      <c r="A97" s="20" t="s">
        <v>7</v>
      </c>
      <c r="B97" s="37" t="s">
        <v>190</v>
      </c>
      <c r="C97" s="20">
        <v>16</v>
      </c>
    </row>
    <row r="98" spans="1:3">
      <c r="A98" s="20" t="s">
        <v>8</v>
      </c>
      <c r="B98" s="37" t="s">
        <v>190</v>
      </c>
      <c r="C98" s="20">
        <v>18</v>
      </c>
    </row>
    <row r="99" spans="1:3">
      <c r="A99" s="20" t="s">
        <v>9</v>
      </c>
      <c r="B99" s="37" t="s">
        <v>190</v>
      </c>
      <c r="C99" s="20">
        <v>30</v>
      </c>
    </row>
    <row r="100" spans="1:3">
      <c r="A100" s="20" t="s">
        <v>10</v>
      </c>
      <c r="B100" s="37" t="s">
        <v>190</v>
      </c>
      <c r="C100" s="20">
        <v>414</v>
      </c>
    </row>
    <row r="101" spans="1:3">
      <c r="A101" s="20" t="s">
        <v>11</v>
      </c>
      <c r="B101" s="37" t="s">
        <v>190</v>
      </c>
      <c r="C101" s="20">
        <v>953</v>
      </c>
    </row>
    <row r="102" spans="1:3">
      <c r="A102" s="20" t="s">
        <v>12</v>
      </c>
      <c r="B102" s="37" t="s">
        <v>190</v>
      </c>
      <c r="C102" s="20">
        <v>128</v>
      </c>
    </row>
    <row r="103" spans="1:3">
      <c r="A103" s="20" t="s">
        <v>13</v>
      </c>
      <c r="B103" s="37" t="s">
        <v>190</v>
      </c>
      <c r="C103" s="20">
        <v>153</v>
      </c>
    </row>
    <row r="104" spans="1:3">
      <c r="A104" s="20" t="s">
        <v>14</v>
      </c>
      <c r="B104" s="37" t="s">
        <v>190</v>
      </c>
      <c r="C104" s="20">
        <v>4690</v>
      </c>
    </row>
    <row r="105" spans="1:3">
      <c r="A105" s="20" t="s">
        <v>15</v>
      </c>
      <c r="B105" s="37" t="s">
        <v>190</v>
      </c>
      <c r="C105" s="20">
        <v>928</v>
      </c>
    </row>
    <row r="106" spans="1:3">
      <c r="A106" s="20" t="s">
        <v>16</v>
      </c>
      <c r="B106" s="37" t="s">
        <v>190</v>
      </c>
      <c r="C106" s="20">
        <v>690</v>
      </c>
    </row>
    <row r="107" spans="1:3">
      <c r="A107" s="20" t="s">
        <v>17</v>
      </c>
      <c r="B107" s="37" t="s">
        <v>190</v>
      </c>
      <c r="C107" s="20">
        <v>3461</v>
      </c>
    </row>
    <row r="108" spans="1:3">
      <c r="A108" s="20" t="s">
        <v>18</v>
      </c>
      <c r="B108" s="37" t="s">
        <v>190</v>
      </c>
      <c r="C108" s="20">
        <v>572</v>
      </c>
    </row>
    <row r="109" spans="1:3">
      <c r="A109" s="20" t="s">
        <v>19</v>
      </c>
      <c r="B109" s="37" t="s">
        <v>190</v>
      </c>
      <c r="C109" s="20">
        <v>171</v>
      </c>
    </row>
    <row r="110" spans="1:3">
      <c r="A110" s="20" t="s">
        <v>20</v>
      </c>
      <c r="B110" s="37" t="s">
        <v>190</v>
      </c>
      <c r="C110" s="20">
        <v>317</v>
      </c>
    </row>
    <row r="111" spans="1:3">
      <c r="A111" s="20" t="s">
        <v>21</v>
      </c>
      <c r="B111" s="37" t="s">
        <v>190</v>
      </c>
      <c r="C111" s="20">
        <v>702</v>
      </c>
    </row>
    <row r="112" spans="1:3">
      <c r="A112" s="20" t="s">
        <v>22</v>
      </c>
      <c r="B112" s="37" t="s">
        <v>190</v>
      </c>
      <c r="C112" s="20">
        <v>470</v>
      </c>
    </row>
    <row r="113" spans="1:3">
      <c r="A113" s="20" t="s">
        <v>23</v>
      </c>
      <c r="B113" s="37" t="s">
        <v>190</v>
      </c>
      <c r="C113" s="20">
        <v>857</v>
      </c>
    </row>
    <row r="114" spans="1:3">
      <c r="A114" s="20" t="s">
        <v>24</v>
      </c>
      <c r="B114" s="37" t="s">
        <v>190</v>
      </c>
      <c r="C114" s="20">
        <v>712</v>
      </c>
    </row>
    <row r="115" spans="1:3">
      <c r="A115" s="20" t="s">
        <v>25</v>
      </c>
      <c r="B115" s="37" t="s">
        <v>190</v>
      </c>
      <c r="C115" s="20">
        <v>635</v>
      </c>
    </row>
    <row r="116" spans="1:3">
      <c r="A116" s="20" t="s">
        <v>26</v>
      </c>
      <c r="B116" s="37" t="s">
        <v>190</v>
      </c>
      <c r="C116" s="20">
        <v>2228</v>
      </c>
    </row>
    <row r="117" spans="1:3">
      <c r="A117" s="20" t="s">
        <v>27</v>
      </c>
      <c r="B117" s="37" t="s">
        <v>190</v>
      </c>
      <c r="C117" s="20">
        <v>785</v>
      </c>
    </row>
    <row r="118" spans="1:3">
      <c r="A118" s="20" t="s">
        <v>28</v>
      </c>
      <c r="B118" s="37" t="s">
        <v>190</v>
      </c>
      <c r="C118" s="20">
        <v>2116</v>
      </c>
    </row>
    <row r="119" spans="1:3">
      <c r="A119" s="20" t="s">
        <v>29</v>
      </c>
      <c r="B119" s="37" t="s">
        <v>190</v>
      </c>
      <c r="C119" s="20">
        <v>120</v>
      </c>
    </row>
    <row r="120" spans="1:3">
      <c r="A120" s="20" t="s">
        <v>30</v>
      </c>
      <c r="B120" s="37" t="s">
        <v>190</v>
      </c>
      <c r="C120" s="20">
        <v>556</v>
      </c>
    </row>
    <row r="121" spans="1:3">
      <c r="A121" s="20" t="s">
        <v>31</v>
      </c>
      <c r="B121" s="37" t="s">
        <v>190</v>
      </c>
      <c r="C121" s="20">
        <v>4451</v>
      </c>
    </row>
    <row r="122" spans="1:3">
      <c r="A122" s="20" t="s">
        <v>32</v>
      </c>
      <c r="B122" s="37" t="s">
        <v>190</v>
      </c>
      <c r="C122" s="20">
        <v>105207</v>
      </c>
    </row>
    <row r="123" spans="1:3">
      <c r="A123" s="20" t="s">
        <v>33</v>
      </c>
      <c r="B123" s="37" t="s">
        <v>190</v>
      </c>
      <c r="C123" s="20">
        <v>89</v>
      </c>
    </row>
    <row r="124" spans="1:3">
      <c r="A124" s="20" t="s">
        <v>34</v>
      </c>
      <c r="B124" s="37" t="s">
        <v>190</v>
      </c>
      <c r="C124" s="20">
        <v>610</v>
      </c>
    </row>
    <row r="125" spans="1:3">
      <c r="A125" s="20" t="s">
        <v>35</v>
      </c>
      <c r="B125" s="37" t="s">
        <v>190</v>
      </c>
      <c r="C125" s="20">
        <v>250</v>
      </c>
    </row>
    <row r="126" spans="1:3">
      <c r="A126" s="20" t="s">
        <v>36</v>
      </c>
      <c r="B126" s="37" t="s">
        <v>190</v>
      </c>
      <c r="C126" s="20">
        <v>161</v>
      </c>
    </row>
    <row r="127" spans="1:3">
      <c r="A127" s="20" t="s">
        <v>37</v>
      </c>
      <c r="B127" s="37" t="s">
        <v>190</v>
      </c>
      <c r="C127" s="20">
        <v>304</v>
      </c>
    </row>
    <row r="128" spans="1:3">
      <c r="A128" s="20" t="s">
        <v>38</v>
      </c>
      <c r="B128" s="37" t="s">
        <v>190</v>
      </c>
      <c r="C128" s="20">
        <v>2930</v>
      </c>
    </row>
    <row r="129" spans="1:3">
      <c r="A129" s="20" t="s">
        <v>39</v>
      </c>
      <c r="B129" s="37" t="s">
        <v>190</v>
      </c>
      <c r="C129" s="20">
        <v>153</v>
      </c>
    </row>
    <row r="130" spans="1:3">
      <c r="A130" s="20" t="s">
        <v>40</v>
      </c>
      <c r="B130" s="37" t="s">
        <v>190</v>
      </c>
      <c r="C130" s="20">
        <v>121</v>
      </c>
    </row>
    <row r="131" spans="1:3">
      <c r="A131" s="20" t="s">
        <v>41</v>
      </c>
      <c r="B131" s="37" t="s">
        <v>190</v>
      </c>
      <c r="C131" s="20">
        <v>165</v>
      </c>
    </row>
    <row r="132" spans="1:3">
      <c r="A132" s="20" t="s">
        <v>42</v>
      </c>
      <c r="B132" s="37" t="s">
        <v>190</v>
      </c>
      <c r="C132" s="20">
        <v>20</v>
      </c>
    </row>
    <row r="133" spans="1:3">
      <c r="A133" s="20" t="s">
        <v>43</v>
      </c>
      <c r="B133" s="37" t="s">
        <v>190</v>
      </c>
      <c r="C133" s="20">
        <v>210</v>
      </c>
    </row>
    <row r="134" spans="1:3">
      <c r="A134" s="20" t="s">
        <v>44</v>
      </c>
      <c r="B134" s="37" t="s">
        <v>190</v>
      </c>
      <c r="C134" s="20">
        <v>6142</v>
      </c>
    </row>
    <row r="135" spans="1:3">
      <c r="A135" s="20" t="s">
        <v>45</v>
      </c>
      <c r="B135" s="37" t="s">
        <v>190</v>
      </c>
      <c r="C135" s="20">
        <v>873</v>
      </c>
    </row>
    <row r="136" spans="1:3">
      <c r="A136" s="20" t="s">
        <v>46</v>
      </c>
      <c r="B136" s="37" t="s">
        <v>190</v>
      </c>
      <c r="C136" s="20">
        <v>219</v>
      </c>
    </row>
    <row r="137" spans="1:3">
      <c r="A137" s="20" t="s">
        <v>47</v>
      </c>
      <c r="B137" s="37" t="s">
        <v>190</v>
      </c>
      <c r="C137" s="20">
        <v>30</v>
      </c>
    </row>
    <row r="138" spans="1:3">
      <c r="A138" s="20" t="s">
        <v>48</v>
      </c>
      <c r="B138" s="37" t="s">
        <v>190</v>
      </c>
      <c r="C138" s="20">
        <v>158</v>
      </c>
    </row>
    <row r="139" spans="1:3">
      <c r="A139" s="20" t="s">
        <v>49</v>
      </c>
      <c r="B139" s="37" t="s">
        <v>190</v>
      </c>
      <c r="C139" s="20">
        <v>522</v>
      </c>
    </row>
    <row r="140" spans="1:3">
      <c r="A140" s="20" t="s">
        <v>50</v>
      </c>
      <c r="B140" s="37" t="s">
        <v>190</v>
      </c>
      <c r="C140" s="20">
        <v>40</v>
      </c>
    </row>
    <row r="141" spans="1:3">
      <c r="A141" s="20" t="s">
        <v>51</v>
      </c>
      <c r="B141" s="37" t="s">
        <v>190</v>
      </c>
      <c r="C141" s="20">
        <v>544</v>
      </c>
    </row>
    <row r="142" spans="1:3">
      <c r="A142" s="20" t="s">
        <v>52</v>
      </c>
      <c r="B142" s="37" t="s">
        <v>190</v>
      </c>
      <c r="C142" s="20">
        <v>831</v>
      </c>
    </row>
    <row r="143" spans="1:3">
      <c r="A143" s="20" t="s">
        <v>53</v>
      </c>
      <c r="B143" s="37" t="s">
        <v>190</v>
      </c>
      <c r="C143" s="20">
        <v>560</v>
      </c>
    </row>
    <row r="144" spans="1:3">
      <c r="A144" s="20" t="s">
        <v>54</v>
      </c>
      <c r="B144" s="37" t="s">
        <v>190</v>
      </c>
      <c r="C144" s="20">
        <v>550</v>
      </c>
    </row>
    <row r="145" spans="1:3">
      <c r="A145" s="20" t="s">
        <v>55</v>
      </c>
      <c r="B145" s="37" t="s">
        <v>190</v>
      </c>
      <c r="C145" s="20">
        <v>560</v>
      </c>
    </row>
    <row r="146" spans="1:3">
      <c r="A146" s="20" t="s">
        <v>56</v>
      </c>
      <c r="B146" s="37" t="s">
        <v>190</v>
      </c>
      <c r="C146" s="20">
        <v>39</v>
      </c>
    </row>
    <row r="147" spans="1:3">
      <c r="A147" s="20" t="s">
        <v>57</v>
      </c>
      <c r="B147" s="37" t="s">
        <v>190</v>
      </c>
      <c r="C147" s="20">
        <v>227</v>
      </c>
    </row>
    <row r="148" spans="1:3">
      <c r="A148" s="20" t="s">
        <v>58</v>
      </c>
      <c r="B148" s="37" t="s">
        <v>190</v>
      </c>
      <c r="C148" s="20">
        <v>715</v>
      </c>
    </row>
    <row r="149" spans="1:3">
      <c r="A149" s="20" t="s">
        <v>59</v>
      </c>
      <c r="B149" s="37" t="s">
        <v>190</v>
      </c>
      <c r="C149" s="20">
        <v>60533</v>
      </c>
    </row>
    <row r="150" spans="1:3">
      <c r="A150" s="20" t="s">
        <v>60</v>
      </c>
      <c r="B150" s="37" t="s">
        <v>190</v>
      </c>
      <c r="C150" s="20">
        <v>2878</v>
      </c>
    </row>
    <row r="151" spans="1:3">
      <c r="A151" s="20" t="s">
        <v>61</v>
      </c>
      <c r="B151" s="37" t="s">
        <v>190</v>
      </c>
      <c r="C151" s="20">
        <v>32</v>
      </c>
    </row>
    <row r="152" spans="1:3">
      <c r="A152" s="20" t="s">
        <v>62</v>
      </c>
      <c r="B152" s="37" t="s">
        <v>190</v>
      </c>
      <c r="C152" s="20">
        <v>48</v>
      </c>
    </row>
    <row r="153" spans="1:3">
      <c r="A153" s="20" t="s">
        <v>63</v>
      </c>
      <c r="B153" s="37" t="s">
        <v>190</v>
      </c>
      <c r="C153" s="20">
        <v>2663</v>
      </c>
    </row>
    <row r="154" spans="1:3">
      <c r="A154" s="20" t="s">
        <v>64</v>
      </c>
      <c r="B154" s="37" t="s">
        <v>190</v>
      </c>
      <c r="C154" s="20">
        <v>14</v>
      </c>
    </row>
    <row r="155" spans="1:3">
      <c r="A155" s="20" t="s">
        <v>65</v>
      </c>
      <c r="B155" s="37" t="s">
        <v>190</v>
      </c>
      <c r="C155" s="20">
        <v>601</v>
      </c>
    </row>
    <row r="156" spans="1:3">
      <c r="A156" s="20" t="s">
        <v>66</v>
      </c>
      <c r="B156" s="37" t="s">
        <v>190</v>
      </c>
      <c r="C156" s="20">
        <v>284</v>
      </c>
    </row>
    <row r="157" spans="1:3">
      <c r="A157" s="20" t="s">
        <v>67</v>
      </c>
      <c r="B157" s="37" t="s">
        <v>190</v>
      </c>
      <c r="C157" s="20">
        <v>280</v>
      </c>
    </row>
    <row r="158" spans="1:3">
      <c r="A158" s="20" t="s">
        <v>68</v>
      </c>
      <c r="B158" s="37" t="s">
        <v>190</v>
      </c>
      <c r="C158" s="20">
        <v>765</v>
      </c>
    </row>
    <row r="159" spans="1:3">
      <c r="A159" s="20" t="s">
        <v>69</v>
      </c>
      <c r="B159" s="37" t="s">
        <v>190</v>
      </c>
      <c r="C159" s="20">
        <v>348</v>
      </c>
    </row>
    <row r="160" spans="1:3">
      <c r="A160" s="20" t="s">
        <v>70</v>
      </c>
      <c r="B160" s="37" t="s">
        <v>190</v>
      </c>
      <c r="C160" s="20">
        <v>2017</v>
      </c>
    </row>
    <row r="161" spans="1:3">
      <c r="A161" s="20" t="s">
        <v>71</v>
      </c>
      <c r="B161" s="37" t="s">
        <v>190</v>
      </c>
      <c r="C161" s="20">
        <v>279</v>
      </c>
    </row>
    <row r="162" spans="1:3">
      <c r="A162" s="20" t="s">
        <v>72</v>
      </c>
      <c r="B162" s="37" t="s">
        <v>190</v>
      </c>
      <c r="C162" s="20">
        <v>160</v>
      </c>
    </row>
    <row r="163" spans="1:3">
      <c r="A163" s="20" t="s">
        <v>73</v>
      </c>
      <c r="B163" s="37" t="s">
        <v>190</v>
      </c>
      <c r="C163" s="20">
        <v>571</v>
      </c>
    </row>
    <row r="164" spans="1:3">
      <c r="A164" s="20" t="s">
        <v>74</v>
      </c>
      <c r="B164" s="37" t="s">
        <v>190</v>
      </c>
      <c r="C164" s="20">
        <v>382</v>
      </c>
    </row>
    <row r="165" spans="1:3">
      <c r="A165" s="20" t="s">
        <v>75</v>
      </c>
      <c r="B165" s="37" t="s">
        <v>190</v>
      </c>
      <c r="C165" s="20">
        <v>2612</v>
      </c>
    </row>
    <row r="166" spans="1:3">
      <c r="A166" s="20" t="s">
        <v>76</v>
      </c>
      <c r="B166" s="37" t="s">
        <v>190</v>
      </c>
      <c r="C166" s="20">
        <v>411</v>
      </c>
    </row>
    <row r="167" spans="1:3">
      <c r="A167" s="20" t="s">
        <v>77</v>
      </c>
      <c r="B167" s="37" t="s">
        <v>190</v>
      </c>
      <c r="C167" s="20">
        <v>638</v>
      </c>
    </row>
    <row r="168" spans="1:3">
      <c r="A168" s="20" t="s">
        <v>78</v>
      </c>
      <c r="B168" s="37" t="s">
        <v>190</v>
      </c>
      <c r="C168" s="20">
        <v>798</v>
      </c>
    </row>
    <row r="169" spans="1:3">
      <c r="A169" s="20" t="s">
        <v>79</v>
      </c>
      <c r="B169" s="37" t="s">
        <v>190</v>
      </c>
      <c r="C169" s="20">
        <v>70</v>
      </c>
    </row>
    <row r="170" spans="1:3">
      <c r="A170" s="20" t="s">
        <v>80</v>
      </c>
      <c r="B170" s="37" t="s">
        <v>190</v>
      </c>
      <c r="C170" s="20">
        <v>1630</v>
      </c>
    </row>
    <row r="171" spans="1:3">
      <c r="A171" s="20" t="s">
        <v>81</v>
      </c>
      <c r="B171" s="37" t="s">
        <v>190</v>
      </c>
      <c r="C171" s="20">
        <v>27704</v>
      </c>
    </row>
    <row r="172" spans="1:3">
      <c r="A172" s="20" t="s">
        <v>82</v>
      </c>
      <c r="B172" s="37" t="s">
        <v>190</v>
      </c>
      <c r="C172" s="20">
        <v>2509</v>
      </c>
    </row>
    <row r="173" spans="1:3">
      <c r="A173" s="20" t="s">
        <v>83</v>
      </c>
      <c r="B173" s="37" t="s">
        <v>190</v>
      </c>
      <c r="C173" s="20">
        <v>3151</v>
      </c>
    </row>
    <row r="174" spans="1:3">
      <c r="A174" s="20" t="s">
        <v>84</v>
      </c>
      <c r="B174" s="37" t="s">
        <v>190</v>
      </c>
      <c r="C174" s="20">
        <v>1881</v>
      </c>
    </row>
    <row r="175" spans="1:3">
      <c r="A175" s="20" t="s">
        <v>85</v>
      </c>
      <c r="B175" s="37" t="s">
        <v>190</v>
      </c>
      <c r="C175" s="20">
        <v>286</v>
      </c>
    </row>
    <row r="176" spans="1:3">
      <c r="A176" s="20" t="s">
        <v>86</v>
      </c>
      <c r="B176" s="37" t="s">
        <v>190</v>
      </c>
      <c r="C176" s="20">
        <v>338</v>
      </c>
    </row>
    <row r="177" spans="1:3">
      <c r="A177" s="20" t="s">
        <v>87</v>
      </c>
      <c r="B177" s="37" t="s">
        <v>190</v>
      </c>
      <c r="C177" s="20">
        <v>80</v>
      </c>
    </row>
    <row r="178" spans="1:3">
      <c r="A178" s="20" t="s">
        <v>88</v>
      </c>
      <c r="B178" s="37" t="s">
        <v>190</v>
      </c>
      <c r="C178" s="20">
        <v>417</v>
      </c>
    </row>
    <row r="179" spans="1:3">
      <c r="A179" s="20" t="s">
        <v>89</v>
      </c>
      <c r="B179" s="37" t="s">
        <v>190</v>
      </c>
      <c r="C179" s="20">
        <v>490</v>
      </c>
    </row>
    <row r="180" spans="1:3">
      <c r="A180" s="20" t="s">
        <v>90</v>
      </c>
      <c r="B180" s="37" t="s">
        <v>190</v>
      </c>
      <c r="C180" s="20">
        <v>30</v>
      </c>
    </row>
    <row r="181" spans="1:3">
      <c r="A181" s="20" t="s">
        <v>91</v>
      </c>
      <c r="B181" s="37" t="s">
        <v>190</v>
      </c>
      <c r="C181" s="20">
        <v>911</v>
      </c>
    </row>
    <row r="182" spans="1:3">
      <c r="A182" s="20" t="s">
        <v>92</v>
      </c>
      <c r="B182" s="37" t="s">
        <v>190</v>
      </c>
      <c r="C182" s="20">
        <v>337</v>
      </c>
    </row>
    <row r="183" spans="1:3">
      <c r="A183" s="20" t="s">
        <v>93</v>
      </c>
      <c r="B183" s="37" t="s">
        <v>190</v>
      </c>
      <c r="C183" s="20">
        <v>2606</v>
      </c>
    </row>
    <row r="184" spans="1:3">
      <c r="A184" s="20" t="s">
        <v>94</v>
      </c>
      <c r="B184" s="37" t="s">
        <v>190</v>
      </c>
      <c r="C184" s="20">
        <v>828</v>
      </c>
    </row>
    <row r="185" spans="1:3">
      <c r="A185" s="20" t="s">
        <v>95</v>
      </c>
      <c r="B185" s="37" t="s">
        <v>190</v>
      </c>
      <c r="C185" s="20">
        <v>306</v>
      </c>
    </row>
    <row r="186" spans="1:3">
      <c r="A186" s="20" t="s">
        <v>96</v>
      </c>
      <c r="B186" s="37" t="s">
        <v>190</v>
      </c>
      <c r="C186" s="20">
        <v>62</v>
      </c>
    </row>
    <row r="187" spans="1:3">
      <c r="A187" s="20" t="s">
        <v>97</v>
      </c>
      <c r="B187" s="37" t="s">
        <v>190</v>
      </c>
      <c r="C187" s="20">
        <v>1175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B2" sqref="B2:E94"/>
    </sheetView>
  </sheetViews>
  <sheetFormatPr baseColWidth="10" defaultRowHeight="15" x14ac:dyDescent="0"/>
  <cols>
    <col min="1" max="1" width="11" style="1" bestFit="1" customWidth="1"/>
    <col min="2" max="2" width="12.1640625" style="1" bestFit="1" customWidth="1"/>
    <col min="3" max="3" width="12.6640625" style="1" bestFit="1" customWidth="1"/>
    <col min="4" max="4" width="13.33203125" style="1" bestFit="1" customWidth="1"/>
    <col min="5" max="5" width="12.1640625" style="1" bestFit="1" customWidth="1"/>
    <col min="6" max="6" width="16.1640625" style="1" bestFit="1" customWidth="1"/>
    <col min="7" max="7" width="7.33203125" style="1" bestFit="1" customWidth="1"/>
    <col min="8" max="8" width="20" style="1" bestFit="1" customWidth="1"/>
    <col min="9" max="9" width="19" style="1" bestFit="1" customWidth="1"/>
    <col min="10" max="10" width="19.83203125" style="1" bestFit="1" customWidth="1"/>
    <col min="11" max="11" width="17.33203125" style="1" bestFit="1" customWidth="1"/>
    <col min="12" max="12" width="17.83203125" style="1" bestFit="1" customWidth="1"/>
    <col min="13" max="13" width="15" style="1" bestFit="1" customWidth="1"/>
    <col min="14" max="14" width="11.1640625" style="1" bestFit="1" customWidth="1"/>
    <col min="15" max="16384" width="10.83203125" style="1"/>
  </cols>
  <sheetData>
    <row r="1" spans="1:14">
      <c r="A1" s="15" t="s">
        <v>0</v>
      </c>
      <c r="B1" s="15" t="s">
        <v>98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105</v>
      </c>
      <c r="I1" s="15" t="s">
        <v>106</v>
      </c>
      <c r="J1" s="15" t="s">
        <v>107</v>
      </c>
      <c r="K1" s="15" t="s">
        <v>108</v>
      </c>
      <c r="L1" s="15" t="s">
        <v>109</v>
      </c>
      <c r="M1" s="15" t="s">
        <v>127</v>
      </c>
      <c r="N1" s="15" t="s">
        <v>128</v>
      </c>
    </row>
    <row r="2" spans="1:14">
      <c r="A2" s="15" t="s">
        <v>5</v>
      </c>
      <c r="B2" s="16">
        <v>10183</v>
      </c>
      <c r="C2" s="16">
        <v>5321</v>
      </c>
      <c r="D2" s="16">
        <v>3096</v>
      </c>
      <c r="E2" s="16">
        <v>54</v>
      </c>
      <c r="F2" s="16">
        <v>2</v>
      </c>
      <c r="G2" s="16">
        <v>18656</v>
      </c>
      <c r="H2" s="4">
        <v>8316</v>
      </c>
      <c r="I2" s="4">
        <v>4062</v>
      </c>
      <c r="J2" s="16">
        <v>180</v>
      </c>
      <c r="K2" s="16">
        <v>46</v>
      </c>
      <c r="L2" s="16">
        <v>66</v>
      </c>
      <c r="M2" s="5">
        <v>12670</v>
      </c>
      <c r="N2" s="18">
        <v>65.635359116022101</v>
      </c>
    </row>
    <row r="3" spans="1:14">
      <c r="A3" s="15" t="s">
        <v>6</v>
      </c>
      <c r="B3" s="16">
        <v>3024</v>
      </c>
      <c r="C3" s="16">
        <v>1054</v>
      </c>
      <c r="D3" s="16">
        <v>558</v>
      </c>
      <c r="E3" s="16">
        <v>3</v>
      </c>
      <c r="F3" s="16">
        <v>0</v>
      </c>
      <c r="G3" s="16">
        <v>4639</v>
      </c>
      <c r="H3" s="16">
        <v>2596</v>
      </c>
      <c r="I3" s="16">
        <v>571</v>
      </c>
      <c r="J3" s="16">
        <v>39</v>
      </c>
      <c r="K3" s="16">
        <v>15</v>
      </c>
      <c r="L3" s="16">
        <v>11</v>
      </c>
      <c r="M3" s="5">
        <v>3232</v>
      </c>
      <c r="N3" s="18">
        <v>80.321782178217831</v>
      </c>
    </row>
    <row r="4" spans="1:14">
      <c r="A4" s="15" t="s">
        <v>7</v>
      </c>
      <c r="B4" s="16">
        <v>279</v>
      </c>
      <c r="C4" s="16">
        <v>44</v>
      </c>
      <c r="D4" s="16">
        <v>13</v>
      </c>
      <c r="E4" s="16">
        <v>0</v>
      </c>
      <c r="F4" s="16">
        <v>0</v>
      </c>
      <c r="G4" s="16">
        <v>336</v>
      </c>
      <c r="H4" s="16">
        <v>227</v>
      </c>
      <c r="I4" s="16">
        <v>30</v>
      </c>
      <c r="J4" s="16">
        <v>4</v>
      </c>
      <c r="K4" s="16">
        <v>0</v>
      </c>
      <c r="L4" s="16">
        <v>1</v>
      </c>
      <c r="M4" s="5">
        <v>262</v>
      </c>
      <c r="N4" s="18">
        <v>86.641221374045813</v>
      </c>
    </row>
    <row r="5" spans="1:14">
      <c r="A5" s="15" t="s">
        <v>8</v>
      </c>
      <c r="B5" s="16">
        <v>428</v>
      </c>
      <c r="C5" s="16">
        <v>46</v>
      </c>
      <c r="D5" s="16">
        <v>64</v>
      </c>
      <c r="E5" s="16">
        <v>2</v>
      </c>
      <c r="F5" s="16">
        <v>0</v>
      </c>
      <c r="G5" s="16">
        <v>540</v>
      </c>
      <c r="H5" s="16">
        <v>346</v>
      </c>
      <c r="I5" s="16">
        <v>55</v>
      </c>
      <c r="J5" s="16">
        <v>6</v>
      </c>
      <c r="K5" s="16">
        <v>2</v>
      </c>
      <c r="L5" s="16">
        <v>2</v>
      </c>
      <c r="M5" s="5">
        <v>411</v>
      </c>
      <c r="N5" s="18">
        <v>84.18491484184915</v>
      </c>
    </row>
    <row r="6" spans="1:14">
      <c r="A6" s="15" t="s">
        <v>9</v>
      </c>
      <c r="B6" s="16">
        <v>317</v>
      </c>
      <c r="C6" s="16">
        <v>49</v>
      </c>
      <c r="D6" s="16">
        <v>27</v>
      </c>
      <c r="E6" s="16">
        <v>1</v>
      </c>
      <c r="F6" s="16">
        <v>0</v>
      </c>
      <c r="G6" s="16">
        <v>394</v>
      </c>
      <c r="H6" s="16">
        <v>268</v>
      </c>
      <c r="I6" s="16">
        <v>29</v>
      </c>
      <c r="J6" s="16">
        <v>4</v>
      </c>
      <c r="K6" s="16">
        <v>0</v>
      </c>
      <c r="L6" s="16">
        <v>2</v>
      </c>
      <c r="M6" s="5">
        <v>303</v>
      </c>
      <c r="N6" s="18">
        <v>88.448844884488452</v>
      </c>
    </row>
    <row r="7" spans="1:14">
      <c r="A7" s="15" t="s">
        <v>10</v>
      </c>
      <c r="B7" s="16">
        <v>2408</v>
      </c>
      <c r="C7" s="16">
        <v>1098</v>
      </c>
      <c r="D7" s="16">
        <v>408</v>
      </c>
      <c r="E7" s="16">
        <v>2</v>
      </c>
      <c r="F7" s="16">
        <v>0</v>
      </c>
      <c r="G7" s="16">
        <v>3916</v>
      </c>
      <c r="H7" s="4">
        <v>2138</v>
      </c>
      <c r="I7" s="16">
        <v>615</v>
      </c>
      <c r="J7" s="16">
        <v>31</v>
      </c>
      <c r="K7" s="16">
        <v>17</v>
      </c>
      <c r="L7" s="16">
        <v>5</v>
      </c>
      <c r="M7" s="5">
        <v>2806</v>
      </c>
      <c r="N7" s="18">
        <v>76.193870277975762</v>
      </c>
    </row>
    <row r="8" spans="1:14">
      <c r="A8" s="15" t="s">
        <v>11</v>
      </c>
      <c r="B8" s="16">
        <v>3976</v>
      </c>
      <c r="C8" s="16">
        <v>2217</v>
      </c>
      <c r="D8" s="16">
        <v>1304</v>
      </c>
      <c r="E8" s="16">
        <v>19</v>
      </c>
      <c r="F8" s="16">
        <v>1</v>
      </c>
      <c r="G8" s="16">
        <v>7517</v>
      </c>
      <c r="H8" s="4">
        <v>2869</v>
      </c>
      <c r="I8" s="4">
        <v>1692</v>
      </c>
      <c r="J8" s="16">
        <v>96</v>
      </c>
      <c r="K8" s="16">
        <v>24</v>
      </c>
      <c r="L8" s="16">
        <v>24</v>
      </c>
      <c r="M8" s="5">
        <v>4705</v>
      </c>
      <c r="N8" s="18">
        <v>60.977683315621675</v>
      </c>
    </row>
    <row r="9" spans="1:14">
      <c r="A9" s="15" t="s">
        <v>12</v>
      </c>
      <c r="B9" s="16">
        <v>1041</v>
      </c>
      <c r="C9" s="16">
        <v>321</v>
      </c>
      <c r="D9" s="16">
        <v>135</v>
      </c>
      <c r="E9" s="16">
        <v>3</v>
      </c>
      <c r="F9" s="16">
        <v>0</v>
      </c>
      <c r="G9" s="16">
        <v>1500</v>
      </c>
      <c r="H9" s="16">
        <v>873</v>
      </c>
      <c r="I9" s="16">
        <v>188</v>
      </c>
      <c r="J9" s="16">
        <v>5</v>
      </c>
      <c r="K9" s="16">
        <v>5</v>
      </c>
      <c r="L9" s="16">
        <v>0</v>
      </c>
      <c r="M9" s="5">
        <v>1071</v>
      </c>
      <c r="N9" s="18">
        <v>81.512605042016801</v>
      </c>
    </row>
    <row r="10" spans="1:14">
      <c r="A10" s="15" t="s">
        <v>13</v>
      </c>
      <c r="B10" s="16">
        <v>1640</v>
      </c>
      <c r="C10" s="16">
        <v>328</v>
      </c>
      <c r="D10" s="16">
        <v>195</v>
      </c>
      <c r="E10" s="16">
        <v>0</v>
      </c>
      <c r="F10" s="16">
        <v>0</v>
      </c>
      <c r="G10" s="16">
        <v>2163</v>
      </c>
      <c r="H10" s="16">
        <v>1302</v>
      </c>
      <c r="I10" s="16">
        <v>224</v>
      </c>
      <c r="J10" s="16">
        <v>17</v>
      </c>
      <c r="K10" s="16">
        <v>7</v>
      </c>
      <c r="L10" s="16">
        <v>5</v>
      </c>
      <c r="M10" s="5">
        <v>1555</v>
      </c>
      <c r="N10" s="18">
        <v>83.729903536977488</v>
      </c>
    </row>
    <row r="11" spans="1:14">
      <c r="A11" s="15" t="s">
        <v>14</v>
      </c>
      <c r="B11" s="16">
        <v>16191</v>
      </c>
      <c r="C11" s="16">
        <v>6561</v>
      </c>
      <c r="D11" s="16">
        <v>4870</v>
      </c>
      <c r="E11" s="16">
        <v>110</v>
      </c>
      <c r="F11" s="16">
        <v>2</v>
      </c>
      <c r="G11" s="16">
        <v>27734</v>
      </c>
      <c r="H11" s="4">
        <v>13570</v>
      </c>
      <c r="I11" s="4">
        <v>5365</v>
      </c>
      <c r="J11" s="16">
        <v>356</v>
      </c>
      <c r="K11" s="16">
        <v>64</v>
      </c>
      <c r="L11" s="16">
        <v>98</v>
      </c>
      <c r="M11" s="5">
        <v>19453</v>
      </c>
      <c r="N11" s="18">
        <v>69.75787796226804</v>
      </c>
    </row>
    <row r="12" spans="1:14">
      <c r="A12" s="15" t="s">
        <v>15</v>
      </c>
      <c r="B12" s="16">
        <v>2472</v>
      </c>
      <c r="C12" s="16">
        <v>1603</v>
      </c>
      <c r="D12" s="16">
        <v>853</v>
      </c>
      <c r="E12" s="16">
        <v>13</v>
      </c>
      <c r="F12" s="16">
        <v>1</v>
      </c>
      <c r="G12" s="16">
        <v>4942</v>
      </c>
      <c r="H12" s="4">
        <v>2029</v>
      </c>
      <c r="I12" s="4">
        <v>1291</v>
      </c>
      <c r="J12" s="16">
        <v>33</v>
      </c>
      <c r="K12" s="16">
        <v>14</v>
      </c>
      <c r="L12" s="16">
        <v>8</v>
      </c>
      <c r="M12" s="5">
        <v>3375</v>
      </c>
      <c r="N12" s="18">
        <v>60.118518518518513</v>
      </c>
    </row>
    <row r="13" spans="1:14">
      <c r="A13" s="15" t="s">
        <v>16</v>
      </c>
      <c r="B13" s="16">
        <v>3025</v>
      </c>
      <c r="C13" s="16">
        <v>1972</v>
      </c>
      <c r="D13" s="16">
        <v>928</v>
      </c>
      <c r="E13" s="16">
        <v>9</v>
      </c>
      <c r="F13" s="16">
        <v>1</v>
      </c>
      <c r="G13" s="16">
        <v>5935</v>
      </c>
      <c r="H13" s="4">
        <v>2738</v>
      </c>
      <c r="I13" s="4">
        <v>1045</v>
      </c>
      <c r="J13" s="16">
        <v>51</v>
      </c>
      <c r="K13" s="16">
        <v>11</v>
      </c>
      <c r="L13" s="16">
        <v>14</v>
      </c>
      <c r="M13" s="5">
        <v>3859</v>
      </c>
      <c r="N13" s="18">
        <v>70.951023581238658</v>
      </c>
    </row>
    <row r="14" spans="1:14">
      <c r="A14" s="15" t="s">
        <v>17</v>
      </c>
      <c r="B14" s="16">
        <v>8194</v>
      </c>
      <c r="C14" s="16">
        <v>5027</v>
      </c>
      <c r="D14" s="16">
        <v>3773</v>
      </c>
      <c r="E14" s="16">
        <v>53</v>
      </c>
      <c r="F14" s="16">
        <v>2</v>
      </c>
      <c r="G14" s="16">
        <v>17049</v>
      </c>
      <c r="H14" s="16">
        <v>7556</v>
      </c>
      <c r="I14" s="16">
        <v>4367</v>
      </c>
      <c r="J14" s="16">
        <v>174</v>
      </c>
      <c r="K14" s="16">
        <v>30</v>
      </c>
      <c r="L14" s="16">
        <v>53</v>
      </c>
      <c r="M14" s="5">
        <v>12180</v>
      </c>
      <c r="N14" s="18">
        <v>62.036124794745483</v>
      </c>
    </row>
    <row r="15" spans="1:14">
      <c r="A15" s="15" t="s">
        <v>18</v>
      </c>
      <c r="B15" s="16">
        <v>3118</v>
      </c>
      <c r="C15" s="16">
        <v>2037</v>
      </c>
      <c r="D15" s="16">
        <v>924</v>
      </c>
      <c r="E15" s="16">
        <v>9</v>
      </c>
      <c r="F15" s="16">
        <v>0</v>
      </c>
      <c r="G15" s="16">
        <v>6088</v>
      </c>
      <c r="H15" s="4">
        <v>3278</v>
      </c>
      <c r="I15" s="16">
        <v>958</v>
      </c>
      <c r="J15" s="16">
        <v>61</v>
      </c>
      <c r="K15" s="16">
        <v>16</v>
      </c>
      <c r="L15" s="16">
        <v>21</v>
      </c>
      <c r="M15" s="5">
        <v>4334</v>
      </c>
      <c r="N15" s="18">
        <v>75.634517766497467</v>
      </c>
    </row>
    <row r="16" spans="1:14">
      <c r="A16" s="15" t="s">
        <v>19</v>
      </c>
      <c r="B16" s="16">
        <v>1827</v>
      </c>
      <c r="C16" s="16">
        <v>451</v>
      </c>
      <c r="D16" s="16">
        <v>288</v>
      </c>
      <c r="E16" s="16">
        <v>4</v>
      </c>
      <c r="F16" s="16">
        <v>1</v>
      </c>
      <c r="G16" s="16">
        <v>2571</v>
      </c>
      <c r="H16" s="4">
        <v>1584</v>
      </c>
      <c r="I16" s="16">
        <v>254</v>
      </c>
      <c r="J16" s="16">
        <v>17</v>
      </c>
      <c r="K16" s="16">
        <v>7</v>
      </c>
      <c r="L16" s="16">
        <v>5</v>
      </c>
      <c r="M16" s="5">
        <v>1867</v>
      </c>
      <c r="N16" s="18">
        <v>84.84199250133905</v>
      </c>
    </row>
    <row r="17" spans="1:14">
      <c r="A17" s="15" t="s">
        <v>20</v>
      </c>
      <c r="B17" s="16">
        <v>3088</v>
      </c>
      <c r="C17" s="16">
        <v>729</v>
      </c>
      <c r="D17" s="16">
        <v>481</v>
      </c>
      <c r="E17" s="16">
        <v>1</v>
      </c>
      <c r="F17" s="16">
        <v>0</v>
      </c>
      <c r="G17" s="16">
        <v>4299</v>
      </c>
      <c r="H17" s="4">
        <v>2557</v>
      </c>
      <c r="I17" s="16">
        <v>436</v>
      </c>
      <c r="J17" s="16">
        <v>47</v>
      </c>
      <c r="K17" s="16">
        <v>12</v>
      </c>
      <c r="L17" s="16">
        <v>12</v>
      </c>
      <c r="M17" s="5">
        <v>3064</v>
      </c>
      <c r="N17" s="18">
        <v>83.453002610966053</v>
      </c>
    </row>
    <row r="18" spans="1:14">
      <c r="A18" s="15" t="s">
        <v>21</v>
      </c>
      <c r="B18" s="16">
        <v>4197</v>
      </c>
      <c r="C18" s="16">
        <v>1411</v>
      </c>
      <c r="D18" s="16">
        <v>1352</v>
      </c>
      <c r="E18" s="16">
        <v>22</v>
      </c>
      <c r="F18" s="16">
        <v>1</v>
      </c>
      <c r="G18" s="16">
        <v>6983</v>
      </c>
      <c r="H18" s="16">
        <v>3449</v>
      </c>
      <c r="I18" s="16">
        <v>1084</v>
      </c>
      <c r="J18" s="16">
        <v>69</v>
      </c>
      <c r="K18" s="16">
        <v>22</v>
      </c>
      <c r="L18" s="16">
        <v>25</v>
      </c>
      <c r="M18" s="5">
        <v>4649</v>
      </c>
      <c r="N18" s="18">
        <v>74.187997418799739</v>
      </c>
    </row>
    <row r="19" spans="1:14">
      <c r="A19" s="15" t="s">
        <v>22</v>
      </c>
      <c r="B19" s="16">
        <v>2785</v>
      </c>
      <c r="C19" s="16">
        <v>964</v>
      </c>
      <c r="D19" s="16">
        <v>604</v>
      </c>
      <c r="E19" s="16">
        <v>8</v>
      </c>
      <c r="F19" s="16">
        <v>0</v>
      </c>
      <c r="G19" s="16">
        <v>4361</v>
      </c>
      <c r="H19" s="16">
        <v>2232</v>
      </c>
      <c r="I19" s="16">
        <v>667</v>
      </c>
      <c r="J19" s="16">
        <v>31</v>
      </c>
      <c r="K19" s="16">
        <v>11</v>
      </c>
      <c r="L19" s="16">
        <v>6</v>
      </c>
      <c r="M19" s="5">
        <v>2947</v>
      </c>
      <c r="N19" s="18">
        <v>75.738038683406856</v>
      </c>
    </row>
    <row r="20" spans="1:14">
      <c r="A20" s="15" t="s">
        <v>23</v>
      </c>
      <c r="B20" s="16">
        <v>2325</v>
      </c>
      <c r="C20" s="16">
        <v>2220</v>
      </c>
      <c r="D20" s="16">
        <v>592</v>
      </c>
      <c r="E20" s="16">
        <v>5</v>
      </c>
      <c r="F20" s="16">
        <v>2</v>
      </c>
      <c r="G20" s="16">
        <v>5144</v>
      </c>
      <c r="H20" s="16">
        <v>2051</v>
      </c>
      <c r="I20" s="16">
        <v>969</v>
      </c>
      <c r="J20" s="16">
        <v>31</v>
      </c>
      <c r="K20" s="16">
        <v>12</v>
      </c>
      <c r="L20" s="16">
        <v>6</v>
      </c>
      <c r="M20" s="5">
        <v>3069</v>
      </c>
      <c r="N20" s="18">
        <v>66.829586184424898</v>
      </c>
    </row>
    <row r="21" spans="1:14">
      <c r="A21" s="15" t="s">
        <v>24</v>
      </c>
      <c r="B21" s="16">
        <v>3619</v>
      </c>
      <c r="C21" s="16">
        <v>1418</v>
      </c>
      <c r="D21" s="16">
        <v>820</v>
      </c>
      <c r="E21" s="16">
        <v>6</v>
      </c>
      <c r="F21" s="16">
        <v>0</v>
      </c>
      <c r="G21" s="16">
        <v>5863</v>
      </c>
      <c r="H21" s="16">
        <v>2876</v>
      </c>
      <c r="I21" s="16">
        <v>1031</v>
      </c>
      <c r="J21" s="16">
        <v>41</v>
      </c>
      <c r="K21" s="16">
        <v>14</v>
      </c>
      <c r="L21" s="16">
        <v>14</v>
      </c>
      <c r="M21" s="5">
        <v>3976</v>
      </c>
      <c r="N21" s="18">
        <v>72.334004024144875</v>
      </c>
    </row>
    <row r="22" spans="1:14">
      <c r="A22" s="15" t="s">
        <v>25</v>
      </c>
      <c r="B22" s="16">
        <v>5430</v>
      </c>
      <c r="C22" s="16">
        <v>1754</v>
      </c>
      <c r="D22" s="16">
        <v>1118</v>
      </c>
      <c r="E22" s="16">
        <v>14</v>
      </c>
      <c r="F22" s="16">
        <v>1</v>
      </c>
      <c r="G22" s="16">
        <v>8317</v>
      </c>
      <c r="H22" s="16">
        <v>4296</v>
      </c>
      <c r="I22" s="16">
        <v>1083</v>
      </c>
      <c r="J22" s="16">
        <v>79</v>
      </c>
      <c r="K22" s="16">
        <v>22</v>
      </c>
      <c r="L22" s="16">
        <v>18</v>
      </c>
      <c r="M22" s="5">
        <v>5498</v>
      </c>
      <c r="N22" s="18">
        <v>78.137504547108037</v>
      </c>
    </row>
    <row r="23" spans="1:14">
      <c r="A23" s="15" t="s">
        <v>26</v>
      </c>
      <c r="B23" s="16">
        <v>3676</v>
      </c>
      <c r="C23" s="16">
        <v>4275</v>
      </c>
      <c r="D23" s="16">
        <v>2404</v>
      </c>
      <c r="E23" s="16">
        <v>40</v>
      </c>
      <c r="F23" s="16">
        <v>5</v>
      </c>
      <c r="G23" s="16">
        <v>10400</v>
      </c>
      <c r="H23" s="16">
        <v>3094</v>
      </c>
      <c r="I23" s="16">
        <v>2922</v>
      </c>
      <c r="J23" s="16">
        <v>82</v>
      </c>
      <c r="K23" s="16">
        <v>18</v>
      </c>
      <c r="L23" s="16">
        <v>20</v>
      </c>
      <c r="M23" s="5">
        <v>6136</v>
      </c>
      <c r="N23" s="18">
        <v>50.423728813559322</v>
      </c>
    </row>
    <row r="24" spans="1:14">
      <c r="A24" s="15" t="s">
        <v>27</v>
      </c>
      <c r="B24" s="16">
        <v>3512</v>
      </c>
      <c r="C24" s="16">
        <v>1384</v>
      </c>
      <c r="D24" s="16">
        <v>1141</v>
      </c>
      <c r="E24" s="16">
        <v>13</v>
      </c>
      <c r="F24" s="16">
        <v>0</v>
      </c>
      <c r="G24" s="16">
        <v>6050</v>
      </c>
      <c r="H24" s="16">
        <v>2478</v>
      </c>
      <c r="I24" s="16">
        <v>1132</v>
      </c>
      <c r="J24" s="16">
        <v>71</v>
      </c>
      <c r="K24" s="16">
        <v>30</v>
      </c>
      <c r="L24" s="16">
        <v>17</v>
      </c>
      <c r="M24" s="5">
        <v>3728</v>
      </c>
      <c r="N24" s="18">
        <v>66.469957081545061</v>
      </c>
    </row>
    <row r="25" spans="1:14">
      <c r="A25" s="15" t="s">
        <v>28</v>
      </c>
      <c r="B25" s="16">
        <v>7573</v>
      </c>
      <c r="C25" s="16">
        <v>3664</v>
      </c>
      <c r="D25" s="16">
        <v>2347</v>
      </c>
      <c r="E25" s="16">
        <v>31</v>
      </c>
      <c r="F25" s="16">
        <v>4</v>
      </c>
      <c r="G25" s="16">
        <v>13619</v>
      </c>
      <c r="H25" s="16">
        <v>5460</v>
      </c>
      <c r="I25" s="16">
        <v>2199</v>
      </c>
      <c r="J25" s="16">
        <v>113</v>
      </c>
      <c r="K25" s="16">
        <v>42</v>
      </c>
      <c r="L25" s="16">
        <v>45</v>
      </c>
      <c r="M25" s="5">
        <v>7859</v>
      </c>
      <c r="N25" s="18">
        <v>69.47448784832676</v>
      </c>
    </row>
    <row r="26" spans="1:14">
      <c r="A26" s="15" t="s">
        <v>29</v>
      </c>
      <c r="B26" s="16">
        <v>1043</v>
      </c>
      <c r="C26" s="16">
        <v>211</v>
      </c>
      <c r="D26" s="16">
        <v>222</v>
      </c>
      <c r="E26" s="16">
        <v>1</v>
      </c>
      <c r="F26" s="16">
        <v>0</v>
      </c>
      <c r="G26" s="16">
        <v>1477</v>
      </c>
      <c r="H26" s="16">
        <v>763</v>
      </c>
      <c r="I26" s="16">
        <v>215</v>
      </c>
      <c r="J26" s="16">
        <v>25</v>
      </c>
      <c r="K26" s="16">
        <v>9</v>
      </c>
      <c r="L26" s="16">
        <v>5</v>
      </c>
      <c r="M26" s="5">
        <v>1017</v>
      </c>
      <c r="N26" s="18">
        <v>75.024582104228116</v>
      </c>
    </row>
    <row r="27" spans="1:14">
      <c r="A27" s="15" t="s">
        <v>30</v>
      </c>
      <c r="B27" s="16">
        <v>1875</v>
      </c>
      <c r="C27" s="16">
        <v>1225</v>
      </c>
      <c r="D27" s="16">
        <v>626</v>
      </c>
      <c r="E27" s="16">
        <v>5</v>
      </c>
      <c r="F27" s="16">
        <v>0</v>
      </c>
      <c r="G27" s="16">
        <v>3731</v>
      </c>
      <c r="H27" s="16">
        <v>1745</v>
      </c>
      <c r="I27" s="16">
        <v>870</v>
      </c>
      <c r="J27" s="16">
        <v>37</v>
      </c>
      <c r="K27" s="16">
        <v>12</v>
      </c>
      <c r="L27" s="16">
        <v>22</v>
      </c>
      <c r="M27" s="5">
        <v>2686</v>
      </c>
      <c r="N27" s="18">
        <v>64.966492926284431</v>
      </c>
    </row>
    <row r="28" spans="1:14">
      <c r="A28" s="15" t="s">
        <v>31</v>
      </c>
      <c r="B28" s="16">
        <v>10755</v>
      </c>
      <c r="C28" s="16">
        <v>6831</v>
      </c>
      <c r="D28" s="16">
        <v>4358</v>
      </c>
      <c r="E28" s="16">
        <v>53</v>
      </c>
      <c r="F28" s="16">
        <v>3</v>
      </c>
      <c r="G28" s="16">
        <v>22000</v>
      </c>
      <c r="H28" s="16">
        <v>8995</v>
      </c>
      <c r="I28" s="16">
        <v>5673</v>
      </c>
      <c r="J28" s="16">
        <v>187</v>
      </c>
      <c r="K28" s="16">
        <v>48</v>
      </c>
      <c r="L28" s="16">
        <v>47</v>
      </c>
      <c r="M28" s="5">
        <v>14950</v>
      </c>
      <c r="N28" s="18">
        <v>60.167224080267559</v>
      </c>
    </row>
    <row r="29" spans="1:14">
      <c r="A29" s="15" t="s">
        <v>32</v>
      </c>
      <c r="B29" s="16">
        <v>125307</v>
      </c>
      <c r="C29" s="16">
        <v>126902</v>
      </c>
      <c r="D29" s="16">
        <v>73777</v>
      </c>
      <c r="E29" s="16">
        <v>1057</v>
      </c>
      <c r="F29" s="16">
        <v>52</v>
      </c>
      <c r="G29" s="16">
        <v>327095</v>
      </c>
      <c r="H29" s="16">
        <v>113220</v>
      </c>
      <c r="I29" s="16">
        <v>106456</v>
      </c>
      <c r="J29" s="16">
        <v>2763</v>
      </c>
      <c r="K29" s="16">
        <v>389</v>
      </c>
      <c r="L29" s="16">
        <v>1099</v>
      </c>
      <c r="M29" s="5">
        <v>223927</v>
      </c>
      <c r="N29" s="18">
        <v>50.561120365118995</v>
      </c>
    </row>
    <row r="30" spans="1:14">
      <c r="A30" s="15" t="s">
        <v>33</v>
      </c>
      <c r="B30" s="16">
        <v>996</v>
      </c>
      <c r="C30" s="16">
        <v>195</v>
      </c>
      <c r="D30" s="16">
        <v>151</v>
      </c>
      <c r="E30" s="16">
        <v>1</v>
      </c>
      <c r="F30" s="16">
        <v>0</v>
      </c>
      <c r="G30" s="16">
        <v>1343</v>
      </c>
      <c r="H30" s="16">
        <v>792</v>
      </c>
      <c r="I30" s="16">
        <v>176</v>
      </c>
      <c r="J30" s="16">
        <v>11</v>
      </c>
      <c r="K30" s="16">
        <v>3</v>
      </c>
      <c r="L30" s="16">
        <v>3</v>
      </c>
      <c r="M30" s="5">
        <v>985</v>
      </c>
      <c r="N30" s="18">
        <v>80.406091370558372</v>
      </c>
    </row>
    <row r="31" spans="1:14">
      <c r="A31" s="15" t="s">
        <v>34</v>
      </c>
      <c r="B31" s="16">
        <v>2314</v>
      </c>
      <c r="C31" s="16">
        <v>1204</v>
      </c>
      <c r="D31" s="16">
        <v>635</v>
      </c>
      <c r="E31" s="16">
        <v>8</v>
      </c>
      <c r="F31" s="16">
        <v>0</v>
      </c>
      <c r="G31" s="16">
        <v>4161</v>
      </c>
      <c r="H31" s="16">
        <v>2007</v>
      </c>
      <c r="I31" s="16">
        <v>807</v>
      </c>
      <c r="J31" s="16">
        <v>32</v>
      </c>
      <c r="K31" s="16">
        <v>18</v>
      </c>
      <c r="L31" s="16">
        <v>15</v>
      </c>
      <c r="M31" s="5">
        <v>2879</v>
      </c>
      <c r="N31" s="18">
        <v>69.711705453282391</v>
      </c>
    </row>
    <row r="32" spans="1:14">
      <c r="A32" s="15" t="s">
        <v>35</v>
      </c>
      <c r="B32" s="16">
        <v>1375</v>
      </c>
      <c r="C32" s="16">
        <v>573</v>
      </c>
      <c r="D32" s="16">
        <v>350</v>
      </c>
      <c r="E32" s="16">
        <v>3</v>
      </c>
      <c r="F32" s="16">
        <v>0</v>
      </c>
      <c r="G32" s="16">
        <v>2301</v>
      </c>
      <c r="H32" s="16">
        <v>1112</v>
      </c>
      <c r="I32" s="16">
        <v>384</v>
      </c>
      <c r="J32" s="16">
        <v>26</v>
      </c>
      <c r="K32" s="16">
        <v>10</v>
      </c>
      <c r="L32" s="16">
        <v>4</v>
      </c>
      <c r="M32" s="5">
        <v>1536</v>
      </c>
      <c r="N32" s="18">
        <v>72.395833333333343</v>
      </c>
    </row>
    <row r="33" spans="1:14">
      <c r="A33" s="15" t="s">
        <v>36</v>
      </c>
      <c r="B33" s="16">
        <v>1317</v>
      </c>
      <c r="C33" s="16">
        <v>363</v>
      </c>
      <c r="D33" s="16">
        <v>237</v>
      </c>
      <c r="E33" s="16">
        <v>1</v>
      </c>
      <c r="F33" s="16">
        <v>0</v>
      </c>
      <c r="G33" s="16">
        <v>1918</v>
      </c>
      <c r="H33" s="16">
        <v>1007</v>
      </c>
      <c r="I33" s="16">
        <v>271</v>
      </c>
      <c r="J33" s="16">
        <v>15</v>
      </c>
      <c r="K33" s="16">
        <v>6</v>
      </c>
      <c r="L33" s="16">
        <v>6</v>
      </c>
      <c r="M33" s="5">
        <v>1305</v>
      </c>
      <c r="N33" s="18">
        <v>77.164750957854409</v>
      </c>
    </row>
    <row r="34" spans="1:14">
      <c r="A34" s="15" t="s">
        <v>37</v>
      </c>
      <c r="B34" s="16">
        <v>2249</v>
      </c>
      <c r="C34" s="16">
        <v>756</v>
      </c>
      <c r="D34" s="16">
        <v>509</v>
      </c>
      <c r="E34" s="16">
        <v>7</v>
      </c>
      <c r="F34" s="16">
        <v>0</v>
      </c>
      <c r="G34" s="16">
        <v>3521</v>
      </c>
      <c r="H34" s="16">
        <v>1782</v>
      </c>
      <c r="I34" s="16">
        <v>423</v>
      </c>
      <c r="J34" s="16">
        <v>17</v>
      </c>
      <c r="K34" s="16">
        <v>10</v>
      </c>
      <c r="L34" s="16">
        <v>8</v>
      </c>
      <c r="M34" s="5">
        <v>2240</v>
      </c>
      <c r="N34" s="18">
        <v>79.553571428571416</v>
      </c>
    </row>
    <row r="35" spans="1:14">
      <c r="A35" s="15" t="s">
        <v>38</v>
      </c>
      <c r="B35" s="16">
        <v>7000</v>
      </c>
      <c r="C35" s="16">
        <v>4576</v>
      </c>
      <c r="D35" s="16">
        <v>2660</v>
      </c>
      <c r="E35" s="16">
        <v>32</v>
      </c>
      <c r="F35" s="16">
        <v>1</v>
      </c>
      <c r="G35" s="16">
        <v>14269</v>
      </c>
      <c r="H35" s="16">
        <v>5513</v>
      </c>
      <c r="I35" s="16">
        <v>3903</v>
      </c>
      <c r="J35" s="16">
        <v>158</v>
      </c>
      <c r="K35" s="16">
        <v>59</v>
      </c>
      <c r="L35" s="16">
        <v>28</v>
      </c>
      <c r="M35" s="5">
        <v>9661</v>
      </c>
      <c r="N35" s="18">
        <v>57.064486078045753</v>
      </c>
    </row>
    <row r="36" spans="1:14">
      <c r="A36" s="15" t="s">
        <v>39</v>
      </c>
      <c r="B36" s="16">
        <v>1156</v>
      </c>
      <c r="C36" s="16">
        <v>253</v>
      </c>
      <c r="D36" s="16">
        <v>157</v>
      </c>
      <c r="E36" s="16">
        <v>5</v>
      </c>
      <c r="F36" s="16">
        <v>0</v>
      </c>
      <c r="G36" s="16">
        <v>1571</v>
      </c>
      <c r="H36" s="16">
        <v>829</v>
      </c>
      <c r="I36" s="16">
        <v>242</v>
      </c>
      <c r="J36" s="16">
        <v>10</v>
      </c>
      <c r="K36" s="16">
        <v>7</v>
      </c>
      <c r="L36" s="16">
        <v>3</v>
      </c>
      <c r="M36" s="5">
        <v>1091</v>
      </c>
      <c r="N36" s="18">
        <v>75.985334555453704</v>
      </c>
    </row>
    <row r="37" spans="1:14">
      <c r="A37" s="15" t="s">
        <v>40</v>
      </c>
      <c r="B37" s="16">
        <v>924</v>
      </c>
      <c r="C37" s="16">
        <v>214</v>
      </c>
      <c r="D37" s="16">
        <v>102</v>
      </c>
      <c r="E37" s="16">
        <v>0</v>
      </c>
      <c r="F37" s="16">
        <v>0</v>
      </c>
      <c r="G37" s="16">
        <v>1240</v>
      </c>
      <c r="H37" s="16">
        <v>769</v>
      </c>
      <c r="I37" s="16">
        <v>149</v>
      </c>
      <c r="J37" s="16">
        <v>13</v>
      </c>
      <c r="K37" s="16">
        <v>6</v>
      </c>
      <c r="L37" s="16">
        <v>3</v>
      </c>
      <c r="M37" s="5">
        <v>940</v>
      </c>
      <c r="N37" s="18">
        <v>81.808510638297875</v>
      </c>
    </row>
    <row r="38" spans="1:14">
      <c r="A38" s="15" t="s">
        <v>41</v>
      </c>
      <c r="B38" s="16">
        <v>1022</v>
      </c>
      <c r="C38" s="16">
        <v>284</v>
      </c>
      <c r="D38" s="16">
        <v>182</v>
      </c>
      <c r="E38" s="16">
        <v>1</v>
      </c>
      <c r="F38" s="16">
        <v>0</v>
      </c>
      <c r="G38" s="16">
        <v>1489</v>
      </c>
      <c r="H38" s="16">
        <v>734</v>
      </c>
      <c r="I38" s="16">
        <v>230</v>
      </c>
      <c r="J38" s="16">
        <v>9</v>
      </c>
      <c r="K38" s="16">
        <v>4</v>
      </c>
      <c r="L38" s="16">
        <v>1</v>
      </c>
      <c r="M38" s="5">
        <v>978</v>
      </c>
      <c r="N38" s="18">
        <v>75.051124744376267</v>
      </c>
    </row>
    <row r="39" spans="1:14">
      <c r="A39" s="15" t="s">
        <v>42</v>
      </c>
      <c r="B39" s="16">
        <v>379</v>
      </c>
      <c r="C39" s="16">
        <v>50</v>
      </c>
      <c r="D39" s="16">
        <v>39</v>
      </c>
      <c r="E39" s="16">
        <v>0</v>
      </c>
      <c r="F39" s="16">
        <v>0</v>
      </c>
      <c r="G39" s="16">
        <v>468</v>
      </c>
      <c r="H39" s="16">
        <v>322</v>
      </c>
      <c r="I39" s="16">
        <v>30</v>
      </c>
      <c r="J39" s="16">
        <v>7</v>
      </c>
      <c r="K39" s="16">
        <v>4</v>
      </c>
      <c r="L39" s="16">
        <v>0</v>
      </c>
      <c r="M39" s="5">
        <v>363</v>
      </c>
      <c r="N39" s="18">
        <v>88.705234159779607</v>
      </c>
    </row>
    <row r="40" spans="1:14">
      <c r="A40" s="15" t="s">
        <v>43</v>
      </c>
      <c r="B40" s="16">
        <v>598</v>
      </c>
      <c r="C40" s="16">
        <v>963</v>
      </c>
      <c r="D40" s="16">
        <v>172</v>
      </c>
      <c r="E40" s="16">
        <v>1</v>
      </c>
      <c r="F40" s="16">
        <v>0</v>
      </c>
      <c r="G40" s="16">
        <v>1734</v>
      </c>
      <c r="H40" s="16">
        <v>820</v>
      </c>
      <c r="I40" s="16">
        <v>340</v>
      </c>
      <c r="J40" s="16">
        <v>12</v>
      </c>
      <c r="K40" s="16">
        <v>9</v>
      </c>
      <c r="L40" s="16">
        <v>4</v>
      </c>
      <c r="M40" s="5">
        <v>1185</v>
      </c>
      <c r="N40" s="18">
        <v>69.198312236286924</v>
      </c>
    </row>
    <row r="41" spans="1:14">
      <c r="A41" s="15" t="s">
        <v>44</v>
      </c>
      <c r="B41" s="16">
        <v>15931</v>
      </c>
      <c r="C41" s="16">
        <v>9586</v>
      </c>
      <c r="D41" s="16">
        <v>6412</v>
      </c>
      <c r="E41" s="16">
        <v>85</v>
      </c>
      <c r="F41" s="16">
        <v>8</v>
      </c>
      <c r="G41" s="16">
        <v>32022</v>
      </c>
      <c r="H41" s="16">
        <v>12646</v>
      </c>
      <c r="I41" s="16">
        <v>7161</v>
      </c>
      <c r="J41" s="16">
        <v>275</v>
      </c>
      <c r="K41" s="16">
        <v>70</v>
      </c>
      <c r="L41" s="16">
        <v>77</v>
      </c>
      <c r="M41" s="5">
        <v>20229</v>
      </c>
      <c r="N41" s="18">
        <v>62.514212269514069</v>
      </c>
    </row>
    <row r="42" spans="1:14">
      <c r="A42" s="15" t="s">
        <v>45</v>
      </c>
      <c r="B42" s="16">
        <v>4140</v>
      </c>
      <c r="C42" s="16">
        <v>1412</v>
      </c>
      <c r="D42" s="16">
        <v>881</v>
      </c>
      <c r="E42" s="16">
        <v>13</v>
      </c>
      <c r="F42" s="16">
        <v>0</v>
      </c>
      <c r="G42" s="16">
        <v>6446</v>
      </c>
      <c r="H42" s="16">
        <v>3600</v>
      </c>
      <c r="I42" s="16">
        <v>1146</v>
      </c>
      <c r="J42" s="16">
        <v>80</v>
      </c>
      <c r="K42" s="16">
        <v>26</v>
      </c>
      <c r="L42" s="16">
        <v>19</v>
      </c>
      <c r="M42" s="5">
        <v>4871</v>
      </c>
      <c r="N42" s="18">
        <v>73.906795319236295</v>
      </c>
    </row>
    <row r="43" spans="1:14">
      <c r="A43" s="15" t="s">
        <v>46</v>
      </c>
      <c r="B43" s="16">
        <v>1566</v>
      </c>
      <c r="C43" s="16">
        <v>624</v>
      </c>
      <c r="D43" s="16">
        <v>315</v>
      </c>
      <c r="E43" s="16">
        <v>3</v>
      </c>
      <c r="F43" s="16">
        <v>0</v>
      </c>
      <c r="G43" s="16">
        <v>2508</v>
      </c>
      <c r="H43" s="16">
        <v>1395</v>
      </c>
      <c r="I43" s="16">
        <v>354</v>
      </c>
      <c r="J43" s="16">
        <v>20</v>
      </c>
      <c r="K43" s="16">
        <v>6</v>
      </c>
      <c r="L43" s="16">
        <v>3</v>
      </c>
      <c r="M43" s="5">
        <v>1778</v>
      </c>
      <c r="N43" s="18">
        <v>78.458942632170974</v>
      </c>
    </row>
    <row r="44" spans="1:14">
      <c r="A44" s="15" t="s">
        <v>47</v>
      </c>
      <c r="B44" s="16">
        <v>572</v>
      </c>
      <c r="C44" s="16">
        <v>106</v>
      </c>
      <c r="D44" s="16">
        <v>85</v>
      </c>
      <c r="E44" s="16">
        <v>0</v>
      </c>
      <c r="F44" s="16">
        <v>0</v>
      </c>
      <c r="G44" s="16">
        <v>763</v>
      </c>
      <c r="H44" s="16">
        <v>476</v>
      </c>
      <c r="I44" s="16">
        <v>51</v>
      </c>
      <c r="J44" s="16">
        <v>11</v>
      </c>
      <c r="K44" s="16">
        <v>1</v>
      </c>
      <c r="L44" s="16">
        <v>0</v>
      </c>
      <c r="M44" s="5">
        <v>539</v>
      </c>
      <c r="N44" s="18">
        <v>88.311688311688314</v>
      </c>
    </row>
    <row r="45" spans="1:14">
      <c r="A45" s="15" t="s">
        <v>48</v>
      </c>
      <c r="B45" s="16">
        <v>1234</v>
      </c>
      <c r="C45" s="16">
        <v>451</v>
      </c>
      <c r="D45" s="16">
        <v>336</v>
      </c>
      <c r="E45" s="16">
        <v>2</v>
      </c>
      <c r="F45" s="16">
        <v>0</v>
      </c>
      <c r="G45" s="16">
        <v>2023</v>
      </c>
      <c r="H45" s="16">
        <v>1178</v>
      </c>
      <c r="I45" s="16">
        <v>274</v>
      </c>
      <c r="J45" s="16">
        <v>27</v>
      </c>
      <c r="K45" s="16">
        <v>13</v>
      </c>
      <c r="L45" s="16">
        <v>3</v>
      </c>
      <c r="M45" s="5">
        <v>1495</v>
      </c>
      <c r="N45" s="18">
        <v>78.795986622073571</v>
      </c>
    </row>
    <row r="46" spans="1:14">
      <c r="A46" s="15" t="s">
        <v>49</v>
      </c>
      <c r="B46" s="16">
        <v>4944</v>
      </c>
      <c r="C46" s="16">
        <v>1420</v>
      </c>
      <c r="D46" s="16">
        <v>715</v>
      </c>
      <c r="E46" s="16">
        <v>10</v>
      </c>
      <c r="F46" s="16">
        <v>0</v>
      </c>
      <c r="G46" s="16">
        <v>7089</v>
      </c>
      <c r="H46" s="16">
        <v>3922</v>
      </c>
      <c r="I46" s="16">
        <v>882</v>
      </c>
      <c r="J46" s="16">
        <v>69</v>
      </c>
      <c r="K46" s="16">
        <v>38</v>
      </c>
      <c r="L46" s="16">
        <v>28</v>
      </c>
      <c r="M46" s="5">
        <v>4939</v>
      </c>
      <c r="N46" s="18">
        <v>79.408787203887428</v>
      </c>
    </row>
    <row r="47" spans="1:14">
      <c r="A47" s="15" t="s">
        <v>50</v>
      </c>
      <c r="B47" s="16">
        <v>457</v>
      </c>
      <c r="C47" s="16">
        <v>95</v>
      </c>
      <c r="D47" s="16">
        <v>53</v>
      </c>
      <c r="E47" s="16">
        <v>0</v>
      </c>
      <c r="F47" s="16">
        <v>0</v>
      </c>
      <c r="G47" s="16">
        <v>605</v>
      </c>
      <c r="H47" s="16">
        <v>330</v>
      </c>
      <c r="I47" s="16">
        <v>59</v>
      </c>
      <c r="J47" s="16">
        <v>2</v>
      </c>
      <c r="K47" s="16">
        <v>3</v>
      </c>
      <c r="L47" s="16">
        <v>1</v>
      </c>
      <c r="M47" s="5">
        <v>395</v>
      </c>
      <c r="N47" s="18">
        <v>83.544303797468359</v>
      </c>
    </row>
    <row r="48" spans="1:14">
      <c r="A48" s="15" t="s">
        <v>51</v>
      </c>
      <c r="B48" s="16">
        <v>2276</v>
      </c>
      <c r="C48" s="16">
        <v>1520</v>
      </c>
      <c r="D48" s="16">
        <v>590</v>
      </c>
      <c r="E48" s="16">
        <v>5</v>
      </c>
      <c r="F48" s="16">
        <v>1</v>
      </c>
      <c r="G48" s="16">
        <v>4392</v>
      </c>
      <c r="H48" s="16">
        <v>1890</v>
      </c>
      <c r="I48" s="16">
        <v>914</v>
      </c>
      <c r="J48" s="16">
        <v>33</v>
      </c>
      <c r="K48" s="16">
        <v>19</v>
      </c>
      <c r="L48" s="16">
        <v>14</v>
      </c>
      <c r="M48" s="5">
        <v>2870</v>
      </c>
      <c r="N48" s="18">
        <v>65.853658536585371</v>
      </c>
    </row>
    <row r="49" spans="1:14">
      <c r="A49" s="15" t="s">
        <v>52</v>
      </c>
      <c r="B49" s="16">
        <v>2696</v>
      </c>
      <c r="C49" s="16">
        <v>1580</v>
      </c>
      <c r="D49" s="16">
        <v>887</v>
      </c>
      <c r="E49" s="16">
        <v>8</v>
      </c>
      <c r="F49" s="16">
        <v>0</v>
      </c>
      <c r="G49" s="16">
        <v>5171</v>
      </c>
      <c r="H49" s="16">
        <v>2166</v>
      </c>
      <c r="I49" s="16">
        <v>1195</v>
      </c>
      <c r="J49" s="16">
        <v>59</v>
      </c>
      <c r="K49" s="16">
        <v>16</v>
      </c>
      <c r="L49" s="16">
        <v>10</v>
      </c>
      <c r="M49" s="5">
        <v>3446</v>
      </c>
      <c r="N49" s="18">
        <v>62.855484619849101</v>
      </c>
    </row>
    <row r="50" spans="1:14">
      <c r="A50" s="15" t="s">
        <v>53</v>
      </c>
      <c r="B50" s="16">
        <v>1531</v>
      </c>
      <c r="C50" s="16">
        <v>969</v>
      </c>
      <c r="D50" s="16">
        <v>392</v>
      </c>
      <c r="E50" s="16">
        <v>3</v>
      </c>
      <c r="F50" s="16">
        <v>0</v>
      </c>
      <c r="G50" s="16">
        <v>2895</v>
      </c>
      <c r="H50" s="16">
        <v>1225</v>
      </c>
      <c r="I50" s="16">
        <v>790</v>
      </c>
      <c r="J50" s="16">
        <v>36</v>
      </c>
      <c r="K50" s="16">
        <v>8</v>
      </c>
      <c r="L50" s="16">
        <v>4</v>
      </c>
      <c r="M50" s="5">
        <v>2063</v>
      </c>
      <c r="N50" s="18">
        <v>59.379544352884153</v>
      </c>
    </row>
    <row r="51" spans="1:14">
      <c r="A51" s="15" t="s">
        <v>54</v>
      </c>
      <c r="B51" s="16">
        <v>2782</v>
      </c>
      <c r="C51" s="16">
        <v>1010</v>
      </c>
      <c r="D51" s="16">
        <v>637</v>
      </c>
      <c r="E51" s="16">
        <v>12</v>
      </c>
      <c r="F51" s="16">
        <v>1</v>
      </c>
      <c r="G51" s="16">
        <v>4442</v>
      </c>
      <c r="H51" s="16">
        <v>2349</v>
      </c>
      <c r="I51" s="16">
        <v>773</v>
      </c>
      <c r="J51" s="16">
        <v>43</v>
      </c>
      <c r="K51" s="16">
        <v>11</v>
      </c>
      <c r="L51" s="16">
        <v>4</v>
      </c>
      <c r="M51" s="5">
        <v>3180</v>
      </c>
      <c r="N51" s="18">
        <v>73.867924528301884</v>
      </c>
    </row>
    <row r="52" spans="1:14">
      <c r="A52" s="15" t="s">
        <v>55</v>
      </c>
      <c r="B52" s="16">
        <v>3971</v>
      </c>
      <c r="C52" s="16">
        <v>1311</v>
      </c>
      <c r="D52" s="16">
        <v>1099</v>
      </c>
      <c r="E52" s="16">
        <v>12</v>
      </c>
      <c r="F52" s="16">
        <v>1</v>
      </c>
      <c r="G52" s="16">
        <v>6394</v>
      </c>
      <c r="H52" s="16">
        <v>3044</v>
      </c>
      <c r="I52" s="16">
        <v>928</v>
      </c>
      <c r="J52" s="16">
        <v>58</v>
      </c>
      <c r="K52" s="16">
        <v>13</v>
      </c>
      <c r="L52" s="16">
        <v>15</v>
      </c>
      <c r="M52" s="5">
        <v>4058</v>
      </c>
      <c r="N52" s="18">
        <v>75.012321340561854</v>
      </c>
    </row>
    <row r="53" spans="1:14">
      <c r="A53" s="15" t="s">
        <v>56</v>
      </c>
      <c r="B53" s="16">
        <v>528</v>
      </c>
      <c r="C53" s="16">
        <v>92</v>
      </c>
      <c r="D53" s="16">
        <v>31</v>
      </c>
      <c r="E53" s="16">
        <v>1</v>
      </c>
      <c r="F53" s="16">
        <v>0</v>
      </c>
      <c r="G53" s="16">
        <v>652</v>
      </c>
      <c r="H53" s="16">
        <v>393</v>
      </c>
      <c r="I53" s="16">
        <v>80</v>
      </c>
      <c r="J53" s="16">
        <v>7</v>
      </c>
      <c r="K53" s="16">
        <v>2</v>
      </c>
      <c r="L53" s="16">
        <v>2</v>
      </c>
      <c r="M53" s="5">
        <v>484</v>
      </c>
      <c r="N53" s="18">
        <v>81.198347107438025</v>
      </c>
    </row>
    <row r="54" spans="1:14">
      <c r="A54" s="15" t="s">
        <v>57</v>
      </c>
      <c r="B54" s="16">
        <v>2001</v>
      </c>
      <c r="C54" s="16">
        <v>549</v>
      </c>
      <c r="D54" s="16">
        <v>499</v>
      </c>
      <c r="E54" s="16">
        <v>7</v>
      </c>
      <c r="F54" s="16">
        <v>0</v>
      </c>
      <c r="G54" s="16">
        <v>3056</v>
      </c>
      <c r="H54" s="16">
        <v>1235</v>
      </c>
      <c r="I54" s="16">
        <v>395</v>
      </c>
      <c r="J54" s="16">
        <v>38</v>
      </c>
      <c r="K54" s="16">
        <v>14</v>
      </c>
      <c r="L54" s="16">
        <v>5</v>
      </c>
      <c r="M54" s="5">
        <v>1687</v>
      </c>
      <c r="N54" s="18">
        <v>73.206876111440423</v>
      </c>
    </row>
    <row r="55" spans="1:14">
      <c r="A55" s="15" t="s">
        <v>58</v>
      </c>
      <c r="B55" s="16">
        <v>3095</v>
      </c>
      <c r="C55" s="16">
        <v>1839</v>
      </c>
      <c r="D55" s="16">
        <v>830</v>
      </c>
      <c r="E55" s="16">
        <v>2</v>
      </c>
      <c r="F55" s="16">
        <v>0</v>
      </c>
      <c r="G55" s="16">
        <v>5766</v>
      </c>
      <c r="H55" s="16">
        <v>2885</v>
      </c>
      <c r="I55" s="16">
        <v>1059</v>
      </c>
      <c r="J55" s="16">
        <v>57</v>
      </c>
      <c r="K55" s="16">
        <v>25</v>
      </c>
      <c r="L55" s="16">
        <v>10</v>
      </c>
      <c r="M55" s="5">
        <v>4036</v>
      </c>
      <c r="N55" s="18">
        <v>71.481665014866209</v>
      </c>
    </row>
    <row r="56" spans="1:14">
      <c r="A56" s="15" t="s">
        <v>59</v>
      </c>
      <c r="B56" s="16">
        <v>75762</v>
      </c>
      <c r="C56" s="16">
        <v>66798</v>
      </c>
      <c r="D56" s="16">
        <v>38710</v>
      </c>
      <c r="E56" s="16">
        <v>584</v>
      </c>
      <c r="F56" s="16">
        <v>10</v>
      </c>
      <c r="G56" s="16">
        <v>181864</v>
      </c>
      <c r="H56" s="16">
        <v>62434</v>
      </c>
      <c r="I56" s="16">
        <v>62015</v>
      </c>
      <c r="J56" s="16">
        <v>1874</v>
      </c>
      <c r="K56" s="16">
        <v>298</v>
      </c>
      <c r="L56" s="16">
        <v>734</v>
      </c>
      <c r="M56" s="5">
        <v>127355</v>
      </c>
      <c r="N56" s="18">
        <v>49.023595461505245</v>
      </c>
    </row>
    <row r="57" spans="1:14">
      <c r="A57" s="15" t="s">
        <v>60</v>
      </c>
      <c r="B57" s="16">
        <v>12708</v>
      </c>
      <c r="C57" s="16">
        <v>6817</v>
      </c>
      <c r="D57" s="16">
        <v>3935</v>
      </c>
      <c r="E57" s="16">
        <v>57</v>
      </c>
      <c r="F57" s="16">
        <v>3</v>
      </c>
      <c r="G57" s="16">
        <v>23520</v>
      </c>
      <c r="H57" s="16">
        <v>10728</v>
      </c>
      <c r="I57" s="16">
        <v>4450</v>
      </c>
      <c r="J57" s="16">
        <v>315</v>
      </c>
      <c r="K57" s="16">
        <v>60</v>
      </c>
      <c r="L57" s="16">
        <v>102</v>
      </c>
      <c r="M57" s="5">
        <v>15655</v>
      </c>
      <c r="N57" s="18">
        <v>68.527626956244021</v>
      </c>
    </row>
    <row r="58" spans="1:14">
      <c r="A58" s="15" t="s">
        <v>61</v>
      </c>
      <c r="B58" s="16">
        <v>404</v>
      </c>
      <c r="C58" s="16">
        <v>91</v>
      </c>
      <c r="D58" s="16">
        <v>62</v>
      </c>
      <c r="E58" s="16">
        <v>1</v>
      </c>
      <c r="F58" s="16">
        <v>0</v>
      </c>
      <c r="G58" s="16">
        <v>558</v>
      </c>
      <c r="H58" s="16">
        <v>356</v>
      </c>
      <c r="I58" s="16">
        <v>68</v>
      </c>
      <c r="J58" s="16">
        <v>5</v>
      </c>
      <c r="K58" s="16">
        <v>2</v>
      </c>
      <c r="L58" s="16">
        <v>0</v>
      </c>
      <c r="M58" s="5">
        <v>431</v>
      </c>
      <c r="N58" s="18">
        <v>82.598607888631093</v>
      </c>
    </row>
    <row r="59" spans="1:14">
      <c r="A59" s="15" t="s">
        <v>62</v>
      </c>
      <c r="B59" s="16">
        <v>390</v>
      </c>
      <c r="C59" s="16">
        <v>72</v>
      </c>
      <c r="D59" s="16">
        <v>41</v>
      </c>
      <c r="E59" s="16">
        <v>0</v>
      </c>
      <c r="F59" s="16">
        <v>0</v>
      </c>
      <c r="G59" s="16">
        <v>503</v>
      </c>
      <c r="H59" s="16">
        <v>290</v>
      </c>
      <c r="I59" s="16">
        <v>62</v>
      </c>
      <c r="J59" s="16">
        <v>4</v>
      </c>
      <c r="K59" s="16">
        <v>0</v>
      </c>
      <c r="L59" s="16">
        <v>2</v>
      </c>
      <c r="M59" s="5">
        <v>358</v>
      </c>
      <c r="N59" s="18">
        <v>81.005586592178773</v>
      </c>
    </row>
    <row r="60" spans="1:14">
      <c r="A60" s="15" t="s">
        <v>63</v>
      </c>
      <c r="B60" s="16">
        <v>12558</v>
      </c>
      <c r="C60" s="16">
        <v>5213</v>
      </c>
      <c r="D60" s="16">
        <v>3612</v>
      </c>
      <c r="E60" s="16">
        <v>46</v>
      </c>
      <c r="F60" s="16">
        <v>4</v>
      </c>
      <c r="G60" s="16">
        <v>21433</v>
      </c>
      <c r="H60" s="16">
        <v>10062</v>
      </c>
      <c r="I60" s="16">
        <v>3485</v>
      </c>
      <c r="J60" s="16">
        <v>225</v>
      </c>
      <c r="K60" s="16">
        <v>56</v>
      </c>
      <c r="L60" s="16">
        <v>57</v>
      </c>
      <c r="M60" s="5">
        <v>13885</v>
      </c>
      <c r="N60" s="18">
        <v>72.466690673388541</v>
      </c>
    </row>
    <row r="61" spans="1:14">
      <c r="A61" s="15" t="s">
        <v>64</v>
      </c>
      <c r="B61" s="16">
        <v>289</v>
      </c>
      <c r="C61" s="16">
        <v>70</v>
      </c>
      <c r="D61" s="16">
        <v>21</v>
      </c>
      <c r="E61" s="16">
        <v>1</v>
      </c>
      <c r="F61" s="16">
        <v>0</v>
      </c>
      <c r="G61" s="16">
        <v>381</v>
      </c>
      <c r="H61" s="16">
        <v>237</v>
      </c>
      <c r="I61" s="16">
        <v>41</v>
      </c>
      <c r="J61" s="16">
        <v>6</v>
      </c>
      <c r="K61" s="16">
        <v>6</v>
      </c>
      <c r="L61" s="16">
        <v>1</v>
      </c>
      <c r="M61" s="5">
        <v>291</v>
      </c>
      <c r="N61" s="18">
        <v>81.44329896907216</v>
      </c>
    </row>
    <row r="62" spans="1:14">
      <c r="A62" s="15" t="s">
        <v>65</v>
      </c>
      <c r="B62" s="16">
        <v>3019</v>
      </c>
      <c r="C62" s="16">
        <v>1159</v>
      </c>
      <c r="D62" s="16">
        <v>655</v>
      </c>
      <c r="E62" s="16">
        <v>7</v>
      </c>
      <c r="F62" s="16">
        <v>1</v>
      </c>
      <c r="G62" s="16">
        <v>4841</v>
      </c>
      <c r="H62" s="16">
        <v>2490</v>
      </c>
      <c r="I62" s="16">
        <v>925</v>
      </c>
      <c r="J62" s="16">
        <v>46</v>
      </c>
      <c r="K62" s="16">
        <v>14</v>
      </c>
      <c r="L62" s="16">
        <v>14</v>
      </c>
      <c r="M62" s="5">
        <v>3489</v>
      </c>
      <c r="N62" s="18">
        <v>71.367153912295791</v>
      </c>
    </row>
    <row r="63" spans="1:14">
      <c r="A63" s="15" t="s">
        <v>66</v>
      </c>
      <c r="B63" s="16">
        <v>2123</v>
      </c>
      <c r="C63" s="16">
        <v>668</v>
      </c>
      <c r="D63" s="16">
        <v>512</v>
      </c>
      <c r="E63" s="16">
        <v>8</v>
      </c>
      <c r="F63" s="16">
        <v>0</v>
      </c>
      <c r="G63" s="16">
        <v>3311</v>
      </c>
      <c r="H63" s="16">
        <v>1681</v>
      </c>
      <c r="I63" s="16">
        <v>455</v>
      </c>
      <c r="J63" s="16">
        <v>32</v>
      </c>
      <c r="K63" s="16">
        <v>12</v>
      </c>
      <c r="L63" s="16">
        <v>10</v>
      </c>
      <c r="M63" s="5">
        <v>2190</v>
      </c>
      <c r="N63" s="18">
        <v>76.757990867579906</v>
      </c>
    </row>
    <row r="64" spans="1:14">
      <c r="A64" s="15" t="s">
        <v>67</v>
      </c>
      <c r="B64" s="16">
        <v>1233</v>
      </c>
      <c r="C64" s="16">
        <v>909</v>
      </c>
      <c r="D64" s="16">
        <v>331</v>
      </c>
      <c r="E64" s="16">
        <v>2</v>
      </c>
      <c r="F64" s="16">
        <v>0</v>
      </c>
      <c r="G64" s="16">
        <v>2475</v>
      </c>
      <c r="H64" s="16">
        <v>1106</v>
      </c>
      <c r="I64" s="16">
        <v>481</v>
      </c>
      <c r="J64" s="16">
        <v>18</v>
      </c>
      <c r="K64" s="16">
        <v>12</v>
      </c>
      <c r="L64" s="16">
        <v>4</v>
      </c>
      <c r="M64" s="5">
        <v>1621</v>
      </c>
      <c r="N64" s="18">
        <v>68.229487970388647</v>
      </c>
    </row>
    <row r="65" spans="1:14">
      <c r="A65" s="15" t="s">
        <v>68</v>
      </c>
      <c r="B65" s="16">
        <v>2609</v>
      </c>
      <c r="C65" s="16">
        <v>1485</v>
      </c>
      <c r="D65" s="16">
        <v>790</v>
      </c>
      <c r="E65" s="16">
        <v>10</v>
      </c>
      <c r="F65" s="16">
        <v>0</v>
      </c>
      <c r="G65" s="16">
        <v>4894</v>
      </c>
      <c r="H65" s="16">
        <v>2012</v>
      </c>
      <c r="I65" s="16">
        <v>1128</v>
      </c>
      <c r="J65" s="16">
        <v>44</v>
      </c>
      <c r="K65" s="16">
        <v>17</v>
      </c>
      <c r="L65" s="16">
        <v>13</v>
      </c>
      <c r="M65" s="5">
        <v>3214</v>
      </c>
      <c r="N65" s="18">
        <v>62.601120099564412</v>
      </c>
    </row>
    <row r="66" spans="1:14">
      <c r="A66" s="15" t="s">
        <v>69</v>
      </c>
      <c r="B66" s="16">
        <v>1767</v>
      </c>
      <c r="C66" s="16">
        <v>1010</v>
      </c>
      <c r="D66" s="16">
        <v>447</v>
      </c>
      <c r="E66" s="16">
        <v>2</v>
      </c>
      <c r="F66" s="16">
        <v>0</v>
      </c>
      <c r="G66" s="16">
        <v>3226</v>
      </c>
      <c r="H66" s="16">
        <v>1574</v>
      </c>
      <c r="I66" s="16">
        <v>568</v>
      </c>
      <c r="J66" s="16">
        <v>34</v>
      </c>
      <c r="K66" s="16">
        <v>10</v>
      </c>
      <c r="L66" s="16">
        <v>5</v>
      </c>
      <c r="M66" s="5">
        <v>2191</v>
      </c>
      <c r="N66" s="18">
        <v>71.839342765860337</v>
      </c>
    </row>
    <row r="67" spans="1:14">
      <c r="A67" s="15" t="s">
        <v>70</v>
      </c>
      <c r="B67" s="16">
        <v>5244</v>
      </c>
      <c r="C67" s="16">
        <v>3118</v>
      </c>
      <c r="D67" s="16">
        <v>2142</v>
      </c>
      <c r="E67" s="16">
        <v>18</v>
      </c>
      <c r="F67" s="16">
        <v>0</v>
      </c>
      <c r="G67" s="16">
        <v>10522</v>
      </c>
      <c r="H67" s="16">
        <v>4258</v>
      </c>
      <c r="I67" s="16">
        <v>2561</v>
      </c>
      <c r="J67" s="16">
        <v>108</v>
      </c>
      <c r="K67" s="16">
        <v>29</v>
      </c>
      <c r="L67" s="16">
        <v>26</v>
      </c>
      <c r="M67" s="5">
        <v>6982</v>
      </c>
      <c r="N67" s="18">
        <v>60.985391005442565</v>
      </c>
    </row>
    <row r="68" spans="1:14">
      <c r="A68" s="15" t="s">
        <v>71</v>
      </c>
      <c r="B68" s="16">
        <v>1066</v>
      </c>
      <c r="C68" s="16">
        <v>582</v>
      </c>
      <c r="D68" s="16">
        <v>286</v>
      </c>
      <c r="E68" s="16">
        <v>0</v>
      </c>
      <c r="F68" s="16">
        <v>0</v>
      </c>
      <c r="G68" s="16">
        <v>1934</v>
      </c>
      <c r="H68" s="16">
        <v>899</v>
      </c>
      <c r="I68" s="16">
        <v>400</v>
      </c>
      <c r="J68" s="16">
        <v>26</v>
      </c>
      <c r="K68" s="16">
        <v>12</v>
      </c>
      <c r="L68" s="16">
        <v>4</v>
      </c>
      <c r="M68" s="5">
        <v>1341</v>
      </c>
      <c r="N68" s="18">
        <v>67.039522744220719</v>
      </c>
    </row>
    <row r="69" spans="1:14">
      <c r="A69" s="15" t="s">
        <v>72</v>
      </c>
      <c r="B69" s="16">
        <v>1304</v>
      </c>
      <c r="C69" s="16">
        <v>414</v>
      </c>
      <c r="D69" s="16">
        <v>283</v>
      </c>
      <c r="E69" s="16">
        <v>1</v>
      </c>
      <c r="F69" s="16">
        <v>0</v>
      </c>
      <c r="G69" s="16">
        <v>2002</v>
      </c>
      <c r="H69" s="16">
        <v>1135</v>
      </c>
      <c r="I69" s="16">
        <v>238</v>
      </c>
      <c r="J69" s="16">
        <v>15</v>
      </c>
      <c r="K69" s="16">
        <v>6</v>
      </c>
      <c r="L69" s="16">
        <v>0</v>
      </c>
      <c r="M69" s="5">
        <v>1394</v>
      </c>
      <c r="N69" s="18">
        <v>81.420373027259686</v>
      </c>
    </row>
    <row r="70" spans="1:14">
      <c r="A70" s="15" t="s">
        <v>73</v>
      </c>
      <c r="B70" s="16">
        <v>4168</v>
      </c>
      <c r="C70" s="16">
        <v>1250</v>
      </c>
      <c r="D70" s="16">
        <v>870</v>
      </c>
      <c r="E70" s="16">
        <v>13</v>
      </c>
      <c r="F70" s="16">
        <v>0</v>
      </c>
      <c r="G70" s="16">
        <v>6301</v>
      </c>
      <c r="H70" s="16">
        <v>3400</v>
      </c>
      <c r="I70" s="16">
        <v>880</v>
      </c>
      <c r="J70" s="16">
        <v>72</v>
      </c>
      <c r="K70" s="16">
        <v>10</v>
      </c>
      <c r="L70" s="16">
        <v>18</v>
      </c>
      <c r="M70" s="5">
        <v>4380</v>
      </c>
      <c r="N70" s="18">
        <v>77.625570776255699</v>
      </c>
    </row>
    <row r="71" spans="1:14">
      <c r="A71" s="15" t="s">
        <v>74</v>
      </c>
      <c r="B71" s="16">
        <v>3250</v>
      </c>
      <c r="C71" s="16">
        <v>910</v>
      </c>
      <c r="D71" s="16">
        <v>703</v>
      </c>
      <c r="E71" s="16">
        <v>3</v>
      </c>
      <c r="F71" s="16">
        <v>1</v>
      </c>
      <c r="G71" s="16">
        <v>4867</v>
      </c>
      <c r="H71" s="16">
        <v>2707</v>
      </c>
      <c r="I71" s="16">
        <v>637</v>
      </c>
      <c r="J71" s="16">
        <v>57</v>
      </c>
      <c r="K71" s="16">
        <v>13</v>
      </c>
      <c r="L71" s="16">
        <v>17</v>
      </c>
      <c r="M71" s="5">
        <v>3431</v>
      </c>
      <c r="N71" s="18">
        <v>78.898280384727485</v>
      </c>
    </row>
    <row r="72" spans="1:14">
      <c r="A72" s="15" t="s">
        <v>75</v>
      </c>
      <c r="B72" s="16">
        <v>11232</v>
      </c>
      <c r="C72" s="16">
        <v>5269</v>
      </c>
      <c r="D72" s="16">
        <v>2922</v>
      </c>
      <c r="E72" s="16">
        <v>46</v>
      </c>
      <c r="F72" s="16">
        <v>1</v>
      </c>
      <c r="G72" s="16">
        <v>19470</v>
      </c>
      <c r="H72" s="16">
        <v>10061</v>
      </c>
      <c r="I72" s="16">
        <v>3148</v>
      </c>
      <c r="J72" s="16">
        <v>139</v>
      </c>
      <c r="K72" s="16">
        <v>61</v>
      </c>
      <c r="L72" s="16">
        <v>64</v>
      </c>
      <c r="M72" s="5">
        <v>13473</v>
      </c>
      <c r="N72" s="18">
        <v>74.675276478883688</v>
      </c>
    </row>
    <row r="73" spans="1:14">
      <c r="A73" s="15" t="s">
        <v>76</v>
      </c>
      <c r="B73" s="16">
        <v>2188</v>
      </c>
      <c r="C73" s="16">
        <v>839</v>
      </c>
      <c r="D73" s="16">
        <v>444</v>
      </c>
      <c r="E73" s="16">
        <v>4</v>
      </c>
      <c r="F73" s="16">
        <v>0</v>
      </c>
      <c r="G73" s="16">
        <v>3475</v>
      </c>
      <c r="H73" s="16">
        <v>1890</v>
      </c>
      <c r="I73" s="16">
        <v>528</v>
      </c>
      <c r="J73" s="16">
        <v>24</v>
      </c>
      <c r="K73" s="16">
        <v>9</v>
      </c>
      <c r="L73" s="16">
        <v>6</v>
      </c>
      <c r="M73" s="5">
        <v>2457</v>
      </c>
      <c r="N73" s="18">
        <v>76.923076923076934</v>
      </c>
    </row>
    <row r="74" spans="1:14">
      <c r="A74" s="15" t="s">
        <v>77</v>
      </c>
      <c r="B74" s="16">
        <v>4348</v>
      </c>
      <c r="C74" s="16">
        <v>1552</v>
      </c>
      <c r="D74" s="16">
        <v>1391</v>
      </c>
      <c r="E74" s="16">
        <v>18</v>
      </c>
      <c r="F74" s="16">
        <v>0</v>
      </c>
      <c r="G74" s="16">
        <v>7309</v>
      </c>
      <c r="H74" s="16">
        <v>3891</v>
      </c>
      <c r="I74" s="16">
        <v>952</v>
      </c>
      <c r="J74" s="16">
        <v>55</v>
      </c>
      <c r="K74" s="16">
        <v>18</v>
      </c>
      <c r="L74" s="16">
        <v>20</v>
      </c>
      <c r="M74" s="5">
        <v>4936</v>
      </c>
      <c r="N74" s="18">
        <v>78.829011345218802</v>
      </c>
    </row>
    <row r="75" spans="1:14">
      <c r="A75" s="15" t="s">
        <v>78</v>
      </c>
      <c r="B75" s="16">
        <v>3112</v>
      </c>
      <c r="C75" s="16">
        <v>2121</v>
      </c>
      <c r="D75" s="16">
        <v>894</v>
      </c>
      <c r="E75" s="16">
        <v>15</v>
      </c>
      <c r="F75" s="16">
        <v>0</v>
      </c>
      <c r="G75" s="16">
        <v>6142</v>
      </c>
      <c r="H75" s="16">
        <v>2443</v>
      </c>
      <c r="I75" s="16">
        <v>1191</v>
      </c>
      <c r="J75" s="16">
        <v>67</v>
      </c>
      <c r="K75" s="16">
        <v>26</v>
      </c>
      <c r="L75" s="16">
        <v>12</v>
      </c>
      <c r="M75" s="5">
        <v>3739</v>
      </c>
      <c r="N75" s="18">
        <v>65.338325755549604</v>
      </c>
    </row>
    <row r="76" spans="1:14">
      <c r="A76" s="15" t="s">
        <v>79</v>
      </c>
      <c r="B76" s="16">
        <v>842</v>
      </c>
      <c r="C76" s="16">
        <v>144</v>
      </c>
      <c r="D76" s="16">
        <v>74</v>
      </c>
      <c r="E76" s="16">
        <v>0</v>
      </c>
      <c r="F76" s="16">
        <v>0</v>
      </c>
      <c r="G76" s="16">
        <v>1060</v>
      </c>
      <c r="H76" s="16">
        <v>672</v>
      </c>
      <c r="I76" s="16">
        <v>103</v>
      </c>
      <c r="J76" s="16">
        <v>8</v>
      </c>
      <c r="K76" s="16">
        <v>4</v>
      </c>
      <c r="L76" s="16">
        <v>2</v>
      </c>
      <c r="M76" s="5">
        <v>789</v>
      </c>
      <c r="N76" s="18">
        <v>85.171102661596947</v>
      </c>
    </row>
    <row r="77" spans="1:14">
      <c r="A77" s="15" t="s">
        <v>80</v>
      </c>
      <c r="B77" s="16">
        <v>2971</v>
      </c>
      <c r="C77" s="16">
        <v>3573</v>
      </c>
      <c r="D77" s="16">
        <v>1418</v>
      </c>
      <c r="E77" s="16">
        <v>19</v>
      </c>
      <c r="F77" s="16">
        <v>2</v>
      </c>
      <c r="G77" s="16">
        <v>7983</v>
      </c>
      <c r="H77" s="16">
        <v>2557</v>
      </c>
      <c r="I77" s="16">
        <v>2289</v>
      </c>
      <c r="J77" s="16">
        <v>64</v>
      </c>
      <c r="K77" s="16">
        <v>18</v>
      </c>
      <c r="L77" s="16">
        <v>30</v>
      </c>
      <c r="M77" s="5">
        <v>4958</v>
      </c>
      <c r="N77" s="18">
        <v>51.57321500605083</v>
      </c>
    </row>
    <row r="78" spans="1:14">
      <c r="A78" s="15" t="s">
        <v>81</v>
      </c>
      <c r="B78" s="16">
        <v>46362</v>
      </c>
      <c r="C78" s="16">
        <v>27893</v>
      </c>
      <c r="D78" s="16">
        <v>24427</v>
      </c>
      <c r="E78" s="16">
        <v>371</v>
      </c>
      <c r="F78" s="16">
        <v>7</v>
      </c>
      <c r="G78" s="16">
        <v>99060</v>
      </c>
      <c r="H78" s="16">
        <v>43213</v>
      </c>
      <c r="I78" s="16">
        <v>26671</v>
      </c>
      <c r="J78" s="16">
        <v>1106</v>
      </c>
      <c r="K78" s="16">
        <v>149</v>
      </c>
      <c r="L78" s="16">
        <v>351</v>
      </c>
      <c r="M78" s="5">
        <v>71490</v>
      </c>
      <c r="N78" s="18">
        <v>60.446216254021543</v>
      </c>
    </row>
    <row r="79" spans="1:14">
      <c r="A79" s="15" t="s">
        <v>82</v>
      </c>
      <c r="B79" s="16">
        <v>7479</v>
      </c>
      <c r="C79" s="16">
        <v>4632</v>
      </c>
      <c r="D79" s="16">
        <v>2325</v>
      </c>
      <c r="E79" s="16">
        <v>15</v>
      </c>
      <c r="F79" s="16">
        <v>0</v>
      </c>
      <c r="G79" s="16">
        <v>14451</v>
      </c>
      <c r="H79" s="16">
        <v>6770</v>
      </c>
      <c r="I79" s="16">
        <v>3307</v>
      </c>
      <c r="J79" s="16">
        <v>167</v>
      </c>
      <c r="K79" s="16">
        <v>33</v>
      </c>
      <c r="L79" s="16">
        <v>35</v>
      </c>
      <c r="M79" s="5">
        <v>10312</v>
      </c>
      <c r="N79" s="18">
        <v>65.651667959658653</v>
      </c>
    </row>
    <row r="80" spans="1:14">
      <c r="A80" s="15" t="s">
        <v>83</v>
      </c>
      <c r="B80" s="16">
        <v>12871</v>
      </c>
      <c r="C80" s="16">
        <v>6616</v>
      </c>
      <c r="D80" s="16">
        <v>4613</v>
      </c>
      <c r="E80" s="16">
        <v>58</v>
      </c>
      <c r="F80" s="16">
        <v>4</v>
      </c>
      <c r="G80" s="16">
        <v>24162</v>
      </c>
      <c r="H80" s="16">
        <v>9648</v>
      </c>
      <c r="I80" s="16">
        <v>4327</v>
      </c>
      <c r="J80" s="16">
        <v>185</v>
      </c>
      <c r="K80" s="16">
        <v>69</v>
      </c>
      <c r="L80" s="16">
        <v>58</v>
      </c>
      <c r="M80" s="5">
        <v>14287</v>
      </c>
      <c r="N80" s="18">
        <v>67.529922306992376</v>
      </c>
    </row>
    <row r="81" spans="1:14">
      <c r="A81" s="15" t="s">
        <v>84</v>
      </c>
      <c r="B81" s="16">
        <v>5877</v>
      </c>
      <c r="C81" s="16">
        <v>3113</v>
      </c>
      <c r="D81" s="16">
        <v>1803</v>
      </c>
      <c r="E81" s="16">
        <v>13</v>
      </c>
      <c r="F81" s="16">
        <v>0</v>
      </c>
      <c r="G81" s="16">
        <v>10806</v>
      </c>
      <c r="H81" s="16">
        <v>5003</v>
      </c>
      <c r="I81" s="16">
        <v>2386</v>
      </c>
      <c r="J81" s="16">
        <v>110</v>
      </c>
      <c r="K81" s="16">
        <v>29</v>
      </c>
      <c r="L81" s="16">
        <v>45</v>
      </c>
      <c r="M81" s="5">
        <v>7573</v>
      </c>
      <c r="N81" s="18">
        <v>66.063647167569002</v>
      </c>
    </row>
    <row r="82" spans="1:14">
      <c r="A82" s="15" t="s">
        <v>85</v>
      </c>
      <c r="B82" s="16">
        <v>2730</v>
      </c>
      <c r="C82" s="16">
        <v>790</v>
      </c>
      <c r="D82" s="16">
        <v>596</v>
      </c>
      <c r="E82" s="16">
        <v>6</v>
      </c>
      <c r="F82" s="16">
        <v>0</v>
      </c>
      <c r="G82" s="16">
        <v>4122</v>
      </c>
      <c r="H82" s="16">
        <v>2021</v>
      </c>
      <c r="I82" s="16">
        <v>390</v>
      </c>
      <c r="J82" s="16">
        <v>44</v>
      </c>
      <c r="K82" s="16">
        <v>7</v>
      </c>
      <c r="L82" s="16">
        <v>10</v>
      </c>
      <c r="M82" s="5">
        <v>2472</v>
      </c>
      <c r="N82" s="18">
        <v>81.755663430420711</v>
      </c>
    </row>
    <row r="83" spans="1:14">
      <c r="A83" s="15" t="s">
        <v>86</v>
      </c>
      <c r="B83" s="16">
        <v>943</v>
      </c>
      <c r="C83" s="16">
        <v>927</v>
      </c>
      <c r="D83" s="16">
        <v>185</v>
      </c>
      <c r="E83" s="16">
        <v>2</v>
      </c>
      <c r="F83" s="16">
        <v>0</v>
      </c>
      <c r="G83" s="16">
        <v>2057</v>
      </c>
      <c r="H83" s="16">
        <v>927</v>
      </c>
      <c r="I83" s="16">
        <v>552</v>
      </c>
      <c r="J83" s="16">
        <v>29</v>
      </c>
      <c r="K83" s="16">
        <v>12</v>
      </c>
      <c r="L83" s="16">
        <v>10</v>
      </c>
      <c r="M83" s="5">
        <v>1530</v>
      </c>
      <c r="N83" s="18">
        <v>60.588235294117645</v>
      </c>
    </row>
    <row r="84" spans="1:14">
      <c r="A84" s="15" t="s">
        <v>87</v>
      </c>
      <c r="B84" s="16">
        <v>701</v>
      </c>
      <c r="C84" s="16">
        <v>112</v>
      </c>
      <c r="D84" s="16">
        <v>112</v>
      </c>
      <c r="E84" s="16">
        <v>2</v>
      </c>
      <c r="F84" s="16">
        <v>0</v>
      </c>
      <c r="G84" s="16">
        <v>927</v>
      </c>
      <c r="H84" s="16">
        <v>624</v>
      </c>
      <c r="I84" s="16">
        <v>101</v>
      </c>
      <c r="J84" s="16">
        <v>10</v>
      </c>
      <c r="K84" s="16">
        <v>1</v>
      </c>
      <c r="L84" s="16">
        <v>3</v>
      </c>
      <c r="M84" s="5">
        <v>739</v>
      </c>
      <c r="N84" s="18">
        <v>84.4384303112314</v>
      </c>
    </row>
    <row r="85" spans="1:14">
      <c r="A85" s="15" t="s">
        <v>88</v>
      </c>
      <c r="B85" s="16">
        <v>2470</v>
      </c>
      <c r="C85" s="16">
        <v>814</v>
      </c>
      <c r="D85" s="16">
        <v>514</v>
      </c>
      <c r="E85" s="16">
        <v>7</v>
      </c>
      <c r="F85" s="16">
        <v>0</v>
      </c>
      <c r="G85" s="16">
        <v>3805</v>
      </c>
      <c r="H85" s="16">
        <v>1949</v>
      </c>
      <c r="I85" s="16">
        <v>614</v>
      </c>
      <c r="J85" s="16">
        <v>49</v>
      </c>
      <c r="K85" s="16">
        <v>22</v>
      </c>
      <c r="L85" s="16">
        <v>10</v>
      </c>
      <c r="M85" s="5">
        <v>2644</v>
      </c>
      <c r="N85" s="18">
        <v>73.714069591527988</v>
      </c>
    </row>
    <row r="86" spans="1:14">
      <c r="A86" s="15" t="s">
        <v>89</v>
      </c>
      <c r="B86" s="16">
        <v>2291</v>
      </c>
      <c r="C86" s="16">
        <v>962</v>
      </c>
      <c r="D86" s="16">
        <v>522</v>
      </c>
      <c r="E86" s="16">
        <v>1</v>
      </c>
      <c r="F86" s="16">
        <v>0</v>
      </c>
      <c r="G86" s="16">
        <v>3776</v>
      </c>
      <c r="H86" s="16">
        <v>1874</v>
      </c>
      <c r="I86" s="16">
        <v>728</v>
      </c>
      <c r="J86" s="16">
        <v>41</v>
      </c>
      <c r="K86" s="16">
        <v>9</v>
      </c>
      <c r="L86" s="16">
        <v>7</v>
      </c>
      <c r="M86" s="5">
        <v>2659</v>
      </c>
      <c r="N86" s="18">
        <v>70.477623166603991</v>
      </c>
    </row>
    <row r="87" spans="1:14">
      <c r="A87" s="15" t="s">
        <v>90</v>
      </c>
      <c r="B87" s="16">
        <v>408</v>
      </c>
      <c r="C87" s="16">
        <v>70</v>
      </c>
      <c r="D87" s="16">
        <v>46</v>
      </c>
      <c r="E87" s="16">
        <v>1</v>
      </c>
      <c r="F87" s="16">
        <v>0</v>
      </c>
      <c r="G87" s="16">
        <v>525</v>
      </c>
      <c r="H87" s="16">
        <v>360</v>
      </c>
      <c r="I87" s="16">
        <v>42</v>
      </c>
      <c r="J87" s="16">
        <v>1</v>
      </c>
      <c r="K87" s="16">
        <v>5</v>
      </c>
      <c r="L87" s="16">
        <v>0</v>
      </c>
      <c r="M87" s="5">
        <v>408</v>
      </c>
      <c r="N87" s="18">
        <v>88.235294117647058</v>
      </c>
    </row>
    <row r="88" spans="1:14">
      <c r="A88" s="15" t="s">
        <v>91</v>
      </c>
      <c r="B88" s="16">
        <v>1317</v>
      </c>
      <c r="C88" s="16">
        <v>2548</v>
      </c>
      <c r="D88" s="16">
        <v>601</v>
      </c>
      <c r="E88" s="16">
        <v>2</v>
      </c>
      <c r="F88" s="16">
        <v>0</v>
      </c>
      <c r="G88" s="16">
        <v>4468</v>
      </c>
      <c r="H88" s="16">
        <v>939</v>
      </c>
      <c r="I88" s="16">
        <v>1247</v>
      </c>
      <c r="J88" s="16">
        <v>20</v>
      </c>
      <c r="K88" s="16">
        <v>1</v>
      </c>
      <c r="L88" s="16">
        <v>8</v>
      </c>
      <c r="M88" s="5">
        <v>2215</v>
      </c>
      <c r="N88" s="18">
        <v>42.392776523702032</v>
      </c>
    </row>
    <row r="89" spans="1:14">
      <c r="A89" s="15" t="s">
        <v>92</v>
      </c>
      <c r="B89" s="16">
        <v>1854</v>
      </c>
      <c r="C89" s="16">
        <v>881</v>
      </c>
      <c r="D89" s="16">
        <v>337</v>
      </c>
      <c r="E89" s="16">
        <v>5</v>
      </c>
      <c r="F89" s="16">
        <v>0</v>
      </c>
      <c r="G89" s="16">
        <v>3077</v>
      </c>
      <c r="H89" s="16">
        <v>1657</v>
      </c>
      <c r="I89" s="16">
        <v>498</v>
      </c>
      <c r="J89" s="16">
        <v>25</v>
      </c>
      <c r="K89" s="16">
        <v>7</v>
      </c>
      <c r="L89" s="16">
        <v>8</v>
      </c>
      <c r="M89" s="5">
        <v>2195</v>
      </c>
      <c r="N89" s="18">
        <v>75.489749430523929</v>
      </c>
    </row>
    <row r="90" spans="1:14">
      <c r="A90" s="15" t="s">
        <v>93</v>
      </c>
      <c r="B90" s="16">
        <v>7738</v>
      </c>
      <c r="C90" s="16">
        <v>3500</v>
      </c>
      <c r="D90" s="16">
        <v>2803</v>
      </c>
      <c r="E90" s="16">
        <v>29</v>
      </c>
      <c r="F90" s="16">
        <v>3</v>
      </c>
      <c r="G90" s="16">
        <v>14073</v>
      </c>
      <c r="H90" s="16">
        <v>6899</v>
      </c>
      <c r="I90" s="16">
        <v>3132</v>
      </c>
      <c r="J90" s="16">
        <v>136</v>
      </c>
      <c r="K90" s="16">
        <v>26</v>
      </c>
      <c r="L90" s="16">
        <v>53</v>
      </c>
      <c r="M90" s="5">
        <v>10246</v>
      </c>
      <c r="N90" s="18">
        <v>67.333593597501462</v>
      </c>
    </row>
    <row r="91" spans="1:14">
      <c r="A91" s="15" t="s">
        <v>94</v>
      </c>
      <c r="B91" s="16">
        <v>3302</v>
      </c>
      <c r="C91" s="16">
        <v>1150</v>
      </c>
      <c r="D91" s="16">
        <v>823</v>
      </c>
      <c r="E91" s="16">
        <v>10</v>
      </c>
      <c r="F91" s="16">
        <v>0</v>
      </c>
      <c r="G91" s="16">
        <v>5285</v>
      </c>
      <c r="H91" s="16">
        <v>2493</v>
      </c>
      <c r="I91" s="16">
        <v>1074</v>
      </c>
      <c r="J91" s="16">
        <v>73</v>
      </c>
      <c r="K91" s="16">
        <v>19</v>
      </c>
      <c r="L91" s="16">
        <v>23</v>
      </c>
      <c r="M91" s="5">
        <v>3682</v>
      </c>
      <c r="N91" s="18">
        <v>67.707767517653451</v>
      </c>
    </row>
    <row r="92" spans="1:14">
      <c r="A92" s="15" t="s">
        <v>95</v>
      </c>
      <c r="B92" s="16">
        <v>1487</v>
      </c>
      <c r="C92" s="16">
        <v>713</v>
      </c>
      <c r="D92" s="16">
        <v>363</v>
      </c>
      <c r="E92" s="16">
        <v>4</v>
      </c>
      <c r="F92" s="16">
        <v>0</v>
      </c>
      <c r="G92" s="16">
        <v>2567</v>
      </c>
      <c r="H92" s="16">
        <v>1258</v>
      </c>
      <c r="I92" s="16">
        <v>442</v>
      </c>
      <c r="J92" s="16">
        <v>31</v>
      </c>
      <c r="K92" s="16">
        <v>6</v>
      </c>
      <c r="L92" s="16">
        <v>5</v>
      </c>
      <c r="M92" s="5">
        <v>1742</v>
      </c>
      <c r="N92" s="18">
        <v>72.215843857634894</v>
      </c>
    </row>
    <row r="93" spans="1:14">
      <c r="A93" s="15" t="s">
        <v>96</v>
      </c>
      <c r="B93" s="16">
        <v>444</v>
      </c>
      <c r="C93" s="16">
        <v>153</v>
      </c>
      <c r="D93" s="16">
        <v>54</v>
      </c>
      <c r="E93" s="16">
        <v>3</v>
      </c>
      <c r="F93" s="16">
        <v>0</v>
      </c>
      <c r="G93" s="16">
        <v>654</v>
      </c>
      <c r="H93" s="16">
        <v>345</v>
      </c>
      <c r="I93" s="16">
        <v>93</v>
      </c>
      <c r="J93" s="16">
        <v>8</v>
      </c>
      <c r="K93" s="16">
        <v>0</v>
      </c>
      <c r="L93" s="16">
        <v>2</v>
      </c>
      <c r="M93" s="5">
        <v>448</v>
      </c>
      <c r="N93" s="18">
        <v>77.008928571428569</v>
      </c>
    </row>
    <row r="94" spans="1:14">
      <c r="A94" s="15" t="s">
        <v>97</v>
      </c>
      <c r="B94" s="16">
        <v>6922</v>
      </c>
      <c r="C94" s="16">
        <v>2025</v>
      </c>
      <c r="D94" s="16">
        <v>1460</v>
      </c>
      <c r="E94" s="16">
        <v>20</v>
      </c>
      <c r="F94" s="16">
        <v>0</v>
      </c>
      <c r="G94" s="16">
        <v>10427</v>
      </c>
      <c r="H94" s="16">
        <v>4874</v>
      </c>
      <c r="I94" s="16">
        <v>1373</v>
      </c>
      <c r="J94" s="16">
        <v>61</v>
      </c>
      <c r="K94" s="16">
        <v>20</v>
      </c>
      <c r="L94" s="16">
        <v>27</v>
      </c>
      <c r="M94" s="5">
        <v>6355</v>
      </c>
      <c r="N94" s="18">
        <v>76.695515342250204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selection activeCell="B2" sqref="B2:E94"/>
    </sheetView>
  </sheetViews>
  <sheetFormatPr baseColWidth="10" defaultRowHeight="15" x14ac:dyDescent="0"/>
  <cols>
    <col min="1" max="1" width="11" style="1" bestFit="1" customWidth="1"/>
    <col min="2" max="2" width="12.1640625" style="1" bestFit="1" customWidth="1"/>
    <col min="3" max="3" width="11.33203125" style="1" bestFit="1" customWidth="1"/>
    <col min="4" max="4" width="13.33203125" style="1" bestFit="1" customWidth="1"/>
    <col min="5" max="5" width="12.1640625" style="1" bestFit="1" customWidth="1"/>
    <col min="6" max="6" width="8.1640625" style="1" bestFit="1" customWidth="1"/>
    <col min="7" max="7" width="10.83203125" style="1" bestFit="1" customWidth="1"/>
    <col min="8" max="8" width="7.83203125" style="1" bestFit="1" customWidth="1"/>
    <col min="9" max="9" width="20" style="1" bestFit="1" customWidth="1"/>
    <col min="10" max="10" width="19" style="1" bestFit="1" customWidth="1"/>
    <col min="11" max="11" width="18.6640625" style="1" bestFit="1" customWidth="1"/>
    <col min="12" max="12" width="16" style="1" bestFit="1" customWidth="1"/>
    <col min="13" max="13" width="19.83203125" style="1" bestFit="1" customWidth="1"/>
    <col min="14" max="14" width="19.33203125" style="1" bestFit="1" customWidth="1"/>
    <col min="15" max="15" width="17.1640625" style="1" bestFit="1" customWidth="1"/>
    <col min="16" max="16" width="7.33203125" style="1" bestFit="1" customWidth="1"/>
    <col min="17" max="17" width="13.1640625" style="1" bestFit="1" customWidth="1"/>
    <col min="18" max="16384" width="10.83203125" style="1"/>
  </cols>
  <sheetData>
    <row r="1" spans="1:17">
      <c r="A1" s="15" t="s">
        <v>0</v>
      </c>
      <c r="B1" s="15" t="s">
        <v>117</v>
      </c>
      <c r="C1" s="15" t="s">
        <v>112</v>
      </c>
      <c r="D1" s="15" t="s">
        <v>116</v>
      </c>
      <c r="E1" s="15" t="s">
        <v>114</v>
      </c>
      <c r="F1" s="15" t="s">
        <v>113</v>
      </c>
      <c r="G1" s="15" t="s">
        <v>115</v>
      </c>
      <c r="H1" s="15" t="s">
        <v>118</v>
      </c>
      <c r="I1" s="15" t="s">
        <v>119</v>
      </c>
      <c r="J1" s="15" t="s">
        <v>120</v>
      </c>
      <c r="K1" s="15" t="s">
        <v>121</v>
      </c>
      <c r="L1" s="15" t="s">
        <v>122</v>
      </c>
      <c r="M1" s="15" t="s">
        <v>123</v>
      </c>
      <c r="N1" s="15" t="s">
        <v>124</v>
      </c>
      <c r="O1" s="15" t="s">
        <v>125</v>
      </c>
      <c r="P1" s="15" t="s">
        <v>4</v>
      </c>
      <c r="Q1" s="15" t="s">
        <v>126</v>
      </c>
    </row>
    <row r="2" spans="1:17">
      <c r="A2" s="15" t="s">
        <v>5</v>
      </c>
      <c r="B2" s="4">
        <v>10282</v>
      </c>
      <c r="C2" s="4">
        <v>5944</v>
      </c>
      <c r="D2" s="4">
        <v>2789</v>
      </c>
      <c r="E2" s="16">
        <v>3</v>
      </c>
      <c r="F2" s="16">
        <v>11</v>
      </c>
      <c r="G2" s="16">
        <v>107</v>
      </c>
      <c r="H2" s="4">
        <v>19136</v>
      </c>
      <c r="I2" s="16">
        <v>8252</v>
      </c>
      <c r="J2" s="16">
        <v>4685</v>
      </c>
      <c r="K2" s="16">
        <v>62</v>
      </c>
      <c r="L2" s="16">
        <v>16</v>
      </c>
      <c r="M2" s="16">
        <v>40</v>
      </c>
      <c r="N2" s="16">
        <v>98</v>
      </c>
      <c r="O2" s="16">
        <v>57</v>
      </c>
      <c r="P2" s="2">
        <v>13210</v>
      </c>
      <c r="Q2" s="18">
        <v>62.467827403482211</v>
      </c>
    </row>
    <row r="3" spans="1:17">
      <c r="A3" s="15" t="s">
        <v>6</v>
      </c>
      <c r="B3" s="4">
        <v>3012</v>
      </c>
      <c r="C3" s="4">
        <v>1238</v>
      </c>
      <c r="D3" s="16">
        <v>490</v>
      </c>
      <c r="E3" s="16">
        <v>1</v>
      </c>
      <c r="F3" s="16">
        <v>0</v>
      </c>
      <c r="G3" s="16">
        <v>18</v>
      </c>
      <c r="H3" s="4">
        <v>4759</v>
      </c>
      <c r="I3" s="16">
        <v>2383</v>
      </c>
      <c r="J3" s="16">
        <v>757</v>
      </c>
      <c r="K3" s="16">
        <v>10</v>
      </c>
      <c r="L3" s="16">
        <v>1</v>
      </c>
      <c r="M3" s="16">
        <v>9</v>
      </c>
      <c r="N3" s="16">
        <v>16</v>
      </c>
      <c r="O3" s="16">
        <v>9</v>
      </c>
      <c r="P3" s="2">
        <v>3185</v>
      </c>
      <c r="Q3" s="18">
        <v>74.819466248037685</v>
      </c>
    </row>
    <row r="4" spans="1:17">
      <c r="A4" s="15" t="s">
        <v>7</v>
      </c>
      <c r="B4" s="16">
        <v>265</v>
      </c>
      <c r="C4" s="16">
        <v>66</v>
      </c>
      <c r="D4" s="16">
        <v>11</v>
      </c>
      <c r="E4" s="16">
        <v>0</v>
      </c>
      <c r="F4" s="16">
        <v>0</v>
      </c>
      <c r="G4" s="16">
        <v>0</v>
      </c>
      <c r="H4" s="16">
        <v>342</v>
      </c>
      <c r="I4" s="16">
        <v>217</v>
      </c>
      <c r="J4" s="16">
        <v>39</v>
      </c>
      <c r="K4" s="16">
        <v>3</v>
      </c>
      <c r="L4" s="16">
        <v>0</v>
      </c>
      <c r="M4" s="16">
        <v>1</v>
      </c>
      <c r="N4" s="16">
        <v>2</v>
      </c>
      <c r="O4" s="16">
        <v>1</v>
      </c>
      <c r="P4" s="2">
        <v>263</v>
      </c>
      <c r="Q4" s="18">
        <v>82.50950570342205</v>
      </c>
    </row>
    <row r="5" spans="1:17">
      <c r="A5" s="15" t="s">
        <v>8</v>
      </c>
      <c r="B5" s="16">
        <v>442</v>
      </c>
      <c r="C5" s="16">
        <v>62</v>
      </c>
      <c r="D5" s="16">
        <v>46</v>
      </c>
      <c r="E5" s="16">
        <v>0</v>
      </c>
      <c r="F5" s="16">
        <v>0</v>
      </c>
      <c r="G5" s="16">
        <v>3</v>
      </c>
      <c r="H5" s="16">
        <v>553</v>
      </c>
      <c r="I5" s="16">
        <v>348</v>
      </c>
      <c r="J5" s="16">
        <v>62</v>
      </c>
      <c r="K5" s="16">
        <v>0</v>
      </c>
      <c r="L5" s="16">
        <v>0</v>
      </c>
      <c r="M5" s="16">
        <v>1</v>
      </c>
      <c r="N5" s="16">
        <v>5</v>
      </c>
      <c r="O5" s="16">
        <v>0</v>
      </c>
      <c r="P5" s="2">
        <v>416</v>
      </c>
      <c r="Q5" s="18">
        <v>83.65384615384616</v>
      </c>
    </row>
    <row r="6" spans="1:17">
      <c r="A6" s="15" t="s">
        <v>9</v>
      </c>
      <c r="B6" s="16">
        <v>290</v>
      </c>
      <c r="C6" s="16">
        <v>74</v>
      </c>
      <c r="D6" s="16">
        <v>25</v>
      </c>
      <c r="E6" s="16">
        <v>0</v>
      </c>
      <c r="F6" s="16">
        <v>0</v>
      </c>
      <c r="G6" s="16">
        <v>1</v>
      </c>
      <c r="H6" s="16">
        <v>390</v>
      </c>
      <c r="I6" s="16">
        <v>266</v>
      </c>
      <c r="J6" s="16">
        <v>43</v>
      </c>
      <c r="K6" s="16">
        <v>2</v>
      </c>
      <c r="L6" s="16">
        <v>0</v>
      </c>
      <c r="M6" s="16">
        <v>2</v>
      </c>
      <c r="N6" s="16">
        <v>3</v>
      </c>
      <c r="O6" s="16">
        <v>0</v>
      </c>
      <c r="P6" s="2">
        <v>316</v>
      </c>
      <c r="Q6" s="18">
        <v>84.177215189873422</v>
      </c>
    </row>
    <row r="7" spans="1:17">
      <c r="A7" s="15" t="s">
        <v>10</v>
      </c>
      <c r="B7" s="4">
        <v>2475</v>
      </c>
      <c r="C7" s="4">
        <v>1203</v>
      </c>
      <c r="D7" s="16">
        <v>385</v>
      </c>
      <c r="E7" s="16">
        <v>0</v>
      </c>
      <c r="F7" s="16">
        <v>1</v>
      </c>
      <c r="G7" s="16">
        <v>3</v>
      </c>
      <c r="H7" s="4">
        <v>4067</v>
      </c>
      <c r="I7" s="16">
        <v>2042</v>
      </c>
      <c r="J7" s="16">
        <v>742</v>
      </c>
      <c r="K7" s="16">
        <v>12</v>
      </c>
      <c r="L7" s="16">
        <v>6</v>
      </c>
      <c r="M7" s="16">
        <v>5</v>
      </c>
      <c r="N7" s="16">
        <v>17</v>
      </c>
      <c r="O7" s="16">
        <v>12</v>
      </c>
      <c r="P7" s="2">
        <v>2836</v>
      </c>
      <c r="Q7" s="18">
        <v>72.002820874471084</v>
      </c>
    </row>
    <row r="8" spans="1:17">
      <c r="A8" s="15" t="s">
        <v>11</v>
      </c>
      <c r="B8" s="4">
        <v>4291</v>
      </c>
      <c r="C8" s="4">
        <v>2485</v>
      </c>
      <c r="D8" s="4">
        <v>1190</v>
      </c>
      <c r="E8" s="16">
        <v>2</v>
      </c>
      <c r="F8" s="16">
        <v>3</v>
      </c>
      <c r="G8" s="16">
        <v>88</v>
      </c>
      <c r="H8" s="4">
        <v>8059</v>
      </c>
      <c r="I8" s="16">
        <v>2932</v>
      </c>
      <c r="J8" s="16">
        <v>1886</v>
      </c>
      <c r="K8" s="16">
        <v>32</v>
      </c>
      <c r="L8" s="16">
        <v>13</v>
      </c>
      <c r="M8" s="16">
        <v>25</v>
      </c>
      <c r="N8" s="16">
        <v>70</v>
      </c>
      <c r="O8" s="16">
        <v>21</v>
      </c>
      <c r="P8" s="2">
        <v>4979</v>
      </c>
      <c r="Q8" s="18">
        <v>58.887326772444268</v>
      </c>
    </row>
    <row r="9" spans="1:17">
      <c r="A9" s="15" t="s">
        <v>12</v>
      </c>
      <c r="B9" s="4">
        <v>1040</v>
      </c>
      <c r="C9" s="16">
        <v>395</v>
      </c>
      <c r="D9" s="16">
        <v>126</v>
      </c>
      <c r="E9" s="16">
        <v>0</v>
      </c>
      <c r="F9" s="16">
        <v>0</v>
      </c>
      <c r="G9" s="16">
        <v>7</v>
      </c>
      <c r="H9" s="4">
        <v>1568</v>
      </c>
      <c r="I9" s="16">
        <v>839</v>
      </c>
      <c r="J9" s="16">
        <v>250</v>
      </c>
      <c r="K9" s="16">
        <v>10</v>
      </c>
      <c r="L9" s="16">
        <v>0</v>
      </c>
      <c r="M9" s="16">
        <v>2</v>
      </c>
      <c r="N9" s="16">
        <v>8</v>
      </c>
      <c r="O9" s="16">
        <v>1</v>
      </c>
      <c r="P9" s="2">
        <v>1110</v>
      </c>
      <c r="Q9" s="18">
        <v>75.585585585585591</v>
      </c>
    </row>
    <row r="10" spans="1:17">
      <c r="A10" s="15" t="s">
        <v>13</v>
      </c>
      <c r="B10" s="4">
        <v>1731</v>
      </c>
      <c r="C10" s="16">
        <v>408</v>
      </c>
      <c r="D10" s="16">
        <v>218</v>
      </c>
      <c r="E10" s="16">
        <v>0</v>
      </c>
      <c r="F10" s="16">
        <v>0</v>
      </c>
      <c r="G10" s="16">
        <v>12</v>
      </c>
      <c r="H10" s="4">
        <v>2369</v>
      </c>
      <c r="I10" s="16">
        <v>1208</v>
      </c>
      <c r="J10" s="16">
        <v>311</v>
      </c>
      <c r="K10" s="16">
        <v>27</v>
      </c>
      <c r="L10" s="16">
        <v>1</v>
      </c>
      <c r="M10" s="16">
        <v>7</v>
      </c>
      <c r="N10" s="16">
        <v>13</v>
      </c>
      <c r="O10" s="16">
        <v>0</v>
      </c>
      <c r="P10" s="2">
        <v>1567</v>
      </c>
      <c r="Q10" s="18">
        <v>77.089980855137213</v>
      </c>
    </row>
    <row r="11" spans="1:17">
      <c r="A11" s="15" t="s">
        <v>14</v>
      </c>
      <c r="B11" s="4">
        <v>16287</v>
      </c>
      <c r="C11" s="4">
        <v>7381</v>
      </c>
      <c r="D11" s="4">
        <v>4359</v>
      </c>
      <c r="E11" s="16">
        <v>16</v>
      </c>
      <c r="F11" s="16">
        <v>11</v>
      </c>
      <c r="G11" s="16">
        <v>220</v>
      </c>
      <c r="H11" s="4">
        <v>28274</v>
      </c>
      <c r="I11" s="16">
        <v>13097</v>
      </c>
      <c r="J11" s="16">
        <v>5867</v>
      </c>
      <c r="K11" s="16">
        <v>78</v>
      </c>
      <c r="L11" s="16">
        <v>17</v>
      </c>
      <c r="M11" s="16">
        <v>54</v>
      </c>
      <c r="N11" s="16">
        <v>114</v>
      </c>
      <c r="O11" s="16">
        <v>66</v>
      </c>
      <c r="P11" s="2">
        <v>19293</v>
      </c>
      <c r="Q11" s="18">
        <v>67.884725029803562</v>
      </c>
    </row>
    <row r="12" spans="1:17">
      <c r="A12" s="15" t="s">
        <v>15</v>
      </c>
      <c r="B12" s="4">
        <v>2670</v>
      </c>
      <c r="C12" s="4">
        <v>1841</v>
      </c>
      <c r="D12" s="16">
        <v>807</v>
      </c>
      <c r="E12" s="16">
        <v>2</v>
      </c>
      <c r="F12" s="16">
        <v>4</v>
      </c>
      <c r="G12" s="16">
        <v>18</v>
      </c>
      <c r="H12" s="4">
        <v>5342</v>
      </c>
      <c r="I12" s="16">
        <v>1907</v>
      </c>
      <c r="J12" s="16">
        <v>1413</v>
      </c>
      <c r="K12" s="16">
        <v>23</v>
      </c>
      <c r="L12" s="16">
        <v>2</v>
      </c>
      <c r="M12" s="16">
        <v>8</v>
      </c>
      <c r="N12" s="16">
        <v>26</v>
      </c>
      <c r="O12" s="16">
        <v>8</v>
      </c>
      <c r="P12" s="2">
        <v>3387</v>
      </c>
      <c r="Q12" s="18">
        <v>56.303513433717157</v>
      </c>
    </row>
    <row r="13" spans="1:17">
      <c r="A13" s="15" t="s">
        <v>16</v>
      </c>
      <c r="B13" s="4">
        <v>3200</v>
      </c>
      <c r="C13" s="4">
        <v>2278</v>
      </c>
      <c r="D13" s="16">
        <v>934</v>
      </c>
      <c r="E13" s="16">
        <v>2</v>
      </c>
      <c r="F13" s="16">
        <v>1</v>
      </c>
      <c r="G13" s="16">
        <v>20</v>
      </c>
      <c r="H13" s="4">
        <v>6435</v>
      </c>
      <c r="I13" s="16">
        <v>2557</v>
      </c>
      <c r="J13" s="16">
        <v>1190</v>
      </c>
      <c r="K13" s="16">
        <v>24</v>
      </c>
      <c r="L13" s="16">
        <v>8</v>
      </c>
      <c r="M13" s="16">
        <v>11</v>
      </c>
      <c r="N13" s="16">
        <v>38</v>
      </c>
      <c r="O13" s="16">
        <v>11</v>
      </c>
      <c r="P13" s="2">
        <v>3839</v>
      </c>
      <c r="Q13" s="18">
        <v>66.605886949726482</v>
      </c>
    </row>
    <row r="14" spans="1:17">
      <c r="A14" s="15" t="s">
        <v>17</v>
      </c>
      <c r="B14" s="4">
        <v>8416</v>
      </c>
      <c r="C14" s="4">
        <v>5648</v>
      </c>
      <c r="D14" s="4">
        <v>3524</v>
      </c>
      <c r="E14" s="16">
        <v>5</v>
      </c>
      <c r="F14" s="16">
        <v>9</v>
      </c>
      <c r="G14" s="16">
        <v>139</v>
      </c>
      <c r="H14" s="4">
        <v>17741</v>
      </c>
      <c r="I14" s="16">
        <v>7120</v>
      </c>
      <c r="J14" s="16">
        <v>4753</v>
      </c>
      <c r="K14" s="16">
        <v>48</v>
      </c>
      <c r="L14" s="16">
        <v>8</v>
      </c>
      <c r="M14" s="16">
        <v>54</v>
      </c>
      <c r="N14" s="16">
        <v>79</v>
      </c>
      <c r="O14" s="16">
        <v>60</v>
      </c>
      <c r="P14" s="2">
        <v>12122</v>
      </c>
      <c r="Q14" s="18">
        <v>58.736182148160367</v>
      </c>
    </row>
    <row r="15" spans="1:17">
      <c r="A15" s="15" t="s">
        <v>18</v>
      </c>
      <c r="B15" s="4">
        <v>2947</v>
      </c>
      <c r="C15" s="4">
        <v>2472</v>
      </c>
      <c r="D15" s="16">
        <v>839</v>
      </c>
      <c r="E15" s="16">
        <v>0</v>
      </c>
      <c r="F15" s="16">
        <v>0</v>
      </c>
      <c r="G15" s="16">
        <v>16</v>
      </c>
      <c r="H15" s="4">
        <v>6274</v>
      </c>
      <c r="I15" s="16">
        <v>2912</v>
      </c>
      <c r="J15" s="16">
        <v>1190</v>
      </c>
      <c r="K15" s="16">
        <v>22</v>
      </c>
      <c r="L15" s="16">
        <v>3</v>
      </c>
      <c r="M15" s="16">
        <v>4</v>
      </c>
      <c r="N15" s="16">
        <v>36</v>
      </c>
      <c r="O15" s="16">
        <v>7</v>
      </c>
      <c r="P15" s="2">
        <v>4174</v>
      </c>
      <c r="Q15" s="18">
        <v>69.765213224724491</v>
      </c>
    </row>
    <row r="16" spans="1:17">
      <c r="A16" s="15" t="s">
        <v>19</v>
      </c>
      <c r="B16" s="4">
        <v>1811</v>
      </c>
      <c r="C16" s="16">
        <v>594</v>
      </c>
      <c r="D16" s="16">
        <v>245</v>
      </c>
      <c r="E16" s="16">
        <v>1</v>
      </c>
      <c r="F16" s="16">
        <v>2</v>
      </c>
      <c r="G16" s="16">
        <v>12</v>
      </c>
      <c r="H16" s="4">
        <v>2665</v>
      </c>
      <c r="I16" s="16">
        <v>1477</v>
      </c>
      <c r="J16" s="16">
        <v>341</v>
      </c>
      <c r="K16" s="16">
        <v>5</v>
      </c>
      <c r="L16" s="16">
        <v>3</v>
      </c>
      <c r="M16" s="16">
        <v>8</v>
      </c>
      <c r="N16" s="16">
        <v>7</v>
      </c>
      <c r="O16" s="16">
        <v>3</v>
      </c>
      <c r="P16" s="2">
        <v>1844</v>
      </c>
      <c r="Q16" s="18">
        <v>80.097613882863342</v>
      </c>
    </row>
    <row r="17" spans="1:17">
      <c r="A17" s="15" t="s">
        <v>20</v>
      </c>
      <c r="B17" s="4">
        <v>2958</v>
      </c>
      <c r="C17" s="16">
        <v>825</v>
      </c>
      <c r="D17" s="16">
        <v>391</v>
      </c>
      <c r="E17" s="16">
        <v>0</v>
      </c>
      <c r="F17" s="16">
        <v>0</v>
      </c>
      <c r="G17" s="16">
        <v>23</v>
      </c>
      <c r="H17" s="4">
        <v>4197</v>
      </c>
      <c r="I17" s="16">
        <v>2360</v>
      </c>
      <c r="J17" s="16">
        <v>599</v>
      </c>
      <c r="K17" s="16">
        <v>44</v>
      </c>
      <c r="L17" s="16">
        <v>2</v>
      </c>
      <c r="M17" s="16">
        <v>10</v>
      </c>
      <c r="N17" s="16">
        <v>35</v>
      </c>
      <c r="O17" s="16">
        <v>9</v>
      </c>
      <c r="P17" s="2">
        <v>3059</v>
      </c>
      <c r="Q17" s="18">
        <v>77.14939522719844</v>
      </c>
    </row>
    <row r="18" spans="1:17">
      <c r="A18" s="15" t="s">
        <v>21</v>
      </c>
      <c r="B18" s="4">
        <v>4225</v>
      </c>
      <c r="C18" s="4">
        <v>1659</v>
      </c>
      <c r="D18" s="4">
        <v>1199</v>
      </c>
      <c r="E18" s="16">
        <v>6</v>
      </c>
      <c r="F18" s="16">
        <v>6</v>
      </c>
      <c r="G18" s="16">
        <v>81</v>
      </c>
      <c r="H18" s="4">
        <v>7176</v>
      </c>
      <c r="I18" s="16">
        <v>3572</v>
      </c>
      <c r="J18" s="16">
        <v>1173</v>
      </c>
      <c r="K18" s="16">
        <v>22</v>
      </c>
      <c r="L18" s="16">
        <v>6</v>
      </c>
      <c r="M18" s="16">
        <v>19</v>
      </c>
      <c r="N18" s="16">
        <v>29</v>
      </c>
      <c r="O18" s="16">
        <v>18</v>
      </c>
      <c r="P18" s="2">
        <v>4839</v>
      </c>
      <c r="Q18" s="18">
        <v>73.816904319074183</v>
      </c>
    </row>
    <row r="19" spans="1:17">
      <c r="A19" s="15" t="s">
        <v>22</v>
      </c>
      <c r="B19" s="4">
        <v>2881</v>
      </c>
      <c r="C19" s="4">
        <v>1170</v>
      </c>
      <c r="D19" s="16">
        <v>567</v>
      </c>
      <c r="E19" s="16">
        <v>0</v>
      </c>
      <c r="F19" s="16">
        <v>0</v>
      </c>
      <c r="G19" s="16">
        <v>22</v>
      </c>
      <c r="H19" s="4">
        <v>4640</v>
      </c>
      <c r="I19" s="16">
        <v>2177</v>
      </c>
      <c r="J19" s="16">
        <v>780</v>
      </c>
      <c r="K19" s="16">
        <v>24</v>
      </c>
      <c r="L19" s="16">
        <v>3</v>
      </c>
      <c r="M19" s="16">
        <v>8</v>
      </c>
      <c r="N19" s="16">
        <v>27</v>
      </c>
      <c r="O19" s="16">
        <v>14</v>
      </c>
      <c r="P19" s="2">
        <v>3033</v>
      </c>
      <c r="Q19" s="18">
        <v>71.77711836465545</v>
      </c>
    </row>
    <row r="20" spans="1:17">
      <c r="A20" s="15" t="s">
        <v>23</v>
      </c>
      <c r="B20" s="4">
        <v>2606</v>
      </c>
      <c r="C20" s="4">
        <v>2153</v>
      </c>
      <c r="D20" s="16">
        <v>600</v>
      </c>
      <c r="E20" s="16">
        <v>0</v>
      </c>
      <c r="F20" s="16">
        <v>1</v>
      </c>
      <c r="G20" s="16">
        <v>23</v>
      </c>
      <c r="H20" s="4">
        <v>5383</v>
      </c>
      <c r="I20" s="16">
        <v>2018</v>
      </c>
      <c r="J20" s="16">
        <v>1125</v>
      </c>
      <c r="K20" s="16">
        <v>16</v>
      </c>
      <c r="L20" s="16">
        <v>4</v>
      </c>
      <c r="M20" s="16">
        <v>10</v>
      </c>
      <c r="N20" s="16">
        <v>21</v>
      </c>
      <c r="O20" s="16">
        <v>9</v>
      </c>
      <c r="P20" s="2">
        <v>3203</v>
      </c>
      <c r="Q20" s="18">
        <v>63.003434280362157</v>
      </c>
    </row>
    <row r="21" spans="1:17">
      <c r="A21" s="15" t="s">
        <v>24</v>
      </c>
      <c r="B21" s="4">
        <v>3782</v>
      </c>
      <c r="C21" s="4">
        <v>1608</v>
      </c>
      <c r="D21" s="16">
        <v>737</v>
      </c>
      <c r="E21" s="16">
        <v>0</v>
      </c>
      <c r="F21" s="16">
        <v>3</v>
      </c>
      <c r="G21" s="16">
        <v>17</v>
      </c>
      <c r="H21" s="4">
        <v>6147</v>
      </c>
      <c r="I21" s="16">
        <v>2732</v>
      </c>
      <c r="J21" s="16">
        <v>1274</v>
      </c>
      <c r="K21" s="16">
        <v>34</v>
      </c>
      <c r="L21" s="16">
        <v>1</v>
      </c>
      <c r="M21" s="16">
        <v>8</v>
      </c>
      <c r="N21" s="16">
        <v>31</v>
      </c>
      <c r="O21" s="16">
        <v>7</v>
      </c>
      <c r="P21" s="2">
        <v>4087</v>
      </c>
      <c r="Q21" s="18">
        <v>66.846097381942755</v>
      </c>
    </row>
    <row r="22" spans="1:17">
      <c r="A22" s="15" t="s">
        <v>25</v>
      </c>
      <c r="B22" s="4">
        <v>5503</v>
      </c>
      <c r="C22" s="4">
        <v>2010</v>
      </c>
      <c r="D22" s="16">
        <v>963</v>
      </c>
      <c r="E22" s="16">
        <v>3</v>
      </c>
      <c r="F22" s="16">
        <v>1</v>
      </c>
      <c r="G22" s="16">
        <v>35</v>
      </c>
      <c r="H22" s="4">
        <v>8515</v>
      </c>
      <c r="I22" s="16">
        <v>4301</v>
      </c>
      <c r="J22" s="16">
        <v>1192</v>
      </c>
      <c r="K22" s="16">
        <v>24</v>
      </c>
      <c r="L22" s="16">
        <v>5</v>
      </c>
      <c r="M22" s="16">
        <v>22</v>
      </c>
      <c r="N22" s="16">
        <v>34</v>
      </c>
      <c r="O22" s="16">
        <v>0</v>
      </c>
      <c r="P22" s="2">
        <v>5578</v>
      </c>
      <c r="Q22" s="18">
        <v>77.106489781283614</v>
      </c>
    </row>
    <row r="23" spans="1:17">
      <c r="A23" s="15" t="s">
        <v>26</v>
      </c>
      <c r="B23" s="4">
        <v>3634</v>
      </c>
      <c r="C23" s="4">
        <v>4433</v>
      </c>
      <c r="D23" s="4">
        <v>2251</v>
      </c>
      <c r="E23" s="16">
        <v>3</v>
      </c>
      <c r="F23" s="16">
        <v>5</v>
      </c>
      <c r="G23" s="16">
        <v>41</v>
      </c>
      <c r="H23" s="4">
        <v>10367</v>
      </c>
      <c r="I23" s="16">
        <v>3292</v>
      </c>
      <c r="J23" s="16">
        <v>2994</v>
      </c>
      <c r="K23" s="16">
        <v>30</v>
      </c>
      <c r="L23" s="16">
        <v>8</v>
      </c>
      <c r="M23" s="16">
        <v>8</v>
      </c>
      <c r="N23" s="16">
        <v>49</v>
      </c>
      <c r="O23" s="16">
        <v>15</v>
      </c>
      <c r="P23" s="2">
        <v>6396</v>
      </c>
      <c r="Q23" s="18">
        <v>51.469668542839273</v>
      </c>
    </row>
    <row r="24" spans="1:17">
      <c r="A24" s="15" t="s">
        <v>27</v>
      </c>
      <c r="B24" s="4">
        <v>3543</v>
      </c>
      <c r="C24" s="4">
        <v>1483</v>
      </c>
      <c r="D24" s="16">
        <v>976</v>
      </c>
      <c r="E24" s="16">
        <v>6</v>
      </c>
      <c r="F24" s="16">
        <v>10</v>
      </c>
      <c r="G24" s="16">
        <v>48</v>
      </c>
      <c r="H24" s="4">
        <v>6066</v>
      </c>
      <c r="I24" s="16">
        <v>2376</v>
      </c>
      <c r="J24" s="16">
        <v>1285</v>
      </c>
      <c r="K24" s="16">
        <v>26</v>
      </c>
      <c r="L24" s="16">
        <v>5</v>
      </c>
      <c r="M24" s="16">
        <v>17</v>
      </c>
      <c r="N24" s="16">
        <v>55</v>
      </c>
      <c r="O24" s="16">
        <v>11</v>
      </c>
      <c r="P24" s="2">
        <v>3775</v>
      </c>
      <c r="Q24" s="18">
        <v>62.940397350993379</v>
      </c>
    </row>
    <row r="25" spans="1:17">
      <c r="A25" s="15" t="s">
        <v>28</v>
      </c>
      <c r="B25" s="4">
        <v>7587</v>
      </c>
      <c r="C25" s="4">
        <v>3788</v>
      </c>
      <c r="D25" s="4">
        <v>2086</v>
      </c>
      <c r="E25" s="16">
        <v>2</v>
      </c>
      <c r="F25" s="16">
        <v>3</v>
      </c>
      <c r="G25" s="16">
        <v>140</v>
      </c>
      <c r="H25" s="4">
        <v>13606</v>
      </c>
      <c r="I25" s="16">
        <v>5460</v>
      </c>
      <c r="J25" s="16">
        <v>2399</v>
      </c>
      <c r="K25" s="16">
        <v>31</v>
      </c>
      <c r="L25" s="16">
        <v>5</v>
      </c>
      <c r="M25" s="16">
        <v>26</v>
      </c>
      <c r="N25" s="16">
        <v>49</v>
      </c>
      <c r="O25" s="16">
        <v>16</v>
      </c>
      <c r="P25" s="2">
        <v>7986</v>
      </c>
      <c r="Q25" s="18">
        <v>68.369646882043583</v>
      </c>
    </row>
    <row r="26" spans="1:17">
      <c r="A26" s="15" t="s">
        <v>29</v>
      </c>
      <c r="B26" s="4">
        <v>1025</v>
      </c>
      <c r="C26" s="16">
        <v>218</v>
      </c>
      <c r="D26" s="16">
        <v>185</v>
      </c>
      <c r="E26" s="16">
        <v>0</v>
      </c>
      <c r="F26" s="16">
        <v>0</v>
      </c>
      <c r="G26" s="16">
        <v>7</v>
      </c>
      <c r="H26" s="4">
        <v>1435</v>
      </c>
      <c r="I26" s="16">
        <v>732</v>
      </c>
      <c r="J26" s="16">
        <v>243</v>
      </c>
      <c r="K26" s="16">
        <v>8</v>
      </c>
      <c r="L26" s="16">
        <v>0</v>
      </c>
      <c r="M26" s="16">
        <v>5</v>
      </c>
      <c r="N26" s="16">
        <v>5</v>
      </c>
      <c r="O26" s="16">
        <v>0</v>
      </c>
      <c r="P26" s="2">
        <v>993</v>
      </c>
      <c r="Q26" s="18">
        <v>73.716012084592137</v>
      </c>
    </row>
    <row r="27" spans="1:17">
      <c r="A27" s="15" t="s">
        <v>30</v>
      </c>
      <c r="B27" s="4">
        <v>1971</v>
      </c>
      <c r="C27" s="4">
        <v>1361</v>
      </c>
      <c r="D27" s="16">
        <v>619</v>
      </c>
      <c r="E27" s="16">
        <v>0</v>
      </c>
      <c r="F27" s="16">
        <v>0</v>
      </c>
      <c r="G27" s="16">
        <v>7</v>
      </c>
      <c r="H27" s="4">
        <v>3958</v>
      </c>
      <c r="I27" s="16">
        <v>1785</v>
      </c>
      <c r="J27" s="16">
        <v>946</v>
      </c>
      <c r="K27" s="16">
        <v>24</v>
      </c>
      <c r="L27" s="16">
        <v>3</v>
      </c>
      <c r="M27" s="16">
        <v>5</v>
      </c>
      <c r="N27" s="16">
        <v>22</v>
      </c>
      <c r="O27" s="16">
        <v>9</v>
      </c>
      <c r="P27" s="2">
        <v>2794</v>
      </c>
      <c r="Q27" s="18">
        <v>63.886900501073725</v>
      </c>
    </row>
    <row r="28" spans="1:17">
      <c r="A28" s="15" t="s">
        <v>31</v>
      </c>
      <c r="B28" s="4">
        <v>10841</v>
      </c>
      <c r="C28" s="4">
        <v>7362</v>
      </c>
      <c r="D28" s="4">
        <v>3592</v>
      </c>
      <c r="E28" s="16">
        <v>5</v>
      </c>
      <c r="F28" s="16">
        <v>8</v>
      </c>
      <c r="G28" s="16">
        <v>189</v>
      </c>
      <c r="H28" s="4">
        <v>21997</v>
      </c>
      <c r="I28" s="16">
        <v>8557</v>
      </c>
      <c r="J28" s="16">
        <v>6689</v>
      </c>
      <c r="K28" s="16">
        <v>58</v>
      </c>
      <c r="L28" s="16">
        <v>20</v>
      </c>
      <c r="M28" s="16">
        <v>55</v>
      </c>
      <c r="N28" s="16">
        <v>112</v>
      </c>
      <c r="O28" s="16">
        <v>59</v>
      </c>
      <c r="P28" s="2">
        <v>15550</v>
      </c>
      <c r="Q28" s="18">
        <v>55.028938906752408</v>
      </c>
    </row>
    <row r="29" spans="1:17">
      <c r="A29" s="15" t="s">
        <v>32</v>
      </c>
      <c r="B29" s="4">
        <v>123315</v>
      </c>
      <c r="C29" s="4">
        <v>127420</v>
      </c>
      <c r="D29" s="4">
        <v>60903</v>
      </c>
      <c r="E29" s="16">
        <v>186</v>
      </c>
      <c r="F29" s="16">
        <v>333</v>
      </c>
      <c r="G29" s="4">
        <v>3028</v>
      </c>
      <c r="H29" s="4">
        <v>315185</v>
      </c>
      <c r="I29" s="16">
        <v>106291</v>
      </c>
      <c r="J29" s="16">
        <v>116810</v>
      </c>
      <c r="K29" s="16">
        <v>449</v>
      </c>
      <c r="L29" s="16">
        <v>270</v>
      </c>
      <c r="M29" s="16">
        <v>775</v>
      </c>
      <c r="N29" s="16">
        <v>1309</v>
      </c>
      <c r="O29" s="16">
        <v>797</v>
      </c>
      <c r="P29" s="2">
        <v>226701</v>
      </c>
      <c r="Q29" s="18">
        <v>46.885986387356034</v>
      </c>
    </row>
    <row r="30" spans="1:17">
      <c r="A30" s="15" t="s">
        <v>33</v>
      </c>
      <c r="B30" s="4">
        <v>1020</v>
      </c>
      <c r="C30" s="16">
        <v>262</v>
      </c>
      <c r="D30" s="16">
        <v>116</v>
      </c>
      <c r="E30" s="16">
        <v>0</v>
      </c>
      <c r="F30" s="16">
        <v>0</v>
      </c>
      <c r="G30" s="16">
        <v>5</v>
      </c>
      <c r="H30" s="4">
        <v>1403</v>
      </c>
      <c r="I30" s="16">
        <v>783</v>
      </c>
      <c r="J30" s="16">
        <v>218</v>
      </c>
      <c r="K30" s="16">
        <v>7</v>
      </c>
      <c r="L30" s="16">
        <v>2</v>
      </c>
      <c r="M30" s="16">
        <v>3</v>
      </c>
      <c r="N30" s="16">
        <v>6</v>
      </c>
      <c r="O30" s="16">
        <v>0</v>
      </c>
      <c r="P30" s="2">
        <v>1019</v>
      </c>
      <c r="Q30" s="18">
        <v>76.840039254170762</v>
      </c>
    </row>
    <row r="31" spans="1:17">
      <c r="A31" s="15" t="s">
        <v>34</v>
      </c>
      <c r="B31" s="4">
        <v>2377</v>
      </c>
      <c r="C31" s="4">
        <v>1315</v>
      </c>
      <c r="D31" s="16">
        <v>534</v>
      </c>
      <c r="E31" s="16">
        <v>1</v>
      </c>
      <c r="F31" s="16">
        <v>1</v>
      </c>
      <c r="G31" s="16">
        <v>27</v>
      </c>
      <c r="H31" s="4">
        <v>4255</v>
      </c>
      <c r="I31" s="16">
        <v>1913</v>
      </c>
      <c r="J31" s="16">
        <v>962</v>
      </c>
      <c r="K31" s="16">
        <v>18</v>
      </c>
      <c r="L31" s="16">
        <v>5</v>
      </c>
      <c r="M31" s="16">
        <v>7</v>
      </c>
      <c r="N31" s="16">
        <v>27</v>
      </c>
      <c r="O31" s="16">
        <v>15</v>
      </c>
      <c r="P31" s="2">
        <v>2947</v>
      </c>
      <c r="Q31" s="18">
        <v>64.913471326772992</v>
      </c>
    </row>
    <row r="32" spans="1:17">
      <c r="A32" s="15" t="s">
        <v>35</v>
      </c>
      <c r="B32" s="4">
        <v>1411</v>
      </c>
      <c r="C32" s="16">
        <v>659</v>
      </c>
      <c r="D32" s="16">
        <v>326</v>
      </c>
      <c r="E32" s="16">
        <v>0</v>
      </c>
      <c r="F32" s="16">
        <v>0</v>
      </c>
      <c r="G32" s="16">
        <v>7</v>
      </c>
      <c r="H32" s="4">
        <v>2403</v>
      </c>
      <c r="I32" s="16">
        <v>1079</v>
      </c>
      <c r="J32" s="16">
        <v>442</v>
      </c>
      <c r="K32" s="16">
        <v>7</v>
      </c>
      <c r="L32" s="16">
        <v>3</v>
      </c>
      <c r="M32" s="16">
        <v>4</v>
      </c>
      <c r="N32" s="16">
        <v>14</v>
      </c>
      <c r="O32" s="16">
        <v>3</v>
      </c>
      <c r="P32" s="2">
        <v>1552</v>
      </c>
      <c r="Q32" s="18">
        <v>69.523195876288653</v>
      </c>
    </row>
    <row r="33" spans="1:17">
      <c r="A33" s="15" t="s">
        <v>36</v>
      </c>
      <c r="B33" s="4">
        <v>1357</v>
      </c>
      <c r="C33" s="16">
        <v>407</v>
      </c>
      <c r="D33" s="16">
        <v>219</v>
      </c>
      <c r="E33" s="16">
        <v>1</v>
      </c>
      <c r="F33" s="16">
        <v>0</v>
      </c>
      <c r="G33" s="16">
        <v>6</v>
      </c>
      <c r="H33" s="4">
        <v>1990</v>
      </c>
      <c r="I33" s="16">
        <v>1034</v>
      </c>
      <c r="J33" s="16">
        <v>349</v>
      </c>
      <c r="K33" s="16">
        <v>3</v>
      </c>
      <c r="L33" s="16">
        <v>4</v>
      </c>
      <c r="M33" s="16">
        <v>5</v>
      </c>
      <c r="N33" s="16">
        <v>7</v>
      </c>
      <c r="O33" s="16">
        <v>2</v>
      </c>
      <c r="P33" s="2">
        <v>1404</v>
      </c>
      <c r="Q33" s="18">
        <v>73.646723646723643</v>
      </c>
    </row>
    <row r="34" spans="1:17">
      <c r="A34" s="15" t="s">
        <v>37</v>
      </c>
      <c r="B34" s="4">
        <v>2236</v>
      </c>
      <c r="C34" s="16">
        <v>835</v>
      </c>
      <c r="D34" s="16">
        <v>436</v>
      </c>
      <c r="E34" s="16">
        <v>1</v>
      </c>
      <c r="F34" s="16">
        <v>1</v>
      </c>
      <c r="G34" s="16">
        <v>22</v>
      </c>
      <c r="H34" s="4">
        <v>3531</v>
      </c>
      <c r="I34" s="16">
        <v>1725</v>
      </c>
      <c r="J34" s="16">
        <v>556</v>
      </c>
      <c r="K34" s="16">
        <v>18</v>
      </c>
      <c r="L34" s="16">
        <v>1</v>
      </c>
      <c r="M34" s="16">
        <v>5</v>
      </c>
      <c r="N34" s="16">
        <v>21</v>
      </c>
      <c r="O34" s="16">
        <v>2</v>
      </c>
      <c r="P34" s="2">
        <v>2328</v>
      </c>
      <c r="Q34" s="18">
        <v>74.097938144329902</v>
      </c>
    </row>
    <row r="35" spans="1:17">
      <c r="A35" s="15" t="s">
        <v>38</v>
      </c>
      <c r="B35" s="4">
        <v>7946</v>
      </c>
      <c r="C35" s="4">
        <v>5558</v>
      </c>
      <c r="D35" s="4">
        <v>2741</v>
      </c>
      <c r="E35" s="16">
        <v>1</v>
      </c>
      <c r="F35" s="16">
        <v>4</v>
      </c>
      <c r="G35" s="16">
        <v>158</v>
      </c>
      <c r="H35" s="4">
        <v>16408</v>
      </c>
      <c r="I35" s="16">
        <v>5435</v>
      </c>
      <c r="J35" s="16">
        <v>4473</v>
      </c>
      <c r="K35" s="16">
        <v>45</v>
      </c>
      <c r="L35" s="16">
        <v>17</v>
      </c>
      <c r="M35" s="16">
        <v>51</v>
      </c>
      <c r="N35" s="16">
        <v>98</v>
      </c>
      <c r="O35" s="16">
        <v>41</v>
      </c>
      <c r="P35" s="2">
        <v>10160</v>
      </c>
      <c r="Q35" s="18">
        <v>53.494094488188978</v>
      </c>
    </row>
    <row r="36" spans="1:17">
      <c r="A36" s="15" t="s">
        <v>39</v>
      </c>
      <c r="B36" s="4">
        <v>1189</v>
      </c>
      <c r="C36" s="16">
        <v>281</v>
      </c>
      <c r="D36" s="16">
        <v>146</v>
      </c>
      <c r="E36" s="16">
        <v>0</v>
      </c>
      <c r="F36" s="16">
        <v>0</v>
      </c>
      <c r="G36" s="16">
        <v>4</v>
      </c>
      <c r="H36" s="4">
        <v>1620</v>
      </c>
      <c r="I36" s="16">
        <v>844</v>
      </c>
      <c r="J36" s="16">
        <v>283</v>
      </c>
      <c r="K36" s="16">
        <v>5</v>
      </c>
      <c r="L36" s="16">
        <v>0</v>
      </c>
      <c r="M36" s="16">
        <v>0</v>
      </c>
      <c r="N36" s="16">
        <v>6</v>
      </c>
      <c r="O36" s="16">
        <v>0</v>
      </c>
      <c r="P36" s="2">
        <v>1138</v>
      </c>
      <c r="Q36" s="18">
        <v>74.165202108963086</v>
      </c>
    </row>
    <row r="37" spans="1:17">
      <c r="A37" s="15" t="s">
        <v>40</v>
      </c>
      <c r="B37" s="16">
        <v>971</v>
      </c>
      <c r="C37" s="16">
        <v>264</v>
      </c>
      <c r="D37" s="16">
        <v>100</v>
      </c>
      <c r="E37" s="16">
        <v>0</v>
      </c>
      <c r="F37" s="16">
        <v>0</v>
      </c>
      <c r="G37" s="16">
        <v>4</v>
      </c>
      <c r="H37" s="4">
        <v>1339</v>
      </c>
      <c r="I37" s="16">
        <v>800</v>
      </c>
      <c r="J37" s="16">
        <v>212</v>
      </c>
      <c r="K37" s="16">
        <v>3</v>
      </c>
      <c r="L37" s="16">
        <v>0</v>
      </c>
      <c r="M37" s="16">
        <v>4</v>
      </c>
      <c r="N37" s="16">
        <v>9</v>
      </c>
      <c r="O37" s="16">
        <v>2</v>
      </c>
      <c r="P37" s="2">
        <v>1030</v>
      </c>
      <c r="Q37" s="18">
        <v>77.669902912621353</v>
      </c>
    </row>
    <row r="38" spans="1:17">
      <c r="A38" s="15" t="s">
        <v>41</v>
      </c>
      <c r="B38" s="4">
        <v>1016</v>
      </c>
      <c r="C38" s="16">
        <v>328</v>
      </c>
      <c r="D38" s="16">
        <v>161</v>
      </c>
      <c r="E38" s="16">
        <v>0</v>
      </c>
      <c r="F38" s="16">
        <v>3</v>
      </c>
      <c r="G38" s="16">
        <v>5</v>
      </c>
      <c r="H38" s="4">
        <v>1513</v>
      </c>
      <c r="I38" s="16">
        <v>776</v>
      </c>
      <c r="J38" s="16">
        <v>260</v>
      </c>
      <c r="K38" s="16">
        <v>4</v>
      </c>
      <c r="L38" s="16">
        <v>2</v>
      </c>
      <c r="M38" s="16">
        <v>1</v>
      </c>
      <c r="N38" s="16">
        <v>5</v>
      </c>
      <c r="O38" s="16">
        <v>0</v>
      </c>
      <c r="P38" s="2">
        <v>1048</v>
      </c>
      <c r="Q38" s="18">
        <v>74.045801526717554</v>
      </c>
    </row>
    <row r="39" spans="1:17">
      <c r="A39" s="15" t="s">
        <v>42</v>
      </c>
      <c r="B39" s="16">
        <v>382</v>
      </c>
      <c r="C39" s="16">
        <v>70</v>
      </c>
      <c r="D39" s="16">
        <v>34</v>
      </c>
      <c r="E39" s="16">
        <v>0</v>
      </c>
      <c r="F39" s="16">
        <v>0</v>
      </c>
      <c r="G39" s="16">
        <v>1</v>
      </c>
      <c r="H39" s="16">
        <v>487</v>
      </c>
      <c r="I39" s="16">
        <v>318</v>
      </c>
      <c r="J39" s="16">
        <v>41</v>
      </c>
      <c r="K39" s="16">
        <v>4</v>
      </c>
      <c r="L39" s="16">
        <v>1</v>
      </c>
      <c r="M39" s="16">
        <v>0</v>
      </c>
      <c r="N39" s="16">
        <v>3</v>
      </c>
      <c r="O39" s="16">
        <v>0</v>
      </c>
      <c r="P39" s="2">
        <v>367</v>
      </c>
      <c r="Q39" s="18">
        <v>86.648501362397823</v>
      </c>
    </row>
    <row r="40" spans="1:17">
      <c r="A40" s="15" t="s">
        <v>43</v>
      </c>
      <c r="B40" s="16">
        <v>628</v>
      </c>
      <c r="C40" s="4">
        <v>1029</v>
      </c>
      <c r="D40" s="16">
        <v>134</v>
      </c>
      <c r="E40" s="16">
        <v>0</v>
      </c>
      <c r="F40" s="16">
        <v>0</v>
      </c>
      <c r="G40" s="16">
        <v>4</v>
      </c>
      <c r="H40" s="4">
        <v>1795</v>
      </c>
      <c r="I40" s="16">
        <v>715</v>
      </c>
      <c r="J40" s="16">
        <v>458</v>
      </c>
      <c r="K40" s="16">
        <v>5</v>
      </c>
      <c r="L40" s="16">
        <v>4</v>
      </c>
      <c r="M40" s="16">
        <v>6</v>
      </c>
      <c r="N40" s="16">
        <v>11</v>
      </c>
      <c r="O40" s="16">
        <v>0</v>
      </c>
      <c r="P40" s="2">
        <v>1199</v>
      </c>
      <c r="Q40" s="18">
        <v>59.633027522935777</v>
      </c>
    </row>
    <row r="41" spans="1:17">
      <c r="A41" s="15" t="s">
        <v>44</v>
      </c>
      <c r="B41" s="4">
        <v>16226</v>
      </c>
      <c r="C41" s="4">
        <v>10183</v>
      </c>
      <c r="D41" s="4">
        <v>5570</v>
      </c>
      <c r="E41" s="16">
        <v>7</v>
      </c>
      <c r="F41" s="16">
        <v>15</v>
      </c>
      <c r="G41" s="16">
        <v>277</v>
      </c>
      <c r="H41" s="4">
        <v>32278</v>
      </c>
      <c r="I41" s="16">
        <v>12977</v>
      </c>
      <c r="J41" s="16">
        <v>7855</v>
      </c>
      <c r="K41" s="16">
        <v>95</v>
      </c>
      <c r="L41" s="16">
        <v>24</v>
      </c>
      <c r="M41" s="16">
        <v>73</v>
      </c>
      <c r="N41" s="16">
        <v>144</v>
      </c>
      <c r="O41" s="16">
        <v>103</v>
      </c>
      <c r="P41" s="2">
        <v>21271</v>
      </c>
      <c r="Q41" s="18">
        <v>61.007945089558561</v>
      </c>
    </row>
    <row r="42" spans="1:17">
      <c r="A42" s="15" t="s">
        <v>45</v>
      </c>
      <c r="B42" s="4">
        <v>4228</v>
      </c>
      <c r="C42" s="4">
        <v>1640</v>
      </c>
      <c r="D42" s="16">
        <v>866</v>
      </c>
      <c r="E42" s="16">
        <v>1</v>
      </c>
      <c r="F42" s="16">
        <v>1</v>
      </c>
      <c r="G42" s="16">
        <v>27</v>
      </c>
      <c r="H42" s="4">
        <v>6763</v>
      </c>
      <c r="I42" s="16">
        <v>3389</v>
      </c>
      <c r="J42" s="16">
        <v>1332</v>
      </c>
      <c r="K42" s="16">
        <v>23</v>
      </c>
      <c r="L42" s="16">
        <v>5</v>
      </c>
      <c r="M42" s="16">
        <v>8</v>
      </c>
      <c r="N42" s="16">
        <v>29</v>
      </c>
      <c r="O42" s="16">
        <v>13</v>
      </c>
      <c r="P42" s="2">
        <v>4799</v>
      </c>
      <c r="Q42" s="18">
        <v>70.618878933111063</v>
      </c>
    </row>
    <row r="43" spans="1:17">
      <c r="A43" s="15" t="s">
        <v>46</v>
      </c>
      <c r="B43" s="4">
        <v>1542</v>
      </c>
      <c r="C43" s="16">
        <v>718</v>
      </c>
      <c r="D43" s="16">
        <v>291</v>
      </c>
      <c r="E43" s="16">
        <v>0</v>
      </c>
      <c r="F43" s="16">
        <v>0</v>
      </c>
      <c r="G43" s="16">
        <v>13</v>
      </c>
      <c r="H43" s="4">
        <v>2564</v>
      </c>
      <c r="I43" s="16">
        <v>1329</v>
      </c>
      <c r="J43" s="16">
        <v>402</v>
      </c>
      <c r="K43" s="16">
        <v>5</v>
      </c>
      <c r="L43" s="16">
        <v>1</v>
      </c>
      <c r="M43" s="16">
        <v>9</v>
      </c>
      <c r="N43" s="16">
        <v>20</v>
      </c>
      <c r="O43" s="16">
        <v>0</v>
      </c>
      <c r="P43" s="2">
        <v>1766</v>
      </c>
      <c r="Q43" s="18">
        <v>75.254813137032841</v>
      </c>
    </row>
    <row r="44" spans="1:17">
      <c r="A44" s="15" t="s">
        <v>47</v>
      </c>
      <c r="B44" s="16">
        <v>605</v>
      </c>
      <c r="C44" s="16">
        <v>124</v>
      </c>
      <c r="D44" s="16">
        <v>75</v>
      </c>
      <c r="E44" s="16">
        <v>0</v>
      </c>
      <c r="F44" s="16">
        <v>0</v>
      </c>
      <c r="G44" s="16">
        <v>6</v>
      </c>
      <c r="H44" s="16">
        <v>810</v>
      </c>
      <c r="I44" s="16">
        <v>461</v>
      </c>
      <c r="J44" s="16">
        <v>85</v>
      </c>
      <c r="K44" s="16">
        <v>4</v>
      </c>
      <c r="L44" s="16">
        <v>1</v>
      </c>
      <c r="M44" s="16">
        <v>2</v>
      </c>
      <c r="N44" s="16">
        <v>0</v>
      </c>
      <c r="O44" s="16">
        <v>0</v>
      </c>
      <c r="P44" s="2">
        <v>553</v>
      </c>
      <c r="Q44" s="18">
        <v>83.3634719710669</v>
      </c>
    </row>
    <row r="45" spans="1:17">
      <c r="A45" s="15" t="s">
        <v>48</v>
      </c>
      <c r="B45" s="4">
        <v>1167</v>
      </c>
      <c r="C45" s="16">
        <v>542</v>
      </c>
      <c r="D45" s="16">
        <v>261</v>
      </c>
      <c r="E45" s="16">
        <v>0</v>
      </c>
      <c r="F45" s="16">
        <v>0</v>
      </c>
      <c r="G45" s="16">
        <v>17</v>
      </c>
      <c r="H45" s="4">
        <v>1987</v>
      </c>
      <c r="I45" s="16">
        <v>1001</v>
      </c>
      <c r="J45" s="16">
        <v>346</v>
      </c>
      <c r="K45" s="16">
        <v>10</v>
      </c>
      <c r="L45" s="16">
        <v>1</v>
      </c>
      <c r="M45" s="16">
        <v>6</v>
      </c>
      <c r="N45" s="16">
        <v>9</v>
      </c>
      <c r="O45" s="16">
        <v>6</v>
      </c>
      <c r="P45" s="2">
        <v>1379</v>
      </c>
      <c r="Q45" s="18">
        <v>72.588832487309645</v>
      </c>
    </row>
    <row r="46" spans="1:17">
      <c r="A46" s="15" t="s">
        <v>49</v>
      </c>
      <c r="B46" s="4">
        <v>5021</v>
      </c>
      <c r="C46" s="4">
        <v>1590</v>
      </c>
      <c r="D46" s="16">
        <v>653</v>
      </c>
      <c r="E46" s="16">
        <v>2</v>
      </c>
      <c r="F46" s="16">
        <v>0</v>
      </c>
      <c r="G46" s="16">
        <v>13</v>
      </c>
      <c r="H46" s="4">
        <v>7279</v>
      </c>
      <c r="I46" s="16">
        <v>3746</v>
      </c>
      <c r="J46" s="16">
        <v>1089</v>
      </c>
      <c r="K46" s="16">
        <v>40</v>
      </c>
      <c r="L46" s="16">
        <v>13</v>
      </c>
      <c r="M46" s="16">
        <v>31</v>
      </c>
      <c r="N46" s="16">
        <v>35</v>
      </c>
      <c r="O46" s="16">
        <v>20</v>
      </c>
      <c r="P46" s="2">
        <v>4974</v>
      </c>
      <c r="Q46" s="18">
        <v>75.311620426216336</v>
      </c>
    </row>
    <row r="47" spans="1:17">
      <c r="A47" s="15" t="s">
        <v>50</v>
      </c>
      <c r="B47" s="16">
        <v>470</v>
      </c>
      <c r="C47" s="16">
        <v>95</v>
      </c>
      <c r="D47" s="16">
        <v>48</v>
      </c>
      <c r="E47" s="16">
        <v>0</v>
      </c>
      <c r="F47" s="16">
        <v>0</v>
      </c>
      <c r="G47" s="16">
        <v>3</v>
      </c>
      <c r="H47" s="16">
        <v>616</v>
      </c>
      <c r="I47" s="16">
        <v>355</v>
      </c>
      <c r="J47" s="16">
        <v>75</v>
      </c>
      <c r="K47" s="16">
        <v>3</v>
      </c>
      <c r="L47" s="16">
        <v>2</v>
      </c>
      <c r="M47" s="16">
        <v>2</v>
      </c>
      <c r="N47" s="16">
        <v>1</v>
      </c>
      <c r="O47" s="16">
        <v>0</v>
      </c>
      <c r="P47" s="2">
        <v>438</v>
      </c>
      <c r="Q47" s="18">
        <v>81.050228310502277</v>
      </c>
    </row>
    <row r="48" spans="1:17">
      <c r="A48" s="15" t="s">
        <v>51</v>
      </c>
      <c r="B48" s="4">
        <v>2291</v>
      </c>
      <c r="C48" s="4">
        <v>1711</v>
      </c>
      <c r="D48" s="16">
        <v>529</v>
      </c>
      <c r="E48" s="16">
        <v>0</v>
      </c>
      <c r="F48" s="16">
        <v>1</v>
      </c>
      <c r="G48" s="16">
        <v>18</v>
      </c>
      <c r="H48" s="4">
        <v>4550</v>
      </c>
      <c r="I48" s="16">
        <v>1847</v>
      </c>
      <c r="J48" s="16">
        <v>1083</v>
      </c>
      <c r="K48" s="16">
        <v>17</v>
      </c>
      <c r="L48" s="16">
        <v>10</v>
      </c>
      <c r="M48" s="16">
        <v>8</v>
      </c>
      <c r="N48" s="16">
        <v>21</v>
      </c>
      <c r="O48" s="16">
        <v>10</v>
      </c>
      <c r="P48" s="2">
        <v>2996</v>
      </c>
      <c r="Q48" s="18">
        <v>61.648865153538047</v>
      </c>
    </row>
    <row r="49" spans="1:17">
      <c r="A49" s="15" t="s">
        <v>52</v>
      </c>
      <c r="B49" s="4">
        <v>2949</v>
      </c>
      <c r="C49" s="4">
        <v>1831</v>
      </c>
      <c r="D49" s="16">
        <v>883</v>
      </c>
      <c r="E49" s="16">
        <v>1</v>
      </c>
      <c r="F49" s="16">
        <v>0</v>
      </c>
      <c r="G49" s="16">
        <v>19</v>
      </c>
      <c r="H49" s="4">
        <v>5683</v>
      </c>
      <c r="I49" s="16">
        <v>2103</v>
      </c>
      <c r="J49" s="16">
        <v>1520</v>
      </c>
      <c r="K49" s="16">
        <v>18</v>
      </c>
      <c r="L49" s="16">
        <v>5</v>
      </c>
      <c r="M49" s="16">
        <v>9</v>
      </c>
      <c r="N49" s="16">
        <v>33</v>
      </c>
      <c r="O49" s="16">
        <v>9</v>
      </c>
      <c r="P49" s="2">
        <v>3697</v>
      </c>
      <c r="Q49" s="18">
        <v>56.883959967541252</v>
      </c>
    </row>
    <row r="50" spans="1:17">
      <c r="A50" s="15" t="s">
        <v>53</v>
      </c>
      <c r="B50" s="4">
        <v>1581</v>
      </c>
      <c r="C50" s="4">
        <v>1115</v>
      </c>
      <c r="D50" s="16">
        <v>352</v>
      </c>
      <c r="E50" s="16">
        <v>0</v>
      </c>
      <c r="F50" s="16">
        <v>1</v>
      </c>
      <c r="G50" s="16">
        <v>10</v>
      </c>
      <c r="H50" s="4">
        <v>3059</v>
      </c>
      <c r="I50" s="16">
        <v>1142</v>
      </c>
      <c r="J50" s="16">
        <v>914</v>
      </c>
      <c r="K50" s="16">
        <v>6</v>
      </c>
      <c r="L50" s="16">
        <v>3</v>
      </c>
      <c r="M50" s="16">
        <v>10</v>
      </c>
      <c r="N50" s="16">
        <v>23</v>
      </c>
      <c r="O50" s="16">
        <v>12</v>
      </c>
      <c r="P50" s="2">
        <v>2110</v>
      </c>
      <c r="Q50" s="18">
        <v>54.123222748815166</v>
      </c>
    </row>
    <row r="51" spans="1:17">
      <c r="A51" s="15" t="s">
        <v>54</v>
      </c>
      <c r="B51" s="4">
        <v>2863</v>
      </c>
      <c r="C51" s="4">
        <v>1150</v>
      </c>
      <c r="D51" s="16">
        <v>595</v>
      </c>
      <c r="E51" s="16">
        <v>2</v>
      </c>
      <c r="F51" s="16">
        <v>2</v>
      </c>
      <c r="G51" s="16">
        <v>15</v>
      </c>
      <c r="H51" s="4">
        <v>4627</v>
      </c>
      <c r="I51" s="16">
        <v>2224</v>
      </c>
      <c r="J51" s="16">
        <v>876</v>
      </c>
      <c r="K51" s="16">
        <v>14</v>
      </c>
      <c r="L51" s="16">
        <v>2</v>
      </c>
      <c r="M51" s="16">
        <v>6</v>
      </c>
      <c r="N51" s="16">
        <v>24</v>
      </c>
      <c r="O51" s="16">
        <v>4</v>
      </c>
      <c r="P51" s="2">
        <v>3150</v>
      </c>
      <c r="Q51" s="18">
        <v>70.603174603174608</v>
      </c>
    </row>
    <row r="52" spans="1:17">
      <c r="A52" s="15" t="s">
        <v>55</v>
      </c>
      <c r="B52" s="4">
        <v>3991</v>
      </c>
      <c r="C52" s="4">
        <v>1465</v>
      </c>
      <c r="D52" s="4">
        <v>1007</v>
      </c>
      <c r="E52" s="16">
        <v>2</v>
      </c>
      <c r="F52" s="16">
        <v>0</v>
      </c>
      <c r="G52" s="16">
        <v>20</v>
      </c>
      <c r="H52" s="4">
        <v>6485</v>
      </c>
      <c r="I52" s="16">
        <v>2942</v>
      </c>
      <c r="J52" s="16">
        <v>974</v>
      </c>
      <c r="K52" s="16">
        <v>14</v>
      </c>
      <c r="L52" s="16">
        <v>5</v>
      </c>
      <c r="M52" s="16">
        <v>10</v>
      </c>
      <c r="N52" s="16">
        <v>14</v>
      </c>
      <c r="O52" s="16">
        <v>9</v>
      </c>
      <c r="P52" s="2">
        <v>3968</v>
      </c>
      <c r="Q52" s="18">
        <v>74.14314516129032</v>
      </c>
    </row>
    <row r="53" spans="1:17">
      <c r="A53" s="15" t="s">
        <v>56</v>
      </c>
      <c r="B53" s="16">
        <v>585</v>
      </c>
      <c r="C53" s="16">
        <v>99</v>
      </c>
      <c r="D53" s="16">
        <v>23</v>
      </c>
      <c r="E53" s="16">
        <v>0</v>
      </c>
      <c r="F53" s="16">
        <v>0</v>
      </c>
      <c r="G53" s="16">
        <v>0</v>
      </c>
      <c r="H53" s="16">
        <v>707</v>
      </c>
      <c r="I53" s="16">
        <v>409</v>
      </c>
      <c r="J53" s="16">
        <v>115</v>
      </c>
      <c r="K53" s="16">
        <v>5</v>
      </c>
      <c r="L53" s="16">
        <v>1</v>
      </c>
      <c r="M53" s="16">
        <v>3</v>
      </c>
      <c r="N53" s="16">
        <v>0</v>
      </c>
      <c r="O53" s="16">
        <v>0</v>
      </c>
      <c r="P53" s="2">
        <v>533</v>
      </c>
      <c r="Q53" s="18">
        <v>76.735459662288932</v>
      </c>
    </row>
    <row r="54" spans="1:17">
      <c r="A54" s="15" t="s">
        <v>57</v>
      </c>
      <c r="B54" s="4">
        <v>1954</v>
      </c>
      <c r="C54" s="16">
        <v>636</v>
      </c>
      <c r="D54" s="16">
        <v>410</v>
      </c>
      <c r="E54" s="16">
        <v>0</v>
      </c>
      <c r="F54" s="16">
        <v>1</v>
      </c>
      <c r="G54" s="16">
        <v>25</v>
      </c>
      <c r="H54" s="4">
        <v>3026</v>
      </c>
      <c r="I54" s="16">
        <v>1346</v>
      </c>
      <c r="J54" s="16">
        <v>439</v>
      </c>
      <c r="K54" s="16">
        <v>4</v>
      </c>
      <c r="L54" s="16">
        <v>3</v>
      </c>
      <c r="M54" s="16">
        <v>1</v>
      </c>
      <c r="N54" s="16">
        <v>16</v>
      </c>
      <c r="O54" s="16">
        <v>2</v>
      </c>
      <c r="P54" s="2">
        <v>1811</v>
      </c>
      <c r="Q54" s="18">
        <v>74.323578133627834</v>
      </c>
    </row>
    <row r="55" spans="1:17">
      <c r="A55" s="15" t="s">
        <v>58</v>
      </c>
      <c r="B55" s="4">
        <v>3060</v>
      </c>
      <c r="C55" s="4">
        <v>2133</v>
      </c>
      <c r="D55" s="16">
        <v>751</v>
      </c>
      <c r="E55" s="16">
        <v>2</v>
      </c>
      <c r="F55" s="16">
        <v>0</v>
      </c>
      <c r="G55" s="16">
        <v>25</v>
      </c>
      <c r="H55" s="4">
        <v>5971</v>
      </c>
      <c r="I55" s="16">
        <v>2728</v>
      </c>
      <c r="J55" s="16">
        <v>1255</v>
      </c>
      <c r="K55" s="16">
        <v>30</v>
      </c>
      <c r="L55" s="16">
        <v>5</v>
      </c>
      <c r="M55" s="16">
        <v>14</v>
      </c>
      <c r="N55" s="16">
        <v>38</v>
      </c>
      <c r="O55" s="16">
        <v>14</v>
      </c>
      <c r="P55" s="2">
        <v>4084</v>
      </c>
      <c r="Q55" s="18">
        <v>66.797257590597454</v>
      </c>
    </row>
    <row r="56" spans="1:17">
      <c r="A56" s="15" t="s">
        <v>59</v>
      </c>
      <c r="B56" s="4">
        <v>75793</v>
      </c>
      <c r="C56" s="4">
        <v>68661</v>
      </c>
      <c r="D56" s="4">
        <v>32901</v>
      </c>
      <c r="E56" s="16">
        <v>103</v>
      </c>
      <c r="F56" s="16">
        <v>439</v>
      </c>
      <c r="G56" s="4">
        <v>1477</v>
      </c>
      <c r="H56" s="4">
        <v>179374</v>
      </c>
      <c r="I56" s="16">
        <v>59398</v>
      </c>
      <c r="J56" s="16">
        <v>65734</v>
      </c>
      <c r="K56" s="16">
        <v>333</v>
      </c>
      <c r="L56" s="16">
        <v>226</v>
      </c>
      <c r="M56" s="16">
        <v>393</v>
      </c>
      <c r="N56" s="16">
        <v>876</v>
      </c>
      <c r="O56" s="16">
        <v>530</v>
      </c>
      <c r="P56" s="2">
        <v>127490</v>
      </c>
      <c r="Q56" s="18">
        <v>46.590320809475259</v>
      </c>
    </row>
    <row r="57" spans="1:17">
      <c r="A57" s="15" t="s">
        <v>60</v>
      </c>
      <c r="B57" s="4">
        <v>12510</v>
      </c>
      <c r="C57" s="4">
        <v>7598</v>
      </c>
      <c r="D57" s="4">
        <v>3340</v>
      </c>
      <c r="E57" s="16">
        <v>8</v>
      </c>
      <c r="F57" s="16">
        <v>12</v>
      </c>
      <c r="G57" s="16">
        <v>144</v>
      </c>
      <c r="H57" s="4">
        <v>23612</v>
      </c>
      <c r="I57" s="16">
        <v>10817</v>
      </c>
      <c r="J57" s="16">
        <v>5046</v>
      </c>
      <c r="K57" s="16">
        <v>109</v>
      </c>
      <c r="L57" s="16">
        <v>22</v>
      </c>
      <c r="M57" s="16">
        <v>52</v>
      </c>
      <c r="N57" s="16">
        <v>152</v>
      </c>
      <c r="O57" s="16">
        <v>79</v>
      </c>
      <c r="P57" s="2">
        <v>16277</v>
      </c>
      <c r="Q57" s="18">
        <v>66.455735086318114</v>
      </c>
    </row>
    <row r="58" spans="1:17">
      <c r="A58" s="15" t="s">
        <v>61</v>
      </c>
      <c r="B58" s="16">
        <v>424</v>
      </c>
      <c r="C58" s="16">
        <v>99</v>
      </c>
      <c r="D58" s="16">
        <v>45</v>
      </c>
      <c r="E58" s="16">
        <v>0</v>
      </c>
      <c r="F58" s="16">
        <v>0</v>
      </c>
      <c r="G58" s="16">
        <v>0</v>
      </c>
      <c r="H58" s="16">
        <v>568</v>
      </c>
      <c r="I58" s="16">
        <v>327</v>
      </c>
      <c r="J58" s="16">
        <v>81</v>
      </c>
      <c r="K58" s="16">
        <v>3</v>
      </c>
      <c r="L58" s="16">
        <v>1</v>
      </c>
      <c r="M58" s="16">
        <v>0</v>
      </c>
      <c r="N58" s="16">
        <v>3</v>
      </c>
      <c r="O58" s="16">
        <v>1</v>
      </c>
      <c r="P58" s="2">
        <v>416</v>
      </c>
      <c r="Q58" s="18">
        <v>78.605769230769226</v>
      </c>
    </row>
    <row r="59" spans="1:17">
      <c r="A59" s="15" t="s">
        <v>62</v>
      </c>
      <c r="B59" s="16">
        <v>411</v>
      </c>
      <c r="C59" s="16">
        <v>78</v>
      </c>
      <c r="D59" s="16">
        <v>30</v>
      </c>
      <c r="E59" s="16">
        <v>0</v>
      </c>
      <c r="F59" s="16">
        <v>0</v>
      </c>
      <c r="G59" s="16">
        <v>1</v>
      </c>
      <c r="H59" s="16">
        <v>520</v>
      </c>
      <c r="I59" s="16">
        <v>302</v>
      </c>
      <c r="J59" s="16">
        <v>86</v>
      </c>
      <c r="K59" s="16">
        <v>0</v>
      </c>
      <c r="L59" s="16">
        <v>1</v>
      </c>
      <c r="M59" s="16">
        <v>1</v>
      </c>
      <c r="N59" s="16">
        <v>1</v>
      </c>
      <c r="O59" s="16">
        <v>2</v>
      </c>
      <c r="P59" s="2">
        <v>393</v>
      </c>
      <c r="Q59" s="18">
        <v>76.844783715012724</v>
      </c>
    </row>
    <row r="60" spans="1:17">
      <c r="A60" s="15" t="s">
        <v>63</v>
      </c>
      <c r="B60" s="4">
        <v>12766</v>
      </c>
      <c r="C60" s="4">
        <v>5672</v>
      </c>
      <c r="D60" s="4">
        <v>3267</v>
      </c>
      <c r="E60" s="16">
        <v>5</v>
      </c>
      <c r="F60" s="16">
        <v>12</v>
      </c>
      <c r="G60" s="16">
        <v>115</v>
      </c>
      <c r="H60" s="4">
        <v>21837</v>
      </c>
      <c r="I60" s="16">
        <v>9655</v>
      </c>
      <c r="J60" s="16">
        <v>4142</v>
      </c>
      <c r="K60" s="16">
        <v>64</v>
      </c>
      <c r="L60" s="16">
        <v>10</v>
      </c>
      <c r="M60" s="16">
        <v>42</v>
      </c>
      <c r="N60" s="16">
        <v>88</v>
      </c>
      <c r="O60" s="16">
        <v>44</v>
      </c>
      <c r="P60" s="2">
        <v>14045</v>
      </c>
      <c r="Q60" s="18">
        <v>68.743325026699893</v>
      </c>
    </row>
    <row r="61" spans="1:17">
      <c r="A61" s="15" t="s">
        <v>64</v>
      </c>
      <c r="B61" s="16">
        <v>289</v>
      </c>
      <c r="C61" s="16">
        <v>77</v>
      </c>
      <c r="D61" s="16">
        <v>14</v>
      </c>
      <c r="E61" s="16">
        <v>0</v>
      </c>
      <c r="F61" s="16">
        <v>0</v>
      </c>
      <c r="G61" s="16">
        <v>0</v>
      </c>
      <c r="H61" s="16">
        <v>380</v>
      </c>
      <c r="I61" s="16">
        <v>240</v>
      </c>
      <c r="J61" s="16">
        <v>45</v>
      </c>
      <c r="K61" s="16">
        <v>2</v>
      </c>
      <c r="L61" s="16">
        <v>0</v>
      </c>
      <c r="M61" s="16">
        <v>4</v>
      </c>
      <c r="N61" s="16">
        <v>2</v>
      </c>
      <c r="O61" s="16">
        <v>0</v>
      </c>
      <c r="P61" s="2">
        <v>293</v>
      </c>
      <c r="Q61" s="18">
        <v>81.911262798634809</v>
      </c>
    </row>
    <row r="62" spans="1:17">
      <c r="A62" s="15" t="s">
        <v>65</v>
      </c>
      <c r="B62" s="4">
        <v>3147</v>
      </c>
      <c r="C62" s="4">
        <v>1482</v>
      </c>
      <c r="D62" s="16">
        <v>734</v>
      </c>
      <c r="E62" s="16">
        <v>1</v>
      </c>
      <c r="F62" s="16">
        <v>0</v>
      </c>
      <c r="G62" s="16">
        <v>12</v>
      </c>
      <c r="H62" s="4">
        <v>5376</v>
      </c>
      <c r="I62" s="16">
        <v>2375</v>
      </c>
      <c r="J62" s="16">
        <v>986</v>
      </c>
      <c r="K62" s="16">
        <v>18</v>
      </c>
      <c r="L62" s="16">
        <v>7</v>
      </c>
      <c r="M62" s="16">
        <v>7</v>
      </c>
      <c r="N62" s="16">
        <v>24</v>
      </c>
      <c r="O62" s="16">
        <v>14</v>
      </c>
      <c r="P62" s="2">
        <v>3431</v>
      </c>
      <c r="Q62" s="18">
        <v>69.221801224132903</v>
      </c>
    </row>
    <row r="63" spans="1:17">
      <c r="A63" s="15" t="s">
        <v>66</v>
      </c>
      <c r="B63" s="4">
        <v>2209</v>
      </c>
      <c r="C63" s="16">
        <v>823</v>
      </c>
      <c r="D63" s="16">
        <v>497</v>
      </c>
      <c r="E63" s="16">
        <v>4</v>
      </c>
      <c r="F63" s="16">
        <v>0</v>
      </c>
      <c r="G63" s="16">
        <v>20</v>
      </c>
      <c r="H63" s="4">
        <v>3553</v>
      </c>
      <c r="I63" s="16">
        <v>1725</v>
      </c>
      <c r="J63" s="16">
        <v>557</v>
      </c>
      <c r="K63" s="16">
        <v>26</v>
      </c>
      <c r="L63" s="16">
        <v>7</v>
      </c>
      <c r="M63" s="16">
        <v>7</v>
      </c>
      <c r="N63" s="16">
        <v>22</v>
      </c>
      <c r="O63" s="16">
        <v>7</v>
      </c>
      <c r="P63" s="2">
        <v>2351</v>
      </c>
      <c r="Q63" s="18">
        <v>73.373032752020421</v>
      </c>
    </row>
    <row r="64" spans="1:17">
      <c r="A64" s="15" t="s">
        <v>67</v>
      </c>
      <c r="B64" s="4">
        <v>1268</v>
      </c>
      <c r="C64" s="4">
        <v>1022</v>
      </c>
      <c r="D64" s="16">
        <v>281</v>
      </c>
      <c r="E64" s="16">
        <v>0</v>
      </c>
      <c r="F64" s="16">
        <v>0</v>
      </c>
      <c r="G64" s="16">
        <v>13</v>
      </c>
      <c r="H64" s="4">
        <v>2584</v>
      </c>
      <c r="I64" s="16">
        <v>1116</v>
      </c>
      <c r="J64" s="16">
        <v>549</v>
      </c>
      <c r="K64" s="16">
        <v>10</v>
      </c>
      <c r="L64" s="16">
        <v>1</v>
      </c>
      <c r="M64" s="16">
        <v>6</v>
      </c>
      <c r="N64" s="16">
        <v>20</v>
      </c>
      <c r="O64" s="16">
        <v>5</v>
      </c>
      <c r="P64" s="2">
        <v>1707</v>
      </c>
      <c r="Q64" s="18">
        <v>65.37785588752196</v>
      </c>
    </row>
    <row r="65" spans="1:17">
      <c r="A65" s="15" t="s">
        <v>68</v>
      </c>
      <c r="B65" s="4">
        <v>2781</v>
      </c>
      <c r="C65" s="4">
        <v>1710</v>
      </c>
      <c r="D65" s="16">
        <v>733</v>
      </c>
      <c r="E65" s="16">
        <v>0</v>
      </c>
      <c r="F65" s="16">
        <v>0</v>
      </c>
      <c r="G65" s="16">
        <v>36</v>
      </c>
      <c r="H65" s="4">
        <v>5260</v>
      </c>
      <c r="I65" s="16">
        <v>2134</v>
      </c>
      <c r="J65" s="16">
        <v>1240</v>
      </c>
      <c r="K65" s="16">
        <v>24</v>
      </c>
      <c r="L65" s="16">
        <v>5</v>
      </c>
      <c r="M65" s="16">
        <v>15</v>
      </c>
      <c r="N65" s="16">
        <v>35</v>
      </c>
      <c r="O65" s="16">
        <v>21</v>
      </c>
      <c r="P65" s="2">
        <v>3474</v>
      </c>
      <c r="Q65" s="18">
        <v>61.427748992515831</v>
      </c>
    </row>
    <row r="66" spans="1:17">
      <c r="A66" s="15" t="s">
        <v>69</v>
      </c>
      <c r="B66" s="4">
        <v>1819</v>
      </c>
      <c r="C66" s="4">
        <v>1163</v>
      </c>
      <c r="D66" s="16">
        <v>347</v>
      </c>
      <c r="E66" s="16">
        <v>2</v>
      </c>
      <c r="F66" s="16">
        <v>2</v>
      </c>
      <c r="G66" s="16">
        <v>29</v>
      </c>
      <c r="H66" s="4">
        <v>3362</v>
      </c>
      <c r="I66" s="16">
        <v>1498</v>
      </c>
      <c r="J66" s="16">
        <v>657</v>
      </c>
      <c r="K66" s="16">
        <v>29</v>
      </c>
      <c r="L66" s="16">
        <v>2</v>
      </c>
      <c r="M66" s="16">
        <v>8</v>
      </c>
      <c r="N66" s="16">
        <v>15</v>
      </c>
      <c r="O66" s="16">
        <v>12</v>
      </c>
      <c r="P66" s="2">
        <v>2221</v>
      </c>
      <c r="Q66" s="18">
        <v>67.447095902746511</v>
      </c>
    </row>
    <row r="67" spans="1:17">
      <c r="A67" s="15" t="s">
        <v>70</v>
      </c>
      <c r="B67" s="4">
        <v>5482</v>
      </c>
      <c r="C67" s="4">
        <v>3462</v>
      </c>
      <c r="D67" s="4">
        <v>1907</v>
      </c>
      <c r="E67" s="16">
        <v>3</v>
      </c>
      <c r="F67" s="16">
        <v>6</v>
      </c>
      <c r="G67" s="16">
        <v>42</v>
      </c>
      <c r="H67" s="4">
        <v>10902</v>
      </c>
      <c r="I67" s="16">
        <v>4033</v>
      </c>
      <c r="J67" s="16">
        <v>2915</v>
      </c>
      <c r="K67" s="16">
        <v>34</v>
      </c>
      <c r="L67" s="16">
        <v>9</v>
      </c>
      <c r="M67" s="16">
        <v>25</v>
      </c>
      <c r="N67" s="16">
        <v>52</v>
      </c>
      <c r="O67" s="16">
        <v>24</v>
      </c>
      <c r="P67" s="2">
        <v>7092</v>
      </c>
      <c r="Q67" s="18">
        <v>56.866892272983648</v>
      </c>
    </row>
    <row r="68" spans="1:17">
      <c r="A68" s="15" t="s">
        <v>71</v>
      </c>
      <c r="B68" s="4">
        <v>1067</v>
      </c>
      <c r="C68" s="16">
        <v>659</v>
      </c>
      <c r="D68" s="16">
        <v>217</v>
      </c>
      <c r="E68" s="16">
        <v>0</v>
      </c>
      <c r="F68" s="16">
        <v>1</v>
      </c>
      <c r="G68" s="16">
        <v>20</v>
      </c>
      <c r="H68" s="4">
        <v>1964</v>
      </c>
      <c r="I68" s="16">
        <v>859</v>
      </c>
      <c r="J68" s="16">
        <v>483</v>
      </c>
      <c r="K68" s="16">
        <v>9</v>
      </c>
      <c r="L68" s="16">
        <v>3</v>
      </c>
      <c r="M68" s="16">
        <v>6</v>
      </c>
      <c r="N68" s="16">
        <v>20</v>
      </c>
      <c r="O68" s="16">
        <v>4</v>
      </c>
      <c r="P68" s="2">
        <v>1384</v>
      </c>
      <c r="Q68" s="18">
        <v>62.066473988439306</v>
      </c>
    </row>
    <row r="69" spans="1:17">
      <c r="A69" s="15" t="s">
        <v>72</v>
      </c>
      <c r="B69" s="4">
        <v>1313</v>
      </c>
      <c r="C69" s="16">
        <v>505</v>
      </c>
      <c r="D69" s="16">
        <v>254</v>
      </c>
      <c r="E69" s="16">
        <v>0</v>
      </c>
      <c r="F69" s="16">
        <v>2</v>
      </c>
      <c r="G69" s="16">
        <v>17</v>
      </c>
      <c r="H69" s="4">
        <v>2091</v>
      </c>
      <c r="I69" s="16">
        <v>1092</v>
      </c>
      <c r="J69" s="16">
        <v>310</v>
      </c>
      <c r="K69" s="16">
        <v>5</v>
      </c>
      <c r="L69" s="16">
        <v>1</v>
      </c>
      <c r="M69" s="16">
        <v>5</v>
      </c>
      <c r="N69" s="16">
        <v>4</v>
      </c>
      <c r="O69" s="16">
        <v>3</v>
      </c>
      <c r="P69" s="2">
        <v>1420</v>
      </c>
      <c r="Q69" s="18">
        <v>76.901408450704224</v>
      </c>
    </row>
    <row r="70" spans="1:17">
      <c r="A70" s="15" t="s">
        <v>73</v>
      </c>
      <c r="B70" s="4">
        <v>4252</v>
      </c>
      <c r="C70" s="4">
        <v>1440</v>
      </c>
      <c r="D70" s="16">
        <v>755</v>
      </c>
      <c r="E70" s="16">
        <v>0</v>
      </c>
      <c r="F70" s="16">
        <v>0</v>
      </c>
      <c r="G70" s="16">
        <v>18</v>
      </c>
      <c r="H70" s="4">
        <v>6465</v>
      </c>
      <c r="I70" s="16">
        <v>3360</v>
      </c>
      <c r="J70" s="16">
        <v>1050</v>
      </c>
      <c r="K70" s="16">
        <v>14</v>
      </c>
      <c r="L70" s="16">
        <v>3</v>
      </c>
      <c r="M70" s="16">
        <v>11</v>
      </c>
      <c r="N70" s="16">
        <v>27</v>
      </c>
      <c r="O70" s="16">
        <v>8</v>
      </c>
      <c r="P70" s="2">
        <v>4473</v>
      </c>
      <c r="Q70" s="18">
        <v>75.117370892018769</v>
      </c>
    </row>
    <row r="71" spans="1:17">
      <c r="A71" s="15" t="s">
        <v>74</v>
      </c>
      <c r="B71" s="4">
        <v>3252</v>
      </c>
      <c r="C71" s="4">
        <v>1083</v>
      </c>
      <c r="D71" s="16">
        <v>617</v>
      </c>
      <c r="E71" s="16">
        <v>0</v>
      </c>
      <c r="F71" s="16">
        <v>1</v>
      </c>
      <c r="G71" s="16">
        <v>12</v>
      </c>
      <c r="H71" s="4">
        <v>4965</v>
      </c>
      <c r="I71" s="16">
        <v>2385</v>
      </c>
      <c r="J71" s="16">
        <v>783</v>
      </c>
      <c r="K71" s="16">
        <v>5</v>
      </c>
      <c r="L71" s="16">
        <v>2</v>
      </c>
      <c r="M71" s="16">
        <v>20</v>
      </c>
      <c r="N71" s="16">
        <v>26</v>
      </c>
      <c r="O71" s="16">
        <v>5</v>
      </c>
      <c r="P71" s="2">
        <v>3226</v>
      </c>
      <c r="Q71" s="18">
        <v>73.93056416615002</v>
      </c>
    </row>
    <row r="72" spans="1:17">
      <c r="A72" s="15" t="s">
        <v>75</v>
      </c>
      <c r="B72" s="4">
        <v>11185</v>
      </c>
      <c r="C72" s="4">
        <v>5966</v>
      </c>
      <c r="D72" s="4">
        <v>2532</v>
      </c>
      <c r="E72" s="16">
        <v>6</v>
      </c>
      <c r="F72" s="16">
        <v>14</v>
      </c>
      <c r="G72" s="16">
        <v>126</v>
      </c>
      <c r="H72" s="4">
        <v>19829</v>
      </c>
      <c r="I72" s="16">
        <v>9373</v>
      </c>
      <c r="J72" s="16">
        <v>3796</v>
      </c>
      <c r="K72" s="16">
        <v>74</v>
      </c>
      <c r="L72" s="16">
        <v>14</v>
      </c>
      <c r="M72" s="16">
        <v>46</v>
      </c>
      <c r="N72" s="16">
        <v>75</v>
      </c>
      <c r="O72" s="16">
        <v>42</v>
      </c>
      <c r="P72" s="2">
        <v>13420</v>
      </c>
      <c r="Q72" s="18">
        <v>69.843517138599111</v>
      </c>
    </row>
    <row r="73" spans="1:17">
      <c r="A73" s="15" t="s">
        <v>76</v>
      </c>
      <c r="B73" s="4">
        <v>2268</v>
      </c>
      <c r="C73" s="16">
        <v>980</v>
      </c>
      <c r="D73" s="16">
        <v>422</v>
      </c>
      <c r="E73" s="16">
        <v>0</v>
      </c>
      <c r="F73" s="16">
        <v>0</v>
      </c>
      <c r="G73" s="16">
        <v>21</v>
      </c>
      <c r="H73" s="4">
        <v>3691</v>
      </c>
      <c r="I73" s="16">
        <v>1822</v>
      </c>
      <c r="J73" s="16">
        <v>668</v>
      </c>
      <c r="K73" s="16">
        <v>16</v>
      </c>
      <c r="L73" s="16">
        <v>6</v>
      </c>
      <c r="M73" s="16">
        <v>7</v>
      </c>
      <c r="N73" s="16">
        <v>13</v>
      </c>
      <c r="O73" s="16">
        <v>11</v>
      </c>
      <c r="P73" s="2">
        <v>2543</v>
      </c>
      <c r="Q73" s="18">
        <v>71.647660243806527</v>
      </c>
    </row>
    <row r="74" spans="1:17">
      <c r="A74" s="15" t="s">
        <v>77</v>
      </c>
      <c r="B74" s="4">
        <v>4475</v>
      </c>
      <c r="C74" s="4">
        <v>1830</v>
      </c>
      <c r="D74" s="4">
        <v>1276</v>
      </c>
      <c r="E74" s="16">
        <v>1</v>
      </c>
      <c r="F74" s="16">
        <v>0</v>
      </c>
      <c r="G74" s="16">
        <v>72</v>
      </c>
      <c r="H74" s="4">
        <v>7654</v>
      </c>
      <c r="I74" s="16">
        <v>3735</v>
      </c>
      <c r="J74" s="16">
        <v>1216</v>
      </c>
      <c r="K74" s="16">
        <v>26</v>
      </c>
      <c r="L74" s="16">
        <v>7</v>
      </c>
      <c r="M74" s="16">
        <v>15</v>
      </c>
      <c r="N74" s="16">
        <v>29</v>
      </c>
      <c r="O74" s="16">
        <v>16</v>
      </c>
      <c r="P74" s="2">
        <v>5044</v>
      </c>
      <c r="Q74" s="18">
        <v>74.048374306106268</v>
      </c>
    </row>
    <row r="75" spans="1:17">
      <c r="A75" s="15" t="s">
        <v>78</v>
      </c>
      <c r="B75" s="4">
        <v>3245</v>
      </c>
      <c r="C75" s="4">
        <v>2313</v>
      </c>
      <c r="D75" s="16">
        <v>788</v>
      </c>
      <c r="E75" s="16">
        <v>0</v>
      </c>
      <c r="F75" s="16">
        <v>0</v>
      </c>
      <c r="G75" s="16">
        <v>32</v>
      </c>
      <c r="H75" s="4">
        <v>6378</v>
      </c>
      <c r="I75" s="16">
        <v>2342</v>
      </c>
      <c r="J75" s="16">
        <v>1513</v>
      </c>
      <c r="K75" s="16">
        <v>29</v>
      </c>
      <c r="L75" s="16">
        <v>8</v>
      </c>
      <c r="M75" s="16">
        <v>14</v>
      </c>
      <c r="N75" s="16">
        <v>43</v>
      </c>
      <c r="O75" s="16">
        <v>19</v>
      </c>
      <c r="P75" s="2">
        <v>3968</v>
      </c>
      <c r="Q75" s="18">
        <v>59.02217741935484</v>
      </c>
    </row>
    <row r="76" spans="1:17">
      <c r="A76" s="15" t="s">
        <v>79</v>
      </c>
      <c r="B76" s="16">
        <v>841</v>
      </c>
      <c r="C76" s="16">
        <v>185</v>
      </c>
      <c r="D76" s="16">
        <v>70</v>
      </c>
      <c r="E76" s="16">
        <v>0</v>
      </c>
      <c r="F76" s="16">
        <v>0</v>
      </c>
      <c r="G76" s="16">
        <v>4</v>
      </c>
      <c r="H76" s="4">
        <v>1100</v>
      </c>
      <c r="I76" s="16">
        <v>640</v>
      </c>
      <c r="J76" s="16">
        <v>139</v>
      </c>
      <c r="K76" s="16">
        <v>12</v>
      </c>
      <c r="L76" s="16">
        <v>1</v>
      </c>
      <c r="M76" s="16">
        <v>2</v>
      </c>
      <c r="N76" s="16">
        <v>7</v>
      </c>
      <c r="O76" s="16">
        <v>0</v>
      </c>
      <c r="P76" s="2">
        <v>801</v>
      </c>
      <c r="Q76" s="18">
        <v>79.900124843945065</v>
      </c>
    </row>
    <row r="77" spans="1:17">
      <c r="A77" s="15" t="s">
        <v>80</v>
      </c>
      <c r="B77" s="4">
        <v>3002</v>
      </c>
      <c r="C77" s="4">
        <v>3940</v>
      </c>
      <c r="D77" s="4">
        <v>1259</v>
      </c>
      <c r="E77" s="16">
        <v>1</v>
      </c>
      <c r="F77" s="16">
        <v>4</v>
      </c>
      <c r="G77" s="16">
        <v>81</v>
      </c>
      <c r="H77" s="4">
        <v>8287</v>
      </c>
      <c r="I77" s="16">
        <v>2434</v>
      </c>
      <c r="J77" s="16">
        <v>2674</v>
      </c>
      <c r="K77" s="16">
        <v>25</v>
      </c>
      <c r="L77" s="16">
        <v>12</v>
      </c>
      <c r="M77" s="16">
        <v>20</v>
      </c>
      <c r="N77" s="16">
        <v>58</v>
      </c>
      <c r="O77" s="16">
        <v>28</v>
      </c>
      <c r="P77" s="2">
        <v>5251</v>
      </c>
      <c r="Q77" s="18">
        <v>46.353075604646733</v>
      </c>
    </row>
    <row r="78" spans="1:17">
      <c r="A78" s="15" t="s">
        <v>81</v>
      </c>
      <c r="B78" s="4">
        <v>43353</v>
      </c>
      <c r="C78" s="4">
        <v>27373</v>
      </c>
      <c r="D78" s="4">
        <v>19861</v>
      </c>
      <c r="E78" s="16">
        <v>40</v>
      </c>
      <c r="F78" s="16">
        <v>73</v>
      </c>
      <c r="G78" s="16">
        <v>650</v>
      </c>
      <c r="H78" s="4">
        <v>91350</v>
      </c>
      <c r="I78" s="16">
        <v>38816</v>
      </c>
      <c r="J78" s="16">
        <v>28010</v>
      </c>
      <c r="K78" s="16">
        <v>187</v>
      </c>
      <c r="L78" s="16">
        <v>59</v>
      </c>
      <c r="M78" s="16">
        <v>299</v>
      </c>
      <c r="N78" s="16">
        <v>398</v>
      </c>
      <c r="O78" s="16">
        <v>253</v>
      </c>
      <c r="P78" s="2">
        <v>68022</v>
      </c>
      <c r="Q78" s="18">
        <v>57.063891094057809</v>
      </c>
    </row>
    <row r="79" spans="1:17">
      <c r="A79" s="15" t="s">
        <v>82</v>
      </c>
      <c r="B79" s="4">
        <v>7320</v>
      </c>
      <c r="C79" s="4">
        <v>5161</v>
      </c>
      <c r="D79" s="4">
        <v>1963</v>
      </c>
      <c r="E79" s="16">
        <v>2</v>
      </c>
      <c r="F79" s="16">
        <v>13</v>
      </c>
      <c r="G79" s="16">
        <v>74</v>
      </c>
      <c r="H79" s="4">
        <v>14533</v>
      </c>
      <c r="I79" s="16">
        <v>6188</v>
      </c>
      <c r="J79" s="16">
        <v>3767</v>
      </c>
      <c r="K79" s="16">
        <v>49</v>
      </c>
      <c r="L79" s="16">
        <v>17</v>
      </c>
      <c r="M79" s="16">
        <v>48</v>
      </c>
      <c r="N79" s="16">
        <v>90</v>
      </c>
      <c r="O79" s="16">
        <v>53</v>
      </c>
      <c r="P79" s="2">
        <v>10212</v>
      </c>
      <c r="Q79" s="18">
        <v>60.59537798668233</v>
      </c>
    </row>
    <row r="80" spans="1:17">
      <c r="A80" s="15" t="s">
        <v>83</v>
      </c>
      <c r="B80" s="4">
        <v>12733</v>
      </c>
      <c r="C80" s="4">
        <v>7042</v>
      </c>
      <c r="D80" s="4">
        <v>3845</v>
      </c>
      <c r="E80" s="16">
        <v>18</v>
      </c>
      <c r="F80" s="16">
        <v>8</v>
      </c>
      <c r="G80" s="16">
        <v>199</v>
      </c>
      <c r="H80" s="4">
        <v>23845</v>
      </c>
      <c r="I80" s="16">
        <v>9708</v>
      </c>
      <c r="J80" s="16">
        <v>4745</v>
      </c>
      <c r="K80" s="16">
        <v>62</v>
      </c>
      <c r="L80" s="16">
        <v>14</v>
      </c>
      <c r="M80" s="16">
        <v>52</v>
      </c>
      <c r="N80" s="16">
        <v>106</v>
      </c>
      <c r="O80" s="16">
        <v>43</v>
      </c>
      <c r="P80" s="2">
        <v>14730</v>
      </c>
      <c r="Q80" s="18">
        <v>65.906313645621182</v>
      </c>
    </row>
    <row r="81" spans="1:17">
      <c r="A81" s="15" t="s">
        <v>84</v>
      </c>
      <c r="B81" s="4">
        <v>5824</v>
      </c>
      <c r="C81" s="4">
        <v>3390</v>
      </c>
      <c r="D81" s="4">
        <v>1612</v>
      </c>
      <c r="E81" s="16">
        <v>4</v>
      </c>
      <c r="F81" s="16">
        <v>5</v>
      </c>
      <c r="G81" s="16">
        <v>69</v>
      </c>
      <c r="H81" s="4">
        <v>10904</v>
      </c>
      <c r="I81" s="16">
        <v>4647</v>
      </c>
      <c r="J81" s="16">
        <v>2703</v>
      </c>
      <c r="K81" s="16">
        <v>51</v>
      </c>
      <c r="L81" s="16">
        <v>8</v>
      </c>
      <c r="M81" s="16">
        <v>35</v>
      </c>
      <c r="N81" s="16">
        <v>61</v>
      </c>
      <c r="O81" s="16">
        <v>24</v>
      </c>
      <c r="P81" s="2">
        <v>7529</v>
      </c>
      <c r="Q81" s="18">
        <v>61.721344136007438</v>
      </c>
    </row>
    <row r="82" spans="1:17">
      <c r="A82" s="15" t="s">
        <v>85</v>
      </c>
      <c r="B82" s="4">
        <v>2826</v>
      </c>
      <c r="C82" s="16">
        <v>920</v>
      </c>
      <c r="D82" s="16">
        <v>524</v>
      </c>
      <c r="E82" s="16">
        <v>0</v>
      </c>
      <c r="F82" s="16">
        <v>0</v>
      </c>
      <c r="G82" s="16">
        <v>17</v>
      </c>
      <c r="H82" s="4">
        <v>4287</v>
      </c>
      <c r="I82" s="16">
        <v>1941</v>
      </c>
      <c r="J82" s="16">
        <v>454</v>
      </c>
      <c r="K82" s="16">
        <v>30</v>
      </c>
      <c r="L82" s="16">
        <v>0</v>
      </c>
      <c r="M82" s="16">
        <v>13</v>
      </c>
      <c r="N82" s="16">
        <v>11</v>
      </c>
      <c r="O82" s="16">
        <v>13</v>
      </c>
      <c r="P82" s="2">
        <v>2462</v>
      </c>
      <c r="Q82" s="18">
        <v>78.838342810722992</v>
      </c>
    </row>
    <row r="83" spans="1:17">
      <c r="A83" s="15" t="s">
        <v>86</v>
      </c>
      <c r="B83" s="16">
        <v>955</v>
      </c>
      <c r="C83" s="4">
        <v>1064</v>
      </c>
      <c r="D83" s="16">
        <v>161</v>
      </c>
      <c r="E83" s="16">
        <v>1</v>
      </c>
      <c r="F83" s="16">
        <v>0</v>
      </c>
      <c r="G83" s="16">
        <v>13</v>
      </c>
      <c r="H83" s="4">
        <v>2194</v>
      </c>
      <c r="I83" s="16">
        <v>950</v>
      </c>
      <c r="J83" s="16">
        <v>585</v>
      </c>
      <c r="K83" s="16">
        <v>15</v>
      </c>
      <c r="L83" s="16">
        <v>2</v>
      </c>
      <c r="M83" s="16">
        <v>1</v>
      </c>
      <c r="N83" s="16">
        <v>15</v>
      </c>
      <c r="O83" s="16">
        <v>4</v>
      </c>
      <c r="P83" s="2">
        <v>1572</v>
      </c>
      <c r="Q83" s="18">
        <v>60.43256997455471</v>
      </c>
    </row>
    <row r="84" spans="1:17">
      <c r="A84" s="15" t="s">
        <v>87</v>
      </c>
      <c r="B84" s="16">
        <v>668</v>
      </c>
      <c r="C84" s="16">
        <v>138</v>
      </c>
      <c r="D84" s="16">
        <v>106</v>
      </c>
      <c r="E84" s="16">
        <v>1</v>
      </c>
      <c r="F84" s="16">
        <v>0</v>
      </c>
      <c r="G84" s="16">
        <v>2</v>
      </c>
      <c r="H84" s="16">
        <v>915</v>
      </c>
      <c r="I84" s="16">
        <v>603</v>
      </c>
      <c r="J84" s="16">
        <v>117</v>
      </c>
      <c r="K84" s="16">
        <v>5</v>
      </c>
      <c r="L84" s="16">
        <v>0</v>
      </c>
      <c r="M84" s="16">
        <v>2</v>
      </c>
      <c r="N84" s="16">
        <v>5</v>
      </c>
      <c r="O84" s="16">
        <v>0</v>
      </c>
      <c r="P84" s="2">
        <v>732</v>
      </c>
      <c r="Q84" s="18">
        <v>82.377049180327873</v>
      </c>
    </row>
    <row r="85" spans="1:17">
      <c r="A85" s="15" t="s">
        <v>88</v>
      </c>
      <c r="B85" s="4">
        <v>2605</v>
      </c>
      <c r="C85" s="16">
        <v>856</v>
      </c>
      <c r="D85" s="16">
        <v>489</v>
      </c>
      <c r="E85" s="16">
        <v>0</v>
      </c>
      <c r="F85" s="16">
        <v>3</v>
      </c>
      <c r="G85" s="16">
        <v>24</v>
      </c>
      <c r="H85" s="4">
        <v>3977</v>
      </c>
      <c r="I85" s="16">
        <v>1781</v>
      </c>
      <c r="J85" s="16">
        <v>664</v>
      </c>
      <c r="K85" s="16">
        <v>18</v>
      </c>
      <c r="L85" s="16">
        <v>1</v>
      </c>
      <c r="M85" s="16">
        <v>8</v>
      </c>
      <c r="N85" s="16">
        <v>10</v>
      </c>
      <c r="O85" s="16">
        <v>13</v>
      </c>
      <c r="P85" s="2">
        <v>2495</v>
      </c>
      <c r="Q85" s="18">
        <v>71.38276553106212</v>
      </c>
    </row>
    <row r="86" spans="1:17">
      <c r="A86" s="15" t="s">
        <v>89</v>
      </c>
      <c r="B86" s="4">
        <v>2272</v>
      </c>
      <c r="C86" s="4">
        <v>1187</v>
      </c>
      <c r="D86" s="16">
        <v>470</v>
      </c>
      <c r="E86" s="16">
        <v>2</v>
      </c>
      <c r="F86" s="16">
        <v>0</v>
      </c>
      <c r="G86" s="16">
        <v>17</v>
      </c>
      <c r="H86" s="4">
        <v>3948</v>
      </c>
      <c r="I86" s="16">
        <v>1749</v>
      </c>
      <c r="J86" s="16">
        <v>860</v>
      </c>
      <c r="K86" s="16">
        <v>11</v>
      </c>
      <c r="L86" s="16">
        <v>4</v>
      </c>
      <c r="M86" s="16">
        <v>11</v>
      </c>
      <c r="N86" s="16">
        <v>18</v>
      </c>
      <c r="O86" s="16">
        <v>6</v>
      </c>
      <c r="P86" s="2">
        <v>2659</v>
      </c>
      <c r="Q86" s="18">
        <v>65.776607747273403</v>
      </c>
    </row>
    <row r="87" spans="1:17">
      <c r="A87" s="15" t="s">
        <v>90</v>
      </c>
      <c r="B87" s="16">
        <v>391</v>
      </c>
      <c r="C87" s="16">
        <v>75</v>
      </c>
      <c r="D87" s="16">
        <v>35</v>
      </c>
      <c r="E87" s="16">
        <v>0</v>
      </c>
      <c r="F87" s="16">
        <v>0</v>
      </c>
      <c r="G87" s="16">
        <v>4</v>
      </c>
      <c r="H87" s="16">
        <v>505</v>
      </c>
      <c r="I87" s="16">
        <v>331</v>
      </c>
      <c r="J87" s="16">
        <v>51</v>
      </c>
      <c r="K87" s="16">
        <v>2</v>
      </c>
      <c r="L87" s="16">
        <v>1</v>
      </c>
      <c r="M87" s="16">
        <v>1</v>
      </c>
      <c r="N87" s="16">
        <v>4</v>
      </c>
      <c r="O87" s="16">
        <v>0</v>
      </c>
      <c r="P87" s="2">
        <v>390</v>
      </c>
      <c r="Q87" s="18">
        <v>84.871794871794876</v>
      </c>
    </row>
    <row r="88" spans="1:17">
      <c r="A88" s="15" t="s">
        <v>91</v>
      </c>
      <c r="B88" s="4">
        <v>1324</v>
      </c>
      <c r="C88" s="4">
        <v>2573</v>
      </c>
      <c r="D88" s="16">
        <v>518</v>
      </c>
      <c r="E88" s="16">
        <v>0</v>
      </c>
      <c r="F88" s="16">
        <v>0</v>
      </c>
      <c r="G88" s="16">
        <v>35</v>
      </c>
      <c r="H88" s="4">
        <v>4450</v>
      </c>
      <c r="I88" s="16">
        <v>972</v>
      </c>
      <c r="J88" s="16">
        <v>1120</v>
      </c>
      <c r="K88" s="16">
        <v>10</v>
      </c>
      <c r="L88" s="16">
        <v>3</v>
      </c>
      <c r="M88" s="16">
        <v>9</v>
      </c>
      <c r="N88" s="16">
        <v>12</v>
      </c>
      <c r="O88" s="16">
        <v>0</v>
      </c>
      <c r="P88" s="2">
        <v>2126</v>
      </c>
      <c r="Q88" s="18">
        <v>45.719661335841955</v>
      </c>
    </row>
    <row r="89" spans="1:17">
      <c r="A89" s="15" t="s">
        <v>92</v>
      </c>
      <c r="B89" s="4">
        <v>1942</v>
      </c>
      <c r="C89" s="4">
        <v>1013</v>
      </c>
      <c r="D89" s="16">
        <v>304</v>
      </c>
      <c r="E89" s="16">
        <v>0</v>
      </c>
      <c r="F89" s="16">
        <v>0</v>
      </c>
      <c r="G89" s="16">
        <v>26</v>
      </c>
      <c r="H89" s="4">
        <v>3285</v>
      </c>
      <c r="I89" s="16">
        <v>1657</v>
      </c>
      <c r="J89" s="16">
        <v>706</v>
      </c>
      <c r="K89" s="16">
        <v>17</v>
      </c>
      <c r="L89" s="16">
        <v>4</v>
      </c>
      <c r="M89" s="16">
        <v>11</v>
      </c>
      <c r="N89" s="16">
        <v>21</v>
      </c>
      <c r="O89" s="16">
        <v>7</v>
      </c>
      <c r="P89" s="2">
        <v>2423</v>
      </c>
      <c r="Q89" s="18">
        <v>68.386297977713568</v>
      </c>
    </row>
    <row r="90" spans="1:17">
      <c r="A90" s="15" t="s">
        <v>93</v>
      </c>
      <c r="B90" s="4">
        <v>7629</v>
      </c>
      <c r="C90" s="4">
        <v>3750</v>
      </c>
      <c r="D90" s="4">
        <v>2441</v>
      </c>
      <c r="E90" s="16">
        <v>4</v>
      </c>
      <c r="F90" s="16">
        <v>8</v>
      </c>
      <c r="G90" s="16">
        <v>49</v>
      </c>
      <c r="H90" s="4">
        <v>13881</v>
      </c>
      <c r="I90" s="16">
        <v>6425</v>
      </c>
      <c r="J90" s="16">
        <v>3711</v>
      </c>
      <c r="K90" s="16">
        <v>32</v>
      </c>
      <c r="L90" s="16">
        <v>13</v>
      </c>
      <c r="M90" s="16">
        <v>35</v>
      </c>
      <c r="N90" s="16">
        <v>70</v>
      </c>
      <c r="O90" s="16">
        <v>34</v>
      </c>
      <c r="P90" s="2">
        <v>10320</v>
      </c>
      <c r="Q90" s="18">
        <v>62.257751937984494</v>
      </c>
    </row>
    <row r="91" spans="1:17">
      <c r="A91" s="15" t="s">
        <v>94</v>
      </c>
      <c r="B91" s="4">
        <v>3338</v>
      </c>
      <c r="C91" s="4">
        <v>1325</v>
      </c>
      <c r="D91" s="16">
        <v>820</v>
      </c>
      <c r="E91" s="16">
        <v>1</v>
      </c>
      <c r="F91" s="16">
        <v>5</v>
      </c>
      <c r="G91" s="16">
        <v>13</v>
      </c>
      <c r="H91" s="4">
        <v>5502</v>
      </c>
      <c r="I91" s="16">
        <v>2503</v>
      </c>
      <c r="J91" s="16">
        <v>1249</v>
      </c>
      <c r="K91" s="16">
        <v>16</v>
      </c>
      <c r="L91" s="16">
        <v>8</v>
      </c>
      <c r="M91" s="16">
        <v>11</v>
      </c>
      <c r="N91" s="16">
        <v>21</v>
      </c>
      <c r="O91" s="16">
        <v>0</v>
      </c>
      <c r="P91" s="2">
        <v>3808</v>
      </c>
      <c r="Q91" s="18">
        <v>65.730042016806721</v>
      </c>
    </row>
    <row r="92" spans="1:17">
      <c r="A92" s="15" t="s">
        <v>95</v>
      </c>
      <c r="B92" s="4">
        <v>1529</v>
      </c>
      <c r="C92" s="16">
        <v>808</v>
      </c>
      <c r="D92" s="16">
        <v>328</v>
      </c>
      <c r="E92" s="16">
        <v>0</v>
      </c>
      <c r="F92" s="16">
        <v>0</v>
      </c>
      <c r="G92" s="16">
        <v>7</v>
      </c>
      <c r="H92" s="4">
        <v>2672</v>
      </c>
      <c r="I92" s="16">
        <v>1233</v>
      </c>
      <c r="J92" s="16">
        <v>552</v>
      </c>
      <c r="K92" s="16">
        <v>7</v>
      </c>
      <c r="L92" s="16">
        <v>5</v>
      </c>
      <c r="M92" s="16">
        <v>4</v>
      </c>
      <c r="N92" s="16">
        <v>16</v>
      </c>
      <c r="O92" s="16">
        <v>0</v>
      </c>
      <c r="P92" s="2">
        <v>1817</v>
      </c>
      <c r="Q92" s="18">
        <v>67.859108420473319</v>
      </c>
    </row>
    <row r="93" spans="1:17">
      <c r="A93" s="15" t="s">
        <v>96</v>
      </c>
      <c r="B93" s="16">
        <v>417</v>
      </c>
      <c r="C93" s="16">
        <v>149</v>
      </c>
      <c r="D93" s="16">
        <v>40</v>
      </c>
      <c r="E93" s="16">
        <v>0</v>
      </c>
      <c r="F93" s="16">
        <v>1</v>
      </c>
      <c r="G93" s="16">
        <v>1</v>
      </c>
      <c r="H93" s="16">
        <v>608</v>
      </c>
      <c r="I93" s="16">
        <v>334</v>
      </c>
      <c r="J93" s="16">
        <v>96</v>
      </c>
      <c r="K93" s="16">
        <v>3</v>
      </c>
      <c r="L93" s="16">
        <v>2</v>
      </c>
      <c r="M93" s="16">
        <v>2</v>
      </c>
      <c r="N93" s="16">
        <v>3</v>
      </c>
      <c r="O93" s="16">
        <v>0</v>
      </c>
      <c r="P93" s="2">
        <v>440</v>
      </c>
      <c r="Q93" s="18">
        <v>75.909090909090907</v>
      </c>
    </row>
    <row r="94" spans="1:17">
      <c r="A94" s="15" t="s">
        <v>97</v>
      </c>
      <c r="B94" s="4">
        <v>7287</v>
      </c>
      <c r="C94" s="4">
        <v>2277</v>
      </c>
      <c r="D94" s="4">
        <v>1338</v>
      </c>
      <c r="E94" s="16">
        <v>1</v>
      </c>
      <c r="F94" s="16">
        <v>2</v>
      </c>
      <c r="G94" s="16">
        <v>37</v>
      </c>
      <c r="H94" s="4">
        <v>10942</v>
      </c>
      <c r="I94" s="16">
        <v>4848</v>
      </c>
      <c r="J94" s="16">
        <v>1607</v>
      </c>
      <c r="K94" s="16">
        <v>35</v>
      </c>
      <c r="L94" s="16">
        <v>9</v>
      </c>
      <c r="M94" s="16">
        <v>15</v>
      </c>
      <c r="N94" s="16">
        <v>29</v>
      </c>
      <c r="O94" s="16">
        <v>25</v>
      </c>
      <c r="P94" s="2">
        <v>6568</v>
      </c>
      <c r="Q94" s="18">
        <v>73.812423873325216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selection activeCell="C2" sqref="C2:F94"/>
    </sheetView>
  </sheetViews>
  <sheetFormatPr baseColWidth="10" defaultRowHeight="15" x14ac:dyDescent="0"/>
  <cols>
    <col min="1" max="1" width="11" style="1" bestFit="1" customWidth="1"/>
    <col min="2" max="2" width="14.5" style="1" bestFit="1" customWidth="1"/>
    <col min="3" max="3" width="10.1640625" style="1" bestFit="1" customWidth="1"/>
    <col min="4" max="4" width="9.33203125" style="1" bestFit="1" customWidth="1"/>
    <col min="5" max="5" width="11.1640625" style="1" bestFit="1" customWidth="1"/>
    <col min="6" max="6" width="10.1640625" style="1" bestFit="1" customWidth="1"/>
    <col min="7" max="7" width="6.1640625" style="1" bestFit="1" customWidth="1"/>
    <col min="8" max="8" width="8.83203125" style="1" bestFit="1" customWidth="1"/>
    <col min="9" max="9" width="20" style="1" bestFit="1" customWidth="1"/>
    <col min="10" max="10" width="19" style="1" bestFit="1" customWidth="1"/>
    <col min="11" max="11" width="19.83203125" style="1" bestFit="1" customWidth="1"/>
    <col min="12" max="12" width="21.33203125" style="1" bestFit="1" customWidth="1"/>
    <col min="13" max="13" width="16" style="1" bestFit="1" customWidth="1"/>
    <col min="14" max="14" width="19.33203125" style="1" bestFit="1" customWidth="1"/>
    <col min="15" max="15" width="20.33203125" style="1" bestFit="1" customWidth="1"/>
    <col min="16" max="16" width="7.33203125" style="1" bestFit="1" customWidth="1"/>
    <col min="17" max="17" width="11.1640625" style="1" bestFit="1" customWidth="1"/>
    <col min="18" max="16384" width="10.83203125" style="1"/>
  </cols>
  <sheetData>
    <row r="1" spans="1:17">
      <c r="A1" s="1" t="s">
        <v>0</v>
      </c>
      <c r="B1" s="1" t="s">
        <v>136</v>
      </c>
      <c r="C1" s="1" t="s">
        <v>1</v>
      </c>
      <c r="D1" s="1" t="s">
        <v>104</v>
      </c>
      <c r="E1" s="1" t="s">
        <v>2</v>
      </c>
      <c r="F1" s="1" t="s">
        <v>3</v>
      </c>
      <c r="G1" s="1" t="s">
        <v>110</v>
      </c>
      <c r="H1" s="1" t="s">
        <v>111</v>
      </c>
      <c r="I1" s="15" t="s">
        <v>129</v>
      </c>
      <c r="J1" s="15" t="s">
        <v>130</v>
      </c>
      <c r="K1" s="15" t="s">
        <v>131</v>
      </c>
      <c r="L1" s="15" t="s">
        <v>132</v>
      </c>
      <c r="M1" s="15" t="s">
        <v>133</v>
      </c>
      <c r="N1" s="15" t="s">
        <v>134</v>
      </c>
      <c r="O1" s="15" t="s">
        <v>135</v>
      </c>
      <c r="P1" s="15" t="s">
        <v>4</v>
      </c>
      <c r="Q1" s="15" t="s">
        <v>128</v>
      </c>
    </row>
    <row r="2" spans="1:17">
      <c r="A2" s="1" t="s">
        <v>5</v>
      </c>
      <c r="B2" s="1">
        <v>20428</v>
      </c>
      <c r="C2" s="1">
        <v>10968</v>
      </c>
      <c r="D2" s="1">
        <v>6441</v>
      </c>
      <c r="E2" s="1">
        <v>2880</v>
      </c>
      <c r="F2" s="1">
        <v>64</v>
      </c>
      <c r="G2" s="1">
        <v>10</v>
      </c>
      <c r="H2" s="1">
        <v>65</v>
      </c>
      <c r="I2" s="16">
        <v>8162</v>
      </c>
      <c r="J2" s="16">
        <v>3686</v>
      </c>
      <c r="K2" s="16">
        <v>31</v>
      </c>
      <c r="L2" s="16">
        <v>8</v>
      </c>
      <c r="M2" s="16">
        <v>472</v>
      </c>
      <c r="N2" s="16">
        <v>64</v>
      </c>
      <c r="O2" s="16">
        <v>15</v>
      </c>
      <c r="P2" s="2">
        <v>12438</v>
      </c>
      <c r="Q2" s="18">
        <v>65.621482553465185</v>
      </c>
    </row>
    <row r="3" spans="1:17">
      <c r="A3" s="1" t="s">
        <v>6</v>
      </c>
      <c r="B3" s="1">
        <v>4833</v>
      </c>
      <c r="C3" s="1">
        <v>3098</v>
      </c>
      <c r="D3" s="1">
        <v>1305</v>
      </c>
      <c r="E3" s="1">
        <v>424</v>
      </c>
      <c r="F3" s="1">
        <v>1</v>
      </c>
      <c r="G3" s="1">
        <v>0</v>
      </c>
      <c r="H3" s="1">
        <v>5</v>
      </c>
      <c r="I3" s="16">
        <v>2562</v>
      </c>
      <c r="J3" s="16">
        <v>678</v>
      </c>
      <c r="K3" s="16">
        <v>7</v>
      </c>
      <c r="L3" s="16">
        <v>5</v>
      </c>
      <c r="M3" s="16">
        <v>84</v>
      </c>
      <c r="N3" s="16">
        <v>31</v>
      </c>
      <c r="O3" s="16">
        <v>1</v>
      </c>
      <c r="P3" s="2">
        <v>3368</v>
      </c>
      <c r="Q3" s="18">
        <v>76.068883610451309</v>
      </c>
    </row>
    <row r="4" spans="1:17">
      <c r="A4" s="1" t="s">
        <v>7</v>
      </c>
      <c r="B4" s="1">
        <v>329</v>
      </c>
      <c r="C4" s="1">
        <v>253</v>
      </c>
      <c r="D4" s="1">
        <v>60</v>
      </c>
      <c r="E4" s="1">
        <v>15</v>
      </c>
      <c r="F4" s="1">
        <v>0</v>
      </c>
      <c r="G4" s="1">
        <v>0</v>
      </c>
      <c r="H4" s="1">
        <v>1</v>
      </c>
      <c r="I4" s="16">
        <v>235</v>
      </c>
      <c r="J4" s="16">
        <v>26</v>
      </c>
      <c r="K4" s="16">
        <v>1</v>
      </c>
      <c r="L4" s="16">
        <v>0</v>
      </c>
      <c r="M4" s="16">
        <v>6</v>
      </c>
      <c r="N4" s="16">
        <v>4</v>
      </c>
      <c r="O4" s="16">
        <v>0</v>
      </c>
      <c r="P4" s="2">
        <v>272</v>
      </c>
      <c r="Q4" s="18">
        <v>86.39705882352942</v>
      </c>
    </row>
    <row r="5" spans="1:17">
      <c r="A5" s="1" t="s">
        <v>8</v>
      </c>
      <c r="B5" s="1">
        <v>559</v>
      </c>
      <c r="C5" s="1">
        <v>472</v>
      </c>
      <c r="D5" s="1">
        <v>53</v>
      </c>
      <c r="E5" s="1">
        <v>33</v>
      </c>
      <c r="F5" s="1">
        <v>1</v>
      </c>
      <c r="G5" s="1">
        <v>0</v>
      </c>
      <c r="H5" s="1">
        <v>0</v>
      </c>
      <c r="I5" s="16">
        <v>390</v>
      </c>
      <c r="J5" s="16">
        <v>65</v>
      </c>
      <c r="K5" s="16">
        <v>1</v>
      </c>
      <c r="L5" s="16">
        <v>0</v>
      </c>
      <c r="M5" s="16">
        <v>2</v>
      </c>
      <c r="N5" s="16">
        <v>4</v>
      </c>
      <c r="O5" s="16">
        <v>0</v>
      </c>
      <c r="P5" s="2">
        <v>462</v>
      </c>
      <c r="Q5" s="18">
        <v>84.415584415584405</v>
      </c>
    </row>
    <row r="6" spans="1:17">
      <c r="A6" s="1" t="s">
        <v>9</v>
      </c>
      <c r="B6" s="1">
        <v>395</v>
      </c>
      <c r="C6" s="1">
        <v>310</v>
      </c>
      <c r="D6" s="1">
        <v>59</v>
      </c>
      <c r="E6" s="1">
        <v>25</v>
      </c>
      <c r="F6" s="1">
        <v>1</v>
      </c>
      <c r="G6" s="1">
        <v>0</v>
      </c>
      <c r="H6" s="1">
        <v>0</v>
      </c>
      <c r="I6" s="16">
        <v>299</v>
      </c>
      <c r="J6" s="16">
        <v>43</v>
      </c>
      <c r="K6" s="16">
        <v>1</v>
      </c>
      <c r="L6" s="16">
        <v>0</v>
      </c>
      <c r="M6" s="16">
        <v>5</v>
      </c>
      <c r="N6" s="16">
        <v>1</v>
      </c>
      <c r="O6" s="16">
        <v>0</v>
      </c>
      <c r="P6" s="2">
        <v>349</v>
      </c>
      <c r="Q6" s="18">
        <v>85.673352435530077</v>
      </c>
    </row>
    <row r="7" spans="1:17">
      <c r="A7" s="1" t="s">
        <v>10</v>
      </c>
      <c r="B7" s="1">
        <v>4107</v>
      </c>
      <c r="C7" s="1">
        <v>2420</v>
      </c>
      <c r="D7" s="1">
        <v>1304</v>
      </c>
      <c r="E7" s="1">
        <v>382</v>
      </c>
      <c r="F7" s="1">
        <v>0</v>
      </c>
      <c r="G7" s="1">
        <v>0</v>
      </c>
      <c r="H7" s="1">
        <v>1</v>
      </c>
      <c r="I7" s="16">
        <v>2196</v>
      </c>
      <c r="J7" s="16">
        <v>575</v>
      </c>
      <c r="K7" s="16">
        <v>4</v>
      </c>
      <c r="L7" s="16">
        <v>0</v>
      </c>
      <c r="M7" s="16">
        <v>65</v>
      </c>
      <c r="N7" s="16">
        <v>22</v>
      </c>
      <c r="O7" s="16">
        <v>0</v>
      </c>
      <c r="P7" s="2">
        <v>2862</v>
      </c>
      <c r="Q7" s="18">
        <v>76.729559748427675</v>
      </c>
    </row>
    <row r="8" spans="1:17">
      <c r="A8" s="1" t="s">
        <v>11</v>
      </c>
      <c r="B8" s="1">
        <v>9437</v>
      </c>
      <c r="C8" s="1">
        <v>4993</v>
      </c>
      <c r="D8" s="1">
        <v>3043</v>
      </c>
      <c r="E8" s="1">
        <v>1329</v>
      </c>
      <c r="F8" s="1">
        <v>31</v>
      </c>
      <c r="G8" s="1">
        <v>0</v>
      </c>
      <c r="H8" s="1">
        <v>41</v>
      </c>
      <c r="I8" s="16">
        <v>3208</v>
      </c>
      <c r="J8" s="16">
        <v>1614</v>
      </c>
      <c r="K8" s="16">
        <v>12</v>
      </c>
      <c r="L8" s="16">
        <v>5</v>
      </c>
      <c r="M8" s="16">
        <v>203</v>
      </c>
      <c r="N8" s="16">
        <v>40</v>
      </c>
      <c r="O8" s="16">
        <v>7</v>
      </c>
      <c r="P8" s="2">
        <v>5089</v>
      </c>
      <c r="Q8" s="18">
        <v>63.037924936136768</v>
      </c>
    </row>
    <row r="9" spans="1:17">
      <c r="A9" s="1" t="s">
        <v>12</v>
      </c>
      <c r="B9" s="1">
        <v>1743</v>
      </c>
      <c r="C9" s="1">
        <v>1127</v>
      </c>
      <c r="D9" s="1">
        <v>476</v>
      </c>
      <c r="E9" s="1">
        <v>133</v>
      </c>
      <c r="F9" s="1">
        <v>2</v>
      </c>
      <c r="G9" s="1">
        <v>0</v>
      </c>
      <c r="H9" s="1">
        <v>5</v>
      </c>
      <c r="I9" s="16">
        <v>931</v>
      </c>
      <c r="J9" s="16">
        <v>265</v>
      </c>
      <c r="K9" s="16">
        <v>3</v>
      </c>
      <c r="L9" s="16">
        <v>5</v>
      </c>
      <c r="M9" s="16">
        <v>25</v>
      </c>
      <c r="N9" s="16">
        <v>10</v>
      </c>
      <c r="O9" s="16">
        <v>3</v>
      </c>
      <c r="P9" s="2">
        <v>1242</v>
      </c>
      <c r="Q9" s="18">
        <v>74.9597423510467</v>
      </c>
    </row>
    <row r="10" spans="1:17">
      <c r="A10" s="1" t="s">
        <v>13</v>
      </c>
      <c r="B10" s="1">
        <v>2541</v>
      </c>
      <c r="C10" s="1">
        <v>1821</v>
      </c>
      <c r="D10" s="1">
        <v>474</v>
      </c>
      <c r="E10" s="1">
        <v>237</v>
      </c>
      <c r="F10" s="1">
        <v>4</v>
      </c>
      <c r="G10" s="1">
        <v>0</v>
      </c>
      <c r="H10" s="1">
        <v>5</v>
      </c>
      <c r="I10" s="16">
        <v>1375</v>
      </c>
      <c r="J10" s="16">
        <v>250</v>
      </c>
      <c r="K10" s="16">
        <v>4</v>
      </c>
      <c r="L10" s="16">
        <v>4</v>
      </c>
      <c r="M10" s="16">
        <v>36</v>
      </c>
      <c r="N10" s="16">
        <v>14</v>
      </c>
      <c r="O10" s="16">
        <v>1</v>
      </c>
      <c r="P10" s="2">
        <v>1684</v>
      </c>
      <c r="Q10" s="18">
        <v>81.650831353919244</v>
      </c>
    </row>
    <row r="11" spans="1:17">
      <c r="A11" s="1" t="s">
        <v>14</v>
      </c>
      <c r="B11" s="1">
        <v>27141</v>
      </c>
      <c r="C11" s="1">
        <v>15706</v>
      </c>
      <c r="D11" s="1">
        <v>7316</v>
      </c>
      <c r="E11" s="1">
        <v>3899</v>
      </c>
      <c r="F11" s="1">
        <v>112</v>
      </c>
      <c r="G11" s="1">
        <v>3</v>
      </c>
      <c r="H11" s="1">
        <v>105</v>
      </c>
      <c r="I11" s="16">
        <v>11931</v>
      </c>
      <c r="J11" s="16">
        <v>3927</v>
      </c>
      <c r="K11" s="16">
        <v>42</v>
      </c>
      <c r="L11" s="16">
        <v>12</v>
      </c>
      <c r="M11" s="16">
        <v>483</v>
      </c>
      <c r="N11" s="16">
        <v>65</v>
      </c>
      <c r="O11" s="16">
        <v>1</v>
      </c>
      <c r="P11" s="2">
        <v>16461</v>
      </c>
      <c r="Q11" s="18">
        <v>72.48040823765264</v>
      </c>
    </row>
    <row r="12" spans="1:17">
      <c r="A12" s="1" t="s">
        <v>15</v>
      </c>
      <c r="B12" s="1">
        <v>5669</v>
      </c>
      <c r="C12" s="1">
        <v>2899</v>
      </c>
      <c r="D12" s="1">
        <v>1977</v>
      </c>
      <c r="E12" s="1">
        <v>760</v>
      </c>
      <c r="F12" s="1">
        <v>17</v>
      </c>
      <c r="G12" s="1">
        <v>0</v>
      </c>
      <c r="H12" s="1">
        <v>16</v>
      </c>
      <c r="I12" s="16">
        <v>2056</v>
      </c>
      <c r="J12" s="16">
        <v>1223</v>
      </c>
      <c r="K12" s="16">
        <v>12</v>
      </c>
      <c r="L12" s="16">
        <v>1</v>
      </c>
      <c r="M12" s="16">
        <v>73</v>
      </c>
      <c r="N12" s="16">
        <v>22</v>
      </c>
      <c r="O12" s="16">
        <v>5</v>
      </c>
      <c r="P12" s="2">
        <v>3392</v>
      </c>
      <c r="Q12" s="18">
        <v>60.613207547169814</v>
      </c>
    </row>
    <row r="13" spans="1:17">
      <c r="A13" s="1" t="s">
        <v>16</v>
      </c>
      <c r="B13" s="1">
        <v>6730</v>
      </c>
      <c r="C13" s="1">
        <v>3016</v>
      </c>
      <c r="D13" s="1">
        <v>2717</v>
      </c>
      <c r="E13" s="1">
        <v>965</v>
      </c>
      <c r="F13" s="1">
        <v>20</v>
      </c>
      <c r="G13" s="1">
        <v>1</v>
      </c>
      <c r="H13" s="1">
        <v>11</v>
      </c>
      <c r="I13" s="16">
        <v>2638</v>
      </c>
      <c r="J13" s="16">
        <v>1028</v>
      </c>
      <c r="K13" s="16">
        <v>11</v>
      </c>
      <c r="L13" s="16">
        <v>4</v>
      </c>
      <c r="M13" s="16">
        <v>108</v>
      </c>
      <c r="N13" s="16">
        <v>34</v>
      </c>
      <c r="O13" s="16">
        <v>5</v>
      </c>
      <c r="P13" s="2">
        <v>3828</v>
      </c>
      <c r="Q13" s="18">
        <v>68.913270637408559</v>
      </c>
    </row>
    <row r="14" spans="1:17">
      <c r="A14" s="1" t="s">
        <v>17</v>
      </c>
      <c r="B14" s="1">
        <v>17923</v>
      </c>
      <c r="C14" s="1">
        <v>8685</v>
      </c>
      <c r="D14" s="1">
        <v>5869</v>
      </c>
      <c r="E14" s="1">
        <v>3215</v>
      </c>
      <c r="F14" s="1">
        <v>75</v>
      </c>
      <c r="G14" s="1">
        <v>2</v>
      </c>
      <c r="H14" s="1">
        <v>77</v>
      </c>
      <c r="I14" s="16">
        <v>6144</v>
      </c>
      <c r="J14" s="16">
        <v>3656</v>
      </c>
      <c r="K14" s="16">
        <v>41</v>
      </c>
      <c r="L14" s="16">
        <v>9</v>
      </c>
      <c r="M14" s="16">
        <v>369</v>
      </c>
      <c r="N14" s="16">
        <v>55</v>
      </c>
      <c r="O14" s="16">
        <v>6</v>
      </c>
      <c r="P14" s="2">
        <v>10280</v>
      </c>
      <c r="Q14" s="18">
        <v>59.766536964980546</v>
      </c>
    </row>
    <row r="15" spans="1:17">
      <c r="A15" s="1" t="s">
        <v>18</v>
      </c>
      <c r="B15" s="1">
        <v>6369</v>
      </c>
      <c r="C15" s="1">
        <v>2929</v>
      </c>
      <c r="D15" s="1">
        <v>2719</v>
      </c>
      <c r="E15" s="1">
        <v>714</v>
      </c>
      <c r="F15" s="1">
        <v>4</v>
      </c>
      <c r="G15" s="1">
        <v>0</v>
      </c>
      <c r="H15" s="1">
        <v>3</v>
      </c>
      <c r="I15" s="16">
        <v>2989</v>
      </c>
      <c r="J15" s="16">
        <v>1062</v>
      </c>
      <c r="K15" s="16">
        <v>10</v>
      </c>
      <c r="L15" s="16">
        <v>1</v>
      </c>
      <c r="M15" s="16">
        <v>140</v>
      </c>
      <c r="N15" s="16">
        <v>62</v>
      </c>
      <c r="O15" s="16">
        <v>5</v>
      </c>
      <c r="P15" s="2">
        <v>4269</v>
      </c>
      <c r="Q15" s="18">
        <v>70.016397282736008</v>
      </c>
    </row>
    <row r="16" spans="1:17">
      <c r="A16" s="1" t="s">
        <v>19</v>
      </c>
      <c r="B16" s="1">
        <v>2914</v>
      </c>
      <c r="C16" s="1">
        <v>1917</v>
      </c>
      <c r="D16" s="1">
        <v>753</v>
      </c>
      <c r="E16" s="1">
        <v>236</v>
      </c>
      <c r="F16" s="1">
        <v>3</v>
      </c>
      <c r="G16" s="1">
        <v>0</v>
      </c>
      <c r="H16" s="1">
        <v>5</v>
      </c>
      <c r="I16" s="16">
        <v>1505</v>
      </c>
      <c r="J16" s="16">
        <v>306</v>
      </c>
      <c r="K16" s="16">
        <v>8</v>
      </c>
      <c r="L16" s="16">
        <v>1</v>
      </c>
      <c r="M16" s="16">
        <v>38</v>
      </c>
      <c r="N16" s="16">
        <v>15</v>
      </c>
      <c r="O16" s="16">
        <v>2</v>
      </c>
      <c r="P16" s="2">
        <v>1875</v>
      </c>
      <c r="Q16" s="18">
        <v>80.266666666666666</v>
      </c>
    </row>
    <row r="17" spans="1:17">
      <c r="A17" s="1" t="s">
        <v>20</v>
      </c>
      <c r="B17" s="1">
        <v>4686</v>
      </c>
      <c r="C17" s="1">
        <v>3263</v>
      </c>
      <c r="D17" s="1">
        <v>1013</v>
      </c>
      <c r="E17" s="1">
        <v>392</v>
      </c>
      <c r="F17" s="1">
        <v>13</v>
      </c>
      <c r="G17" s="1">
        <v>0</v>
      </c>
      <c r="H17" s="1">
        <v>5</v>
      </c>
      <c r="I17" s="16">
        <v>2322</v>
      </c>
      <c r="J17" s="16">
        <v>446</v>
      </c>
      <c r="K17" s="16">
        <v>4</v>
      </c>
      <c r="L17" s="16">
        <v>1</v>
      </c>
      <c r="M17" s="16">
        <v>50</v>
      </c>
      <c r="N17" s="16">
        <v>20</v>
      </c>
      <c r="O17" s="16">
        <v>4</v>
      </c>
      <c r="P17" s="2">
        <v>2847</v>
      </c>
      <c r="Q17" s="18">
        <v>81.559536354056902</v>
      </c>
    </row>
    <row r="18" spans="1:17">
      <c r="A18" s="1" t="s">
        <v>21</v>
      </c>
      <c r="B18" s="1">
        <v>6800</v>
      </c>
      <c r="C18" s="1">
        <v>4182</v>
      </c>
      <c r="D18" s="1">
        <v>1674</v>
      </c>
      <c r="E18" s="1">
        <v>896</v>
      </c>
      <c r="F18" s="1">
        <v>19</v>
      </c>
      <c r="G18" s="1">
        <v>0</v>
      </c>
      <c r="H18" s="1">
        <v>29</v>
      </c>
      <c r="I18" s="16">
        <v>3207</v>
      </c>
      <c r="J18" s="16">
        <v>844</v>
      </c>
      <c r="K18" s="16">
        <v>16</v>
      </c>
      <c r="L18" s="16">
        <v>3</v>
      </c>
      <c r="M18" s="16">
        <v>76</v>
      </c>
      <c r="N18" s="16">
        <v>36</v>
      </c>
      <c r="O18" s="16">
        <v>4</v>
      </c>
      <c r="P18" s="2">
        <v>4186</v>
      </c>
      <c r="Q18" s="18">
        <v>76.612517916865741</v>
      </c>
    </row>
    <row r="19" spans="1:17">
      <c r="A19" s="1" t="s">
        <v>22</v>
      </c>
      <c r="B19" s="1">
        <v>4974</v>
      </c>
      <c r="C19" s="1">
        <v>3021</v>
      </c>
      <c r="D19" s="1">
        <v>1333</v>
      </c>
      <c r="E19" s="1">
        <v>583</v>
      </c>
      <c r="F19" s="1">
        <v>16</v>
      </c>
      <c r="G19" s="1">
        <v>3</v>
      </c>
      <c r="H19" s="1">
        <v>18</v>
      </c>
      <c r="I19" s="16">
        <v>2326</v>
      </c>
      <c r="J19" s="16">
        <v>774</v>
      </c>
      <c r="K19" s="16">
        <v>3</v>
      </c>
      <c r="L19" s="16">
        <v>1</v>
      </c>
      <c r="M19" s="16">
        <v>86</v>
      </c>
      <c r="N19" s="16">
        <v>17</v>
      </c>
      <c r="O19" s="16">
        <v>8</v>
      </c>
      <c r="P19" s="2">
        <v>3215</v>
      </c>
      <c r="Q19" s="18">
        <v>72.348367029548982</v>
      </c>
    </row>
    <row r="20" spans="1:17">
      <c r="A20" s="1" t="s">
        <v>23</v>
      </c>
      <c r="B20" s="1">
        <v>5682</v>
      </c>
      <c r="C20" s="1">
        <v>2666</v>
      </c>
      <c r="D20" s="1">
        <v>2441</v>
      </c>
      <c r="E20" s="1">
        <v>561</v>
      </c>
      <c r="F20" s="1">
        <v>10</v>
      </c>
      <c r="G20" s="1">
        <v>0</v>
      </c>
      <c r="H20" s="1">
        <v>4</v>
      </c>
      <c r="I20" s="16">
        <v>2338</v>
      </c>
      <c r="J20" s="16">
        <v>863</v>
      </c>
      <c r="K20" s="16">
        <v>6</v>
      </c>
      <c r="L20" s="16">
        <v>3</v>
      </c>
      <c r="M20" s="16">
        <v>72</v>
      </c>
      <c r="N20" s="16">
        <v>29</v>
      </c>
      <c r="O20" s="16">
        <v>4</v>
      </c>
      <c r="P20" s="2">
        <v>3315</v>
      </c>
      <c r="Q20" s="18">
        <v>70.527903469079945</v>
      </c>
    </row>
    <row r="21" spans="1:17">
      <c r="A21" s="1" t="s">
        <v>24</v>
      </c>
      <c r="B21" s="1">
        <v>6622</v>
      </c>
      <c r="C21" s="1">
        <v>4136</v>
      </c>
      <c r="D21" s="1">
        <v>1792</v>
      </c>
      <c r="E21" s="1">
        <v>647</v>
      </c>
      <c r="F21" s="1">
        <v>22</v>
      </c>
      <c r="G21" s="1">
        <v>0</v>
      </c>
      <c r="H21" s="1">
        <v>25</v>
      </c>
      <c r="I21" s="16">
        <v>3232</v>
      </c>
      <c r="J21" s="16">
        <v>857</v>
      </c>
      <c r="K21" s="16">
        <v>4</v>
      </c>
      <c r="L21" s="16">
        <v>2</v>
      </c>
      <c r="M21" s="16">
        <v>91</v>
      </c>
      <c r="N21" s="16">
        <v>24</v>
      </c>
      <c r="O21" s="16">
        <v>5</v>
      </c>
      <c r="P21" s="2">
        <v>4215</v>
      </c>
      <c r="Q21" s="18">
        <v>76.678529062870709</v>
      </c>
    </row>
    <row r="22" spans="1:17">
      <c r="A22" s="1" t="s">
        <v>25</v>
      </c>
      <c r="B22" s="1">
        <v>8887</v>
      </c>
      <c r="C22" s="1">
        <v>5757</v>
      </c>
      <c r="D22" s="1">
        <v>2174</v>
      </c>
      <c r="E22" s="1">
        <v>925</v>
      </c>
      <c r="F22" s="1">
        <v>11</v>
      </c>
      <c r="G22" s="1">
        <v>0</v>
      </c>
      <c r="H22" s="1">
        <v>20</v>
      </c>
      <c r="I22" s="16">
        <v>4245</v>
      </c>
      <c r="J22" s="16">
        <v>976</v>
      </c>
      <c r="K22" s="16">
        <v>11</v>
      </c>
      <c r="L22" s="16">
        <v>2</v>
      </c>
      <c r="M22" s="16">
        <v>140</v>
      </c>
      <c r="N22" s="16">
        <v>32</v>
      </c>
      <c r="O22" s="16">
        <v>8</v>
      </c>
      <c r="P22" s="2">
        <v>5414</v>
      </c>
      <c r="Q22" s="18">
        <v>78.407831547838938</v>
      </c>
    </row>
    <row r="23" spans="1:17">
      <c r="A23" s="1" t="s">
        <v>26</v>
      </c>
      <c r="B23" s="1">
        <v>10014</v>
      </c>
      <c r="C23" s="1">
        <v>3856</v>
      </c>
      <c r="D23" s="1">
        <v>4209</v>
      </c>
      <c r="E23" s="1">
        <v>1873</v>
      </c>
      <c r="F23" s="1">
        <v>28</v>
      </c>
      <c r="G23" s="1">
        <v>0</v>
      </c>
      <c r="H23" s="1">
        <v>48</v>
      </c>
      <c r="I23" s="16">
        <v>3119</v>
      </c>
      <c r="J23" s="16">
        <v>2695</v>
      </c>
      <c r="K23" s="16">
        <v>9</v>
      </c>
      <c r="L23" s="16">
        <v>0</v>
      </c>
      <c r="M23" s="16">
        <v>141</v>
      </c>
      <c r="N23" s="16">
        <v>87</v>
      </c>
      <c r="O23" s="16">
        <v>10</v>
      </c>
      <c r="P23" s="2">
        <v>6061</v>
      </c>
      <c r="Q23" s="18">
        <v>51.460155089919155</v>
      </c>
    </row>
    <row r="24" spans="1:17">
      <c r="A24" s="1" t="s">
        <v>27</v>
      </c>
      <c r="B24" s="1">
        <v>5674</v>
      </c>
      <c r="C24" s="1">
        <v>3485</v>
      </c>
      <c r="D24" s="1">
        <v>1358</v>
      </c>
      <c r="E24" s="1">
        <v>779</v>
      </c>
      <c r="F24" s="1">
        <v>25</v>
      </c>
      <c r="G24" s="1">
        <v>0</v>
      </c>
      <c r="H24" s="1">
        <v>27</v>
      </c>
      <c r="I24" s="16">
        <v>2549</v>
      </c>
      <c r="J24" s="16">
        <v>823</v>
      </c>
      <c r="K24" s="16">
        <v>12</v>
      </c>
      <c r="L24" s="16">
        <v>3</v>
      </c>
      <c r="M24" s="16">
        <v>212</v>
      </c>
      <c r="N24" s="16">
        <v>22</v>
      </c>
      <c r="O24" s="16">
        <v>0</v>
      </c>
      <c r="P24" s="2">
        <v>3621</v>
      </c>
      <c r="Q24" s="18">
        <v>70.394918530792594</v>
      </c>
    </row>
    <row r="25" spans="1:17">
      <c r="A25" s="1" t="s">
        <v>28</v>
      </c>
      <c r="B25" s="1">
        <v>13235</v>
      </c>
      <c r="C25" s="1">
        <v>7640</v>
      </c>
      <c r="D25" s="1">
        <v>3808</v>
      </c>
      <c r="E25" s="1">
        <v>1647</v>
      </c>
      <c r="F25" s="1">
        <v>52</v>
      </c>
      <c r="G25" s="1">
        <v>2</v>
      </c>
      <c r="H25" s="1">
        <v>86</v>
      </c>
      <c r="I25" s="16">
        <v>5511</v>
      </c>
      <c r="J25" s="16">
        <v>1740</v>
      </c>
      <c r="K25" s="16">
        <v>22</v>
      </c>
      <c r="L25" s="16">
        <v>4</v>
      </c>
      <c r="M25" s="16">
        <v>143</v>
      </c>
      <c r="N25" s="16">
        <v>84</v>
      </c>
      <c r="O25" s="16">
        <v>3</v>
      </c>
      <c r="P25" s="2">
        <v>7507</v>
      </c>
      <c r="Q25" s="18">
        <v>73.411482616224859</v>
      </c>
    </row>
    <row r="26" spans="1:17">
      <c r="A26" s="1" t="s">
        <v>29</v>
      </c>
      <c r="B26" s="1">
        <v>1475</v>
      </c>
      <c r="C26" s="1">
        <v>1066</v>
      </c>
      <c r="D26" s="1">
        <v>226</v>
      </c>
      <c r="E26" s="1">
        <v>173</v>
      </c>
      <c r="F26" s="1">
        <v>6</v>
      </c>
      <c r="G26" s="1">
        <v>0</v>
      </c>
      <c r="H26" s="1">
        <v>4</v>
      </c>
      <c r="I26" s="16">
        <v>783</v>
      </c>
      <c r="J26" s="16">
        <v>213</v>
      </c>
      <c r="K26" s="16">
        <v>4</v>
      </c>
      <c r="L26" s="16">
        <v>0</v>
      </c>
      <c r="M26" s="16">
        <v>27</v>
      </c>
      <c r="N26" s="16">
        <v>6</v>
      </c>
      <c r="O26" s="16">
        <v>0</v>
      </c>
      <c r="P26" s="2">
        <v>1033</v>
      </c>
      <c r="Q26" s="18">
        <v>75.798644724104548</v>
      </c>
    </row>
    <row r="27" spans="1:17">
      <c r="A27" s="1" t="s">
        <v>30</v>
      </c>
      <c r="B27" s="1">
        <v>4119</v>
      </c>
      <c r="C27" s="1">
        <v>2093</v>
      </c>
      <c r="D27" s="1">
        <v>1438</v>
      </c>
      <c r="E27" s="1">
        <v>573</v>
      </c>
      <c r="F27" s="1">
        <v>8</v>
      </c>
      <c r="G27" s="1">
        <v>0</v>
      </c>
      <c r="H27" s="1">
        <v>7</v>
      </c>
      <c r="I27" s="16">
        <v>1834</v>
      </c>
      <c r="J27" s="16">
        <v>820</v>
      </c>
      <c r="K27" s="16">
        <v>9</v>
      </c>
      <c r="L27" s="16">
        <v>0</v>
      </c>
      <c r="M27" s="16">
        <v>60</v>
      </c>
      <c r="N27" s="16">
        <v>65</v>
      </c>
      <c r="O27" s="16">
        <v>4</v>
      </c>
      <c r="P27" s="2">
        <v>2792</v>
      </c>
      <c r="Q27" s="18">
        <v>65.687679083094551</v>
      </c>
    </row>
    <row r="28" spans="1:17">
      <c r="A28" s="1" t="s">
        <v>31</v>
      </c>
      <c r="B28" s="1">
        <v>21851</v>
      </c>
      <c r="C28" s="1">
        <v>10958</v>
      </c>
      <c r="D28" s="1">
        <v>7487</v>
      </c>
      <c r="E28" s="1">
        <v>3238</v>
      </c>
      <c r="F28" s="1">
        <v>83</v>
      </c>
      <c r="G28" s="1">
        <v>3</v>
      </c>
      <c r="H28" s="1">
        <v>82</v>
      </c>
      <c r="I28" s="16">
        <v>8871</v>
      </c>
      <c r="J28" s="16">
        <v>5021</v>
      </c>
      <c r="K28" s="16">
        <v>63</v>
      </c>
      <c r="L28" s="16">
        <v>6</v>
      </c>
      <c r="M28" s="16">
        <v>443</v>
      </c>
      <c r="N28" s="16">
        <v>58</v>
      </c>
      <c r="O28" s="16">
        <v>10</v>
      </c>
      <c r="P28" s="2">
        <v>14472</v>
      </c>
      <c r="Q28" s="18">
        <v>61.29767827529021</v>
      </c>
    </row>
    <row r="29" spans="1:17">
      <c r="A29" s="1" t="s">
        <v>32</v>
      </c>
      <c r="B29" s="1">
        <v>318347</v>
      </c>
      <c r="C29" s="1">
        <v>133048</v>
      </c>
      <c r="D29" s="1">
        <v>124900</v>
      </c>
      <c r="E29" s="1">
        <v>57100</v>
      </c>
      <c r="F29" s="1">
        <v>1715</v>
      </c>
      <c r="G29" s="1">
        <v>78</v>
      </c>
      <c r="H29" s="1">
        <v>1506</v>
      </c>
      <c r="I29" s="16">
        <v>101025</v>
      </c>
      <c r="J29" s="16">
        <v>73347</v>
      </c>
      <c r="K29" s="16">
        <v>749</v>
      </c>
      <c r="L29" s="16">
        <v>110</v>
      </c>
      <c r="M29" s="16">
        <v>7109</v>
      </c>
      <c r="N29" s="16">
        <v>690</v>
      </c>
      <c r="O29" s="16">
        <v>126</v>
      </c>
      <c r="P29" s="2">
        <v>183156</v>
      </c>
      <c r="Q29" s="18">
        <v>55.157898185153641</v>
      </c>
    </row>
    <row r="30" spans="1:17">
      <c r="A30" s="1" t="s">
        <v>33</v>
      </c>
      <c r="B30" s="1">
        <v>1420</v>
      </c>
      <c r="C30" s="1">
        <v>995</v>
      </c>
      <c r="D30" s="1">
        <v>305</v>
      </c>
      <c r="E30" s="1">
        <v>118</v>
      </c>
      <c r="F30" s="1">
        <v>1</v>
      </c>
      <c r="G30" s="1">
        <v>0</v>
      </c>
      <c r="H30" s="1">
        <v>1</v>
      </c>
      <c r="I30" s="16">
        <v>801</v>
      </c>
      <c r="J30" s="16">
        <v>179</v>
      </c>
      <c r="K30" s="16">
        <v>3</v>
      </c>
      <c r="L30" s="16">
        <v>1</v>
      </c>
      <c r="M30" s="16">
        <v>19</v>
      </c>
      <c r="N30" s="16">
        <v>6</v>
      </c>
      <c r="O30" s="16">
        <v>2</v>
      </c>
      <c r="P30" s="2">
        <v>1011</v>
      </c>
      <c r="Q30" s="18">
        <v>79.228486646884278</v>
      </c>
    </row>
    <row r="31" spans="1:17">
      <c r="A31" s="1" t="s">
        <v>34</v>
      </c>
      <c r="B31" s="1">
        <v>4547</v>
      </c>
      <c r="C31" s="1">
        <v>2499</v>
      </c>
      <c r="D31" s="1">
        <v>1493</v>
      </c>
      <c r="E31" s="1">
        <v>538</v>
      </c>
      <c r="F31" s="1">
        <v>6</v>
      </c>
      <c r="G31" s="1">
        <v>0</v>
      </c>
      <c r="H31" s="1">
        <v>11</v>
      </c>
      <c r="I31" s="16">
        <v>2024</v>
      </c>
      <c r="J31" s="16">
        <v>848</v>
      </c>
      <c r="K31" s="16">
        <v>8</v>
      </c>
      <c r="L31" s="16">
        <v>0</v>
      </c>
      <c r="M31" s="16">
        <v>103</v>
      </c>
      <c r="N31" s="16">
        <v>14</v>
      </c>
      <c r="O31" s="16">
        <v>1</v>
      </c>
      <c r="P31" s="2">
        <v>2998</v>
      </c>
      <c r="Q31" s="18">
        <v>67.511674449633091</v>
      </c>
    </row>
    <row r="32" spans="1:17">
      <c r="A32" s="1" t="s">
        <v>35</v>
      </c>
      <c r="B32" s="1">
        <v>2499</v>
      </c>
      <c r="C32" s="1">
        <v>1499</v>
      </c>
      <c r="D32" s="1">
        <v>714</v>
      </c>
      <c r="E32" s="1">
        <v>275</v>
      </c>
      <c r="F32" s="1">
        <v>4</v>
      </c>
      <c r="G32" s="1">
        <v>0</v>
      </c>
      <c r="H32" s="1">
        <v>7</v>
      </c>
      <c r="I32" s="16">
        <v>1196</v>
      </c>
      <c r="J32" s="16">
        <v>420</v>
      </c>
      <c r="K32" s="16">
        <v>2</v>
      </c>
      <c r="L32" s="16">
        <v>5</v>
      </c>
      <c r="M32" s="16">
        <v>36</v>
      </c>
      <c r="N32" s="16">
        <v>9</v>
      </c>
      <c r="O32" s="16">
        <v>0</v>
      </c>
      <c r="P32" s="2">
        <v>1668</v>
      </c>
      <c r="Q32" s="18">
        <v>71.702637889688248</v>
      </c>
    </row>
    <row r="33" spans="1:17">
      <c r="A33" s="1" t="s">
        <v>36</v>
      </c>
      <c r="B33" s="1">
        <v>2093</v>
      </c>
      <c r="C33" s="1">
        <v>1432</v>
      </c>
      <c r="D33" s="1">
        <v>457</v>
      </c>
      <c r="E33" s="1">
        <v>198</v>
      </c>
      <c r="F33" s="1">
        <v>4</v>
      </c>
      <c r="G33" s="1">
        <v>0</v>
      </c>
      <c r="H33" s="1">
        <v>2</v>
      </c>
      <c r="I33" s="16">
        <v>1102</v>
      </c>
      <c r="J33" s="16">
        <v>244</v>
      </c>
      <c r="K33" s="16">
        <v>6</v>
      </c>
      <c r="L33" s="16">
        <v>2</v>
      </c>
      <c r="M33" s="16">
        <v>27</v>
      </c>
      <c r="N33" s="16">
        <v>10</v>
      </c>
      <c r="O33" s="16">
        <v>2</v>
      </c>
      <c r="P33" s="2">
        <v>1393</v>
      </c>
      <c r="Q33" s="18">
        <v>79.109834888729353</v>
      </c>
    </row>
    <row r="34" spans="1:17">
      <c r="A34" s="1" t="s">
        <v>37</v>
      </c>
      <c r="B34" s="1">
        <v>3933</v>
      </c>
      <c r="C34" s="1">
        <v>2409</v>
      </c>
      <c r="D34" s="1">
        <v>1039</v>
      </c>
      <c r="E34" s="1">
        <v>466</v>
      </c>
      <c r="F34" s="1">
        <v>5</v>
      </c>
      <c r="G34" s="1">
        <v>0</v>
      </c>
      <c r="H34" s="1">
        <v>14</v>
      </c>
      <c r="I34" s="16">
        <v>1849</v>
      </c>
      <c r="J34" s="16">
        <v>534</v>
      </c>
      <c r="K34" s="16">
        <v>6</v>
      </c>
      <c r="L34" s="16">
        <v>1</v>
      </c>
      <c r="M34" s="16">
        <v>29</v>
      </c>
      <c r="N34" s="16">
        <v>12</v>
      </c>
      <c r="O34" s="16">
        <v>0</v>
      </c>
      <c r="P34" s="2">
        <v>2431</v>
      </c>
      <c r="Q34" s="18">
        <v>76.059234882764287</v>
      </c>
    </row>
    <row r="35" spans="1:17">
      <c r="A35" s="1" t="s">
        <v>38</v>
      </c>
      <c r="B35" s="1">
        <v>16821</v>
      </c>
      <c r="C35" s="1">
        <v>8102</v>
      </c>
      <c r="D35" s="1">
        <v>5913</v>
      </c>
      <c r="E35" s="1">
        <v>2654</v>
      </c>
      <c r="F35" s="1">
        <v>65</v>
      </c>
      <c r="G35" s="1">
        <v>3</v>
      </c>
      <c r="H35" s="1">
        <v>84</v>
      </c>
      <c r="I35" s="16">
        <v>5538</v>
      </c>
      <c r="J35" s="16">
        <v>3516</v>
      </c>
      <c r="K35" s="16">
        <v>33</v>
      </c>
      <c r="L35" s="16">
        <v>3</v>
      </c>
      <c r="M35" s="16">
        <v>355</v>
      </c>
      <c r="N35" s="16">
        <v>57</v>
      </c>
      <c r="O35" s="16">
        <v>4</v>
      </c>
      <c r="P35" s="2">
        <v>9506</v>
      </c>
      <c r="Q35" s="18">
        <v>58.257942352198612</v>
      </c>
    </row>
    <row r="36" spans="1:17">
      <c r="A36" s="1" t="s">
        <v>39</v>
      </c>
      <c r="B36" s="1">
        <v>1665</v>
      </c>
      <c r="C36" s="1">
        <v>1239</v>
      </c>
      <c r="D36" s="1">
        <v>292</v>
      </c>
      <c r="E36" s="1">
        <v>130</v>
      </c>
      <c r="F36" s="1">
        <v>3</v>
      </c>
      <c r="G36" s="1">
        <v>0</v>
      </c>
      <c r="H36" s="1">
        <v>1</v>
      </c>
      <c r="I36" s="16">
        <v>963</v>
      </c>
      <c r="J36" s="16">
        <v>203</v>
      </c>
      <c r="K36" s="16">
        <v>4</v>
      </c>
      <c r="L36" s="16">
        <v>2</v>
      </c>
      <c r="M36" s="16">
        <v>38</v>
      </c>
      <c r="N36" s="16">
        <v>8</v>
      </c>
      <c r="O36" s="16">
        <v>1</v>
      </c>
      <c r="P36" s="2">
        <v>1219</v>
      </c>
      <c r="Q36" s="18">
        <v>78.999179655455293</v>
      </c>
    </row>
    <row r="37" spans="1:17">
      <c r="A37" s="1" t="s">
        <v>40</v>
      </c>
      <c r="B37" s="1">
        <v>1317</v>
      </c>
      <c r="C37" s="1">
        <v>971</v>
      </c>
      <c r="D37" s="1">
        <v>260</v>
      </c>
      <c r="E37" s="1">
        <v>85</v>
      </c>
      <c r="F37" s="1">
        <v>0</v>
      </c>
      <c r="G37" s="1">
        <v>0</v>
      </c>
      <c r="H37" s="1">
        <v>1</v>
      </c>
      <c r="I37" s="16">
        <v>718</v>
      </c>
      <c r="J37" s="16">
        <v>202</v>
      </c>
      <c r="K37" s="16">
        <v>0</v>
      </c>
      <c r="L37" s="16">
        <v>0</v>
      </c>
      <c r="M37" s="16">
        <v>33</v>
      </c>
      <c r="N37" s="16">
        <v>9</v>
      </c>
      <c r="O37" s="16">
        <v>1</v>
      </c>
      <c r="P37" s="2">
        <v>963</v>
      </c>
      <c r="Q37" s="18">
        <v>74.558670820353072</v>
      </c>
    </row>
    <row r="38" spans="1:17">
      <c r="A38" s="1" t="s">
        <v>41</v>
      </c>
      <c r="B38" s="1">
        <v>1610</v>
      </c>
      <c r="C38" s="1">
        <v>1092</v>
      </c>
      <c r="D38" s="1">
        <v>356</v>
      </c>
      <c r="E38" s="1">
        <v>159</v>
      </c>
      <c r="F38" s="1">
        <v>1</v>
      </c>
      <c r="G38" s="1">
        <v>0</v>
      </c>
      <c r="H38" s="1">
        <v>2</v>
      </c>
      <c r="I38" s="16">
        <v>757</v>
      </c>
      <c r="J38" s="16">
        <v>228</v>
      </c>
      <c r="K38" s="16">
        <v>0</v>
      </c>
      <c r="L38" s="16">
        <v>1</v>
      </c>
      <c r="M38" s="16">
        <v>19</v>
      </c>
      <c r="N38" s="16">
        <v>9</v>
      </c>
      <c r="O38" s="16">
        <v>0</v>
      </c>
      <c r="P38" s="2">
        <v>1014</v>
      </c>
      <c r="Q38" s="18">
        <v>74.654832347140044</v>
      </c>
    </row>
    <row r="39" spans="1:17">
      <c r="A39" s="1" t="s">
        <v>42</v>
      </c>
      <c r="B39" s="1">
        <v>512</v>
      </c>
      <c r="C39" s="1">
        <v>388</v>
      </c>
      <c r="D39" s="1">
        <v>88</v>
      </c>
      <c r="E39" s="1">
        <v>36</v>
      </c>
      <c r="F39" s="1">
        <v>0</v>
      </c>
      <c r="G39" s="1">
        <v>0</v>
      </c>
      <c r="H39" s="1">
        <v>0</v>
      </c>
      <c r="I39" s="16">
        <v>324</v>
      </c>
      <c r="J39" s="16">
        <v>49</v>
      </c>
      <c r="K39" s="16">
        <v>0</v>
      </c>
      <c r="L39" s="16">
        <v>0</v>
      </c>
      <c r="M39" s="16">
        <v>10</v>
      </c>
      <c r="N39" s="16">
        <v>2</v>
      </c>
      <c r="O39" s="16">
        <v>0</v>
      </c>
      <c r="P39" s="2">
        <v>385</v>
      </c>
      <c r="Q39" s="18">
        <v>84.15584415584415</v>
      </c>
    </row>
    <row r="40" spans="1:17">
      <c r="A40" s="1" t="s">
        <v>43</v>
      </c>
      <c r="B40" s="1">
        <v>1843</v>
      </c>
      <c r="C40" s="1">
        <v>651</v>
      </c>
      <c r="D40" s="1">
        <v>1072</v>
      </c>
      <c r="E40" s="1">
        <v>117</v>
      </c>
      <c r="F40" s="1">
        <v>1</v>
      </c>
      <c r="G40" s="1">
        <v>0</v>
      </c>
      <c r="H40" s="1">
        <v>2</v>
      </c>
      <c r="I40" s="16">
        <v>839</v>
      </c>
      <c r="J40" s="16">
        <v>416</v>
      </c>
      <c r="K40" s="16">
        <v>4</v>
      </c>
      <c r="L40" s="16">
        <v>0</v>
      </c>
      <c r="M40" s="16">
        <v>37</v>
      </c>
      <c r="N40" s="16">
        <v>13</v>
      </c>
      <c r="O40" s="16">
        <v>1</v>
      </c>
      <c r="P40" s="2">
        <v>1310</v>
      </c>
      <c r="Q40" s="18">
        <v>64.045801526717554</v>
      </c>
    </row>
    <row r="41" spans="1:17">
      <c r="A41" s="1" t="s">
        <v>44</v>
      </c>
      <c r="B41" s="1">
        <v>32356</v>
      </c>
      <c r="C41" s="1">
        <v>16586</v>
      </c>
      <c r="D41" s="1">
        <v>10500</v>
      </c>
      <c r="E41" s="1">
        <v>4915</v>
      </c>
      <c r="F41" s="1">
        <v>160</v>
      </c>
      <c r="G41" s="1">
        <v>17</v>
      </c>
      <c r="H41" s="1">
        <v>178</v>
      </c>
      <c r="I41" s="16">
        <v>11803</v>
      </c>
      <c r="J41" s="16">
        <v>5952</v>
      </c>
      <c r="K41" s="16">
        <v>52</v>
      </c>
      <c r="L41" s="16">
        <v>16</v>
      </c>
      <c r="M41" s="16">
        <v>595</v>
      </c>
      <c r="N41" s="16">
        <v>116</v>
      </c>
      <c r="O41" s="16">
        <v>12</v>
      </c>
      <c r="P41" s="2">
        <v>18546</v>
      </c>
      <c r="Q41" s="18">
        <v>63.641755634638194</v>
      </c>
    </row>
    <row r="42" spans="1:17">
      <c r="A42" s="1" t="s">
        <v>45</v>
      </c>
      <c r="B42" s="1">
        <v>7041</v>
      </c>
      <c r="C42" s="1">
        <v>4414</v>
      </c>
      <c r="D42" s="1">
        <v>1712</v>
      </c>
      <c r="E42" s="1">
        <v>876</v>
      </c>
      <c r="F42" s="1">
        <v>20</v>
      </c>
      <c r="G42" s="1">
        <v>0</v>
      </c>
      <c r="H42" s="1">
        <v>19</v>
      </c>
      <c r="I42" s="16">
        <v>3251</v>
      </c>
      <c r="J42" s="16">
        <v>1066</v>
      </c>
      <c r="K42" s="16">
        <v>10</v>
      </c>
      <c r="L42" s="16">
        <v>0</v>
      </c>
      <c r="M42" s="16">
        <v>141</v>
      </c>
      <c r="N42" s="16">
        <v>21</v>
      </c>
      <c r="O42" s="16">
        <v>2</v>
      </c>
      <c r="P42" s="2">
        <v>4491</v>
      </c>
      <c r="Q42" s="18">
        <v>72.389222890224886</v>
      </c>
    </row>
    <row r="43" spans="1:17">
      <c r="A43" s="1" t="s">
        <v>46</v>
      </c>
      <c r="B43" s="1">
        <v>2614</v>
      </c>
      <c r="C43" s="1">
        <v>1562</v>
      </c>
      <c r="D43" s="1">
        <v>800</v>
      </c>
      <c r="E43" s="1">
        <v>240</v>
      </c>
      <c r="F43" s="1">
        <v>4</v>
      </c>
      <c r="G43" s="1">
        <v>0</v>
      </c>
      <c r="H43" s="1">
        <v>8</v>
      </c>
      <c r="I43" s="16">
        <v>1358</v>
      </c>
      <c r="J43" s="16">
        <v>438</v>
      </c>
      <c r="K43" s="16">
        <v>7</v>
      </c>
      <c r="L43" s="16">
        <v>0</v>
      </c>
      <c r="M43" s="16">
        <v>37</v>
      </c>
      <c r="N43" s="16">
        <v>11</v>
      </c>
      <c r="O43" s="16">
        <v>1</v>
      </c>
      <c r="P43" s="2">
        <v>1852</v>
      </c>
      <c r="Q43" s="18">
        <v>73.326133909287265</v>
      </c>
    </row>
    <row r="44" spans="1:17">
      <c r="A44" s="1" t="s">
        <v>47</v>
      </c>
      <c r="B44" s="1">
        <v>822</v>
      </c>
      <c r="C44" s="1">
        <v>614</v>
      </c>
      <c r="D44" s="1">
        <v>152</v>
      </c>
      <c r="E44" s="1">
        <v>54</v>
      </c>
      <c r="F44" s="1">
        <v>1</v>
      </c>
      <c r="G44" s="1">
        <v>0</v>
      </c>
      <c r="H44" s="1">
        <v>1</v>
      </c>
      <c r="I44" s="16">
        <v>486</v>
      </c>
      <c r="J44" s="16">
        <v>66</v>
      </c>
      <c r="K44" s="16">
        <v>3</v>
      </c>
      <c r="L44" s="16">
        <v>0</v>
      </c>
      <c r="M44" s="16">
        <v>8</v>
      </c>
      <c r="N44" s="16">
        <v>8</v>
      </c>
      <c r="O44" s="16">
        <v>0</v>
      </c>
      <c r="P44" s="2">
        <v>571</v>
      </c>
      <c r="Q44" s="18">
        <v>85.113835376532393</v>
      </c>
    </row>
    <row r="45" spans="1:17">
      <c r="A45" s="1" t="s">
        <v>48</v>
      </c>
      <c r="B45" s="1">
        <v>2060</v>
      </c>
      <c r="C45" s="1">
        <v>1231</v>
      </c>
      <c r="D45" s="1">
        <v>590</v>
      </c>
      <c r="E45" s="1">
        <v>227</v>
      </c>
      <c r="F45" s="1">
        <v>2</v>
      </c>
      <c r="G45" s="1">
        <v>0</v>
      </c>
      <c r="H45" s="1">
        <v>10</v>
      </c>
      <c r="I45" s="16">
        <v>1126</v>
      </c>
      <c r="J45" s="16">
        <v>312</v>
      </c>
      <c r="K45" s="16">
        <v>3</v>
      </c>
      <c r="L45" s="16">
        <v>1</v>
      </c>
      <c r="M45" s="16">
        <v>21</v>
      </c>
      <c r="N45" s="16">
        <v>14</v>
      </c>
      <c r="O45" s="16">
        <v>3</v>
      </c>
      <c r="P45" s="2">
        <v>1480</v>
      </c>
      <c r="Q45" s="18">
        <v>76.081081081081081</v>
      </c>
    </row>
    <row r="46" spans="1:17">
      <c r="A46" s="1" t="s">
        <v>49</v>
      </c>
      <c r="B46" s="1">
        <v>7938</v>
      </c>
      <c r="C46" s="1">
        <v>5173</v>
      </c>
      <c r="D46" s="1">
        <v>1974</v>
      </c>
      <c r="E46" s="1">
        <v>769</v>
      </c>
      <c r="F46" s="1">
        <v>10</v>
      </c>
      <c r="G46" s="1">
        <v>0</v>
      </c>
      <c r="H46" s="1">
        <v>12</v>
      </c>
      <c r="I46" s="16">
        <v>3954</v>
      </c>
      <c r="J46" s="16">
        <v>846</v>
      </c>
      <c r="K46" s="16">
        <v>5</v>
      </c>
      <c r="L46" s="16">
        <v>4</v>
      </c>
      <c r="M46" s="16">
        <v>93</v>
      </c>
      <c r="N46" s="16">
        <v>48</v>
      </c>
      <c r="O46" s="16">
        <v>9</v>
      </c>
      <c r="P46" s="2">
        <v>4959</v>
      </c>
      <c r="Q46" s="18">
        <v>79.733817301875376</v>
      </c>
    </row>
    <row r="47" spans="1:17">
      <c r="A47" s="1" t="s">
        <v>50</v>
      </c>
      <c r="B47" s="1">
        <v>635</v>
      </c>
      <c r="C47" s="1">
        <v>520</v>
      </c>
      <c r="D47" s="1">
        <v>88</v>
      </c>
      <c r="E47" s="1">
        <v>27</v>
      </c>
      <c r="F47" s="1">
        <v>0</v>
      </c>
      <c r="G47" s="1">
        <v>0</v>
      </c>
      <c r="H47" s="1">
        <v>0</v>
      </c>
      <c r="I47" s="16">
        <v>317</v>
      </c>
      <c r="J47" s="16">
        <v>74</v>
      </c>
      <c r="K47" s="16">
        <v>1</v>
      </c>
      <c r="L47" s="16">
        <v>0</v>
      </c>
      <c r="M47" s="16">
        <v>13</v>
      </c>
      <c r="N47" s="16">
        <v>4</v>
      </c>
      <c r="O47" s="16">
        <v>0</v>
      </c>
      <c r="P47" s="2">
        <v>409</v>
      </c>
      <c r="Q47" s="18">
        <v>77.506112469437653</v>
      </c>
    </row>
    <row r="48" spans="1:17">
      <c r="A48" s="1" t="s">
        <v>51</v>
      </c>
      <c r="B48" s="1">
        <v>4711</v>
      </c>
      <c r="C48" s="1">
        <v>2351</v>
      </c>
      <c r="D48" s="1">
        <v>1872</v>
      </c>
      <c r="E48" s="1">
        <v>476</v>
      </c>
      <c r="F48" s="1">
        <v>1</v>
      </c>
      <c r="G48" s="1">
        <v>2</v>
      </c>
      <c r="H48" s="1">
        <v>9</v>
      </c>
      <c r="I48" s="16">
        <v>1760</v>
      </c>
      <c r="J48" s="16">
        <v>955</v>
      </c>
      <c r="K48" s="16">
        <v>13</v>
      </c>
      <c r="L48" s="16">
        <v>5</v>
      </c>
      <c r="M48" s="16">
        <v>71</v>
      </c>
      <c r="N48" s="16">
        <v>21</v>
      </c>
      <c r="O48" s="16">
        <v>2</v>
      </c>
      <c r="P48" s="2">
        <v>2827</v>
      </c>
      <c r="Q48" s="18">
        <v>62.2568093385214</v>
      </c>
    </row>
    <row r="49" spans="1:17">
      <c r="A49" s="1" t="s">
        <v>52</v>
      </c>
      <c r="B49" s="1">
        <v>5954</v>
      </c>
      <c r="C49" s="1">
        <v>3126</v>
      </c>
      <c r="D49" s="1">
        <v>2014</v>
      </c>
      <c r="E49" s="1">
        <v>782</v>
      </c>
      <c r="F49" s="1">
        <v>12</v>
      </c>
      <c r="G49" s="1">
        <v>0</v>
      </c>
      <c r="H49" s="1">
        <v>20</v>
      </c>
      <c r="I49" s="16">
        <v>2351</v>
      </c>
      <c r="J49" s="16">
        <v>1361</v>
      </c>
      <c r="K49" s="16">
        <v>16</v>
      </c>
      <c r="L49" s="16">
        <v>0</v>
      </c>
      <c r="M49" s="16">
        <v>102</v>
      </c>
      <c r="N49" s="16">
        <v>15</v>
      </c>
      <c r="O49" s="16">
        <v>2</v>
      </c>
      <c r="P49" s="2">
        <v>3847</v>
      </c>
      <c r="Q49" s="18">
        <v>61.11255523784768</v>
      </c>
    </row>
    <row r="50" spans="1:17">
      <c r="A50" s="1" t="s">
        <v>53</v>
      </c>
      <c r="B50" s="1">
        <v>3236</v>
      </c>
      <c r="C50" s="1">
        <v>1637</v>
      </c>
      <c r="D50" s="1">
        <v>1231</v>
      </c>
      <c r="E50" s="1">
        <v>355</v>
      </c>
      <c r="F50" s="1">
        <v>9</v>
      </c>
      <c r="G50" s="1">
        <v>0</v>
      </c>
      <c r="H50" s="1">
        <v>4</v>
      </c>
      <c r="I50" s="16">
        <v>1210</v>
      </c>
      <c r="J50" s="16">
        <v>794</v>
      </c>
      <c r="K50" s="16">
        <v>11</v>
      </c>
      <c r="L50" s="16">
        <v>7</v>
      </c>
      <c r="M50" s="16">
        <v>74</v>
      </c>
      <c r="N50" s="16">
        <v>11</v>
      </c>
      <c r="O50" s="16">
        <v>5</v>
      </c>
      <c r="P50" s="2">
        <v>2112</v>
      </c>
      <c r="Q50" s="18">
        <v>57.291666666666664</v>
      </c>
    </row>
    <row r="51" spans="1:17">
      <c r="A51" s="1" t="s">
        <v>54</v>
      </c>
      <c r="B51" s="1">
        <v>4820</v>
      </c>
      <c r="C51" s="1">
        <v>2902</v>
      </c>
      <c r="D51" s="1">
        <v>1302</v>
      </c>
      <c r="E51" s="1">
        <v>597</v>
      </c>
      <c r="F51" s="1">
        <v>10</v>
      </c>
      <c r="G51" s="1">
        <v>0</v>
      </c>
      <c r="H51" s="1">
        <v>9</v>
      </c>
      <c r="I51" s="16">
        <v>2333</v>
      </c>
      <c r="J51" s="16">
        <v>680</v>
      </c>
      <c r="K51" s="16">
        <v>12</v>
      </c>
      <c r="L51" s="16">
        <v>3</v>
      </c>
      <c r="M51" s="16">
        <v>75</v>
      </c>
      <c r="N51" s="16">
        <v>17</v>
      </c>
      <c r="O51" s="16">
        <v>2</v>
      </c>
      <c r="P51" s="2">
        <v>3122</v>
      </c>
      <c r="Q51" s="18">
        <v>74.727738629083916</v>
      </c>
    </row>
    <row r="52" spans="1:17">
      <c r="A52" s="1" t="s">
        <v>55</v>
      </c>
      <c r="B52" s="1">
        <v>6507</v>
      </c>
      <c r="C52" s="1">
        <v>3969</v>
      </c>
      <c r="D52" s="1">
        <v>1546</v>
      </c>
      <c r="E52" s="1">
        <v>974</v>
      </c>
      <c r="F52" s="1">
        <v>10</v>
      </c>
      <c r="G52" s="1">
        <v>0</v>
      </c>
      <c r="H52" s="1">
        <v>8</v>
      </c>
      <c r="I52" s="16">
        <v>2953</v>
      </c>
      <c r="J52" s="16">
        <v>778</v>
      </c>
      <c r="K52" s="16">
        <v>11</v>
      </c>
      <c r="L52" s="16">
        <v>2</v>
      </c>
      <c r="M52" s="16">
        <v>75</v>
      </c>
      <c r="N52" s="16">
        <v>30</v>
      </c>
      <c r="O52" s="16">
        <v>0</v>
      </c>
      <c r="P52" s="2">
        <v>3849</v>
      </c>
      <c r="Q52" s="18">
        <v>76.72122629254352</v>
      </c>
    </row>
    <row r="53" spans="1:17">
      <c r="A53" s="1" t="s">
        <v>56</v>
      </c>
      <c r="B53" s="1">
        <v>742</v>
      </c>
      <c r="C53" s="1">
        <v>565</v>
      </c>
      <c r="D53" s="1">
        <v>145</v>
      </c>
      <c r="E53" s="1">
        <v>31</v>
      </c>
      <c r="F53" s="1">
        <v>1</v>
      </c>
      <c r="G53" s="1">
        <v>0</v>
      </c>
      <c r="H53" s="1">
        <v>0</v>
      </c>
      <c r="I53" s="16">
        <v>422</v>
      </c>
      <c r="J53" s="16">
        <v>78</v>
      </c>
      <c r="K53" s="16">
        <v>1</v>
      </c>
      <c r="L53" s="16">
        <v>0</v>
      </c>
      <c r="M53" s="16">
        <v>6</v>
      </c>
      <c r="N53" s="16">
        <v>6</v>
      </c>
      <c r="O53" s="16">
        <v>0</v>
      </c>
      <c r="P53" s="2">
        <v>513</v>
      </c>
      <c r="Q53" s="18">
        <v>82.261208576998044</v>
      </c>
    </row>
    <row r="54" spans="1:17">
      <c r="A54" s="1" t="s">
        <v>57</v>
      </c>
      <c r="B54" s="1">
        <v>2947</v>
      </c>
      <c r="C54" s="1">
        <v>1927</v>
      </c>
      <c r="D54" s="1">
        <v>644</v>
      </c>
      <c r="E54" s="1">
        <v>357</v>
      </c>
      <c r="F54" s="1">
        <v>12</v>
      </c>
      <c r="G54" s="1">
        <v>0</v>
      </c>
      <c r="H54" s="1">
        <v>7</v>
      </c>
      <c r="I54" s="16">
        <v>1379</v>
      </c>
      <c r="J54" s="16">
        <v>379</v>
      </c>
      <c r="K54" s="16">
        <v>5</v>
      </c>
      <c r="L54" s="16">
        <v>2</v>
      </c>
      <c r="M54" s="16">
        <v>41</v>
      </c>
      <c r="N54" s="16">
        <v>11</v>
      </c>
      <c r="O54" s="16">
        <v>3</v>
      </c>
      <c r="P54" s="2">
        <v>1820</v>
      </c>
      <c r="Q54" s="18">
        <v>75.769230769230774</v>
      </c>
    </row>
    <row r="55" spans="1:17">
      <c r="A55" s="1" t="s">
        <v>58</v>
      </c>
      <c r="B55" s="1">
        <v>6187</v>
      </c>
      <c r="C55" s="1">
        <v>3140</v>
      </c>
      <c r="D55" s="1">
        <v>2309</v>
      </c>
      <c r="E55" s="1">
        <v>719</v>
      </c>
      <c r="F55" s="1">
        <v>6</v>
      </c>
      <c r="G55" s="1">
        <v>0</v>
      </c>
      <c r="H55" s="1">
        <v>13</v>
      </c>
      <c r="I55" s="16">
        <v>2784</v>
      </c>
      <c r="J55" s="16">
        <v>1037</v>
      </c>
      <c r="K55" s="16">
        <v>5</v>
      </c>
      <c r="L55" s="16">
        <v>3</v>
      </c>
      <c r="M55" s="16">
        <v>110</v>
      </c>
      <c r="N55" s="16">
        <v>36</v>
      </c>
      <c r="O55" s="16">
        <v>3</v>
      </c>
      <c r="P55" s="2">
        <v>3978</v>
      </c>
      <c r="Q55" s="18">
        <v>69.984917043740566</v>
      </c>
    </row>
    <row r="56" spans="1:17">
      <c r="A56" s="1" t="s">
        <v>59</v>
      </c>
      <c r="B56" s="1">
        <v>173923</v>
      </c>
      <c r="C56" s="1">
        <v>76547</v>
      </c>
      <c r="D56" s="1">
        <v>65353</v>
      </c>
      <c r="E56" s="1">
        <v>30045</v>
      </c>
      <c r="F56" s="1">
        <v>913</v>
      </c>
      <c r="G56" s="1">
        <v>233</v>
      </c>
      <c r="H56" s="1">
        <v>832</v>
      </c>
      <c r="I56" s="16">
        <v>55514</v>
      </c>
      <c r="J56" s="16">
        <v>44650</v>
      </c>
      <c r="K56" s="16">
        <v>360</v>
      </c>
      <c r="L56" s="16">
        <v>80</v>
      </c>
      <c r="M56" s="16">
        <v>6182</v>
      </c>
      <c r="N56" s="16">
        <v>297</v>
      </c>
      <c r="O56" s="16">
        <v>49</v>
      </c>
      <c r="P56" s="2">
        <v>107132</v>
      </c>
      <c r="Q56" s="18">
        <v>51.818317589515736</v>
      </c>
    </row>
    <row r="57" spans="1:17">
      <c r="A57" s="1" t="s">
        <v>60</v>
      </c>
      <c r="B57" s="1">
        <v>25053</v>
      </c>
      <c r="C57" s="1">
        <v>12794</v>
      </c>
      <c r="D57" s="1">
        <v>8806</v>
      </c>
      <c r="E57" s="1">
        <v>3267</v>
      </c>
      <c r="F57" s="1">
        <v>74</v>
      </c>
      <c r="G57" s="1">
        <v>1</v>
      </c>
      <c r="H57" s="1">
        <v>111</v>
      </c>
      <c r="I57" s="16">
        <v>9220</v>
      </c>
      <c r="J57" s="16">
        <v>5205</v>
      </c>
      <c r="K57" s="16">
        <v>41</v>
      </c>
      <c r="L57" s="16">
        <v>8</v>
      </c>
      <c r="M57" s="16">
        <v>502</v>
      </c>
      <c r="N57" s="16">
        <v>126</v>
      </c>
      <c r="O57" s="16">
        <v>12</v>
      </c>
      <c r="P57" s="2">
        <v>15114</v>
      </c>
      <c r="Q57" s="18">
        <v>61.003043535794632</v>
      </c>
    </row>
    <row r="58" spans="1:17">
      <c r="A58" s="1" t="s">
        <v>61</v>
      </c>
      <c r="B58" s="1">
        <v>568</v>
      </c>
      <c r="C58" s="1">
        <v>429</v>
      </c>
      <c r="D58" s="1">
        <v>98</v>
      </c>
      <c r="E58" s="1">
        <v>41</v>
      </c>
      <c r="F58" s="1">
        <v>0</v>
      </c>
      <c r="G58" s="1">
        <v>0</v>
      </c>
      <c r="H58" s="1">
        <v>0</v>
      </c>
      <c r="I58" s="16">
        <v>336</v>
      </c>
      <c r="J58" s="16">
        <v>60</v>
      </c>
      <c r="K58" s="16">
        <v>0</v>
      </c>
      <c r="L58" s="16">
        <v>0</v>
      </c>
      <c r="M58" s="16">
        <v>11</v>
      </c>
      <c r="N58" s="16">
        <v>4</v>
      </c>
      <c r="O58" s="16">
        <v>1</v>
      </c>
      <c r="P58" s="2">
        <v>412</v>
      </c>
      <c r="Q58" s="18">
        <v>81.553398058252426</v>
      </c>
    </row>
    <row r="59" spans="1:17">
      <c r="A59" s="1" t="s">
        <v>62</v>
      </c>
      <c r="B59" s="1">
        <v>522</v>
      </c>
      <c r="C59" s="1">
        <v>400</v>
      </c>
      <c r="D59" s="1">
        <v>91</v>
      </c>
      <c r="E59" s="1">
        <v>31</v>
      </c>
      <c r="F59" s="1">
        <v>0</v>
      </c>
      <c r="G59" s="1">
        <v>0</v>
      </c>
      <c r="H59" s="1">
        <v>0</v>
      </c>
      <c r="I59" s="16">
        <v>284</v>
      </c>
      <c r="J59" s="16">
        <v>84</v>
      </c>
      <c r="K59" s="16">
        <v>0</v>
      </c>
      <c r="L59" s="16">
        <v>0</v>
      </c>
      <c r="M59" s="16">
        <v>7</v>
      </c>
      <c r="N59" s="16">
        <v>3</v>
      </c>
      <c r="O59" s="16">
        <v>0</v>
      </c>
      <c r="P59" s="2">
        <v>378</v>
      </c>
      <c r="Q59" s="18">
        <v>75.132275132275126</v>
      </c>
    </row>
    <row r="60" spans="1:17">
      <c r="A60" s="1" t="s">
        <v>63</v>
      </c>
      <c r="B60" s="1">
        <v>22246</v>
      </c>
      <c r="C60" s="1">
        <v>13358</v>
      </c>
      <c r="D60" s="1">
        <v>5803</v>
      </c>
      <c r="E60" s="1">
        <v>2951</v>
      </c>
      <c r="F60" s="1">
        <v>58</v>
      </c>
      <c r="G60" s="1">
        <v>1</v>
      </c>
      <c r="H60" s="1">
        <v>75</v>
      </c>
      <c r="I60" s="16">
        <v>9636</v>
      </c>
      <c r="J60" s="16">
        <v>2772</v>
      </c>
      <c r="K60" s="16">
        <v>28</v>
      </c>
      <c r="L60" s="16">
        <v>11</v>
      </c>
      <c r="M60" s="16">
        <v>290</v>
      </c>
      <c r="N60" s="16">
        <v>108</v>
      </c>
      <c r="O60" s="16">
        <v>8</v>
      </c>
      <c r="P60" s="2">
        <v>12853</v>
      </c>
      <c r="Q60" s="18">
        <v>74.970823932155923</v>
      </c>
    </row>
    <row r="61" spans="1:17">
      <c r="A61" s="1" t="s">
        <v>64</v>
      </c>
      <c r="B61" s="1">
        <v>384</v>
      </c>
      <c r="C61" s="1">
        <v>292</v>
      </c>
      <c r="D61" s="1">
        <v>77</v>
      </c>
      <c r="E61" s="1">
        <v>11</v>
      </c>
      <c r="F61" s="1">
        <v>4</v>
      </c>
      <c r="G61" s="1">
        <v>0</v>
      </c>
      <c r="H61" s="1">
        <v>0</v>
      </c>
      <c r="I61" s="16">
        <v>244</v>
      </c>
      <c r="J61" s="16">
        <v>48</v>
      </c>
      <c r="K61" s="16">
        <v>4</v>
      </c>
      <c r="L61" s="16">
        <v>0</v>
      </c>
      <c r="M61" s="16">
        <v>1</v>
      </c>
      <c r="N61" s="16">
        <v>4</v>
      </c>
      <c r="O61" s="16">
        <v>0</v>
      </c>
      <c r="P61" s="2">
        <v>301</v>
      </c>
      <c r="Q61" s="18">
        <v>81.06312292358804</v>
      </c>
    </row>
    <row r="62" spans="1:17">
      <c r="A62" s="1" t="s">
        <v>65</v>
      </c>
      <c r="B62" s="1">
        <v>5827</v>
      </c>
      <c r="C62" s="1">
        <v>3452</v>
      </c>
      <c r="D62" s="1">
        <v>1707</v>
      </c>
      <c r="E62" s="1">
        <v>633</v>
      </c>
      <c r="F62" s="1">
        <v>14</v>
      </c>
      <c r="G62" s="1">
        <v>0</v>
      </c>
      <c r="H62" s="1">
        <v>21</v>
      </c>
      <c r="I62" s="16">
        <v>2380</v>
      </c>
      <c r="J62" s="16">
        <v>848</v>
      </c>
      <c r="K62" s="16">
        <v>3</v>
      </c>
      <c r="L62" s="16">
        <v>1</v>
      </c>
      <c r="M62" s="16">
        <v>84</v>
      </c>
      <c r="N62" s="16">
        <v>22</v>
      </c>
      <c r="O62" s="16">
        <v>2</v>
      </c>
      <c r="P62" s="2">
        <v>3340</v>
      </c>
      <c r="Q62" s="18">
        <v>71.257485029940113</v>
      </c>
    </row>
    <row r="63" spans="1:17">
      <c r="A63" s="1" t="s">
        <v>66</v>
      </c>
      <c r="B63" s="1">
        <v>3493</v>
      </c>
      <c r="C63" s="1">
        <v>2202</v>
      </c>
      <c r="D63" s="1">
        <v>845</v>
      </c>
      <c r="E63" s="1">
        <v>425</v>
      </c>
      <c r="F63" s="1">
        <v>9</v>
      </c>
      <c r="G63" s="1">
        <v>0</v>
      </c>
      <c r="H63" s="1">
        <v>12</v>
      </c>
      <c r="I63" s="16">
        <v>1597</v>
      </c>
      <c r="J63" s="16">
        <v>460</v>
      </c>
      <c r="K63" s="16">
        <v>6</v>
      </c>
      <c r="L63" s="16">
        <v>0</v>
      </c>
      <c r="M63" s="16">
        <v>46</v>
      </c>
      <c r="N63" s="16">
        <v>26</v>
      </c>
      <c r="O63" s="16">
        <v>3</v>
      </c>
      <c r="P63" s="2">
        <v>2138</v>
      </c>
      <c r="Q63" s="18">
        <v>74.695977549111319</v>
      </c>
    </row>
    <row r="64" spans="1:17">
      <c r="A64" s="1" t="s">
        <v>67</v>
      </c>
      <c r="B64" s="1">
        <v>2545</v>
      </c>
      <c r="C64" s="1">
        <v>1232</v>
      </c>
      <c r="D64" s="1">
        <v>1070</v>
      </c>
      <c r="E64" s="1">
        <v>229</v>
      </c>
      <c r="F64" s="1">
        <v>9</v>
      </c>
      <c r="G64" s="1">
        <v>3</v>
      </c>
      <c r="H64" s="1">
        <v>2</v>
      </c>
      <c r="I64" s="16">
        <v>1105</v>
      </c>
      <c r="J64" s="16">
        <v>497</v>
      </c>
      <c r="K64" s="16">
        <v>3</v>
      </c>
      <c r="L64" s="16">
        <v>2</v>
      </c>
      <c r="M64" s="16">
        <v>46</v>
      </c>
      <c r="N64" s="16">
        <v>11</v>
      </c>
      <c r="O64" s="16">
        <v>1</v>
      </c>
      <c r="P64" s="2">
        <v>1665</v>
      </c>
      <c r="Q64" s="18">
        <v>66.366366366366364</v>
      </c>
    </row>
    <row r="65" spans="1:17">
      <c r="A65" s="1" t="s">
        <v>68</v>
      </c>
      <c r="B65" s="1">
        <v>5146</v>
      </c>
      <c r="C65" s="1">
        <v>2733</v>
      </c>
      <c r="D65" s="1">
        <v>1730</v>
      </c>
      <c r="E65" s="1">
        <v>654</v>
      </c>
      <c r="F65" s="1">
        <v>13</v>
      </c>
      <c r="G65" s="1">
        <v>0</v>
      </c>
      <c r="H65" s="1">
        <v>16</v>
      </c>
      <c r="I65" s="16">
        <v>2177</v>
      </c>
      <c r="J65" s="16">
        <v>1063</v>
      </c>
      <c r="K65" s="16">
        <v>10</v>
      </c>
      <c r="L65" s="16">
        <v>4</v>
      </c>
      <c r="M65" s="16">
        <v>94</v>
      </c>
      <c r="N65" s="16">
        <v>18</v>
      </c>
      <c r="O65" s="16">
        <v>3</v>
      </c>
      <c r="P65" s="2">
        <v>3369</v>
      </c>
      <c r="Q65" s="18">
        <v>64.61858118135946</v>
      </c>
    </row>
    <row r="66" spans="1:17">
      <c r="A66" s="1" t="s">
        <v>69</v>
      </c>
      <c r="B66" s="1">
        <v>3582</v>
      </c>
      <c r="C66" s="1">
        <v>1919</v>
      </c>
      <c r="D66" s="1">
        <v>1327</v>
      </c>
      <c r="E66" s="1">
        <v>312</v>
      </c>
      <c r="F66" s="1">
        <v>7</v>
      </c>
      <c r="G66" s="1">
        <v>0</v>
      </c>
      <c r="H66" s="1">
        <v>17</v>
      </c>
      <c r="I66" s="16">
        <v>1701</v>
      </c>
      <c r="J66" s="16">
        <v>644</v>
      </c>
      <c r="K66" s="16">
        <v>8</v>
      </c>
      <c r="L66" s="16">
        <v>1</v>
      </c>
      <c r="M66" s="16">
        <v>66</v>
      </c>
      <c r="N66" s="16">
        <v>21</v>
      </c>
      <c r="O66" s="16">
        <v>2</v>
      </c>
      <c r="P66" s="2">
        <v>2443</v>
      </c>
      <c r="Q66" s="18">
        <v>69.627507163323784</v>
      </c>
    </row>
    <row r="67" spans="1:17">
      <c r="A67" s="1" t="s">
        <v>70</v>
      </c>
      <c r="B67" s="1">
        <v>11233</v>
      </c>
      <c r="C67" s="1">
        <v>5774</v>
      </c>
      <c r="D67" s="1">
        <v>3636</v>
      </c>
      <c r="E67" s="1">
        <v>1742</v>
      </c>
      <c r="F67" s="1">
        <v>30</v>
      </c>
      <c r="G67" s="1">
        <v>7</v>
      </c>
      <c r="H67" s="1">
        <v>44</v>
      </c>
      <c r="I67" s="16">
        <v>4178</v>
      </c>
      <c r="J67" s="16">
        <v>2208</v>
      </c>
      <c r="K67" s="16">
        <v>13</v>
      </c>
      <c r="L67" s="16">
        <v>7</v>
      </c>
      <c r="M67" s="16">
        <v>218</v>
      </c>
      <c r="N67" s="16">
        <v>35</v>
      </c>
      <c r="O67" s="16">
        <v>3</v>
      </c>
      <c r="P67" s="2">
        <v>6662</v>
      </c>
      <c r="Q67" s="18">
        <v>62.713899729810862</v>
      </c>
    </row>
    <row r="68" spans="1:17">
      <c r="A68" s="1" t="s">
        <v>71</v>
      </c>
      <c r="B68" s="1">
        <v>2203</v>
      </c>
      <c r="C68" s="1">
        <v>1184</v>
      </c>
      <c r="D68" s="1">
        <v>781</v>
      </c>
      <c r="E68" s="1">
        <v>227</v>
      </c>
      <c r="F68" s="1">
        <v>7</v>
      </c>
      <c r="G68" s="1">
        <v>0</v>
      </c>
      <c r="H68" s="1">
        <v>4</v>
      </c>
      <c r="I68" s="16">
        <v>937</v>
      </c>
      <c r="J68" s="16">
        <v>522</v>
      </c>
      <c r="K68" s="16">
        <v>8</v>
      </c>
      <c r="L68" s="16">
        <v>0</v>
      </c>
      <c r="M68" s="16">
        <v>38</v>
      </c>
      <c r="N68" s="16">
        <v>11</v>
      </c>
      <c r="O68" s="16">
        <v>3</v>
      </c>
      <c r="P68" s="2">
        <v>1519</v>
      </c>
      <c r="Q68" s="18">
        <v>61.685319289005925</v>
      </c>
    </row>
    <row r="69" spans="1:17">
      <c r="A69" s="1" t="s">
        <v>72</v>
      </c>
      <c r="B69" s="1">
        <v>2202</v>
      </c>
      <c r="C69" s="1">
        <v>1335</v>
      </c>
      <c r="D69" s="1">
        <v>612</v>
      </c>
      <c r="E69" s="1">
        <v>246</v>
      </c>
      <c r="F69" s="1">
        <v>2</v>
      </c>
      <c r="G69" s="1">
        <v>0</v>
      </c>
      <c r="H69" s="1">
        <v>7</v>
      </c>
      <c r="I69" s="16">
        <v>1170</v>
      </c>
      <c r="J69" s="16">
        <v>243</v>
      </c>
      <c r="K69" s="16">
        <v>4</v>
      </c>
      <c r="L69" s="16">
        <v>0</v>
      </c>
      <c r="M69" s="16">
        <v>31</v>
      </c>
      <c r="N69" s="16">
        <v>4</v>
      </c>
      <c r="O69" s="16">
        <v>0</v>
      </c>
      <c r="P69" s="2">
        <v>1452</v>
      </c>
      <c r="Q69" s="18">
        <v>80.578512396694208</v>
      </c>
    </row>
    <row r="70" spans="1:17">
      <c r="A70" s="1" t="s">
        <v>73</v>
      </c>
      <c r="B70" s="1">
        <v>6994</v>
      </c>
      <c r="C70" s="1">
        <v>4574</v>
      </c>
      <c r="D70" s="1">
        <v>1673</v>
      </c>
      <c r="E70" s="1">
        <v>717</v>
      </c>
      <c r="F70" s="1">
        <v>17</v>
      </c>
      <c r="G70" s="1">
        <v>0</v>
      </c>
      <c r="H70" s="1">
        <v>13</v>
      </c>
      <c r="I70" s="16">
        <v>3575</v>
      </c>
      <c r="J70" s="16">
        <v>934</v>
      </c>
      <c r="K70" s="16">
        <v>15</v>
      </c>
      <c r="L70" s="16">
        <v>2</v>
      </c>
      <c r="M70" s="16">
        <v>86</v>
      </c>
      <c r="N70" s="16">
        <v>14</v>
      </c>
      <c r="O70" s="16">
        <v>1</v>
      </c>
      <c r="P70" s="2">
        <v>4627</v>
      </c>
      <c r="Q70" s="18">
        <v>77.263885887183932</v>
      </c>
    </row>
    <row r="71" spans="1:17">
      <c r="A71" s="1" t="s">
        <v>74</v>
      </c>
      <c r="B71" s="1">
        <v>4976</v>
      </c>
      <c r="C71" s="1">
        <v>3197</v>
      </c>
      <c r="D71" s="1">
        <v>1247</v>
      </c>
      <c r="E71" s="1">
        <v>522</v>
      </c>
      <c r="F71" s="1">
        <v>4</v>
      </c>
      <c r="G71" s="1">
        <v>0</v>
      </c>
      <c r="H71" s="1">
        <v>6</v>
      </c>
      <c r="I71" s="16">
        <v>2534</v>
      </c>
      <c r="J71" s="16">
        <v>570</v>
      </c>
      <c r="K71" s="16">
        <v>4</v>
      </c>
      <c r="L71" s="16">
        <v>3</v>
      </c>
      <c r="M71" s="16">
        <v>52</v>
      </c>
      <c r="N71" s="16">
        <v>43</v>
      </c>
      <c r="O71" s="16">
        <v>2</v>
      </c>
      <c r="P71" s="2">
        <v>3208</v>
      </c>
      <c r="Q71" s="18">
        <v>78.990024937655861</v>
      </c>
    </row>
    <row r="72" spans="1:17">
      <c r="A72" s="1" t="s">
        <v>75</v>
      </c>
      <c r="B72" s="1">
        <v>20226</v>
      </c>
      <c r="C72" s="1">
        <v>11345</v>
      </c>
      <c r="D72" s="1">
        <v>6354</v>
      </c>
      <c r="E72" s="1">
        <v>2390</v>
      </c>
      <c r="F72" s="1">
        <v>64</v>
      </c>
      <c r="G72" s="1">
        <v>0</v>
      </c>
      <c r="H72" s="1">
        <v>73</v>
      </c>
      <c r="I72" s="16">
        <v>9861</v>
      </c>
      <c r="J72" s="16">
        <v>2612</v>
      </c>
      <c r="K72" s="16">
        <v>38</v>
      </c>
      <c r="L72" s="16">
        <v>7</v>
      </c>
      <c r="M72" s="16">
        <v>266</v>
      </c>
      <c r="N72" s="16">
        <v>66</v>
      </c>
      <c r="O72" s="16">
        <v>9</v>
      </c>
      <c r="P72" s="2">
        <v>12859</v>
      </c>
      <c r="Q72" s="18">
        <v>76.685589859242555</v>
      </c>
    </row>
    <row r="73" spans="1:17">
      <c r="A73" s="1" t="s">
        <v>76</v>
      </c>
      <c r="B73" s="1">
        <v>3838</v>
      </c>
      <c r="C73" s="1">
        <v>2336</v>
      </c>
      <c r="D73" s="1">
        <v>1051</v>
      </c>
      <c r="E73" s="1">
        <v>436</v>
      </c>
      <c r="F73" s="1">
        <v>5</v>
      </c>
      <c r="G73" s="1">
        <v>0</v>
      </c>
      <c r="H73" s="1">
        <v>10</v>
      </c>
      <c r="I73" s="16">
        <v>1925</v>
      </c>
      <c r="J73" s="16">
        <v>610</v>
      </c>
      <c r="K73" s="16">
        <v>8</v>
      </c>
      <c r="L73" s="16">
        <v>2</v>
      </c>
      <c r="M73" s="16">
        <v>52</v>
      </c>
      <c r="N73" s="16">
        <v>15</v>
      </c>
      <c r="O73" s="16">
        <v>1</v>
      </c>
      <c r="P73" s="2">
        <v>2613</v>
      </c>
      <c r="Q73" s="18">
        <v>73.670110983543822</v>
      </c>
    </row>
    <row r="74" spans="1:17">
      <c r="A74" s="1" t="s">
        <v>77</v>
      </c>
      <c r="B74" s="1">
        <v>8092</v>
      </c>
      <c r="C74" s="1">
        <v>4773</v>
      </c>
      <c r="D74" s="1">
        <v>2034</v>
      </c>
      <c r="E74" s="1">
        <v>1221</v>
      </c>
      <c r="F74" s="1">
        <v>25</v>
      </c>
      <c r="G74" s="1">
        <v>2</v>
      </c>
      <c r="H74" s="1">
        <v>37</v>
      </c>
      <c r="I74" s="16">
        <v>3680</v>
      </c>
      <c r="J74" s="16">
        <v>1188</v>
      </c>
      <c r="K74" s="16">
        <v>15</v>
      </c>
      <c r="L74" s="16">
        <v>4</v>
      </c>
      <c r="M74" s="16">
        <v>103</v>
      </c>
      <c r="N74" s="16">
        <v>33</v>
      </c>
      <c r="O74" s="16">
        <v>2</v>
      </c>
      <c r="P74" s="2">
        <v>5025</v>
      </c>
      <c r="Q74" s="18">
        <v>73.233830845771138</v>
      </c>
    </row>
    <row r="75" spans="1:17">
      <c r="A75" s="1" t="s">
        <v>78</v>
      </c>
      <c r="B75" s="1">
        <v>6777</v>
      </c>
      <c r="C75" s="1">
        <v>3458</v>
      </c>
      <c r="D75" s="1">
        <v>2565</v>
      </c>
      <c r="E75" s="1">
        <v>736</v>
      </c>
      <c r="F75" s="1">
        <v>7</v>
      </c>
      <c r="G75" s="1">
        <v>0</v>
      </c>
      <c r="H75" s="1">
        <v>11</v>
      </c>
      <c r="I75" s="16">
        <v>2623</v>
      </c>
      <c r="J75" s="16">
        <v>1382</v>
      </c>
      <c r="K75" s="16">
        <v>16</v>
      </c>
      <c r="L75" s="16">
        <v>7</v>
      </c>
      <c r="M75" s="16">
        <v>83</v>
      </c>
      <c r="N75" s="16">
        <v>33</v>
      </c>
      <c r="O75" s="16">
        <v>6</v>
      </c>
      <c r="P75" s="2">
        <v>4150</v>
      </c>
      <c r="Q75" s="18">
        <v>63.204819277108435</v>
      </c>
    </row>
    <row r="76" spans="1:17">
      <c r="A76" s="1" t="s">
        <v>79</v>
      </c>
      <c r="B76" s="1">
        <v>1148</v>
      </c>
      <c r="C76" s="1">
        <v>858</v>
      </c>
      <c r="D76" s="1">
        <v>212</v>
      </c>
      <c r="E76" s="1">
        <v>76</v>
      </c>
      <c r="F76" s="1">
        <v>0</v>
      </c>
      <c r="G76" s="1">
        <v>0</v>
      </c>
      <c r="H76" s="1">
        <v>2</v>
      </c>
      <c r="I76" s="16">
        <v>725</v>
      </c>
      <c r="J76" s="16">
        <v>141</v>
      </c>
      <c r="K76" s="16">
        <v>1</v>
      </c>
      <c r="L76" s="16">
        <v>1</v>
      </c>
      <c r="M76" s="16">
        <v>17</v>
      </c>
      <c r="N76" s="16">
        <v>9</v>
      </c>
      <c r="O76" s="16">
        <v>0</v>
      </c>
      <c r="P76" s="2">
        <v>894</v>
      </c>
      <c r="Q76" s="18">
        <v>81.096196868008946</v>
      </c>
    </row>
    <row r="77" spans="1:17">
      <c r="A77" s="1" t="s">
        <v>80</v>
      </c>
      <c r="B77" s="1">
        <v>8682</v>
      </c>
      <c r="C77" s="1">
        <v>3177</v>
      </c>
      <c r="D77" s="1">
        <v>4286</v>
      </c>
      <c r="E77" s="1">
        <v>1164</v>
      </c>
      <c r="F77" s="1">
        <v>18</v>
      </c>
      <c r="G77" s="1">
        <v>0</v>
      </c>
      <c r="H77" s="1">
        <v>37</v>
      </c>
      <c r="I77" s="16">
        <v>2581</v>
      </c>
      <c r="J77" s="16">
        <v>2321</v>
      </c>
      <c r="K77" s="16">
        <v>15</v>
      </c>
      <c r="L77" s="16">
        <v>4</v>
      </c>
      <c r="M77" s="16">
        <v>187</v>
      </c>
      <c r="N77" s="16">
        <v>35</v>
      </c>
      <c r="O77" s="16">
        <v>2</v>
      </c>
      <c r="P77" s="2">
        <v>5145</v>
      </c>
      <c r="Q77" s="18">
        <v>50.16520894071914</v>
      </c>
    </row>
    <row r="78" spans="1:17">
      <c r="A78" s="1" t="s">
        <v>81</v>
      </c>
      <c r="B78" s="1">
        <v>82617</v>
      </c>
      <c r="C78" s="1">
        <v>41211</v>
      </c>
      <c r="D78" s="1">
        <v>25043</v>
      </c>
      <c r="E78" s="1">
        <v>15546</v>
      </c>
      <c r="F78" s="1">
        <v>460</v>
      </c>
      <c r="G78" s="1">
        <v>13</v>
      </c>
      <c r="H78" s="1">
        <v>344</v>
      </c>
      <c r="I78" s="16">
        <v>28979</v>
      </c>
      <c r="J78" s="16">
        <v>14637</v>
      </c>
      <c r="K78" s="16">
        <v>165</v>
      </c>
      <c r="L78" s="16">
        <v>30</v>
      </c>
      <c r="M78" s="16">
        <v>1308</v>
      </c>
      <c r="N78" s="16">
        <v>140</v>
      </c>
      <c r="O78" s="16">
        <v>19</v>
      </c>
      <c r="P78" s="2">
        <v>45278</v>
      </c>
      <c r="Q78" s="18">
        <v>64.002385264366808</v>
      </c>
    </row>
    <row r="79" spans="1:17">
      <c r="A79" s="1" t="s">
        <v>82</v>
      </c>
      <c r="B79" s="1">
        <v>13819</v>
      </c>
      <c r="C79" s="1">
        <v>6736</v>
      </c>
      <c r="D79" s="1">
        <v>5349</v>
      </c>
      <c r="E79" s="1">
        <v>1673</v>
      </c>
      <c r="F79" s="1">
        <v>28</v>
      </c>
      <c r="G79" s="1">
        <v>6</v>
      </c>
      <c r="H79" s="1">
        <v>27</v>
      </c>
      <c r="I79" s="16">
        <v>5688</v>
      </c>
      <c r="J79" s="16">
        <v>2852</v>
      </c>
      <c r="K79" s="16">
        <v>24</v>
      </c>
      <c r="L79" s="16">
        <v>5</v>
      </c>
      <c r="M79" s="16">
        <v>277</v>
      </c>
      <c r="N79" s="16">
        <v>68</v>
      </c>
      <c r="O79" s="16">
        <v>5</v>
      </c>
      <c r="P79" s="2">
        <v>8919</v>
      </c>
      <c r="Q79" s="18">
        <v>63.773965691220994</v>
      </c>
    </row>
    <row r="80" spans="1:17">
      <c r="A80" s="1" t="s">
        <v>83</v>
      </c>
      <c r="B80" s="1">
        <v>23867</v>
      </c>
      <c r="C80" s="1">
        <v>13196</v>
      </c>
      <c r="D80" s="1">
        <v>7153</v>
      </c>
      <c r="E80" s="1">
        <v>3324</v>
      </c>
      <c r="F80" s="1">
        <v>100</v>
      </c>
      <c r="G80" s="1">
        <v>0</v>
      </c>
      <c r="H80" s="1">
        <v>94</v>
      </c>
      <c r="I80" s="16">
        <v>9397</v>
      </c>
      <c r="J80" s="16">
        <v>3937</v>
      </c>
      <c r="K80" s="16">
        <v>29</v>
      </c>
      <c r="L80" s="16">
        <v>6</v>
      </c>
      <c r="M80" s="16">
        <v>400</v>
      </c>
      <c r="N80" s="16">
        <v>62</v>
      </c>
      <c r="O80" s="16">
        <v>8</v>
      </c>
      <c r="P80" s="2">
        <v>13839</v>
      </c>
      <c r="Q80" s="18">
        <v>67.902305079846812</v>
      </c>
    </row>
    <row r="81" spans="1:17">
      <c r="A81" s="1" t="s">
        <v>84</v>
      </c>
      <c r="B81" s="1">
        <v>10936</v>
      </c>
      <c r="C81" s="1">
        <v>5770</v>
      </c>
      <c r="D81" s="1">
        <v>3552</v>
      </c>
      <c r="E81" s="1">
        <v>1545</v>
      </c>
      <c r="F81" s="1">
        <v>26</v>
      </c>
      <c r="G81" s="1">
        <v>2</v>
      </c>
      <c r="H81" s="1">
        <v>41</v>
      </c>
      <c r="I81" s="16">
        <v>4457</v>
      </c>
      <c r="J81" s="16">
        <v>2250</v>
      </c>
      <c r="K81" s="16">
        <v>14</v>
      </c>
      <c r="L81" s="16">
        <v>8</v>
      </c>
      <c r="M81" s="16">
        <v>245</v>
      </c>
      <c r="N81" s="16">
        <v>36</v>
      </c>
      <c r="O81" s="16">
        <v>6</v>
      </c>
      <c r="P81" s="2">
        <v>7016</v>
      </c>
      <c r="Q81" s="18">
        <v>63.526225769669331</v>
      </c>
    </row>
    <row r="82" spans="1:17">
      <c r="A82" s="1" t="s">
        <v>85</v>
      </c>
      <c r="B82" s="1">
        <v>4543</v>
      </c>
      <c r="C82" s="1">
        <v>3040</v>
      </c>
      <c r="D82" s="1">
        <v>1010</v>
      </c>
      <c r="E82" s="1">
        <v>471</v>
      </c>
      <c r="F82" s="1">
        <v>14</v>
      </c>
      <c r="G82" s="1">
        <v>0</v>
      </c>
      <c r="H82" s="1">
        <v>8</v>
      </c>
      <c r="I82" s="16">
        <v>2105</v>
      </c>
      <c r="J82" s="16">
        <v>392</v>
      </c>
      <c r="K82" s="16">
        <v>5</v>
      </c>
      <c r="L82" s="16">
        <v>1</v>
      </c>
      <c r="M82" s="16">
        <v>54</v>
      </c>
      <c r="N82" s="16">
        <v>18</v>
      </c>
      <c r="O82" s="16">
        <v>1</v>
      </c>
      <c r="P82" s="2">
        <v>2576</v>
      </c>
      <c r="Q82" s="18">
        <v>81.715838509316768</v>
      </c>
    </row>
    <row r="83" spans="1:17">
      <c r="A83" s="1" t="s">
        <v>86</v>
      </c>
      <c r="B83" s="1">
        <v>2413</v>
      </c>
      <c r="C83" s="1">
        <v>1206</v>
      </c>
      <c r="D83" s="1">
        <v>1022</v>
      </c>
      <c r="E83" s="1">
        <v>175</v>
      </c>
      <c r="F83" s="1">
        <v>7</v>
      </c>
      <c r="G83" s="1">
        <v>0</v>
      </c>
      <c r="H83" s="1">
        <v>3</v>
      </c>
      <c r="I83" s="16">
        <v>1072</v>
      </c>
      <c r="J83" s="16">
        <v>564</v>
      </c>
      <c r="K83" s="16">
        <v>7</v>
      </c>
      <c r="L83" s="16">
        <v>5</v>
      </c>
      <c r="M83" s="16">
        <v>48</v>
      </c>
      <c r="N83" s="16">
        <v>9</v>
      </c>
      <c r="O83" s="16">
        <v>0</v>
      </c>
      <c r="P83" s="2">
        <v>1705</v>
      </c>
      <c r="Q83" s="18">
        <v>62.873900293255133</v>
      </c>
    </row>
    <row r="84" spans="1:17">
      <c r="A84" s="1" t="s">
        <v>87</v>
      </c>
      <c r="B84" s="1">
        <v>1093</v>
      </c>
      <c r="C84" s="1">
        <v>759</v>
      </c>
      <c r="D84" s="1">
        <v>194</v>
      </c>
      <c r="E84" s="1">
        <v>138</v>
      </c>
      <c r="F84" s="1">
        <v>2</v>
      </c>
      <c r="G84" s="1">
        <v>0</v>
      </c>
      <c r="H84" s="1">
        <v>0</v>
      </c>
      <c r="I84" s="16">
        <v>629</v>
      </c>
      <c r="J84" s="16">
        <v>98</v>
      </c>
      <c r="K84" s="16">
        <v>0</v>
      </c>
      <c r="L84" s="16">
        <v>2</v>
      </c>
      <c r="M84" s="16">
        <v>18</v>
      </c>
      <c r="N84" s="16">
        <v>4</v>
      </c>
      <c r="O84" s="16">
        <v>1</v>
      </c>
      <c r="P84" s="2">
        <v>752</v>
      </c>
      <c r="Q84" s="18">
        <v>83.643617021276597</v>
      </c>
    </row>
    <row r="85" spans="1:17">
      <c r="A85" s="1" t="s">
        <v>88</v>
      </c>
      <c r="B85" s="1">
        <v>4086</v>
      </c>
      <c r="C85" s="1">
        <v>2760</v>
      </c>
      <c r="D85" s="1">
        <v>904</v>
      </c>
      <c r="E85" s="1">
        <v>402</v>
      </c>
      <c r="F85" s="1">
        <v>9</v>
      </c>
      <c r="G85" s="1">
        <v>1</v>
      </c>
      <c r="H85" s="1">
        <v>10</v>
      </c>
      <c r="I85" s="16">
        <v>1895</v>
      </c>
      <c r="J85" s="16">
        <v>500</v>
      </c>
      <c r="K85" s="16">
        <v>8</v>
      </c>
      <c r="L85" s="16">
        <v>6</v>
      </c>
      <c r="M85" s="16">
        <v>53</v>
      </c>
      <c r="N85" s="16">
        <v>21</v>
      </c>
      <c r="O85" s="16">
        <v>3</v>
      </c>
      <c r="P85" s="2">
        <v>2486</v>
      </c>
      <c r="Q85" s="18">
        <v>76.226870474658085</v>
      </c>
    </row>
    <row r="86" spans="1:17">
      <c r="A86" s="1" t="s">
        <v>89</v>
      </c>
      <c r="B86" s="1">
        <v>4096</v>
      </c>
      <c r="C86" s="1">
        <v>2344</v>
      </c>
      <c r="D86" s="1">
        <v>1298</v>
      </c>
      <c r="E86" s="1">
        <v>442</v>
      </c>
      <c r="F86" s="1">
        <v>5</v>
      </c>
      <c r="G86" s="1">
        <v>0</v>
      </c>
      <c r="H86" s="1">
        <v>7</v>
      </c>
      <c r="I86" s="16">
        <v>2096</v>
      </c>
      <c r="J86" s="16">
        <v>821</v>
      </c>
      <c r="K86" s="16">
        <v>5</v>
      </c>
      <c r="L86" s="16">
        <v>4</v>
      </c>
      <c r="M86" s="16">
        <v>65</v>
      </c>
      <c r="N86" s="16">
        <v>13</v>
      </c>
      <c r="O86" s="16">
        <v>2</v>
      </c>
      <c r="P86" s="2">
        <v>3006</v>
      </c>
      <c r="Q86" s="18">
        <v>69.727212242182304</v>
      </c>
    </row>
    <row r="87" spans="1:17">
      <c r="A87" s="1" t="s">
        <v>90</v>
      </c>
      <c r="B87" s="1">
        <v>553</v>
      </c>
      <c r="C87" s="1">
        <v>427</v>
      </c>
      <c r="D87" s="1">
        <v>86</v>
      </c>
      <c r="E87" s="1">
        <v>38</v>
      </c>
      <c r="F87" s="1">
        <v>0</v>
      </c>
      <c r="G87" s="1">
        <v>0</v>
      </c>
      <c r="H87" s="1">
        <v>2</v>
      </c>
      <c r="I87" s="16">
        <v>329</v>
      </c>
      <c r="J87" s="16">
        <v>55</v>
      </c>
      <c r="K87" s="16">
        <v>0</v>
      </c>
      <c r="L87" s="16">
        <v>0</v>
      </c>
      <c r="M87" s="16">
        <v>9</v>
      </c>
      <c r="N87" s="16">
        <v>2</v>
      </c>
      <c r="O87" s="16">
        <v>0</v>
      </c>
      <c r="P87" s="2">
        <v>395</v>
      </c>
      <c r="Q87" s="18">
        <v>83.291139240506325</v>
      </c>
    </row>
    <row r="88" spans="1:17">
      <c r="A88" s="1" t="s">
        <v>91</v>
      </c>
      <c r="B88" s="1">
        <v>4534</v>
      </c>
      <c r="C88" s="1">
        <v>1355</v>
      </c>
      <c r="D88" s="1">
        <v>2730</v>
      </c>
      <c r="E88" s="1">
        <v>417</v>
      </c>
      <c r="F88" s="1">
        <v>7</v>
      </c>
      <c r="G88" s="1">
        <v>0</v>
      </c>
      <c r="H88" s="1">
        <v>25</v>
      </c>
      <c r="I88" s="16">
        <v>1040</v>
      </c>
      <c r="J88" s="16">
        <v>924</v>
      </c>
      <c r="K88" s="16">
        <v>5</v>
      </c>
      <c r="L88" s="16">
        <v>3</v>
      </c>
      <c r="M88" s="16">
        <v>56</v>
      </c>
      <c r="N88" s="16">
        <v>51</v>
      </c>
      <c r="O88" s="16">
        <v>3</v>
      </c>
      <c r="P88" s="2">
        <v>2082</v>
      </c>
      <c r="Q88" s="18">
        <v>49.951969260326607</v>
      </c>
    </row>
    <row r="89" spans="1:17">
      <c r="A89" s="1" t="s">
        <v>92</v>
      </c>
      <c r="B89" s="1">
        <v>3612</v>
      </c>
      <c r="C89" s="1">
        <v>2096</v>
      </c>
      <c r="D89" s="1">
        <v>1170</v>
      </c>
      <c r="E89" s="1">
        <v>328</v>
      </c>
      <c r="F89" s="1">
        <v>6</v>
      </c>
      <c r="G89" s="1">
        <v>0</v>
      </c>
      <c r="H89" s="1">
        <v>12</v>
      </c>
      <c r="I89" s="16">
        <v>1610</v>
      </c>
      <c r="J89" s="16">
        <v>583</v>
      </c>
      <c r="K89" s="16">
        <v>4</v>
      </c>
      <c r="L89" s="16">
        <v>1</v>
      </c>
      <c r="M89" s="16">
        <v>45</v>
      </c>
      <c r="N89" s="16">
        <v>18</v>
      </c>
      <c r="O89" s="16">
        <v>2</v>
      </c>
      <c r="P89" s="2">
        <v>2263</v>
      </c>
      <c r="Q89" s="18">
        <v>71.144498453380464</v>
      </c>
    </row>
    <row r="90" spans="1:17">
      <c r="A90" s="1" t="s">
        <v>93</v>
      </c>
      <c r="B90" s="1">
        <v>12942</v>
      </c>
      <c r="C90" s="1">
        <v>7462</v>
      </c>
      <c r="D90" s="1">
        <v>3508</v>
      </c>
      <c r="E90" s="1">
        <v>1906</v>
      </c>
      <c r="F90" s="1">
        <v>34</v>
      </c>
      <c r="G90" s="1">
        <v>5</v>
      </c>
      <c r="H90" s="1">
        <v>27</v>
      </c>
      <c r="I90" s="16">
        <v>5758</v>
      </c>
      <c r="J90" s="16">
        <v>2550</v>
      </c>
      <c r="K90" s="16">
        <v>41</v>
      </c>
      <c r="L90" s="16">
        <v>8</v>
      </c>
      <c r="M90" s="16">
        <v>234</v>
      </c>
      <c r="N90" s="16">
        <v>30</v>
      </c>
      <c r="O90" s="16">
        <v>5</v>
      </c>
      <c r="P90" s="2">
        <v>8626</v>
      </c>
      <c r="Q90" s="18">
        <v>66.751680964525846</v>
      </c>
    </row>
    <row r="91" spans="1:17">
      <c r="A91" s="1" t="s">
        <v>94</v>
      </c>
      <c r="B91" s="1">
        <v>6613</v>
      </c>
      <c r="C91" s="1">
        <v>3862</v>
      </c>
      <c r="D91" s="1">
        <v>1640</v>
      </c>
      <c r="E91" s="1">
        <v>1083</v>
      </c>
      <c r="F91" s="1">
        <v>17</v>
      </c>
      <c r="G91" s="1">
        <v>0</v>
      </c>
      <c r="H91" s="1">
        <v>11</v>
      </c>
      <c r="I91" s="16">
        <v>2774</v>
      </c>
      <c r="J91" s="16">
        <v>1001</v>
      </c>
      <c r="K91" s="16">
        <v>6</v>
      </c>
      <c r="L91" s="16">
        <v>4</v>
      </c>
      <c r="M91" s="16">
        <v>119</v>
      </c>
      <c r="N91" s="16">
        <v>33</v>
      </c>
      <c r="O91" s="16">
        <v>3</v>
      </c>
      <c r="P91" s="2">
        <v>3940</v>
      </c>
      <c r="Q91" s="18">
        <v>70.406091370558372</v>
      </c>
    </row>
    <row r="92" spans="1:17">
      <c r="A92" s="1" t="s">
        <v>95</v>
      </c>
      <c r="B92" s="1">
        <v>2771</v>
      </c>
      <c r="C92" s="1">
        <v>1543</v>
      </c>
      <c r="D92" s="1">
        <v>901</v>
      </c>
      <c r="E92" s="1">
        <v>319</v>
      </c>
      <c r="F92" s="1">
        <v>3</v>
      </c>
      <c r="G92" s="1">
        <v>0</v>
      </c>
      <c r="H92" s="1">
        <v>5</v>
      </c>
      <c r="I92" s="16">
        <v>1302</v>
      </c>
      <c r="J92" s="16">
        <v>584</v>
      </c>
      <c r="K92" s="16">
        <v>1</v>
      </c>
      <c r="L92" s="16">
        <v>0</v>
      </c>
      <c r="M92" s="16">
        <v>48</v>
      </c>
      <c r="N92" s="16">
        <v>9</v>
      </c>
      <c r="O92" s="16">
        <v>1</v>
      </c>
      <c r="P92" s="2">
        <v>1945</v>
      </c>
      <c r="Q92" s="18">
        <v>66.940874035989722</v>
      </c>
    </row>
    <row r="93" spans="1:17">
      <c r="A93" s="1" t="s">
        <v>96</v>
      </c>
      <c r="B93" s="1">
        <v>624</v>
      </c>
      <c r="C93" s="1">
        <v>417</v>
      </c>
      <c r="D93" s="1">
        <v>167</v>
      </c>
      <c r="E93" s="1">
        <v>40</v>
      </c>
      <c r="F93" s="1">
        <v>0</v>
      </c>
      <c r="G93" s="1">
        <v>0</v>
      </c>
      <c r="H93" s="1">
        <v>0</v>
      </c>
      <c r="I93" s="16">
        <v>351</v>
      </c>
      <c r="J93" s="16">
        <v>85</v>
      </c>
      <c r="K93" s="16">
        <v>2</v>
      </c>
      <c r="L93" s="16">
        <v>0</v>
      </c>
      <c r="M93" s="16">
        <v>11</v>
      </c>
      <c r="N93" s="16">
        <v>4</v>
      </c>
      <c r="O93" s="16">
        <v>0</v>
      </c>
      <c r="P93" s="2">
        <v>453</v>
      </c>
      <c r="Q93" s="18">
        <v>77.483443708609272</v>
      </c>
    </row>
    <row r="94" spans="1:17">
      <c r="A94" s="1" t="s">
        <v>97</v>
      </c>
      <c r="B94" s="1">
        <v>11100</v>
      </c>
      <c r="C94" s="1">
        <v>7446</v>
      </c>
      <c r="D94" s="1">
        <v>2392</v>
      </c>
      <c r="E94" s="1">
        <v>1215</v>
      </c>
      <c r="F94" s="1">
        <v>27</v>
      </c>
      <c r="G94" s="1">
        <v>0</v>
      </c>
      <c r="H94" s="1">
        <v>20</v>
      </c>
      <c r="I94" s="16">
        <v>4816</v>
      </c>
      <c r="J94" s="16">
        <v>1407</v>
      </c>
      <c r="K94" s="16">
        <v>8</v>
      </c>
      <c r="L94" s="16">
        <v>3</v>
      </c>
      <c r="M94" s="16">
        <v>161</v>
      </c>
      <c r="N94" s="16">
        <v>59</v>
      </c>
      <c r="O94" s="16">
        <v>6</v>
      </c>
      <c r="P94" s="2">
        <v>6460</v>
      </c>
      <c r="Q94" s="18">
        <v>74.551083591331263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selection activeCell="C2" sqref="C2:F94"/>
    </sheetView>
  </sheetViews>
  <sheetFormatPr baseColWidth="10" defaultRowHeight="15" x14ac:dyDescent="0"/>
  <cols>
    <col min="1" max="1" width="11" style="1" bestFit="1" customWidth="1"/>
    <col min="2" max="2" width="7.33203125" style="1" bestFit="1" customWidth="1"/>
    <col min="3" max="3" width="12.1640625" style="1" bestFit="1" customWidth="1"/>
    <col min="4" max="4" width="11.33203125" style="1" bestFit="1" customWidth="1"/>
    <col min="5" max="5" width="13.33203125" style="1" bestFit="1" customWidth="1"/>
    <col min="6" max="6" width="12.1640625" style="1" bestFit="1" customWidth="1"/>
    <col min="7" max="7" width="9.33203125" style="1" bestFit="1" customWidth="1"/>
    <col min="8" max="8" width="8.1640625" style="1" bestFit="1" customWidth="1"/>
    <col min="9" max="9" width="20" style="1" bestFit="1" customWidth="1"/>
    <col min="10" max="10" width="19" style="1" bestFit="1" customWidth="1"/>
    <col min="11" max="11" width="19.83203125" style="1" bestFit="1" customWidth="1"/>
    <col min="12" max="12" width="20.33203125" style="1" bestFit="1" customWidth="1"/>
    <col min="13" max="13" width="16" style="1" bestFit="1" customWidth="1"/>
    <col min="14" max="14" width="19.33203125" style="1" bestFit="1" customWidth="1"/>
    <col min="15" max="15" width="20.33203125" style="1" bestFit="1" customWidth="1"/>
    <col min="16" max="16" width="7.33203125" style="1" bestFit="1" customWidth="1"/>
    <col min="17" max="17" width="12.1640625" style="1" bestFit="1" customWidth="1"/>
    <col min="18" max="16384" width="10.83203125" style="1"/>
  </cols>
  <sheetData>
    <row r="1" spans="1:17">
      <c r="A1" s="1" t="s">
        <v>0</v>
      </c>
      <c r="B1" s="15" t="s">
        <v>166</v>
      </c>
      <c r="C1" s="15" t="s">
        <v>167</v>
      </c>
      <c r="D1" s="15" t="s">
        <v>168</v>
      </c>
      <c r="E1" s="15" t="s">
        <v>172</v>
      </c>
      <c r="F1" s="15" t="s">
        <v>169</v>
      </c>
      <c r="G1" s="15" t="s">
        <v>170</v>
      </c>
      <c r="H1" s="15" t="s">
        <v>171</v>
      </c>
      <c r="I1" s="17" t="s">
        <v>137</v>
      </c>
      <c r="J1" s="17" t="s">
        <v>138</v>
      </c>
      <c r="K1" s="17" t="s">
        <v>139</v>
      </c>
      <c r="L1" s="17" t="s">
        <v>140</v>
      </c>
      <c r="M1" s="17" t="s">
        <v>141</v>
      </c>
      <c r="N1" s="17" t="s">
        <v>142</v>
      </c>
      <c r="O1" s="17" t="s">
        <v>143</v>
      </c>
      <c r="P1" s="17" t="s">
        <v>4</v>
      </c>
      <c r="Q1" s="17" t="s">
        <v>128</v>
      </c>
    </row>
    <row r="2" spans="1:17">
      <c r="A2" s="15" t="s">
        <v>5</v>
      </c>
      <c r="B2" s="16">
        <v>19336</v>
      </c>
      <c r="C2" s="16">
        <v>10405</v>
      </c>
      <c r="D2" s="16">
        <v>6336</v>
      </c>
      <c r="E2" s="16">
        <v>2547</v>
      </c>
      <c r="F2" s="16">
        <v>40</v>
      </c>
      <c r="G2" s="16">
        <v>0</v>
      </c>
      <c r="H2" s="16">
        <v>8</v>
      </c>
      <c r="I2" s="16">
        <v>8162</v>
      </c>
      <c r="J2" s="16">
        <v>3686</v>
      </c>
      <c r="K2" s="16">
        <v>31</v>
      </c>
      <c r="L2" s="16">
        <v>8</v>
      </c>
      <c r="M2" s="16">
        <v>472</v>
      </c>
      <c r="N2" s="16">
        <v>64</v>
      </c>
      <c r="O2" s="16">
        <v>15</v>
      </c>
      <c r="P2" s="2">
        <v>12438</v>
      </c>
      <c r="Q2" s="1">
        <v>65.621482553465185</v>
      </c>
    </row>
    <row r="3" spans="1:17">
      <c r="A3" s="15" t="s">
        <v>6</v>
      </c>
      <c r="B3" s="16">
        <v>4772</v>
      </c>
      <c r="C3" s="16">
        <v>2937</v>
      </c>
      <c r="D3" s="16">
        <v>1454</v>
      </c>
      <c r="E3" s="16">
        <v>379</v>
      </c>
      <c r="F3" s="16">
        <v>2</v>
      </c>
      <c r="G3" s="16">
        <v>0</v>
      </c>
      <c r="H3" s="16">
        <v>0</v>
      </c>
      <c r="I3" s="16">
        <v>2562</v>
      </c>
      <c r="J3" s="16">
        <v>678</v>
      </c>
      <c r="K3" s="16">
        <v>7</v>
      </c>
      <c r="L3" s="16">
        <v>5</v>
      </c>
      <c r="M3" s="16">
        <v>84</v>
      </c>
      <c r="N3" s="16">
        <v>31</v>
      </c>
      <c r="O3" s="16">
        <v>1</v>
      </c>
      <c r="P3" s="2">
        <v>3368</v>
      </c>
      <c r="Q3" s="1">
        <v>76.068883610451309</v>
      </c>
    </row>
    <row r="4" spans="1:17">
      <c r="A4" s="15" t="s">
        <v>7</v>
      </c>
      <c r="B4" s="16">
        <v>333</v>
      </c>
      <c r="C4" s="16">
        <v>250</v>
      </c>
      <c r="D4" s="16">
        <v>65</v>
      </c>
      <c r="E4" s="16">
        <v>17</v>
      </c>
      <c r="F4" s="16">
        <v>1</v>
      </c>
      <c r="G4" s="16">
        <v>0</v>
      </c>
      <c r="H4" s="16">
        <v>0</v>
      </c>
      <c r="I4" s="16">
        <v>235</v>
      </c>
      <c r="J4" s="16">
        <v>26</v>
      </c>
      <c r="K4" s="16">
        <v>1</v>
      </c>
      <c r="L4" s="16">
        <v>0</v>
      </c>
      <c r="M4" s="16">
        <v>6</v>
      </c>
      <c r="N4" s="16">
        <v>4</v>
      </c>
      <c r="O4" s="16">
        <v>0</v>
      </c>
      <c r="P4" s="2">
        <v>272</v>
      </c>
      <c r="Q4" s="1">
        <v>86.39705882352942</v>
      </c>
    </row>
    <row r="5" spans="1:17">
      <c r="A5" s="15" t="s">
        <v>8</v>
      </c>
      <c r="B5" s="16">
        <v>571</v>
      </c>
      <c r="C5" s="16">
        <v>444</v>
      </c>
      <c r="D5" s="16">
        <v>84</v>
      </c>
      <c r="E5" s="16">
        <v>43</v>
      </c>
      <c r="F5" s="16">
        <v>0</v>
      </c>
      <c r="G5" s="16">
        <v>0</v>
      </c>
      <c r="H5" s="16">
        <v>0</v>
      </c>
      <c r="I5" s="16">
        <v>390</v>
      </c>
      <c r="J5" s="16">
        <v>65</v>
      </c>
      <c r="K5" s="16">
        <v>1</v>
      </c>
      <c r="L5" s="16">
        <v>0</v>
      </c>
      <c r="M5" s="16">
        <v>2</v>
      </c>
      <c r="N5" s="16">
        <v>4</v>
      </c>
      <c r="O5" s="16">
        <v>0</v>
      </c>
      <c r="P5" s="2">
        <v>462</v>
      </c>
      <c r="Q5" s="1">
        <v>84.415584415584405</v>
      </c>
    </row>
    <row r="6" spans="1:17">
      <c r="A6" s="15" t="s">
        <v>9</v>
      </c>
      <c r="B6" s="16">
        <v>433</v>
      </c>
      <c r="C6" s="16">
        <v>334</v>
      </c>
      <c r="D6" s="16">
        <v>76</v>
      </c>
      <c r="E6" s="16">
        <v>22</v>
      </c>
      <c r="F6" s="16">
        <v>0</v>
      </c>
      <c r="G6" s="16">
        <v>1</v>
      </c>
      <c r="H6" s="16">
        <v>0</v>
      </c>
      <c r="I6" s="16">
        <v>299</v>
      </c>
      <c r="J6" s="16">
        <v>43</v>
      </c>
      <c r="K6" s="16">
        <v>1</v>
      </c>
      <c r="L6" s="16">
        <v>0</v>
      </c>
      <c r="M6" s="16">
        <v>5</v>
      </c>
      <c r="N6" s="16">
        <v>1</v>
      </c>
      <c r="O6" s="16">
        <v>0</v>
      </c>
      <c r="P6" s="2">
        <v>349</v>
      </c>
      <c r="Q6" s="1">
        <v>85.673352435530077</v>
      </c>
    </row>
    <row r="7" spans="1:17">
      <c r="A7" s="15" t="s">
        <v>10</v>
      </c>
      <c r="B7" s="16">
        <v>4181</v>
      </c>
      <c r="C7" s="16">
        <v>2343</v>
      </c>
      <c r="D7" s="16">
        <v>1437</v>
      </c>
      <c r="E7" s="16">
        <v>400</v>
      </c>
      <c r="F7" s="16">
        <v>1</v>
      </c>
      <c r="G7" s="16">
        <v>0</v>
      </c>
      <c r="H7" s="16">
        <v>0</v>
      </c>
      <c r="I7" s="16">
        <v>2196</v>
      </c>
      <c r="J7" s="16">
        <v>575</v>
      </c>
      <c r="K7" s="16">
        <v>4</v>
      </c>
      <c r="L7" s="16">
        <v>0</v>
      </c>
      <c r="M7" s="16">
        <v>65</v>
      </c>
      <c r="N7" s="16">
        <v>22</v>
      </c>
      <c r="O7" s="16">
        <v>0</v>
      </c>
      <c r="P7" s="2">
        <v>2862</v>
      </c>
      <c r="Q7" s="1">
        <v>76.729559748427675</v>
      </c>
    </row>
    <row r="8" spans="1:17">
      <c r="A8" s="15" t="s">
        <v>11</v>
      </c>
      <c r="B8" s="16">
        <v>9132</v>
      </c>
      <c r="C8" s="16">
        <v>4625</v>
      </c>
      <c r="D8" s="16">
        <v>3156</v>
      </c>
      <c r="E8" s="16">
        <v>1336</v>
      </c>
      <c r="F8" s="16">
        <v>15</v>
      </c>
      <c r="G8" s="16">
        <v>0</v>
      </c>
      <c r="H8" s="16">
        <v>0</v>
      </c>
      <c r="I8" s="16">
        <v>3208</v>
      </c>
      <c r="J8" s="16">
        <v>1614</v>
      </c>
      <c r="K8" s="16">
        <v>12</v>
      </c>
      <c r="L8" s="16">
        <v>5</v>
      </c>
      <c r="M8" s="16">
        <v>203</v>
      </c>
      <c r="N8" s="16">
        <v>40</v>
      </c>
      <c r="O8" s="16">
        <v>7</v>
      </c>
      <c r="P8" s="2">
        <v>5089</v>
      </c>
      <c r="Q8" s="1">
        <v>63.037924936136768</v>
      </c>
    </row>
    <row r="9" spans="1:17">
      <c r="A9" s="15" t="s">
        <v>12</v>
      </c>
      <c r="B9" s="16">
        <v>1884</v>
      </c>
      <c r="C9" s="16">
        <v>1202</v>
      </c>
      <c r="D9" s="16">
        <v>548</v>
      </c>
      <c r="E9" s="16">
        <v>133</v>
      </c>
      <c r="F9" s="16">
        <v>1</v>
      </c>
      <c r="G9" s="16">
        <v>0</v>
      </c>
      <c r="H9" s="16">
        <v>0</v>
      </c>
      <c r="I9" s="16">
        <v>931</v>
      </c>
      <c r="J9" s="16">
        <v>265</v>
      </c>
      <c r="K9" s="16">
        <v>3</v>
      </c>
      <c r="L9" s="16">
        <v>5</v>
      </c>
      <c r="M9" s="16">
        <v>25</v>
      </c>
      <c r="N9" s="16">
        <v>10</v>
      </c>
      <c r="O9" s="16">
        <v>3</v>
      </c>
      <c r="P9" s="2">
        <v>1242</v>
      </c>
      <c r="Q9" s="1">
        <v>74.9597423510467</v>
      </c>
    </row>
    <row r="10" spans="1:17">
      <c r="A10" s="15" t="s">
        <v>13</v>
      </c>
      <c r="B10" s="16">
        <v>2441</v>
      </c>
      <c r="C10" s="16">
        <v>1756</v>
      </c>
      <c r="D10" s="16">
        <v>465</v>
      </c>
      <c r="E10" s="16">
        <v>218</v>
      </c>
      <c r="F10" s="16">
        <v>2</v>
      </c>
      <c r="G10" s="16">
        <v>0</v>
      </c>
      <c r="H10" s="16">
        <v>0</v>
      </c>
      <c r="I10" s="16">
        <v>1375</v>
      </c>
      <c r="J10" s="16">
        <v>250</v>
      </c>
      <c r="K10" s="16">
        <v>4</v>
      </c>
      <c r="L10" s="16">
        <v>4</v>
      </c>
      <c r="M10" s="16">
        <v>36</v>
      </c>
      <c r="N10" s="16">
        <v>14</v>
      </c>
      <c r="O10" s="16">
        <v>1</v>
      </c>
      <c r="P10" s="2">
        <v>1684</v>
      </c>
      <c r="Q10" s="1">
        <v>81.650831353919244</v>
      </c>
    </row>
    <row r="11" spans="1:17">
      <c r="A11" s="15" t="s">
        <v>14</v>
      </c>
      <c r="B11" s="16">
        <v>26710</v>
      </c>
      <c r="C11" s="16">
        <v>15119</v>
      </c>
      <c r="D11" s="16">
        <v>7807</v>
      </c>
      <c r="E11" s="16">
        <v>3725</v>
      </c>
      <c r="F11" s="16">
        <v>50</v>
      </c>
      <c r="G11" s="16">
        <v>2</v>
      </c>
      <c r="H11" s="16">
        <v>7</v>
      </c>
      <c r="I11" s="16">
        <v>11931</v>
      </c>
      <c r="J11" s="16">
        <v>3927</v>
      </c>
      <c r="K11" s="16">
        <v>42</v>
      </c>
      <c r="L11" s="16">
        <v>12</v>
      </c>
      <c r="M11" s="16">
        <v>483</v>
      </c>
      <c r="N11" s="16">
        <v>65</v>
      </c>
      <c r="O11" s="16">
        <v>1</v>
      </c>
      <c r="P11" s="2">
        <v>16461</v>
      </c>
      <c r="Q11" s="1">
        <v>72.48040823765264</v>
      </c>
    </row>
    <row r="12" spans="1:17">
      <c r="A12" s="15" t="s">
        <v>15</v>
      </c>
      <c r="B12" s="16">
        <v>5644</v>
      </c>
      <c r="C12" s="16">
        <v>2864</v>
      </c>
      <c r="D12" s="16">
        <v>2030</v>
      </c>
      <c r="E12" s="16">
        <v>741</v>
      </c>
      <c r="F12" s="16">
        <v>8</v>
      </c>
      <c r="G12" s="16">
        <v>0</v>
      </c>
      <c r="H12" s="16">
        <v>1</v>
      </c>
      <c r="I12" s="16">
        <v>2056</v>
      </c>
      <c r="J12" s="16">
        <v>1223</v>
      </c>
      <c r="K12" s="16">
        <v>12</v>
      </c>
      <c r="L12" s="16">
        <v>1</v>
      </c>
      <c r="M12" s="16">
        <v>73</v>
      </c>
      <c r="N12" s="16">
        <v>22</v>
      </c>
      <c r="O12" s="16">
        <v>5</v>
      </c>
      <c r="P12" s="2">
        <v>3392</v>
      </c>
      <c r="Q12" s="1">
        <v>60.613207547169814</v>
      </c>
    </row>
    <row r="13" spans="1:17">
      <c r="A13" s="15" t="s">
        <v>16</v>
      </c>
      <c r="B13" s="16">
        <v>6368</v>
      </c>
      <c r="C13" s="16">
        <v>2486</v>
      </c>
      <c r="D13" s="16">
        <v>2950</v>
      </c>
      <c r="E13" s="16">
        <v>925</v>
      </c>
      <c r="F13" s="16">
        <v>6</v>
      </c>
      <c r="G13" s="16">
        <v>0</v>
      </c>
      <c r="H13" s="16">
        <v>1</v>
      </c>
      <c r="I13" s="16">
        <v>2638</v>
      </c>
      <c r="J13" s="16">
        <v>1028</v>
      </c>
      <c r="K13" s="16">
        <v>11</v>
      </c>
      <c r="L13" s="16">
        <v>4</v>
      </c>
      <c r="M13" s="16">
        <v>108</v>
      </c>
      <c r="N13" s="16">
        <v>34</v>
      </c>
      <c r="O13" s="16">
        <v>5</v>
      </c>
      <c r="P13" s="2">
        <v>3828</v>
      </c>
      <c r="Q13" s="1">
        <v>68.913270637408559</v>
      </c>
    </row>
    <row r="14" spans="1:17">
      <c r="A14" s="15" t="s">
        <v>17</v>
      </c>
      <c r="B14" s="16">
        <v>16313</v>
      </c>
      <c r="C14" s="16">
        <v>7736</v>
      </c>
      <c r="D14" s="16">
        <v>5813</v>
      </c>
      <c r="E14" s="16">
        <v>2738</v>
      </c>
      <c r="F14" s="16">
        <v>23</v>
      </c>
      <c r="G14" s="16">
        <v>0</v>
      </c>
      <c r="H14" s="16">
        <v>3</v>
      </c>
      <c r="I14" s="16">
        <v>6144</v>
      </c>
      <c r="J14" s="16">
        <v>3656</v>
      </c>
      <c r="K14" s="16">
        <v>41</v>
      </c>
      <c r="L14" s="16">
        <v>9</v>
      </c>
      <c r="M14" s="16">
        <v>369</v>
      </c>
      <c r="N14" s="16">
        <v>55</v>
      </c>
      <c r="O14" s="16">
        <v>6</v>
      </c>
      <c r="P14" s="2">
        <v>10280</v>
      </c>
      <c r="Q14" s="1">
        <v>59.766536964980546</v>
      </c>
    </row>
    <row r="15" spans="1:17">
      <c r="A15" s="15" t="s">
        <v>18</v>
      </c>
      <c r="B15" s="16">
        <v>6245</v>
      </c>
      <c r="C15" s="16">
        <v>2740</v>
      </c>
      <c r="D15" s="16">
        <v>2870</v>
      </c>
      <c r="E15" s="16">
        <v>633</v>
      </c>
      <c r="F15" s="16">
        <v>0</v>
      </c>
      <c r="G15" s="16">
        <v>2</v>
      </c>
      <c r="H15" s="16">
        <v>0</v>
      </c>
      <c r="I15" s="16">
        <v>2989</v>
      </c>
      <c r="J15" s="16">
        <v>1062</v>
      </c>
      <c r="K15" s="16">
        <v>10</v>
      </c>
      <c r="L15" s="16">
        <v>1</v>
      </c>
      <c r="M15" s="16">
        <v>140</v>
      </c>
      <c r="N15" s="16">
        <v>62</v>
      </c>
      <c r="O15" s="16">
        <v>5</v>
      </c>
      <c r="P15" s="2">
        <v>4269</v>
      </c>
      <c r="Q15" s="1">
        <v>70.016397282736008</v>
      </c>
    </row>
    <row r="16" spans="1:17">
      <c r="A16" s="15" t="s">
        <v>19</v>
      </c>
      <c r="B16" s="16">
        <v>2864</v>
      </c>
      <c r="C16" s="16">
        <v>1813</v>
      </c>
      <c r="D16" s="16">
        <v>837</v>
      </c>
      <c r="E16" s="16">
        <v>214</v>
      </c>
      <c r="F16" s="16">
        <v>0</v>
      </c>
      <c r="G16" s="16">
        <v>0</v>
      </c>
      <c r="H16" s="16">
        <v>0</v>
      </c>
      <c r="I16" s="16">
        <v>1505</v>
      </c>
      <c r="J16" s="16">
        <v>306</v>
      </c>
      <c r="K16" s="16">
        <v>8</v>
      </c>
      <c r="L16" s="16">
        <v>1</v>
      </c>
      <c r="M16" s="16">
        <v>38</v>
      </c>
      <c r="N16" s="16">
        <v>15</v>
      </c>
      <c r="O16" s="16">
        <v>2</v>
      </c>
      <c r="P16" s="2">
        <v>1875</v>
      </c>
      <c r="Q16" s="1">
        <v>80.266666666666666</v>
      </c>
    </row>
    <row r="17" spans="1:17">
      <c r="A17" s="15" t="s">
        <v>20</v>
      </c>
      <c r="B17" s="16">
        <v>4470</v>
      </c>
      <c r="C17" s="16">
        <v>3076</v>
      </c>
      <c r="D17" s="16">
        <v>1068</v>
      </c>
      <c r="E17" s="16">
        <v>323</v>
      </c>
      <c r="F17" s="16">
        <v>3</v>
      </c>
      <c r="G17" s="16">
        <v>0</v>
      </c>
      <c r="H17" s="16">
        <v>0</v>
      </c>
      <c r="I17" s="16">
        <v>2322</v>
      </c>
      <c r="J17" s="16">
        <v>446</v>
      </c>
      <c r="K17" s="16">
        <v>4</v>
      </c>
      <c r="L17" s="16">
        <v>1</v>
      </c>
      <c r="M17" s="16">
        <v>50</v>
      </c>
      <c r="N17" s="16">
        <v>20</v>
      </c>
      <c r="O17" s="16">
        <v>4</v>
      </c>
      <c r="P17" s="2">
        <v>2847</v>
      </c>
      <c r="Q17" s="1">
        <v>81.559536354056902</v>
      </c>
    </row>
    <row r="18" spans="1:17">
      <c r="A18" s="15" t="s">
        <v>21</v>
      </c>
      <c r="B18" s="16">
        <v>6737</v>
      </c>
      <c r="C18" s="16">
        <v>3998</v>
      </c>
      <c r="D18" s="16">
        <v>1879</v>
      </c>
      <c r="E18" s="16">
        <v>847</v>
      </c>
      <c r="F18" s="16">
        <v>13</v>
      </c>
      <c r="G18" s="16">
        <v>0</v>
      </c>
      <c r="H18" s="16">
        <v>0</v>
      </c>
      <c r="I18" s="16">
        <v>3207</v>
      </c>
      <c r="J18" s="16">
        <v>844</v>
      </c>
      <c r="K18" s="16">
        <v>16</v>
      </c>
      <c r="L18" s="16">
        <v>3</v>
      </c>
      <c r="M18" s="16">
        <v>76</v>
      </c>
      <c r="N18" s="16">
        <v>36</v>
      </c>
      <c r="O18" s="16">
        <v>4</v>
      </c>
      <c r="P18" s="2">
        <v>4186</v>
      </c>
      <c r="Q18" s="1">
        <v>76.612517916865741</v>
      </c>
    </row>
    <row r="19" spans="1:17">
      <c r="A19" s="15" t="s">
        <v>22</v>
      </c>
      <c r="B19" s="16">
        <v>4881</v>
      </c>
      <c r="C19" s="16">
        <v>2911</v>
      </c>
      <c r="D19" s="16">
        <v>1412</v>
      </c>
      <c r="E19" s="16">
        <v>557</v>
      </c>
      <c r="F19" s="16">
        <v>1</v>
      </c>
      <c r="G19" s="16">
        <v>0</v>
      </c>
      <c r="H19" s="16">
        <v>0</v>
      </c>
      <c r="I19" s="16">
        <v>2326</v>
      </c>
      <c r="J19" s="16">
        <v>774</v>
      </c>
      <c r="K19" s="16">
        <v>3</v>
      </c>
      <c r="L19" s="16">
        <v>1</v>
      </c>
      <c r="M19" s="16">
        <v>86</v>
      </c>
      <c r="N19" s="16">
        <v>17</v>
      </c>
      <c r="O19" s="16">
        <v>8</v>
      </c>
      <c r="P19" s="2">
        <v>3215</v>
      </c>
      <c r="Q19" s="1">
        <v>72.348367029548982</v>
      </c>
    </row>
    <row r="20" spans="1:17">
      <c r="A20" s="15" t="s">
        <v>23</v>
      </c>
      <c r="B20" s="16">
        <v>5445</v>
      </c>
      <c r="C20" s="16">
        <v>2440</v>
      </c>
      <c r="D20" s="16">
        <v>2523</v>
      </c>
      <c r="E20" s="16">
        <v>480</v>
      </c>
      <c r="F20" s="16">
        <v>2</v>
      </c>
      <c r="G20" s="16">
        <v>0</v>
      </c>
      <c r="H20" s="16">
        <v>0</v>
      </c>
      <c r="I20" s="16">
        <v>2338</v>
      </c>
      <c r="J20" s="16">
        <v>863</v>
      </c>
      <c r="K20" s="16">
        <v>6</v>
      </c>
      <c r="L20" s="16">
        <v>3</v>
      </c>
      <c r="M20" s="16">
        <v>72</v>
      </c>
      <c r="N20" s="16">
        <v>29</v>
      </c>
      <c r="O20" s="16">
        <v>4</v>
      </c>
      <c r="P20" s="2">
        <v>3315</v>
      </c>
      <c r="Q20" s="1">
        <v>70.527903469079945</v>
      </c>
    </row>
    <row r="21" spans="1:17">
      <c r="A21" s="15" t="s">
        <v>24</v>
      </c>
      <c r="B21" s="16">
        <v>6593</v>
      </c>
      <c r="C21" s="16">
        <v>4115</v>
      </c>
      <c r="D21" s="16">
        <v>1877</v>
      </c>
      <c r="E21" s="16">
        <v>589</v>
      </c>
      <c r="F21" s="16">
        <v>12</v>
      </c>
      <c r="G21" s="16">
        <v>0</v>
      </c>
      <c r="H21" s="16">
        <v>0</v>
      </c>
      <c r="I21" s="16">
        <v>3232</v>
      </c>
      <c r="J21" s="16">
        <v>857</v>
      </c>
      <c r="K21" s="16">
        <v>4</v>
      </c>
      <c r="L21" s="16">
        <v>2</v>
      </c>
      <c r="M21" s="16">
        <v>91</v>
      </c>
      <c r="N21" s="16">
        <v>24</v>
      </c>
      <c r="O21" s="16">
        <v>5</v>
      </c>
      <c r="P21" s="2">
        <v>4215</v>
      </c>
      <c r="Q21" s="1">
        <v>76.678529062870709</v>
      </c>
    </row>
    <row r="22" spans="1:17">
      <c r="A22" s="15" t="s">
        <v>25</v>
      </c>
      <c r="B22" s="16">
        <v>8826</v>
      </c>
      <c r="C22" s="16">
        <v>5618</v>
      </c>
      <c r="D22" s="16">
        <v>2310</v>
      </c>
      <c r="E22" s="16">
        <v>894</v>
      </c>
      <c r="F22" s="16">
        <v>4</v>
      </c>
      <c r="G22" s="16">
        <v>0</v>
      </c>
      <c r="H22" s="16">
        <v>0</v>
      </c>
      <c r="I22" s="16">
        <v>4245</v>
      </c>
      <c r="J22" s="16">
        <v>976</v>
      </c>
      <c r="K22" s="16">
        <v>11</v>
      </c>
      <c r="L22" s="16">
        <v>2</v>
      </c>
      <c r="M22" s="16">
        <v>140</v>
      </c>
      <c r="N22" s="16">
        <v>32</v>
      </c>
      <c r="O22" s="16">
        <v>8</v>
      </c>
      <c r="P22" s="2">
        <v>5414</v>
      </c>
      <c r="Q22" s="1">
        <v>78.407831547838938</v>
      </c>
    </row>
    <row r="23" spans="1:17">
      <c r="A23" s="15" t="s">
        <v>26</v>
      </c>
      <c r="B23" s="16">
        <v>9144</v>
      </c>
      <c r="C23" s="16">
        <v>3621</v>
      </c>
      <c r="D23" s="16">
        <v>3887</v>
      </c>
      <c r="E23" s="16">
        <v>1618</v>
      </c>
      <c r="F23" s="16">
        <v>16</v>
      </c>
      <c r="G23" s="16">
        <v>1</v>
      </c>
      <c r="H23" s="16">
        <v>1</v>
      </c>
      <c r="I23" s="16">
        <v>3119</v>
      </c>
      <c r="J23" s="16">
        <v>2695</v>
      </c>
      <c r="K23" s="16">
        <v>9</v>
      </c>
      <c r="L23" s="16">
        <v>0</v>
      </c>
      <c r="M23" s="16">
        <v>141</v>
      </c>
      <c r="N23" s="16">
        <v>87</v>
      </c>
      <c r="O23" s="16">
        <v>10</v>
      </c>
      <c r="P23" s="2">
        <v>6061</v>
      </c>
      <c r="Q23" s="1">
        <v>51.460155089919155</v>
      </c>
    </row>
    <row r="24" spans="1:17">
      <c r="A24" s="15" t="s">
        <v>27</v>
      </c>
      <c r="B24" s="16">
        <v>5624</v>
      </c>
      <c r="C24" s="16">
        <v>3426</v>
      </c>
      <c r="D24" s="16">
        <v>1384</v>
      </c>
      <c r="E24" s="16">
        <v>788</v>
      </c>
      <c r="F24" s="16">
        <v>18</v>
      </c>
      <c r="G24" s="16">
        <v>6</v>
      </c>
      <c r="H24" s="16">
        <v>2</v>
      </c>
      <c r="I24" s="16">
        <v>2549</v>
      </c>
      <c r="J24" s="16">
        <v>823</v>
      </c>
      <c r="K24" s="16">
        <v>12</v>
      </c>
      <c r="L24" s="16">
        <v>3</v>
      </c>
      <c r="M24" s="16">
        <v>212</v>
      </c>
      <c r="N24" s="16">
        <v>22</v>
      </c>
      <c r="O24" s="16">
        <v>0</v>
      </c>
      <c r="P24" s="2">
        <v>3621</v>
      </c>
      <c r="Q24" s="1">
        <v>70.394918530792594</v>
      </c>
    </row>
    <row r="25" spans="1:17">
      <c r="A25" s="15" t="s">
        <v>28</v>
      </c>
      <c r="B25" s="16">
        <v>12665</v>
      </c>
      <c r="C25" s="16">
        <v>7412</v>
      </c>
      <c r="D25" s="16">
        <v>3759</v>
      </c>
      <c r="E25" s="16">
        <v>1478</v>
      </c>
      <c r="F25" s="16">
        <v>16</v>
      </c>
      <c r="G25" s="16">
        <v>0</v>
      </c>
      <c r="H25" s="16">
        <v>0</v>
      </c>
      <c r="I25" s="16">
        <v>5511</v>
      </c>
      <c r="J25" s="16">
        <v>1740</v>
      </c>
      <c r="K25" s="16">
        <v>22</v>
      </c>
      <c r="L25" s="16">
        <v>4</v>
      </c>
      <c r="M25" s="16">
        <v>143</v>
      </c>
      <c r="N25" s="16">
        <v>84</v>
      </c>
      <c r="O25" s="16">
        <v>3</v>
      </c>
      <c r="P25" s="2">
        <v>7507</v>
      </c>
      <c r="Q25" s="1">
        <v>73.411482616224859</v>
      </c>
    </row>
    <row r="26" spans="1:17">
      <c r="A26" s="15" t="s">
        <v>29</v>
      </c>
      <c r="B26" s="16">
        <v>1465</v>
      </c>
      <c r="C26" s="16">
        <v>1012</v>
      </c>
      <c r="D26" s="16">
        <v>260</v>
      </c>
      <c r="E26" s="16">
        <v>190</v>
      </c>
      <c r="F26" s="16">
        <v>2</v>
      </c>
      <c r="G26" s="16">
        <v>0</v>
      </c>
      <c r="H26" s="16">
        <v>1</v>
      </c>
      <c r="I26" s="16">
        <v>783</v>
      </c>
      <c r="J26" s="16">
        <v>213</v>
      </c>
      <c r="K26" s="16">
        <v>4</v>
      </c>
      <c r="L26" s="16">
        <v>0</v>
      </c>
      <c r="M26" s="16">
        <v>27</v>
      </c>
      <c r="N26" s="16">
        <v>6</v>
      </c>
      <c r="O26" s="16">
        <v>0</v>
      </c>
      <c r="P26" s="2">
        <v>1033</v>
      </c>
      <c r="Q26" s="1">
        <v>75.798644724104548</v>
      </c>
    </row>
    <row r="27" spans="1:17">
      <c r="A27" s="15" t="s">
        <v>30</v>
      </c>
      <c r="B27" s="16">
        <v>4109</v>
      </c>
      <c r="C27" s="16">
        <v>2123</v>
      </c>
      <c r="D27" s="16">
        <v>1471</v>
      </c>
      <c r="E27" s="16">
        <v>512</v>
      </c>
      <c r="F27" s="16">
        <v>3</v>
      </c>
      <c r="G27" s="16">
        <v>0</v>
      </c>
      <c r="H27" s="16">
        <v>0</v>
      </c>
      <c r="I27" s="16">
        <v>1834</v>
      </c>
      <c r="J27" s="16">
        <v>820</v>
      </c>
      <c r="K27" s="16">
        <v>9</v>
      </c>
      <c r="L27" s="16">
        <v>0</v>
      </c>
      <c r="M27" s="16">
        <v>60</v>
      </c>
      <c r="N27" s="16">
        <v>65</v>
      </c>
      <c r="O27" s="16">
        <v>4</v>
      </c>
      <c r="P27" s="2">
        <v>2792</v>
      </c>
      <c r="Q27" s="1">
        <v>65.687679083094551</v>
      </c>
    </row>
    <row r="28" spans="1:17">
      <c r="A28" s="15" t="s">
        <v>31</v>
      </c>
      <c r="B28" s="16">
        <v>21790</v>
      </c>
      <c r="C28" s="16">
        <v>10866</v>
      </c>
      <c r="D28" s="16">
        <v>7771</v>
      </c>
      <c r="E28" s="16">
        <v>3110</v>
      </c>
      <c r="F28" s="16">
        <v>41</v>
      </c>
      <c r="G28" s="16">
        <v>0</v>
      </c>
      <c r="H28" s="16">
        <v>2</v>
      </c>
      <c r="I28" s="16">
        <v>8871</v>
      </c>
      <c r="J28" s="16">
        <v>5021</v>
      </c>
      <c r="K28" s="16">
        <v>63</v>
      </c>
      <c r="L28" s="16">
        <v>6</v>
      </c>
      <c r="M28" s="16">
        <v>443</v>
      </c>
      <c r="N28" s="16">
        <v>58</v>
      </c>
      <c r="O28" s="16">
        <v>10</v>
      </c>
      <c r="P28" s="2">
        <v>14472</v>
      </c>
      <c r="Q28" s="1">
        <v>61.29767827529021</v>
      </c>
    </row>
    <row r="29" spans="1:17">
      <c r="A29" s="15" t="s">
        <v>32</v>
      </c>
      <c r="B29" s="16">
        <v>284998</v>
      </c>
      <c r="C29" s="16">
        <v>121384</v>
      </c>
      <c r="D29" s="16">
        <v>117169</v>
      </c>
      <c r="E29" s="16">
        <v>45659</v>
      </c>
      <c r="F29" s="16">
        <v>660</v>
      </c>
      <c r="G29" s="16">
        <v>14</v>
      </c>
      <c r="H29" s="16">
        <v>112</v>
      </c>
      <c r="I29" s="16">
        <v>101025</v>
      </c>
      <c r="J29" s="16">
        <v>73347</v>
      </c>
      <c r="K29" s="16">
        <v>749</v>
      </c>
      <c r="L29" s="16">
        <v>110</v>
      </c>
      <c r="M29" s="16">
        <v>7109</v>
      </c>
      <c r="N29" s="16">
        <v>690</v>
      </c>
      <c r="O29" s="16">
        <v>126</v>
      </c>
      <c r="P29" s="2">
        <v>183156</v>
      </c>
      <c r="Q29" s="1">
        <v>55.157898185153641</v>
      </c>
    </row>
    <row r="30" spans="1:17">
      <c r="A30" s="15" t="s">
        <v>33</v>
      </c>
      <c r="B30" s="16">
        <v>1440</v>
      </c>
      <c r="C30" s="16">
        <v>995</v>
      </c>
      <c r="D30" s="16">
        <v>340</v>
      </c>
      <c r="E30" s="16">
        <v>105</v>
      </c>
      <c r="F30" s="16">
        <v>0</v>
      </c>
      <c r="G30" s="16">
        <v>0</v>
      </c>
      <c r="H30" s="16">
        <v>0</v>
      </c>
      <c r="I30" s="16">
        <v>801</v>
      </c>
      <c r="J30" s="16">
        <v>179</v>
      </c>
      <c r="K30" s="16">
        <v>3</v>
      </c>
      <c r="L30" s="16">
        <v>1</v>
      </c>
      <c r="M30" s="16">
        <v>19</v>
      </c>
      <c r="N30" s="16">
        <v>6</v>
      </c>
      <c r="O30" s="16">
        <v>2</v>
      </c>
      <c r="P30" s="2">
        <v>1011</v>
      </c>
      <c r="Q30" s="1">
        <v>79.228486646884278</v>
      </c>
    </row>
    <row r="31" spans="1:17">
      <c r="A31" s="15" t="s">
        <v>34</v>
      </c>
      <c r="B31" s="16">
        <v>4526</v>
      </c>
      <c r="C31" s="16">
        <v>2399</v>
      </c>
      <c r="D31" s="16">
        <v>1632</v>
      </c>
      <c r="E31" s="16">
        <v>494</v>
      </c>
      <c r="F31" s="16">
        <v>0</v>
      </c>
      <c r="G31" s="16">
        <v>0</v>
      </c>
      <c r="H31" s="16">
        <v>1</v>
      </c>
      <c r="I31" s="16">
        <v>2024</v>
      </c>
      <c r="J31" s="16">
        <v>848</v>
      </c>
      <c r="K31" s="16">
        <v>8</v>
      </c>
      <c r="L31" s="16">
        <v>0</v>
      </c>
      <c r="M31" s="16">
        <v>103</v>
      </c>
      <c r="N31" s="16">
        <v>14</v>
      </c>
      <c r="O31" s="16">
        <v>1</v>
      </c>
      <c r="P31" s="2">
        <v>2998</v>
      </c>
      <c r="Q31" s="1">
        <v>67.511674449633091</v>
      </c>
    </row>
    <row r="32" spans="1:17">
      <c r="A32" s="15" t="s">
        <v>35</v>
      </c>
      <c r="B32" s="16">
        <v>2591</v>
      </c>
      <c r="C32" s="16">
        <v>1517</v>
      </c>
      <c r="D32" s="16">
        <v>803</v>
      </c>
      <c r="E32" s="16">
        <v>270</v>
      </c>
      <c r="F32" s="16">
        <v>1</v>
      </c>
      <c r="G32" s="16">
        <v>0</v>
      </c>
      <c r="H32" s="16">
        <v>0</v>
      </c>
      <c r="I32" s="16">
        <v>1196</v>
      </c>
      <c r="J32" s="16">
        <v>420</v>
      </c>
      <c r="K32" s="16">
        <v>2</v>
      </c>
      <c r="L32" s="16">
        <v>5</v>
      </c>
      <c r="M32" s="16">
        <v>36</v>
      </c>
      <c r="N32" s="16">
        <v>9</v>
      </c>
      <c r="O32" s="16">
        <v>0</v>
      </c>
      <c r="P32" s="2">
        <v>1668</v>
      </c>
      <c r="Q32" s="1">
        <v>71.702637889688248</v>
      </c>
    </row>
    <row r="33" spans="1:17">
      <c r="A33" s="15" t="s">
        <v>36</v>
      </c>
      <c r="B33" s="16">
        <v>2038</v>
      </c>
      <c r="C33" s="16">
        <v>1382</v>
      </c>
      <c r="D33" s="16">
        <v>477</v>
      </c>
      <c r="E33" s="16">
        <v>179</v>
      </c>
      <c r="F33" s="16">
        <v>0</v>
      </c>
      <c r="G33" s="16">
        <v>0</v>
      </c>
      <c r="H33" s="16">
        <v>0</v>
      </c>
      <c r="I33" s="16">
        <v>1102</v>
      </c>
      <c r="J33" s="16">
        <v>244</v>
      </c>
      <c r="K33" s="16">
        <v>6</v>
      </c>
      <c r="L33" s="16">
        <v>2</v>
      </c>
      <c r="M33" s="16">
        <v>27</v>
      </c>
      <c r="N33" s="16">
        <v>10</v>
      </c>
      <c r="O33" s="16">
        <v>2</v>
      </c>
      <c r="P33" s="2">
        <v>1393</v>
      </c>
      <c r="Q33" s="1">
        <v>79.109834888729353</v>
      </c>
    </row>
    <row r="34" spans="1:17">
      <c r="A34" s="15" t="s">
        <v>37</v>
      </c>
      <c r="B34" s="16">
        <v>4082</v>
      </c>
      <c r="C34" s="16">
        <v>2436</v>
      </c>
      <c r="D34" s="16">
        <v>1180</v>
      </c>
      <c r="E34" s="16">
        <v>466</v>
      </c>
      <c r="F34" s="16">
        <v>0</v>
      </c>
      <c r="G34" s="16">
        <v>0</v>
      </c>
      <c r="H34" s="16">
        <v>0</v>
      </c>
      <c r="I34" s="16">
        <v>1849</v>
      </c>
      <c r="J34" s="16">
        <v>534</v>
      </c>
      <c r="K34" s="16">
        <v>6</v>
      </c>
      <c r="L34" s="16">
        <v>1</v>
      </c>
      <c r="M34" s="16">
        <v>29</v>
      </c>
      <c r="N34" s="16">
        <v>12</v>
      </c>
      <c r="O34" s="16">
        <v>0</v>
      </c>
      <c r="P34" s="2">
        <v>2431</v>
      </c>
      <c r="Q34" s="1">
        <v>76.059234882764287</v>
      </c>
    </row>
    <row r="35" spans="1:17">
      <c r="A35" s="15" t="s">
        <v>38</v>
      </c>
      <c r="B35" s="16">
        <v>15638</v>
      </c>
      <c r="C35" s="16">
        <v>7611</v>
      </c>
      <c r="D35" s="16">
        <v>5787</v>
      </c>
      <c r="E35" s="16">
        <v>2218</v>
      </c>
      <c r="F35" s="16">
        <v>21</v>
      </c>
      <c r="G35" s="16">
        <v>1</v>
      </c>
      <c r="H35" s="16">
        <v>0</v>
      </c>
      <c r="I35" s="16">
        <v>5538</v>
      </c>
      <c r="J35" s="16">
        <v>3516</v>
      </c>
      <c r="K35" s="16">
        <v>33</v>
      </c>
      <c r="L35" s="16">
        <v>3</v>
      </c>
      <c r="M35" s="16">
        <v>355</v>
      </c>
      <c r="N35" s="16">
        <v>57</v>
      </c>
      <c r="O35" s="16">
        <v>4</v>
      </c>
      <c r="P35" s="2">
        <v>9506</v>
      </c>
      <c r="Q35" s="1">
        <v>58.257942352198612</v>
      </c>
    </row>
    <row r="36" spans="1:17">
      <c r="A36" s="15" t="s">
        <v>39</v>
      </c>
      <c r="B36" s="16">
        <v>1794</v>
      </c>
      <c r="C36" s="16">
        <v>1300</v>
      </c>
      <c r="D36" s="16">
        <v>336</v>
      </c>
      <c r="E36" s="16">
        <v>157</v>
      </c>
      <c r="F36" s="16">
        <v>0</v>
      </c>
      <c r="G36" s="16">
        <v>0</v>
      </c>
      <c r="H36" s="16">
        <v>1</v>
      </c>
      <c r="I36" s="16">
        <v>963</v>
      </c>
      <c r="J36" s="16">
        <v>203</v>
      </c>
      <c r="K36" s="16">
        <v>4</v>
      </c>
      <c r="L36" s="16">
        <v>2</v>
      </c>
      <c r="M36" s="16">
        <v>38</v>
      </c>
      <c r="N36" s="16">
        <v>8</v>
      </c>
      <c r="O36" s="16">
        <v>1</v>
      </c>
      <c r="P36" s="2">
        <v>1219</v>
      </c>
      <c r="Q36" s="1">
        <v>78.999179655455293</v>
      </c>
    </row>
    <row r="37" spans="1:17">
      <c r="A37" s="15" t="s">
        <v>40</v>
      </c>
      <c r="B37" s="16">
        <v>1392</v>
      </c>
      <c r="C37" s="16">
        <v>1009</v>
      </c>
      <c r="D37" s="16">
        <v>311</v>
      </c>
      <c r="E37" s="16">
        <v>72</v>
      </c>
      <c r="F37" s="16">
        <v>0</v>
      </c>
      <c r="G37" s="16">
        <v>0</v>
      </c>
      <c r="H37" s="16">
        <v>0</v>
      </c>
      <c r="I37" s="16">
        <v>718</v>
      </c>
      <c r="J37" s="16">
        <v>202</v>
      </c>
      <c r="K37" s="16">
        <v>0</v>
      </c>
      <c r="L37" s="16">
        <v>0</v>
      </c>
      <c r="M37" s="16">
        <v>33</v>
      </c>
      <c r="N37" s="16">
        <v>9</v>
      </c>
      <c r="O37" s="16">
        <v>1</v>
      </c>
      <c r="P37" s="2">
        <v>963</v>
      </c>
      <c r="Q37" s="1">
        <v>74.558670820353072</v>
      </c>
    </row>
    <row r="38" spans="1:17">
      <c r="A38" s="15" t="s">
        <v>41</v>
      </c>
      <c r="B38" s="16">
        <v>1535</v>
      </c>
      <c r="C38" s="16">
        <v>945</v>
      </c>
      <c r="D38" s="16">
        <v>430</v>
      </c>
      <c r="E38" s="16">
        <v>160</v>
      </c>
      <c r="F38" s="16">
        <v>0</v>
      </c>
      <c r="G38" s="16">
        <v>0</v>
      </c>
      <c r="H38" s="16">
        <v>0</v>
      </c>
      <c r="I38" s="16">
        <v>757</v>
      </c>
      <c r="J38" s="16">
        <v>228</v>
      </c>
      <c r="K38" s="16">
        <v>0</v>
      </c>
      <c r="L38" s="16">
        <v>1</v>
      </c>
      <c r="M38" s="16">
        <v>19</v>
      </c>
      <c r="N38" s="16">
        <v>9</v>
      </c>
      <c r="O38" s="16">
        <v>0</v>
      </c>
      <c r="P38" s="2">
        <v>1014</v>
      </c>
      <c r="Q38" s="1">
        <v>74.654832347140044</v>
      </c>
    </row>
    <row r="39" spans="1:17">
      <c r="A39" s="15" t="s">
        <v>42</v>
      </c>
      <c r="B39" s="16">
        <v>524</v>
      </c>
      <c r="C39" s="16">
        <v>400</v>
      </c>
      <c r="D39" s="16">
        <v>92</v>
      </c>
      <c r="E39" s="16">
        <v>32</v>
      </c>
      <c r="F39" s="16">
        <v>0</v>
      </c>
      <c r="G39" s="16">
        <v>0</v>
      </c>
      <c r="H39" s="16">
        <v>0</v>
      </c>
      <c r="I39" s="16">
        <v>324</v>
      </c>
      <c r="J39" s="16">
        <v>49</v>
      </c>
      <c r="K39" s="16">
        <v>0</v>
      </c>
      <c r="L39" s="16">
        <v>0</v>
      </c>
      <c r="M39" s="16">
        <v>10</v>
      </c>
      <c r="N39" s="16">
        <v>2</v>
      </c>
      <c r="O39" s="16">
        <v>0</v>
      </c>
      <c r="P39" s="2">
        <v>385</v>
      </c>
      <c r="Q39" s="1">
        <v>84.15584415584415</v>
      </c>
    </row>
    <row r="40" spans="1:17">
      <c r="A40" s="15" t="s">
        <v>43</v>
      </c>
      <c r="B40" s="16">
        <v>1944</v>
      </c>
      <c r="C40" s="16">
        <v>651</v>
      </c>
      <c r="D40" s="16">
        <v>1188</v>
      </c>
      <c r="E40" s="16">
        <v>104</v>
      </c>
      <c r="F40" s="16">
        <v>0</v>
      </c>
      <c r="G40" s="16">
        <v>0</v>
      </c>
      <c r="H40" s="16">
        <v>1</v>
      </c>
      <c r="I40" s="16">
        <v>839</v>
      </c>
      <c r="J40" s="16">
        <v>416</v>
      </c>
      <c r="K40" s="16">
        <v>4</v>
      </c>
      <c r="L40" s="16">
        <v>0</v>
      </c>
      <c r="M40" s="16">
        <v>37</v>
      </c>
      <c r="N40" s="16">
        <v>13</v>
      </c>
      <c r="O40" s="16">
        <v>1</v>
      </c>
      <c r="P40" s="2">
        <v>1310</v>
      </c>
      <c r="Q40" s="1">
        <v>64.045801526717554</v>
      </c>
    </row>
    <row r="41" spans="1:17">
      <c r="A41" s="15" t="s">
        <v>44</v>
      </c>
      <c r="B41" s="16">
        <v>31687</v>
      </c>
      <c r="C41" s="16">
        <v>16099</v>
      </c>
      <c r="D41" s="16">
        <v>10573</v>
      </c>
      <c r="E41" s="16">
        <v>4936</v>
      </c>
      <c r="F41" s="16">
        <v>75</v>
      </c>
      <c r="G41" s="16">
        <v>2</v>
      </c>
      <c r="H41" s="16">
        <v>2</v>
      </c>
      <c r="I41" s="16">
        <v>11803</v>
      </c>
      <c r="J41" s="16">
        <v>5952</v>
      </c>
      <c r="K41" s="16">
        <v>52</v>
      </c>
      <c r="L41" s="16">
        <v>16</v>
      </c>
      <c r="M41" s="16">
        <v>595</v>
      </c>
      <c r="N41" s="16">
        <v>116</v>
      </c>
      <c r="O41" s="16">
        <v>12</v>
      </c>
      <c r="P41" s="2">
        <v>18546</v>
      </c>
      <c r="Q41" s="1">
        <v>63.641755634638194</v>
      </c>
    </row>
    <row r="42" spans="1:17">
      <c r="A42" s="15" t="s">
        <v>45</v>
      </c>
      <c r="B42" s="16">
        <v>6405</v>
      </c>
      <c r="C42" s="16">
        <v>4030</v>
      </c>
      <c r="D42" s="16">
        <v>1664</v>
      </c>
      <c r="E42" s="16">
        <v>702</v>
      </c>
      <c r="F42" s="16">
        <v>8</v>
      </c>
      <c r="G42" s="16">
        <v>0</v>
      </c>
      <c r="H42" s="16">
        <v>1</v>
      </c>
      <c r="I42" s="16">
        <v>3251</v>
      </c>
      <c r="J42" s="16">
        <v>1066</v>
      </c>
      <c r="K42" s="16">
        <v>10</v>
      </c>
      <c r="L42" s="16">
        <v>0</v>
      </c>
      <c r="M42" s="16">
        <v>141</v>
      </c>
      <c r="N42" s="16">
        <v>21</v>
      </c>
      <c r="O42" s="16">
        <v>2</v>
      </c>
      <c r="P42" s="2">
        <v>4491</v>
      </c>
      <c r="Q42" s="1">
        <v>72.389222890224886</v>
      </c>
    </row>
    <row r="43" spans="1:17">
      <c r="A43" s="15" t="s">
        <v>46</v>
      </c>
      <c r="B43" s="2">
        <f>SUM(C43:H43)</f>
        <v>2687</v>
      </c>
      <c r="C43" s="16">
        <v>1576</v>
      </c>
      <c r="D43" s="16">
        <v>890</v>
      </c>
      <c r="E43" s="16">
        <v>219</v>
      </c>
      <c r="F43" s="16">
        <v>2</v>
      </c>
      <c r="G43" s="16">
        <v>0</v>
      </c>
      <c r="H43" s="16">
        <v>0</v>
      </c>
      <c r="I43" s="16">
        <v>1358</v>
      </c>
      <c r="J43" s="16">
        <v>438</v>
      </c>
      <c r="K43" s="16">
        <v>7</v>
      </c>
      <c r="L43" s="16">
        <v>0</v>
      </c>
      <c r="M43" s="16">
        <v>37</v>
      </c>
      <c r="N43" s="16">
        <v>11</v>
      </c>
      <c r="O43" s="16">
        <v>1</v>
      </c>
      <c r="P43" s="2">
        <v>1852</v>
      </c>
      <c r="Q43" s="1">
        <v>73.326133909287265</v>
      </c>
    </row>
    <row r="44" spans="1:17">
      <c r="A44" s="15" t="s">
        <v>47</v>
      </c>
      <c r="B44" s="16">
        <v>793</v>
      </c>
      <c r="C44" s="16">
        <v>595</v>
      </c>
      <c r="D44" s="16">
        <v>151</v>
      </c>
      <c r="E44" s="16">
        <v>47</v>
      </c>
      <c r="F44" s="16">
        <v>0</v>
      </c>
      <c r="G44" s="16">
        <v>0</v>
      </c>
      <c r="H44" s="16">
        <v>0</v>
      </c>
      <c r="I44" s="16">
        <v>486</v>
      </c>
      <c r="J44" s="16">
        <v>66</v>
      </c>
      <c r="K44" s="16">
        <v>3</v>
      </c>
      <c r="L44" s="16">
        <v>0</v>
      </c>
      <c r="M44" s="16">
        <v>8</v>
      </c>
      <c r="N44" s="16">
        <v>8</v>
      </c>
      <c r="O44" s="16">
        <v>0</v>
      </c>
      <c r="P44" s="2">
        <v>571</v>
      </c>
      <c r="Q44" s="1">
        <v>85.113835376532393</v>
      </c>
    </row>
    <row r="45" spans="1:17">
      <c r="A45" s="15" t="s">
        <v>48</v>
      </c>
      <c r="B45" s="16">
        <v>2141</v>
      </c>
      <c r="C45" s="16">
        <v>1276</v>
      </c>
      <c r="D45" s="16">
        <v>630</v>
      </c>
      <c r="E45" s="16">
        <v>234</v>
      </c>
      <c r="F45" s="16">
        <v>1</v>
      </c>
      <c r="G45" s="16">
        <v>0</v>
      </c>
      <c r="H45" s="16">
        <v>0</v>
      </c>
      <c r="I45" s="16">
        <v>1126</v>
      </c>
      <c r="J45" s="16">
        <v>312</v>
      </c>
      <c r="K45" s="16">
        <v>3</v>
      </c>
      <c r="L45" s="16">
        <v>1</v>
      </c>
      <c r="M45" s="16">
        <v>21</v>
      </c>
      <c r="N45" s="16">
        <v>14</v>
      </c>
      <c r="O45" s="16">
        <v>3</v>
      </c>
      <c r="P45" s="2">
        <v>1480</v>
      </c>
      <c r="Q45" s="1">
        <v>76.081081081081081</v>
      </c>
    </row>
    <row r="46" spans="1:17">
      <c r="A46" s="15" t="s">
        <v>49</v>
      </c>
      <c r="B46" s="16">
        <v>8162</v>
      </c>
      <c r="C46" s="16">
        <v>5151</v>
      </c>
      <c r="D46" s="16">
        <v>2248</v>
      </c>
      <c r="E46" s="16">
        <v>760</v>
      </c>
      <c r="F46" s="16">
        <v>3</v>
      </c>
      <c r="G46" s="16">
        <v>0</v>
      </c>
      <c r="H46" s="16">
        <v>0</v>
      </c>
      <c r="I46" s="16">
        <v>3954</v>
      </c>
      <c r="J46" s="16">
        <v>846</v>
      </c>
      <c r="K46" s="16">
        <v>5</v>
      </c>
      <c r="L46" s="16">
        <v>4</v>
      </c>
      <c r="M46" s="16">
        <v>93</v>
      </c>
      <c r="N46" s="16">
        <v>48</v>
      </c>
      <c r="O46" s="16">
        <v>9</v>
      </c>
      <c r="P46" s="2">
        <v>4959</v>
      </c>
      <c r="Q46" s="1">
        <v>79.733817301875376</v>
      </c>
    </row>
    <row r="47" spans="1:17">
      <c r="A47" s="15" t="s">
        <v>50</v>
      </c>
      <c r="B47" s="16">
        <v>634</v>
      </c>
      <c r="C47" s="16">
        <v>494</v>
      </c>
      <c r="D47" s="16">
        <v>111</v>
      </c>
      <c r="E47" s="16">
        <v>29</v>
      </c>
      <c r="F47" s="16">
        <v>0</v>
      </c>
      <c r="G47" s="16">
        <v>0</v>
      </c>
      <c r="H47" s="16">
        <v>0</v>
      </c>
      <c r="I47" s="16">
        <v>317</v>
      </c>
      <c r="J47" s="16">
        <v>74</v>
      </c>
      <c r="K47" s="16">
        <v>1</v>
      </c>
      <c r="L47" s="16">
        <v>0</v>
      </c>
      <c r="M47" s="16">
        <v>13</v>
      </c>
      <c r="N47" s="16">
        <v>4</v>
      </c>
      <c r="O47" s="16">
        <v>0</v>
      </c>
      <c r="P47" s="2">
        <v>409</v>
      </c>
      <c r="Q47" s="1">
        <v>77.506112469437653</v>
      </c>
    </row>
    <row r="48" spans="1:17">
      <c r="A48" s="15" t="s">
        <v>51</v>
      </c>
      <c r="B48" s="16">
        <v>4595</v>
      </c>
      <c r="C48" s="16">
        <v>2190</v>
      </c>
      <c r="D48" s="16">
        <v>1965</v>
      </c>
      <c r="E48" s="16">
        <v>440</v>
      </c>
      <c r="F48" s="16">
        <v>0</v>
      </c>
      <c r="G48" s="16">
        <v>0</v>
      </c>
      <c r="H48" s="16">
        <v>0</v>
      </c>
      <c r="I48" s="16">
        <v>1760</v>
      </c>
      <c r="J48" s="16">
        <v>955</v>
      </c>
      <c r="K48" s="16">
        <v>13</v>
      </c>
      <c r="L48" s="16">
        <v>5</v>
      </c>
      <c r="M48" s="16">
        <v>71</v>
      </c>
      <c r="N48" s="16">
        <v>21</v>
      </c>
      <c r="O48" s="16">
        <v>2</v>
      </c>
      <c r="P48" s="2">
        <v>2827</v>
      </c>
      <c r="Q48" s="1">
        <v>62.2568093385214</v>
      </c>
    </row>
    <row r="49" spans="1:17">
      <c r="A49" s="15" t="s">
        <v>52</v>
      </c>
      <c r="B49" s="16">
        <v>5792</v>
      </c>
      <c r="C49" s="16">
        <v>3067</v>
      </c>
      <c r="D49" s="16">
        <v>2014</v>
      </c>
      <c r="E49" s="16">
        <v>709</v>
      </c>
      <c r="F49" s="16">
        <v>1</v>
      </c>
      <c r="G49" s="16">
        <v>0</v>
      </c>
      <c r="H49" s="16">
        <v>1</v>
      </c>
      <c r="I49" s="16">
        <v>2351</v>
      </c>
      <c r="J49" s="16">
        <v>1361</v>
      </c>
      <c r="K49" s="16">
        <v>16</v>
      </c>
      <c r="L49" s="16">
        <v>0</v>
      </c>
      <c r="M49" s="16">
        <v>102</v>
      </c>
      <c r="N49" s="16">
        <v>15</v>
      </c>
      <c r="O49" s="16">
        <v>2</v>
      </c>
      <c r="P49" s="2">
        <v>3847</v>
      </c>
      <c r="Q49" s="1">
        <v>61.11255523784768</v>
      </c>
    </row>
    <row r="50" spans="1:17">
      <c r="A50" s="15" t="s">
        <v>53</v>
      </c>
      <c r="B50" s="16">
        <v>3477</v>
      </c>
      <c r="C50" s="16">
        <v>1692</v>
      </c>
      <c r="D50" s="16">
        <v>1423</v>
      </c>
      <c r="E50" s="16">
        <v>359</v>
      </c>
      <c r="F50" s="16">
        <v>3</v>
      </c>
      <c r="G50" s="16">
        <v>0</v>
      </c>
      <c r="H50" s="16">
        <v>0</v>
      </c>
      <c r="I50" s="16">
        <v>1210</v>
      </c>
      <c r="J50" s="16">
        <v>794</v>
      </c>
      <c r="K50" s="16">
        <v>11</v>
      </c>
      <c r="L50" s="16">
        <v>7</v>
      </c>
      <c r="M50" s="16">
        <v>74</v>
      </c>
      <c r="N50" s="16">
        <v>11</v>
      </c>
      <c r="O50" s="16">
        <v>5</v>
      </c>
      <c r="P50" s="2">
        <v>2112</v>
      </c>
      <c r="Q50" s="1">
        <v>57.291666666666664</v>
      </c>
    </row>
    <row r="51" spans="1:17">
      <c r="A51" s="15" t="s">
        <v>54</v>
      </c>
      <c r="B51" s="16">
        <v>4715</v>
      </c>
      <c r="C51" s="16">
        <v>2776</v>
      </c>
      <c r="D51" s="16">
        <v>1399</v>
      </c>
      <c r="E51" s="16">
        <v>535</v>
      </c>
      <c r="F51" s="16">
        <v>4</v>
      </c>
      <c r="G51" s="16">
        <v>1</v>
      </c>
      <c r="H51" s="16">
        <v>0</v>
      </c>
      <c r="I51" s="16">
        <v>2333</v>
      </c>
      <c r="J51" s="16">
        <v>680</v>
      </c>
      <c r="K51" s="16">
        <v>12</v>
      </c>
      <c r="L51" s="16">
        <v>3</v>
      </c>
      <c r="M51" s="16">
        <v>75</v>
      </c>
      <c r="N51" s="16">
        <v>17</v>
      </c>
      <c r="O51" s="16">
        <v>2</v>
      </c>
      <c r="P51" s="2">
        <v>3122</v>
      </c>
      <c r="Q51" s="1">
        <v>74.727738629083916</v>
      </c>
    </row>
    <row r="52" spans="1:17">
      <c r="A52" s="15" t="s">
        <v>55</v>
      </c>
      <c r="B52" s="16">
        <v>6139</v>
      </c>
      <c r="C52" s="16">
        <v>3734</v>
      </c>
      <c r="D52" s="16">
        <v>1560</v>
      </c>
      <c r="E52" s="16">
        <v>843</v>
      </c>
      <c r="F52" s="16">
        <v>1</v>
      </c>
      <c r="G52" s="16">
        <v>0</v>
      </c>
      <c r="H52" s="16">
        <v>1</v>
      </c>
      <c r="I52" s="16">
        <v>2953</v>
      </c>
      <c r="J52" s="16">
        <v>778</v>
      </c>
      <c r="K52" s="16">
        <v>11</v>
      </c>
      <c r="L52" s="16">
        <v>2</v>
      </c>
      <c r="M52" s="16">
        <v>75</v>
      </c>
      <c r="N52" s="16">
        <v>30</v>
      </c>
      <c r="O52" s="16">
        <v>0</v>
      </c>
      <c r="P52" s="2">
        <v>3849</v>
      </c>
      <c r="Q52" s="1">
        <v>76.72122629254352</v>
      </c>
    </row>
    <row r="53" spans="1:17">
      <c r="A53" s="15" t="s">
        <v>56</v>
      </c>
      <c r="B53" s="16">
        <v>815</v>
      </c>
      <c r="C53" s="16">
        <v>584</v>
      </c>
      <c r="D53" s="16">
        <v>197</v>
      </c>
      <c r="E53" s="16">
        <v>34</v>
      </c>
      <c r="F53" s="16">
        <v>0</v>
      </c>
      <c r="G53" s="16">
        <v>0</v>
      </c>
      <c r="H53" s="16">
        <v>0</v>
      </c>
      <c r="I53" s="16">
        <v>422</v>
      </c>
      <c r="J53" s="16">
        <v>78</v>
      </c>
      <c r="K53" s="16">
        <v>1</v>
      </c>
      <c r="L53" s="16">
        <v>0</v>
      </c>
      <c r="M53" s="16">
        <v>6</v>
      </c>
      <c r="N53" s="16">
        <v>6</v>
      </c>
      <c r="O53" s="16">
        <v>0</v>
      </c>
      <c r="P53" s="2">
        <v>513</v>
      </c>
      <c r="Q53" s="1">
        <v>82.261208576998044</v>
      </c>
    </row>
    <row r="54" spans="1:17">
      <c r="A54" s="15" t="s">
        <v>57</v>
      </c>
      <c r="B54" s="16">
        <v>2843</v>
      </c>
      <c r="C54" s="16">
        <v>1832</v>
      </c>
      <c r="D54" s="16">
        <v>710</v>
      </c>
      <c r="E54" s="16">
        <v>299</v>
      </c>
      <c r="F54" s="16">
        <v>2</v>
      </c>
      <c r="G54" s="16">
        <v>0</v>
      </c>
      <c r="H54" s="16">
        <v>0</v>
      </c>
      <c r="I54" s="16">
        <v>1379</v>
      </c>
      <c r="J54" s="16">
        <v>379</v>
      </c>
      <c r="K54" s="16">
        <v>5</v>
      </c>
      <c r="L54" s="16">
        <v>2</v>
      </c>
      <c r="M54" s="16">
        <v>41</v>
      </c>
      <c r="N54" s="16">
        <v>11</v>
      </c>
      <c r="O54" s="16">
        <v>3</v>
      </c>
      <c r="P54" s="2">
        <v>1820</v>
      </c>
      <c r="Q54" s="1">
        <v>75.769230769230774</v>
      </c>
    </row>
    <row r="55" spans="1:17">
      <c r="A55" s="15" t="s">
        <v>58</v>
      </c>
      <c r="B55" s="16">
        <v>6140</v>
      </c>
      <c r="C55" s="16">
        <v>3058</v>
      </c>
      <c r="D55" s="16">
        <v>2393</v>
      </c>
      <c r="E55" s="16">
        <v>689</v>
      </c>
      <c r="F55" s="16">
        <v>0</v>
      </c>
      <c r="G55" s="16">
        <v>0</v>
      </c>
      <c r="H55" s="16">
        <v>0</v>
      </c>
      <c r="I55" s="16">
        <v>2784</v>
      </c>
      <c r="J55" s="16">
        <v>1037</v>
      </c>
      <c r="K55" s="16">
        <v>5</v>
      </c>
      <c r="L55" s="16">
        <v>3</v>
      </c>
      <c r="M55" s="16">
        <v>110</v>
      </c>
      <c r="N55" s="16">
        <v>36</v>
      </c>
      <c r="O55" s="16">
        <v>3</v>
      </c>
      <c r="P55" s="2">
        <v>3978</v>
      </c>
      <c r="Q55" s="1">
        <v>69.984917043740566</v>
      </c>
    </row>
    <row r="56" spans="1:17">
      <c r="A56" s="15" t="s">
        <v>59</v>
      </c>
      <c r="B56" s="16">
        <v>157930</v>
      </c>
      <c r="C56" s="16">
        <v>69170</v>
      </c>
      <c r="D56" s="16">
        <v>62941</v>
      </c>
      <c r="E56" s="16">
        <v>25317</v>
      </c>
      <c r="F56" s="16">
        <v>331</v>
      </c>
      <c r="G56" s="16">
        <v>18</v>
      </c>
      <c r="H56" s="16">
        <v>153</v>
      </c>
      <c r="I56" s="16">
        <v>55514</v>
      </c>
      <c r="J56" s="16">
        <v>44650</v>
      </c>
      <c r="K56" s="16">
        <v>360</v>
      </c>
      <c r="L56" s="16">
        <v>80</v>
      </c>
      <c r="M56" s="16">
        <v>6182</v>
      </c>
      <c r="N56" s="16">
        <v>297</v>
      </c>
      <c r="O56" s="16">
        <v>49</v>
      </c>
      <c r="P56" s="2">
        <v>107132</v>
      </c>
      <c r="Q56" s="1">
        <v>51.818317589515736</v>
      </c>
    </row>
    <row r="57" spans="1:17">
      <c r="A57" s="15" t="s">
        <v>60</v>
      </c>
      <c r="B57" s="16">
        <v>23814</v>
      </c>
      <c r="C57" s="16">
        <v>12021</v>
      </c>
      <c r="D57" s="16">
        <v>8918</v>
      </c>
      <c r="E57" s="16">
        <v>2839</v>
      </c>
      <c r="F57" s="16">
        <v>27</v>
      </c>
      <c r="G57" s="16">
        <v>5</v>
      </c>
      <c r="H57" s="16">
        <v>4</v>
      </c>
      <c r="I57" s="16">
        <v>9220</v>
      </c>
      <c r="J57" s="16">
        <v>5205</v>
      </c>
      <c r="K57" s="16">
        <v>41</v>
      </c>
      <c r="L57" s="16">
        <v>8</v>
      </c>
      <c r="M57" s="16">
        <v>502</v>
      </c>
      <c r="N57" s="16">
        <v>126</v>
      </c>
      <c r="O57" s="16">
        <v>12</v>
      </c>
      <c r="P57" s="2">
        <v>15114</v>
      </c>
      <c r="Q57" s="1">
        <v>61.003043535794632</v>
      </c>
    </row>
    <row r="58" spans="1:17">
      <c r="A58" s="15" t="s">
        <v>61</v>
      </c>
      <c r="B58" s="16">
        <v>573</v>
      </c>
      <c r="C58" s="16">
        <v>432</v>
      </c>
      <c r="D58" s="16">
        <v>99</v>
      </c>
      <c r="E58" s="16">
        <v>42</v>
      </c>
      <c r="F58" s="16">
        <v>0</v>
      </c>
      <c r="G58" s="16">
        <v>0</v>
      </c>
      <c r="H58" s="16">
        <v>0</v>
      </c>
      <c r="I58" s="16">
        <v>336</v>
      </c>
      <c r="J58" s="16">
        <v>60</v>
      </c>
      <c r="K58" s="16">
        <v>0</v>
      </c>
      <c r="L58" s="16">
        <v>0</v>
      </c>
      <c r="M58" s="16">
        <v>11</v>
      </c>
      <c r="N58" s="16">
        <v>4</v>
      </c>
      <c r="O58" s="16">
        <v>1</v>
      </c>
      <c r="P58" s="2">
        <v>412</v>
      </c>
      <c r="Q58" s="1">
        <v>81.553398058252426</v>
      </c>
    </row>
    <row r="59" spans="1:17">
      <c r="A59" s="15" t="s">
        <v>62</v>
      </c>
      <c r="B59" s="16">
        <v>526</v>
      </c>
      <c r="C59" s="16">
        <v>369</v>
      </c>
      <c r="D59" s="16">
        <v>125</v>
      </c>
      <c r="E59" s="16">
        <v>32</v>
      </c>
      <c r="F59" s="16">
        <v>0</v>
      </c>
      <c r="G59" s="16">
        <v>0</v>
      </c>
      <c r="H59" s="16">
        <v>0</v>
      </c>
      <c r="I59" s="16">
        <v>284</v>
      </c>
      <c r="J59" s="16">
        <v>84</v>
      </c>
      <c r="K59" s="16">
        <v>0</v>
      </c>
      <c r="L59" s="16">
        <v>0</v>
      </c>
      <c r="M59" s="16">
        <v>7</v>
      </c>
      <c r="N59" s="16">
        <v>3</v>
      </c>
      <c r="O59" s="16">
        <v>0</v>
      </c>
      <c r="P59" s="2">
        <v>378</v>
      </c>
      <c r="Q59" s="1">
        <v>75.132275132275126</v>
      </c>
    </row>
    <row r="60" spans="1:17">
      <c r="A60" s="15" t="s">
        <v>63</v>
      </c>
      <c r="B60" s="16">
        <v>21237</v>
      </c>
      <c r="C60" s="16">
        <v>12899</v>
      </c>
      <c r="D60" s="16">
        <v>5749</v>
      </c>
      <c r="E60" s="16">
        <v>2571</v>
      </c>
      <c r="F60" s="16">
        <v>17</v>
      </c>
      <c r="G60" s="16">
        <v>1</v>
      </c>
      <c r="H60" s="16">
        <v>0</v>
      </c>
      <c r="I60" s="16">
        <v>9636</v>
      </c>
      <c r="J60" s="16">
        <v>2772</v>
      </c>
      <c r="K60" s="16">
        <v>28</v>
      </c>
      <c r="L60" s="16">
        <v>11</v>
      </c>
      <c r="M60" s="16">
        <v>290</v>
      </c>
      <c r="N60" s="16">
        <v>108</v>
      </c>
      <c r="O60" s="16">
        <v>8</v>
      </c>
      <c r="P60" s="2">
        <v>12853</v>
      </c>
      <c r="Q60" s="1">
        <v>74.970823932155923</v>
      </c>
    </row>
    <row r="61" spans="1:17">
      <c r="A61" s="15" t="s">
        <v>64</v>
      </c>
      <c r="B61" s="16">
        <v>387</v>
      </c>
      <c r="C61" s="16">
        <v>287</v>
      </c>
      <c r="D61" s="16">
        <v>91</v>
      </c>
      <c r="E61" s="16">
        <v>7</v>
      </c>
      <c r="F61" s="16">
        <v>2</v>
      </c>
      <c r="G61" s="16">
        <v>0</v>
      </c>
      <c r="H61" s="16">
        <v>0</v>
      </c>
      <c r="I61" s="16">
        <v>244</v>
      </c>
      <c r="J61" s="16">
        <v>48</v>
      </c>
      <c r="K61" s="16">
        <v>4</v>
      </c>
      <c r="L61" s="16">
        <v>0</v>
      </c>
      <c r="M61" s="16">
        <v>1</v>
      </c>
      <c r="N61" s="16">
        <v>4</v>
      </c>
      <c r="O61" s="16">
        <v>0</v>
      </c>
      <c r="P61" s="2">
        <v>301</v>
      </c>
      <c r="Q61" s="1">
        <v>81.06312292358804</v>
      </c>
    </row>
    <row r="62" spans="1:17">
      <c r="A62" s="15" t="s">
        <v>65</v>
      </c>
      <c r="B62" s="16">
        <v>5639</v>
      </c>
      <c r="C62" s="16">
        <v>3332</v>
      </c>
      <c r="D62" s="16">
        <v>1772</v>
      </c>
      <c r="E62" s="16">
        <v>531</v>
      </c>
      <c r="F62" s="16">
        <v>4</v>
      </c>
      <c r="G62" s="16">
        <v>0</v>
      </c>
      <c r="H62" s="16">
        <v>0</v>
      </c>
      <c r="I62" s="16">
        <v>2380</v>
      </c>
      <c r="J62" s="16">
        <v>848</v>
      </c>
      <c r="K62" s="16">
        <v>3</v>
      </c>
      <c r="L62" s="16">
        <v>1</v>
      </c>
      <c r="M62" s="16">
        <v>84</v>
      </c>
      <c r="N62" s="16">
        <v>22</v>
      </c>
      <c r="O62" s="16">
        <v>2</v>
      </c>
      <c r="P62" s="2">
        <v>3340</v>
      </c>
      <c r="Q62" s="1">
        <v>71.257485029940113</v>
      </c>
    </row>
    <row r="63" spans="1:17">
      <c r="A63" s="15" t="s">
        <v>66</v>
      </c>
      <c r="B63" s="16">
        <v>3717</v>
      </c>
      <c r="C63" s="16">
        <v>2314</v>
      </c>
      <c r="D63" s="16">
        <v>936</v>
      </c>
      <c r="E63" s="16">
        <v>462</v>
      </c>
      <c r="F63" s="16">
        <v>5</v>
      </c>
      <c r="G63" s="16">
        <v>0</v>
      </c>
      <c r="H63" s="16">
        <v>0</v>
      </c>
      <c r="I63" s="16">
        <v>1597</v>
      </c>
      <c r="J63" s="16">
        <v>460</v>
      </c>
      <c r="K63" s="16">
        <v>6</v>
      </c>
      <c r="L63" s="16">
        <v>0</v>
      </c>
      <c r="M63" s="16">
        <v>46</v>
      </c>
      <c r="N63" s="16">
        <v>26</v>
      </c>
      <c r="O63" s="16">
        <v>3</v>
      </c>
      <c r="P63" s="2">
        <v>2138</v>
      </c>
      <c r="Q63" s="1">
        <v>74.695977549111319</v>
      </c>
    </row>
    <row r="64" spans="1:17">
      <c r="A64" s="15" t="s">
        <v>67</v>
      </c>
      <c r="B64" s="16">
        <v>2680</v>
      </c>
      <c r="C64" s="16">
        <v>1189</v>
      </c>
      <c r="D64" s="16">
        <v>1267</v>
      </c>
      <c r="E64" s="16">
        <v>223</v>
      </c>
      <c r="F64" s="16">
        <v>1</v>
      </c>
      <c r="G64" s="16">
        <v>0</v>
      </c>
      <c r="H64" s="16">
        <v>0</v>
      </c>
      <c r="I64" s="16">
        <v>1105</v>
      </c>
      <c r="J64" s="16">
        <v>497</v>
      </c>
      <c r="K64" s="16">
        <v>3</v>
      </c>
      <c r="L64" s="16">
        <v>2</v>
      </c>
      <c r="M64" s="16">
        <v>46</v>
      </c>
      <c r="N64" s="16">
        <v>11</v>
      </c>
      <c r="O64" s="16">
        <v>1</v>
      </c>
      <c r="P64" s="2">
        <v>1665</v>
      </c>
      <c r="Q64" s="1">
        <v>66.366366366366364</v>
      </c>
    </row>
    <row r="65" spans="1:17">
      <c r="A65" s="15" t="s">
        <v>68</v>
      </c>
      <c r="B65" s="16">
        <v>5217</v>
      </c>
      <c r="C65" s="16">
        <v>2754</v>
      </c>
      <c r="D65" s="16">
        <v>1850</v>
      </c>
      <c r="E65" s="16">
        <v>606</v>
      </c>
      <c r="F65" s="16">
        <v>7</v>
      </c>
      <c r="G65" s="16">
        <v>0</v>
      </c>
      <c r="H65" s="16">
        <v>0</v>
      </c>
      <c r="I65" s="16">
        <v>2177</v>
      </c>
      <c r="J65" s="16">
        <v>1063</v>
      </c>
      <c r="K65" s="16">
        <v>10</v>
      </c>
      <c r="L65" s="16">
        <v>4</v>
      </c>
      <c r="M65" s="16">
        <v>94</v>
      </c>
      <c r="N65" s="16">
        <v>18</v>
      </c>
      <c r="O65" s="16">
        <v>3</v>
      </c>
      <c r="P65" s="2">
        <v>3369</v>
      </c>
      <c r="Q65" s="1">
        <v>64.61858118135946</v>
      </c>
    </row>
    <row r="66" spans="1:17">
      <c r="A66" s="15" t="s">
        <v>69</v>
      </c>
      <c r="B66" s="16">
        <v>3739</v>
      </c>
      <c r="C66" s="16">
        <v>1907</v>
      </c>
      <c r="D66" s="16">
        <v>1502</v>
      </c>
      <c r="E66" s="16">
        <v>327</v>
      </c>
      <c r="F66" s="16">
        <v>1</v>
      </c>
      <c r="G66" s="16">
        <v>0</v>
      </c>
      <c r="H66" s="16">
        <v>2</v>
      </c>
      <c r="I66" s="16">
        <v>1701</v>
      </c>
      <c r="J66" s="16">
        <v>644</v>
      </c>
      <c r="K66" s="16">
        <v>8</v>
      </c>
      <c r="L66" s="16">
        <v>1</v>
      </c>
      <c r="M66" s="16">
        <v>66</v>
      </c>
      <c r="N66" s="16">
        <v>21</v>
      </c>
      <c r="O66" s="16">
        <v>2</v>
      </c>
      <c r="P66" s="2">
        <v>2443</v>
      </c>
      <c r="Q66" s="1">
        <v>69.627507163323784</v>
      </c>
    </row>
    <row r="67" spans="1:17">
      <c r="A67" s="15" t="s">
        <v>70</v>
      </c>
      <c r="B67" s="16">
        <v>10472</v>
      </c>
      <c r="C67" s="16">
        <v>5401</v>
      </c>
      <c r="D67" s="16">
        <v>3612</v>
      </c>
      <c r="E67" s="16">
        <v>1452</v>
      </c>
      <c r="F67" s="16">
        <v>6</v>
      </c>
      <c r="G67" s="16">
        <v>0</v>
      </c>
      <c r="H67" s="16">
        <v>1</v>
      </c>
      <c r="I67" s="16">
        <v>4178</v>
      </c>
      <c r="J67" s="16">
        <v>2208</v>
      </c>
      <c r="K67" s="16">
        <v>13</v>
      </c>
      <c r="L67" s="16">
        <v>7</v>
      </c>
      <c r="M67" s="16">
        <v>218</v>
      </c>
      <c r="N67" s="16">
        <v>35</v>
      </c>
      <c r="O67" s="16">
        <v>3</v>
      </c>
      <c r="P67" s="2">
        <v>6662</v>
      </c>
      <c r="Q67" s="1">
        <v>62.713899729810862</v>
      </c>
    </row>
    <row r="68" spans="1:17">
      <c r="A68" s="15" t="s">
        <v>71</v>
      </c>
      <c r="B68" s="16">
        <v>2135</v>
      </c>
      <c r="C68" s="16">
        <v>1124</v>
      </c>
      <c r="D68" s="16">
        <v>808</v>
      </c>
      <c r="E68" s="16">
        <v>202</v>
      </c>
      <c r="F68" s="16">
        <v>1</v>
      </c>
      <c r="G68" s="16">
        <v>0</v>
      </c>
      <c r="H68" s="16">
        <v>0</v>
      </c>
      <c r="I68" s="16">
        <v>937</v>
      </c>
      <c r="J68" s="16">
        <v>522</v>
      </c>
      <c r="K68" s="16">
        <v>8</v>
      </c>
      <c r="L68" s="16">
        <v>0</v>
      </c>
      <c r="M68" s="16">
        <v>38</v>
      </c>
      <c r="N68" s="16">
        <v>11</v>
      </c>
      <c r="O68" s="16">
        <v>3</v>
      </c>
      <c r="P68" s="2">
        <v>1519</v>
      </c>
      <c r="Q68" s="1">
        <v>61.685319289005925</v>
      </c>
    </row>
    <row r="69" spans="1:17">
      <c r="A69" s="15" t="s">
        <v>72</v>
      </c>
      <c r="B69" s="16">
        <v>2194</v>
      </c>
      <c r="C69" s="16">
        <v>1276</v>
      </c>
      <c r="D69" s="16">
        <v>665</v>
      </c>
      <c r="E69" s="16">
        <v>250</v>
      </c>
      <c r="F69" s="16">
        <v>3</v>
      </c>
      <c r="G69" s="16">
        <v>0</v>
      </c>
      <c r="H69" s="16">
        <v>0</v>
      </c>
      <c r="I69" s="16">
        <v>1170</v>
      </c>
      <c r="J69" s="16">
        <v>243</v>
      </c>
      <c r="K69" s="16">
        <v>4</v>
      </c>
      <c r="L69" s="16">
        <v>0</v>
      </c>
      <c r="M69" s="16">
        <v>31</v>
      </c>
      <c r="N69" s="16">
        <v>4</v>
      </c>
      <c r="O69" s="16">
        <v>0</v>
      </c>
      <c r="P69" s="2">
        <v>1452</v>
      </c>
      <c r="Q69" s="1">
        <v>80.578512396694208</v>
      </c>
    </row>
    <row r="70" spans="1:17">
      <c r="A70" s="15" t="s">
        <v>73</v>
      </c>
      <c r="B70" s="16">
        <v>7000</v>
      </c>
      <c r="C70" s="16">
        <v>4482</v>
      </c>
      <c r="D70" s="16">
        <v>1830</v>
      </c>
      <c r="E70" s="16">
        <v>683</v>
      </c>
      <c r="F70" s="16">
        <v>5</v>
      </c>
      <c r="G70" s="16">
        <v>0</v>
      </c>
      <c r="H70" s="16">
        <v>0</v>
      </c>
      <c r="I70" s="16">
        <v>3575</v>
      </c>
      <c r="J70" s="16">
        <v>934</v>
      </c>
      <c r="K70" s="16">
        <v>15</v>
      </c>
      <c r="L70" s="16">
        <v>2</v>
      </c>
      <c r="M70" s="16">
        <v>86</v>
      </c>
      <c r="N70" s="16">
        <v>14</v>
      </c>
      <c r="O70" s="16">
        <v>1</v>
      </c>
      <c r="P70" s="2">
        <v>4627</v>
      </c>
      <c r="Q70" s="1">
        <v>77.263885887183932</v>
      </c>
    </row>
    <row r="71" spans="1:17">
      <c r="A71" s="15" t="s">
        <v>74</v>
      </c>
      <c r="B71" s="16">
        <v>4956</v>
      </c>
      <c r="C71" s="16">
        <v>3152</v>
      </c>
      <c r="D71" s="16">
        <v>1364</v>
      </c>
      <c r="E71" s="16">
        <v>439</v>
      </c>
      <c r="F71" s="16">
        <v>0</v>
      </c>
      <c r="G71" s="16">
        <v>1</v>
      </c>
      <c r="H71" s="16">
        <v>0</v>
      </c>
      <c r="I71" s="16">
        <v>2534</v>
      </c>
      <c r="J71" s="16">
        <v>570</v>
      </c>
      <c r="K71" s="16">
        <v>4</v>
      </c>
      <c r="L71" s="16">
        <v>3</v>
      </c>
      <c r="M71" s="16">
        <v>52</v>
      </c>
      <c r="N71" s="16">
        <v>43</v>
      </c>
      <c r="O71" s="16">
        <v>2</v>
      </c>
      <c r="P71" s="2">
        <v>3208</v>
      </c>
      <c r="Q71" s="1">
        <v>78.990024937655861</v>
      </c>
    </row>
    <row r="72" spans="1:17">
      <c r="A72" s="15" t="s">
        <v>75</v>
      </c>
      <c r="B72" s="16">
        <v>19296</v>
      </c>
      <c r="C72" s="16">
        <v>10463</v>
      </c>
      <c r="D72" s="16">
        <v>6755</v>
      </c>
      <c r="E72" s="16">
        <v>2053</v>
      </c>
      <c r="F72" s="16">
        <v>23</v>
      </c>
      <c r="G72" s="16">
        <v>0</v>
      </c>
      <c r="H72" s="16">
        <v>2</v>
      </c>
      <c r="I72" s="16">
        <v>9861</v>
      </c>
      <c r="J72" s="16">
        <v>2612</v>
      </c>
      <c r="K72" s="16">
        <v>38</v>
      </c>
      <c r="L72" s="16">
        <v>7</v>
      </c>
      <c r="M72" s="16">
        <v>266</v>
      </c>
      <c r="N72" s="16">
        <v>66</v>
      </c>
      <c r="O72" s="16">
        <v>9</v>
      </c>
      <c r="P72" s="2">
        <v>12859</v>
      </c>
      <c r="Q72" s="1">
        <v>76.685589859242555</v>
      </c>
    </row>
    <row r="73" spans="1:17">
      <c r="A73" s="15" t="s">
        <v>76</v>
      </c>
      <c r="B73" s="16">
        <v>3863</v>
      </c>
      <c r="C73" s="16">
        <v>2303</v>
      </c>
      <c r="D73" s="16">
        <v>1163</v>
      </c>
      <c r="E73" s="16">
        <v>395</v>
      </c>
      <c r="F73" s="16">
        <v>2</v>
      </c>
      <c r="G73" s="16">
        <v>0</v>
      </c>
      <c r="H73" s="16">
        <v>0</v>
      </c>
      <c r="I73" s="16">
        <v>1925</v>
      </c>
      <c r="J73" s="16">
        <v>610</v>
      </c>
      <c r="K73" s="16">
        <v>8</v>
      </c>
      <c r="L73" s="16">
        <v>2</v>
      </c>
      <c r="M73" s="16">
        <v>52</v>
      </c>
      <c r="N73" s="16">
        <v>15</v>
      </c>
      <c r="O73" s="16">
        <v>1</v>
      </c>
      <c r="P73" s="2">
        <v>2613</v>
      </c>
      <c r="Q73" s="1">
        <v>73.670110983543822</v>
      </c>
    </row>
    <row r="74" spans="1:17">
      <c r="A74" s="15" t="s">
        <v>77</v>
      </c>
      <c r="B74" s="16">
        <v>7917</v>
      </c>
      <c r="C74" s="16">
        <v>4589</v>
      </c>
      <c r="D74" s="16">
        <v>2174</v>
      </c>
      <c r="E74" s="16">
        <v>1140</v>
      </c>
      <c r="F74" s="16">
        <v>14</v>
      </c>
      <c r="G74" s="16">
        <v>0</v>
      </c>
      <c r="H74" s="16">
        <v>0</v>
      </c>
      <c r="I74" s="16">
        <v>3680</v>
      </c>
      <c r="J74" s="16">
        <v>1188</v>
      </c>
      <c r="K74" s="16">
        <v>15</v>
      </c>
      <c r="L74" s="16">
        <v>4</v>
      </c>
      <c r="M74" s="16">
        <v>103</v>
      </c>
      <c r="N74" s="16">
        <v>33</v>
      </c>
      <c r="O74" s="16">
        <v>2</v>
      </c>
      <c r="P74" s="2">
        <v>5025</v>
      </c>
      <c r="Q74" s="1">
        <v>73.233830845771138</v>
      </c>
    </row>
    <row r="75" spans="1:17">
      <c r="A75" s="15" t="s">
        <v>78</v>
      </c>
      <c r="B75" s="16">
        <v>6825</v>
      </c>
      <c r="C75" s="16">
        <v>3434</v>
      </c>
      <c r="D75" s="16">
        <v>2667</v>
      </c>
      <c r="E75" s="16">
        <v>718</v>
      </c>
      <c r="F75" s="16">
        <v>6</v>
      </c>
      <c r="G75" s="16">
        <v>0</v>
      </c>
      <c r="H75" s="16">
        <v>0</v>
      </c>
      <c r="I75" s="16">
        <v>2623</v>
      </c>
      <c r="J75" s="16">
        <v>1382</v>
      </c>
      <c r="K75" s="16">
        <v>16</v>
      </c>
      <c r="L75" s="16">
        <v>7</v>
      </c>
      <c r="M75" s="16">
        <v>83</v>
      </c>
      <c r="N75" s="16">
        <v>33</v>
      </c>
      <c r="O75" s="16">
        <v>6</v>
      </c>
      <c r="P75" s="2">
        <v>4150</v>
      </c>
      <c r="Q75" s="1">
        <v>63.204819277108435</v>
      </c>
    </row>
    <row r="76" spans="1:17">
      <c r="A76" s="15" t="s">
        <v>79</v>
      </c>
      <c r="B76" s="16">
        <v>1185</v>
      </c>
      <c r="C76" s="16">
        <v>871</v>
      </c>
      <c r="D76" s="16">
        <v>237</v>
      </c>
      <c r="E76" s="16">
        <v>76</v>
      </c>
      <c r="F76" s="16">
        <v>1</v>
      </c>
      <c r="G76" s="16">
        <v>0</v>
      </c>
      <c r="H76" s="16">
        <v>0</v>
      </c>
      <c r="I76" s="16">
        <v>725</v>
      </c>
      <c r="J76" s="16">
        <v>141</v>
      </c>
      <c r="K76" s="16">
        <v>1</v>
      </c>
      <c r="L76" s="16">
        <v>1</v>
      </c>
      <c r="M76" s="16">
        <v>17</v>
      </c>
      <c r="N76" s="16">
        <v>9</v>
      </c>
      <c r="O76" s="16">
        <v>0</v>
      </c>
      <c r="P76" s="2">
        <v>894</v>
      </c>
      <c r="Q76" s="1">
        <v>81.096196868008946</v>
      </c>
    </row>
    <row r="77" spans="1:17">
      <c r="A77" s="15" t="s">
        <v>80</v>
      </c>
      <c r="B77" s="16">
        <v>8461</v>
      </c>
      <c r="C77" s="16">
        <v>3023</v>
      </c>
      <c r="D77" s="16">
        <v>4442</v>
      </c>
      <c r="E77" s="16">
        <v>991</v>
      </c>
      <c r="F77" s="16">
        <v>5</v>
      </c>
      <c r="G77" s="16">
        <v>0</v>
      </c>
      <c r="H77" s="16">
        <v>0</v>
      </c>
      <c r="I77" s="16">
        <v>2581</v>
      </c>
      <c r="J77" s="16">
        <v>2321</v>
      </c>
      <c r="K77" s="16">
        <v>15</v>
      </c>
      <c r="L77" s="16">
        <v>4</v>
      </c>
      <c r="M77" s="16">
        <v>187</v>
      </c>
      <c r="N77" s="16">
        <v>35</v>
      </c>
      <c r="O77" s="16">
        <v>2</v>
      </c>
      <c r="P77" s="2">
        <v>5145</v>
      </c>
      <c r="Q77" s="1">
        <v>50.16520894071914</v>
      </c>
    </row>
    <row r="78" spans="1:17">
      <c r="A78" s="15" t="s">
        <v>81</v>
      </c>
      <c r="B78" s="16">
        <v>71106</v>
      </c>
      <c r="C78" s="16">
        <v>34977</v>
      </c>
      <c r="D78" s="16">
        <v>23457</v>
      </c>
      <c r="E78" s="16">
        <v>12486</v>
      </c>
      <c r="F78" s="16">
        <v>170</v>
      </c>
      <c r="G78" s="16">
        <v>5</v>
      </c>
      <c r="H78" s="16">
        <v>11</v>
      </c>
      <c r="I78" s="16">
        <v>28979</v>
      </c>
      <c r="J78" s="16">
        <v>14637</v>
      </c>
      <c r="K78" s="16">
        <v>165</v>
      </c>
      <c r="L78" s="16">
        <v>30</v>
      </c>
      <c r="M78" s="16">
        <v>1308</v>
      </c>
      <c r="N78" s="16">
        <v>140</v>
      </c>
      <c r="O78" s="16">
        <v>19</v>
      </c>
      <c r="P78" s="2">
        <v>45278</v>
      </c>
      <c r="Q78" s="1">
        <v>64.002385264366808</v>
      </c>
    </row>
    <row r="79" spans="1:17">
      <c r="A79" s="15" t="s">
        <v>82</v>
      </c>
      <c r="B79" s="16">
        <v>13663</v>
      </c>
      <c r="C79" s="16">
        <v>6278</v>
      </c>
      <c r="D79" s="16">
        <v>5786</v>
      </c>
      <c r="E79" s="16">
        <v>1586</v>
      </c>
      <c r="F79" s="16">
        <v>12</v>
      </c>
      <c r="G79" s="16">
        <v>1</v>
      </c>
      <c r="H79" s="16">
        <v>0</v>
      </c>
      <c r="I79" s="16">
        <v>5688</v>
      </c>
      <c r="J79" s="16">
        <v>2852</v>
      </c>
      <c r="K79" s="16">
        <v>24</v>
      </c>
      <c r="L79" s="16">
        <v>5</v>
      </c>
      <c r="M79" s="16">
        <v>277</v>
      </c>
      <c r="N79" s="16">
        <v>68</v>
      </c>
      <c r="O79" s="16">
        <v>5</v>
      </c>
      <c r="P79" s="2">
        <v>8919</v>
      </c>
      <c r="Q79" s="1">
        <v>63.773965691220994</v>
      </c>
    </row>
    <row r="80" spans="1:17">
      <c r="A80" s="15" t="s">
        <v>83</v>
      </c>
      <c r="B80" s="16">
        <v>23732</v>
      </c>
      <c r="C80" s="16">
        <v>12558</v>
      </c>
      <c r="D80" s="16">
        <v>7720</v>
      </c>
      <c r="E80" s="16">
        <v>3419</v>
      </c>
      <c r="F80" s="16">
        <v>32</v>
      </c>
      <c r="G80" s="16">
        <v>1</v>
      </c>
      <c r="H80" s="16">
        <v>2</v>
      </c>
      <c r="I80" s="16">
        <v>9397</v>
      </c>
      <c r="J80" s="16">
        <v>3937</v>
      </c>
      <c r="K80" s="16">
        <v>29</v>
      </c>
      <c r="L80" s="16">
        <v>6</v>
      </c>
      <c r="M80" s="16">
        <v>400</v>
      </c>
      <c r="N80" s="16">
        <v>62</v>
      </c>
      <c r="O80" s="16">
        <v>8</v>
      </c>
      <c r="P80" s="2">
        <v>13839</v>
      </c>
      <c r="Q80" s="1">
        <v>67.902305079846812</v>
      </c>
    </row>
    <row r="81" spans="1:17">
      <c r="A81" s="15" t="s">
        <v>84</v>
      </c>
      <c r="B81" s="16">
        <v>10459</v>
      </c>
      <c r="C81" s="16">
        <v>5251</v>
      </c>
      <c r="D81" s="16">
        <v>3733</v>
      </c>
      <c r="E81" s="16">
        <v>1464</v>
      </c>
      <c r="F81" s="16">
        <v>10</v>
      </c>
      <c r="G81" s="16">
        <v>0</v>
      </c>
      <c r="H81" s="16">
        <v>1</v>
      </c>
      <c r="I81" s="16">
        <v>4457</v>
      </c>
      <c r="J81" s="16">
        <v>2250</v>
      </c>
      <c r="K81" s="16">
        <v>14</v>
      </c>
      <c r="L81" s="16">
        <v>8</v>
      </c>
      <c r="M81" s="16">
        <v>245</v>
      </c>
      <c r="N81" s="16">
        <v>36</v>
      </c>
      <c r="O81" s="16">
        <v>6</v>
      </c>
      <c r="P81" s="2">
        <v>7016</v>
      </c>
      <c r="Q81" s="1">
        <v>63.526225769669331</v>
      </c>
    </row>
    <row r="82" spans="1:17">
      <c r="A82" s="15" t="s">
        <v>85</v>
      </c>
      <c r="B82" s="16">
        <v>4498</v>
      </c>
      <c r="C82" s="16">
        <v>3008</v>
      </c>
      <c r="D82" s="16">
        <v>1046</v>
      </c>
      <c r="E82" s="16">
        <v>438</v>
      </c>
      <c r="F82" s="16">
        <v>6</v>
      </c>
      <c r="G82" s="16">
        <v>0</v>
      </c>
      <c r="H82" s="16">
        <v>0</v>
      </c>
      <c r="I82" s="16">
        <v>2105</v>
      </c>
      <c r="J82" s="16">
        <v>392</v>
      </c>
      <c r="K82" s="16">
        <v>5</v>
      </c>
      <c r="L82" s="16">
        <v>1</v>
      </c>
      <c r="M82" s="16">
        <v>54</v>
      </c>
      <c r="N82" s="16">
        <v>18</v>
      </c>
      <c r="O82" s="16">
        <v>1</v>
      </c>
      <c r="P82" s="2">
        <v>2576</v>
      </c>
      <c r="Q82" s="1">
        <v>81.715838509316768</v>
      </c>
    </row>
    <row r="83" spans="1:17">
      <c r="A83" s="15" t="s">
        <v>86</v>
      </c>
      <c r="B83" s="16">
        <v>2476</v>
      </c>
      <c r="C83" s="16">
        <v>989</v>
      </c>
      <c r="D83" s="16">
        <v>1271</v>
      </c>
      <c r="E83" s="16">
        <v>209</v>
      </c>
      <c r="F83" s="16">
        <v>7</v>
      </c>
      <c r="G83" s="16">
        <v>0</v>
      </c>
      <c r="H83" s="16">
        <v>0</v>
      </c>
      <c r="I83" s="16">
        <v>1072</v>
      </c>
      <c r="J83" s="16">
        <v>564</v>
      </c>
      <c r="K83" s="16">
        <v>7</v>
      </c>
      <c r="L83" s="16">
        <v>5</v>
      </c>
      <c r="M83" s="16">
        <v>48</v>
      </c>
      <c r="N83" s="16">
        <v>9</v>
      </c>
      <c r="O83" s="16">
        <v>0</v>
      </c>
      <c r="P83" s="2">
        <v>1705</v>
      </c>
      <c r="Q83" s="1">
        <v>62.873900293255133</v>
      </c>
    </row>
    <row r="84" spans="1:17">
      <c r="A84" s="15" t="s">
        <v>87</v>
      </c>
      <c r="B84" s="16">
        <v>1102</v>
      </c>
      <c r="C84" s="16">
        <v>758</v>
      </c>
      <c r="D84" s="16">
        <v>213</v>
      </c>
      <c r="E84" s="16">
        <v>131</v>
      </c>
      <c r="F84" s="16">
        <v>0</v>
      </c>
      <c r="G84" s="16">
        <v>0</v>
      </c>
      <c r="H84" s="16">
        <v>0</v>
      </c>
      <c r="I84" s="16">
        <v>629</v>
      </c>
      <c r="J84" s="16">
        <v>98</v>
      </c>
      <c r="K84" s="16">
        <v>0</v>
      </c>
      <c r="L84" s="16">
        <v>2</v>
      </c>
      <c r="M84" s="16">
        <v>18</v>
      </c>
      <c r="N84" s="16">
        <v>4</v>
      </c>
      <c r="O84" s="16">
        <v>1</v>
      </c>
      <c r="P84" s="2">
        <v>752</v>
      </c>
      <c r="Q84" s="1">
        <v>83.643617021276597</v>
      </c>
    </row>
    <row r="85" spans="1:17">
      <c r="A85" s="15" t="s">
        <v>88</v>
      </c>
      <c r="B85" s="16">
        <v>4079</v>
      </c>
      <c r="C85" s="16">
        <v>2760</v>
      </c>
      <c r="D85" s="16">
        <v>938</v>
      </c>
      <c r="E85" s="16">
        <v>379</v>
      </c>
      <c r="F85" s="16">
        <v>2</v>
      </c>
      <c r="G85" s="16">
        <v>0</v>
      </c>
      <c r="H85" s="16">
        <v>0</v>
      </c>
      <c r="I85" s="16">
        <v>1895</v>
      </c>
      <c r="J85" s="16">
        <v>500</v>
      </c>
      <c r="K85" s="16">
        <v>8</v>
      </c>
      <c r="L85" s="16">
        <v>6</v>
      </c>
      <c r="M85" s="16">
        <v>53</v>
      </c>
      <c r="N85" s="16">
        <v>21</v>
      </c>
      <c r="O85" s="16">
        <v>3</v>
      </c>
      <c r="P85" s="2">
        <v>2486</v>
      </c>
      <c r="Q85" s="1">
        <v>76.226870474658085</v>
      </c>
    </row>
    <row r="86" spans="1:17">
      <c r="A86" s="15" t="s">
        <v>89</v>
      </c>
      <c r="B86" s="16">
        <v>4221</v>
      </c>
      <c r="C86" s="16">
        <v>2447</v>
      </c>
      <c r="D86" s="16">
        <v>1389</v>
      </c>
      <c r="E86" s="16">
        <v>383</v>
      </c>
      <c r="F86" s="16">
        <v>2</v>
      </c>
      <c r="G86" s="16">
        <v>0</v>
      </c>
      <c r="H86" s="16">
        <v>0</v>
      </c>
      <c r="I86" s="16">
        <v>2096</v>
      </c>
      <c r="J86" s="16">
        <v>821</v>
      </c>
      <c r="K86" s="16">
        <v>5</v>
      </c>
      <c r="L86" s="16">
        <v>4</v>
      </c>
      <c r="M86" s="16">
        <v>65</v>
      </c>
      <c r="N86" s="16">
        <v>13</v>
      </c>
      <c r="O86" s="16">
        <v>2</v>
      </c>
      <c r="P86" s="2">
        <v>3006</v>
      </c>
      <c r="Q86" s="1">
        <v>69.727212242182304</v>
      </c>
    </row>
    <row r="87" spans="1:17">
      <c r="A87" s="15" t="s">
        <v>90</v>
      </c>
      <c r="B87" s="16">
        <v>630</v>
      </c>
      <c r="C87" s="16">
        <v>475</v>
      </c>
      <c r="D87" s="16">
        <v>123</v>
      </c>
      <c r="E87" s="16">
        <v>31</v>
      </c>
      <c r="F87" s="16">
        <v>0</v>
      </c>
      <c r="G87" s="16">
        <v>0</v>
      </c>
      <c r="H87" s="16">
        <v>1</v>
      </c>
      <c r="I87" s="16">
        <v>329</v>
      </c>
      <c r="J87" s="16">
        <v>55</v>
      </c>
      <c r="K87" s="16">
        <v>0</v>
      </c>
      <c r="L87" s="16">
        <v>0</v>
      </c>
      <c r="M87" s="16">
        <v>9</v>
      </c>
      <c r="N87" s="16">
        <v>2</v>
      </c>
      <c r="O87" s="16">
        <v>0</v>
      </c>
      <c r="P87" s="2">
        <v>395</v>
      </c>
      <c r="Q87" s="1">
        <v>83.291139240506325</v>
      </c>
    </row>
    <row r="88" spans="1:17">
      <c r="A88" s="15" t="s">
        <v>91</v>
      </c>
      <c r="B88" s="16">
        <v>4117</v>
      </c>
      <c r="C88" s="16">
        <v>1354</v>
      </c>
      <c r="D88" s="16">
        <v>2408</v>
      </c>
      <c r="E88" s="16">
        <v>355</v>
      </c>
      <c r="F88" s="16">
        <v>0</v>
      </c>
      <c r="G88" s="16">
        <v>0</v>
      </c>
      <c r="H88" s="16">
        <v>0</v>
      </c>
      <c r="I88" s="16">
        <v>1040</v>
      </c>
      <c r="J88" s="16">
        <v>924</v>
      </c>
      <c r="K88" s="16">
        <v>5</v>
      </c>
      <c r="L88" s="16">
        <v>3</v>
      </c>
      <c r="M88" s="16">
        <v>56</v>
      </c>
      <c r="N88" s="16">
        <v>51</v>
      </c>
      <c r="O88" s="16">
        <v>3</v>
      </c>
      <c r="P88" s="2">
        <v>2082</v>
      </c>
      <c r="Q88" s="1">
        <v>49.951969260326607</v>
      </c>
    </row>
    <row r="89" spans="1:17">
      <c r="A89" s="15" t="s">
        <v>92</v>
      </c>
      <c r="B89" s="16">
        <v>3462</v>
      </c>
      <c r="C89" s="16">
        <v>2012</v>
      </c>
      <c r="D89" s="16">
        <v>1141</v>
      </c>
      <c r="E89" s="16">
        <v>305</v>
      </c>
      <c r="F89" s="16">
        <v>3</v>
      </c>
      <c r="G89" s="16">
        <v>0</v>
      </c>
      <c r="H89" s="16">
        <v>1</v>
      </c>
      <c r="I89" s="16">
        <v>1610</v>
      </c>
      <c r="J89" s="16">
        <v>583</v>
      </c>
      <c r="K89" s="16">
        <v>4</v>
      </c>
      <c r="L89" s="16">
        <v>1</v>
      </c>
      <c r="M89" s="16">
        <v>45</v>
      </c>
      <c r="N89" s="16">
        <v>18</v>
      </c>
      <c r="O89" s="16">
        <v>2</v>
      </c>
      <c r="P89" s="2">
        <v>2263</v>
      </c>
      <c r="Q89" s="1">
        <v>71.144498453380464</v>
      </c>
    </row>
    <row r="90" spans="1:17">
      <c r="A90" s="15" t="s">
        <v>93</v>
      </c>
      <c r="B90" s="16">
        <v>12807</v>
      </c>
      <c r="C90" s="16">
        <v>7279</v>
      </c>
      <c r="D90" s="16">
        <v>3649</v>
      </c>
      <c r="E90" s="16">
        <v>1864</v>
      </c>
      <c r="F90" s="16">
        <v>12</v>
      </c>
      <c r="G90" s="16">
        <v>2</v>
      </c>
      <c r="H90" s="16">
        <v>1</v>
      </c>
      <c r="I90" s="16">
        <v>5758</v>
      </c>
      <c r="J90" s="16">
        <v>2550</v>
      </c>
      <c r="K90" s="16">
        <v>41</v>
      </c>
      <c r="L90" s="16">
        <v>8</v>
      </c>
      <c r="M90" s="16">
        <v>234</v>
      </c>
      <c r="N90" s="16">
        <v>30</v>
      </c>
      <c r="O90" s="16">
        <v>5</v>
      </c>
      <c r="P90" s="2">
        <v>8626</v>
      </c>
      <c r="Q90" s="1">
        <v>66.751680964525846</v>
      </c>
    </row>
    <row r="91" spans="1:17">
      <c r="A91" s="15" t="s">
        <v>94</v>
      </c>
      <c r="B91" s="16">
        <v>6546</v>
      </c>
      <c r="C91" s="16">
        <v>3802</v>
      </c>
      <c r="D91" s="16">
        <v>1718</v>
      </c>
      <c r="E91" s="16">
        <v>1019</v>
      </c>
      <c r="F91" s="16">
        <v>7</v>
      </c>
      <c r="G91" s="16">
        <v>0</v>
      </c>
      <c r="H91" s="16">
        <v>0</v>
      </c>
      <c r="I91" s="16">
        <v>2774</v>
      </c>
      <c r="J91" s="16">
        <v>1001</v>
      </c>
      <c r="K91" s="16">
        <v>6</v>
      </c>
      <c r="L91" s="16">
        <v>4</v>
      </c>
      <c r="M91" s="16">
        <v>119</v>
      </c>
      <c r="N91" s="16">
        <v>33</v>
      </c>
      <c r="O91" s="16">
        <v>3</v>
      </c>
      <c r="P91" s="2">
        <v>3940</v>
      </c>
      <c r="Q91" s="1">
        <v>70.406091370558372</v>
      </c>
    </row>
    <row r="92" spans="1:17">
      <c r="A92" s="15" t="s">
        <v>95</v>
      </c>
      <c r="B92" s="2">
        <f>SUM(C92:H92)</f>
        <v>2849</v>
      </c>
      <c r="C92" s="16">
        <v>1545</v>
      </c>
      <c r="D92" s="16">
        <v>962</v>
      </c>
      <c r="E92" s="16">
        <v>342</v>
      </c>
      <c r="F92" s="16">
        <v>0</v>
      </c>
      <c r="G92" s="16">
        <v>0</v>
      </c>
      <c r="H92" s="16">
        <v>0</v>
      </c>
      <c r="I92" s="16">
        <v>1302</v>
      </c>
      <c r="J92" s="16">
        <v>584</v>
      </c>
      <c r="K92" s="16">
        <v>1</v>
      </c>
      <c r="L92" s="16">
        <v>0</v>
      </c>
      <c r="M92" s="16">
        <v>48</v>
      </c>
      <c r="N92" s="16">
        <v>9</v>
      </c>
      <c r="O92" s="16">
        <v>1</v>
      </c>
      <c r="P92" s="2">
        <v>1945</v>
      </c>
      <c r="Q92" s="1">
        <v>66.940874035989722</v>
      </c>
    </row>
    <row r="93" spans="1:17">
      <c r="A93" s="15" t="s">
        <v>96</v>
      </c>
      <c r="B93" s="16">
        <v>614</v>
      </c>
      <c r="C93" s="16">
        <v>360</v>
      </c>
      <c r="D93" s="16">
        <v>207</v>
      </c>
      <c r="E93" s="16">
        <v>47</v>
      </c>
      <c r="F93" s="16">
        <v>0</v>
      </c>
      <c r="G93" s="16">
        <v>0</v>
      </c>
      <c r="H93" s="16">
        <v>0</v>
      </c>
      <c r="I93" s="16">
        <v>351</v>
      </c>
      <c r="J93" s="16">
        <v>85</v>
      </c>
      <c r="K93" s="16">
        <v>2</v>
      </c>
      <c r="L93" s="16">
        <v>0</v>
      </c>
      <c r="M93" s="16">
        <v>11</v>
      </c>
      <c r="N93" s="16">
        <v>4</v>
      </c>
      <c r="O93" s="16">
        <v>0</v>
      </c>
      <c r="P93" s="2">
        <v>453</v>
      </c>
      <c r="Q93" s="1">
        <v>77.483443708609272</v>
      </c>
    </row>
    <row r="94" spans="1:17">
      <c r="A94" s="15" t="s">
        <v>97</v>
      </c>
      <c r="B94" s="16">
        <v>10590</v>
      </c>
      <c r="C94" s="16">
        <v>7105</v>
      </c>
      <c r="D94" s="16">
        <v>2414</v>
      </c>
      <c r="E94" s="16">
        <v>1066</v>
      </c>
      <c r="F94" s="16">
        <v>4</v>
      </c>
      <c r="G94" s="16">
        <v>1</v>
      </c>
      <c r="H94" s="16">
        <v>0</v>
      </c>
      <c r="I94" s="16">
        <v>4816</v>
      </c>
      <c r="J94" s="16">
        <v>1407</v>
      </c>
      <c r="K94" s="16">
        <v>8</v>
      </c>
      <c r="L94" s="16">
        <v>3</v>
      </c>
      <c r="M94" s="16">
        <v>161</v>
      </c>
      <c r="N94" s="16">
        <v>59</v>
      </c>
      <c r="O94" s="16">
        <v>6</v>
      </c>
      <c r="P94" s="2">
        <v>6460</v>
      </c>
      <c r="Q94" s="1">
        <v>74.551083591331263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200" zoomScaleNormal="200" zoomScalePageLayoutView="200" workbookViewId="0">
      <selection activeCell="H2" sqref="H2:H6"/>
    </sheetView>
  </sheetViews>
  <sheetFormatPr baseColWidth="10" defaultRowHeight="14" x14ac:dyDescent="0"/>
  <cols>
    <col min="1" max="1" width="5.1640625" style="3" bestFit="1" customWidth="1"/>
    <col min="2" max="2" width="13.83203125" style="3" bestFit="1" customWidth="1"/>
    <col min="3" max="3" width="13" style="3" bestFit="1" customWidth="1"/>
    <col min="4" max="4" width="13.6640625" style="3" bestFit="1" customWidth="1"/>
    <col min="5" max="5" width="9.83203125" style="3" bestFit="1" customWidth="1"/>
    <col min="6" max="6" width="9.33203125" style="3" bestFit="1" customWidth="1"/>
    <col min="7" max="7" width="18.1640625" style="3" bestFit="1" customWidth="1"/>
    <col min="8" max="8" width="17.33203125" style="3" bestFit="1" customWidth="1"/>
    <col min="9" max="9" width="18.1640625" style="3" bestFit="1" customWidth="1"/>
    <col min="10" max="10" width="19.1640625" style="3" bestFit="1" customWidth="1"/>
    <col min="11" max="11" width="14.33203125" style="3" bestFit="1" customWidth="1"/>
    <col min="12" max="12" width="13.6640625" style="3" bestFit="1" customWidth="1"/>
    <col min="13" max="13" width="15.83203125" style="3" bestFit="1" customWidth="1"/>
    <col min="14" max="14" width="16.6640625" style="3" bestFit="1" customWidth="1"/>
    <col min="15" max="15" width="18" style="3" bestFit="1" customWidth="1"/>
    <col min="16" max="16" width="16.6640625" style="3" bestFit="1" customWidth="1"/>
    <col min="17" max="17" width="16.33203125" style="3" bestFit="1" customWidth="1"/>
    <col min="18" max="18" width="17.1640625" style="3" bestFit="1" customWidth="1"/>
    <col min="19" max="19" width="16" style="3" bestFit="1" customWidth="1"/>
    <col min="20" max="20" width="5.1640625" style="3" bestFit="1" customWidth="1"/>
    <col min="21" max="16384" width="10.83203125" style="3"/>
  </cols>
  <sheetData>
    <row r="1" spans="1:13">
      <c r="A1" s="6" t="s">
        <v>144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154</v>
      </c>
      <c r="H1" s="6" t="s">
        <v>150</v>
      </c>
      <c r="I1" s="6" t="s">
        <v>151</v>
      </c>
      <c r="J1" s="6" t="s">
        <v>155</v>
      </c>
      <c r="K1" s="6" t="s">
        <v>152</v>
      </c>
      <c r="L1" s="6" t="s">
        <v>153</v>
      </c>
      <c r="M1" s="3" t="s">
        <v>173</v>
      </c>
    </row>
    <row r="2" spans="1:13">
      <c r="A2" s="6">
        <v>2016</v>
      </c>
      <c r="B2" s="7">
        <v>485312</v>
      </c>
      <c r="C2" s="7">
        <v>273179</v>
      </c>
      <c r="D2" s="7">
        <v>37574</v>
      </c>
      <c r="E2" s="7">
        <v>8335</v>
      </c>
      <c r="F2" s="7">
        <v>804400</v>
      </c>
      <c r="G2" s="8">
        <v>582924</v>
      </c>
      <c r="H2" s="30">
        <v>370227</v>
      </c>
      <c r="I2" s="8">
        <v>11155</v>
      </c>
      <c r="J2" s="30">
        <v>247103</v>
      </c>
      <c r="K2" s="9">
        <v>0</v>
      </c>
      <c r="L2" s="30">
        <v>1211409</v>
      </c>
      <c r="M2" s="28">
        <f>F2/L2</f>
        <v>0.66402016164647948</v>
      </c>
    </row>
    <row r="3" spans="1:13">
      <c r="A3" s="6">
        <v>2012</v>
      </c>
      <c r="B3" s="7">
        <v>475064</v>
      </c>
      <c r="C3" s="7">
        <v>302081</v>
      </c>
      <c r="D3" s="7">
        <v>11109</v>
      </c>
      <c r="E3" s="10">
        <v>6125</v>
      </c>
      <c r="F3" s="11">
        <v>794379</v>
      </c>
      <c r="G3" s="12">
        <v>558145</v>
      </c>
      <c r="H3" s="30">
        <v>374075</v>
      </c>
      <c r="I3" s="12">
        <v>3164</v>
      </c>
      <c r="J3" s="30">
        <v>228361</v>
      </c>
      <c r="K3" s="12">
        <v>126</v>
      </c>
      <c r="L3" s="30">
        <v>1163871</v>
      </c>
      <c r="M3" s="28">
        <f t="shared" ref="M3:M6" si="0">F3/L3</f>
        <v>0.68253182698082515</v>
      </c>
    </row>
    <row r="4" spans="1:13">
      <c r="A4" s="6">
        <v>2008</v>
      </c>
      <c r="B4" s="12">
        <v>452979</v>
      </c>
      <c r="C4" s="12">
        <v>333319</v>
      </c>
      <c r="D4" s="12">
        <v>2740</v>
      </c>
      <c r="E4" s="6">
        <v>12243</v>
      </c>
      <c r="F4" s="13">
        <v>801281</v>
      </c>
      <c r="G4" s="8">
        <v>558308</v>
      </c>
      <c r="H4" s="30">
        <v>393468</v>
      </c>
      <c r="I4" s="12">
        <v>472</v>
      </c>
      <c r="J4" s="30">
        <v>195459</v>
      </c>
      <c r="K4" s="6">
        <v>9638</v>
      </c>
      <c r="L4" s="30">
        <v>1157345</v>
      </c>
      <c r="M4" s="28">
        <f t="shared" si="0"/>
        <v>0.6923441151946913</v>
      </c>
    </row>
    <row r="5" spans="1:13">
      <c r="A5" s="6">
        <v>2004</v>
      </c>
      <c r="B5" s="14">
        <v>512814</v>
      </c>
      <c r="C5" s="14">
        <v>254328</v>
      </c>
      <c r="D5" s="14">
        <v>2041</v>
      </c>
      <c r="E5" s="6">
        <v>9003</v>
      </c>
      <c r="F5" s="6">
        <v>778186</v>
      </c>
      <c r="G5" s="6">
        <v>575778</v>
      </c>
      <c r="H5" s="31">
        <v>396764</v>
      </c>
      <c r="I5" s="6">
        <v>4716</v>
      </c>
      <c r="J5" s="31">
        <v>177947</v>
      </c>
      <c r="K5" s="6">
        <v>4988</v>
      </c>
      <c r="L5" s="31">
        <v>1160193</v>
      </c>
      <c r="M5" s="28">
        <f t="shared" si="0"/>
        <v>0.67073840300708587</v>
      </c>
    </row>
    <row r="6" spans="1:13">
      <c r="A6" s="6">
        <v>2000</v>
      </c>
      <c r="B6" s="12">
        <v>433862</v>
      </c>
      <c r="C6" s="12">
        <v>231780</v>
      </c>
      <c r="D6" s="12">
        <v>2245</v>
      </c>
      <c r="E6" s="6">
        <v>29132</v>
      </c>
      <c r="F6" s="13">
        <v>697019</v>
      </c>
      <c r="G6" s="12">
        <v>537605</v>
      </c>
      <c r="H6" s="30">
        <v>392344</v>
      </c>
      <c r="I6" s="12">
        <v>1790</v>
      </c>
      <c r="J6" s="30">
        <v>153088</v>
      </c>
      <c r="K6" s="12">
        <v>390</v>
      </c>
      <c r="L6" s="30">
        <v>1085217</v>
      </c>
      <c r="M6" s="28">
        <f t="shared" si="0"/>
        <v>0.64228536781123036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200" zoomScaleNormal="200" zoomScalePageLayoutView="200" workbookViewId="0"/>
  </sheetViews>
  <sheetFormatPr baseColWidth="10" defaultRowHeight="15" x14ac:dyDescent="0"/>
  <cols>
    <col min="1" max="1" width="11" style="23" bestFit="1" customWidth="1"/>
    <col min="2" max="2" width="10" style="23" bestFit="1" customWidth="1"/>
    <col min="3" max="6" width="13.1640625" style="1" bestFit="1" customWidth="1"/>
    <col min="7" max="7" width="6.6640625" bestFit="1" customWidth="1"/>
  </cols>
  <sheetData>
    <row r="1" spans="1:7">
      <c r="A1" s="19" t="s">
        <v>0</v>
      </c>
      <c r="B1" s="19" t="s">
        <v>165</v>
      </c>
      <c r="C1" s="15" t="s">
        <v>174</v>
      </c>
      <c r="D1" s="15" t="s">
        <v>126</v>
      </c>
      <c r="E1" s="15" t="s">
        <v>175</v>
      </c>
      <c r="F1" s="17" t="s">
        <v>176</v>
      </c>
      <c r="G1" s="17" t="s">
        <v>177</v>
      </c>
    </row>
    <row r="2" spans="1:7">
      <c r="A2" s="20" t="s">
        <v>5</v>
      </c>
      <c r="B2" s="29">
        <v>69.883085332523535</v>
      </c>
      <c r="C2" s="18">
        <v>65.635359116022101</v>
      </c>
      <c r="D2" s="18">
        <v>62.467827403482211</v>
      </c>
      <c r="E2" s="18">
        <v>65.621482553465185</v>
      </c>
      <c r="F2" s="18">
        <v>65.621482553465185</v>
      </c>
      <c r="G2" t="str">
        <f>IF(MAX(B2:F2)=B2,"Trump","Other")</f>
        <v>Trump</v>
      </c>
    </row>
    <row r="3" spans="1:7">
      <c r="A3" s="20" t="s">
        <v>6</v>
      </c>
      <c r="B3" s="29">
        <v>84.378881987577643</v>
      </c>
      <c r="C3" s="18">
        <v>80.321782178217831</v>
      </c>
      <c r="D3" s="18">
        <v>74.819466248037685</v>
      </c>
      <c r="E3" s="18">
        <v>76.068883610451309</v>
      </c>
      <c r="F3" s="18">
        <v>76.068883610451309</v>
      </c>
      <c r="G3" t="str">
        <f t="shared" ref="G3:G66" si="0">IF(MAX(B3:F3)=B3,"Trump","Other")</f>
        <v>Trump</v>
      </c>
    </row>
    <row r="4" spans="1:7">
      <c r="A4" s="20" t="s">
        <v>7</v>
      </c>
      <c r="B4" s="29">
        <v>90.114068441064646</v>
      </c>
      <c r="C4" s="18">
        <v>86.641221374045813</v>
      </c>
      <c r="D4" s="18">
        <v>82.50950570342205</v>
      </c>
      <c r="E4" s="18">
        <v>86.39705882352942</v>
      </c>
      <c r="F4" s="18">
        <v>86.39705882352942</v>
      </c>
      <c r="G4" t="str">
        <f t="shared" si="0"/>
        <v>Trump</v>
      </c>
    </row>
    <row r="5" spans="1:7">
      <c r="A5" s="20" t="s">
        <v>8</v>
      </c>
      <c r="B5" s="29">
        <v>91.025641025641022</v>
      </c>
      <c r="C5" s="18">
        <v>84.18491484184915</v>
      </c>
      <c r="D5" s="18">
        <v>83.65384615384616</v>
      </c>
      <c r="E5" s="18">
        <v>84.415584415584405</v>
      </c>
      <c r="F5" s="18">
        <v>84.415584415584405</v>
      </c>
      <c r="G5" t="str">
        <f t="shared" si="0"/>
        <v>Trump</v>
      </c>
    </row>
    <row r="6" spans="1:7">
      <c r="A6" s="20" t="s">
        <v>9</v>
      </c>
      <c r="B6" s="29">
        <v>87.220447284345042</v>
      </c>
      <c r="C6" s="18">
        <v>88.448844884488452</v>
      </c>
      <c r="D6" s="18">
        <v>84.177215189873422</v>
      </c>
      <c r="E6" s="18">
        <v>85.673352435530077</v>
      </c>
      <c r="F6" s="18">
        <v>85.673352435530077</v>
      </c>
      <c r="G6" t="str">
        <f t="shared" si="0"/>
        <v>Other</v>
      </c>
    </row>
    <row r="7" spans="1:7">
      <c r="A7" s="20" t="s">
        <v>10</v>
      </c>
      <c r="B7" s="29">
        <v>80.188350191838154</v>
      </c>
      <c r="C7" s="18">
        <v>76.193870277975762</v>
      </c>
      <c r="D7" s="18">
        <v>72.002820874471084</v>
      </c>
      <c r="E7" s="18">
        <v>76.729559748427675</v>
      </c>
      <c r="F7" s="18">
        <v>76.729559748427675</v>
      </c>
      <c r="G7" t="str">
        <f t="shared" si="0"/>
        <v>Trump</v>
      </c>
    </row>
    <row r="8" spans="1:7">
      <c r="A8" s="20" t="s">
        <v>11</v>
      </c>
      <c r="B8" s="29">
        <v>74.564167191766444</v>
      </c>
      <c r="C8" s="18">
        <v>60.977683315621675</v>
      </c>
      <c r="D8" s="18">
        <v>58.887326772444268</v>
      </c>
      <c r="E8" s="18">
        <v>63.037924936136768</v>
      </c>
      <c r="F8" s="18">
        <v>63.037924936136768</v>
      </c>
      <c r="G8" t="str">
        <f t="shared" si="0"/>
        <v>Trump</v>
      </c>
    </row>
    <row r="9" spans="1:7">
      <c r="A9" s="20" t="s">
        <v>12</v>
      </c>
      <c r="B9" s="29">
        <v>85.639229422066549</v>
      </c>
      <c r="C9" s="18">
        <v>81.512605042016801</v>
      </c>
      <c r="D9" s="18">
        <v>75.585585585585591</v>
      </c>
      <c r="E9" s="18">
        <v>74.9597423510467</v>
      </c>
      <c r="F9" s="18">
        <v>74.9597423510467</v>
      </c>
      <c r="G9" t="str">
        <f t="shared" si="0"/>
        <v>Trump</v>
      </c>
    </row>
    <row r="10" spans="1:7">
      <c r="A10" s="20" t="s">
        <v>13</v>
      </c>
      <c r="B10" s="29">
        <v>87.397086763774539</v>
      </c>
      <c r="C10" s="18">
        <v>83.729903536977488</v>
      </c>
      <c r="D10" s="18">
        <v>77.089980855137213</v>
      </c>
      <c r="E10" s="18">
        <v>81.650831353919244</v>
      </c>
      <c r="F10" s="18">
        <v>81.650831353919244</v>
      </c>
      <c r="G10" t="str">
        <f t="shared" si="0"/>
        <v>Trump</v>
      </c>
    </row>
    <row r="11" spans="1:7">
      <c r="A11" s="20" t="s">
        <v>14</v>
      </c>
      <c r="B11" s="29">
        <v>70.440005860233441</v>
      </c>
      <c r="C11" s="18">
        <v>69.75787796226804</v>
      </c>
      <c r="D11" s="18">
        <v>67.884725029803562</v>
      </c>
      <c r="E11" s="18">
        <v>72.48040823765264</v>
      </c>
      <c r="F11" s="18">
        <v>72.48040823765264</v>
      </c>
      <c r="G11" t="str">
        <f t="shared" si="0"/>
        <v>Other</v>
      </c>
    </row>
    <row r="12" spans="1:7">
      <c r="A12" s="20" t="s">
        <v>15</v>
      </c>
      <c r="B12" s="29">
        <v>66.988362191314224</v>
      </c>
      <c r="C12" s="18">
        <v>60.118518518518513</v>
      </c>
      <c r="D12" s="18">
        <v>56.303513433717157</v>
      </c>
      <c r="E12" s="18">
        <v>60.613207547169814</v>
      </c>
      <c r="F12" s="18">
        <v>60.613207547169814</v>
      </c>
      <c r="G12" t="str">
        <f t="shared" si="0"/>
        <v>Trump</v>
      </c>
    </row>
    <row r="13" spans="1:7">
      <c r="A13" s="20" t="s">
        <v>16</v>
      </c>
      <c r="B13" s="29">
        <v>78.385283597342863</v>
      </c>
      <c r="C13" s="18">
        <v>70.951023581238658</v>
      </c>
      <c r="D13" s="18">
        <v>66.605886949726482</v>
      </c>
      <c r="E13" s="18">
        <v>68.913270637408559</v>
      </c>
      <c r="F13" s="18">
        <v>68.913270637408559</v>
      </c>
      <c r="G13" t="str">
        <f t="shared" si="0"/>
        <v>Trump</v>
      </c>
    </row>
    <row r="14" spans="1:7">
      <c r="A14" s="20" t="s">
        <v>17</v>
      </c>
      <c r="B14" s="29">
        <v>66.52391149179158</v>
      </c>
      <c r="C14" s="18">
        <v>62.036124794745483</v>
      </c>
      <c r="D14" s="18">
        <v>58.736182148160367</v>
      </c>
      <c r="E14" s="18">
        <v>59.766536964980546</v>
      </c>
      <c r="F14" s="18">
        <v>59.766536964980546</v>
      </c>
      <c r="G14" t="str">
        <f t="shared" si="0"/>
        <v>Trump</v>
      </c>
    </row>
    <row r="15" spans="1:7">
      <c r="A15" s="20" t="s">
        <v>18</v>
      </c>
      <c r="B15" s="29">
        <v>81.032110091743121</v>
      </c>
      <c r="C15" s="18">
        <v>75.634517766497467</v>
      </c>
      <c r="D15" s="18">
        <v>69.765213224724491</v>
      </c>
      <c r="E15" s="18">
        <v>70.016397282736008</v>
      </c>
      <c r="F15" s="18">
        <v>70.016397282736008</v>
      </c>
      <c r="G15" t="str">
        <f t="shared" si="0"/>
        <v>Trump</v>
      </c>
    </row>
    <row r="16" spans="1:7">
      <c r="A16" s="20" t="s">
        <v>19</v>
      </c>
      <c r="B16" s="29">
        <v>87.574284170718528</v>
      </c>
      <c r="C16" s="18">
        <v>84.84199250133905</v>
      </c>
      <c r="D16" s="18">
        <v>80.097613882863342</v>
      </c>
      <c r="E16" s="18">
        <v>80.266666666666666</v>
      </c>
      <c r="F16" s="18">
        <v>80.266666666666666</v>
      </c>
      <c r="G16" t="str">
        <f t="shared" si="0"/>
        <v>Trump</v>
      </c>
    </row>
    <row r="17" spans="1:7">
      <c r="A17" s="20" t="s">
        <v>20</v>
      </c>
      <c r="B17" s="29">
        <v>85.10707332900715</v>
      </c>
      <c r="C17" s="18">
        <v>83.453002610966053</v>
      </c>
      <c r="D17" s="18">
        <v>77.14939522719844</v>
      </c>
      <c r="E17" s="18">
        <v>81.559536354056902</v>
      </c>
      <c r="F17" s="18">
        <v>81.559536354056902</v>
      </c>
      <c r="G17" t="str">
        <f t="shared" si="0"/>
        <v>Trump</v>
      </c>
    </row>
    <row r="18" spans="1:7">
      <c r="A18" s="20" t="s">
        <v>21</v>
      </c>
      <c r="B18" s="29">
        <v>79.010724447362662</v>
      </c>
      <c r="C18" s="18">
        <v>74.187997418799739</v>
      </c>
      <c r="D18" s="18">
        <v>73.816904319074183</v>
      </c>
      <c r="E18" s="18">
        <v>76.612517916865741</v>
      </c>
      <c r="F18" s="18">
        <v>76.612517916865741</v>
      </c>
      <c r="G18" t="str">
        <f t="shared" si="0"/>
        <v>Trump</v>
      </c>
    </row>
    <row r="19" spans="1:7">
      <c r="A19" s="20" t="s">
        <v>22</v>
      </c>
      <c r="B19" s="29">
        <v>79.818365287588307</v>
      </c>
      <c r="C19" s="18">
        <v>75.738038683406856</v>
      </c>
      <c r="D19" s="18">
        <v>71.77711836465545</v>
      </c>
      <c r="E19" s="18">
        <v>72.348367029548982</v>
      </c>
      <c r="F19" s="18">
        <v>72.348367029548982</v>
      </c>
      <c r="G19" t="str">
        <f t="shared" si="0"/>
        <v>Trump</v>
      </c>
    </row>
    <row r="20" spans="1:7">
      <c r="A20" s="20" t="s">
        <v>23</v>
      </c>
      <c r="B20" s="29">
        <v>68.442622950819683</v>
      </c>
      <c r="C20" s="18">
        <v>66.829586184424898</v>
      </c>
      <c r="D20" s="18">
        <v>63.003434280362157</v>
      </c>
      <c r="E20" s="18">
        <v>70.527903469079945</v>
      </c>
      <c r="F20" s="18">
        <v>70.527903469079945</v>
      </c>
      <c r="G20" t="str">
        <f t="shared" si="0"/>
        <v>Other</v>
      </c>
    </row>
    <row r="21" spans="1:7">
      <c r="A21" s="20" t="s">
        <v>24</v>
      </c>
      <c r="B21" s="29">
        <v>77.607823470411233</v>
      </c>
      <c r="C21" s="18">
        <v>72.334004024144875</v>
      </c>
      <c r="D21" s="18">
        <v>66.846097381942755</v>
      </c>
      <c r="E21" s="18">
        <v>76.678529062870709</v>
      </c>
      <c r="F21" s="18">
        <v>76.678529062870709</v>
      </c>
      <c r="G21" t="str">
        <f t="shared" si="0"/>
        <v>Trump</v>
      </c>
    </row>
    <row r="22" spans="1:7">
      <c r="A22" s="20" t="s">
        <v>25</v>
      </c>
      <c r="B22" s="29">
        <v>84.095463654581891</v>
      </c>
      <c r="C22" s="18">
        <v>78.137504547108037</v>
      </c>
      <c r="D22" s="18">
        <v>77.106489781283614</v>
      </c>
      <c r="E22" s="18">
        <v>78.407831547838938</v>
      </c>
      <c r="F22" s="18">
        <v>78.407831547838938</v>
      </c>
      <c r="G22" t="str">
        <f t="shared" si="0"/>
        <v>Trump</v>
      </c>
    </row>
    <row r="23" spans="1:7">
      <c r="A23" s="20" t="s">
        <v>26</v>
      </c>
      <c r="B23" s="29">
        <v>58.583016056944217</v>
      </c>
      <c r="C23" s="18">
        <v>50.423728813559322</v>
      </c>
      <c r="D23" s="18">
        <v>51.469668542839273</v>
      </c>
      <c r="E23" s="18">
        <v>51.460155089919155</v>
      </c>
      <c r="F23" s="18">
        <v>51.460155089919155</v>
      </c>
      <c r="G23" t="str">
        <f t="shared" si="0"/>
        <v>Trump</v>
      </c>
    </row>
    <row r="24" spans="1:7">
      <c r="A24" s="20" t="s">
        <v>27</v>
      </c>
      <c r="B24" s="29">
        <v>71.520402459474568</v>
      </c>
      <c r="C24" s="18">
        <v>66.469957081545061</v>
      </c>
      <c r="D24" s="18">
        <v>62.940397350993379</v>
      </c>
      <c r="E24" s="18">
        <v>70.394918530792594</v>
      </c>
      <c r="F24" s="18">
        <v>70.394918530792594</v>
      </c>
      <c r="G24" t="str">
        <f t="shared" si="0"/>
        <v>Trump</v>
      </c>
    </row>
    <row r="25" spans="1:7">
      <c r="A25" s="20" t="s">
        <v>28</v>
      </c>
      <c r="B25" s="29">
        <v>69.938722601932596</v>
      </c>
      <c r="C25" s="18">
        <v>69.47448784832676</v>
      </c>
      <c r="D25" s="18">
        <v>68.369646882043583</v>
      </c>
      <c r="E25" s="18">
        <v>73.411482616224859</v>
      </c>
      <c r="F25" s="18">
        <v>73.411482616224859</v>
      </c>
      <c r="G25" t="str">
        <f t="shared" si="0"/>
        <v>Other</v>
      </c>
    </row>
    <row r="26" spans="1:7">
      <c r="A26" s="20" t="s">
        <v>29</v>
      </c>
      <c r="B26" s="29">
        <v>82.804503582395085</v>
      </c>
      <c r="C26" s="18">
        <v>75.024582104228116</v>
      </c>
      <c r="D26" s="18">
        <v>73.716012084592137</v>
      </c>
      <c r="E26" s="18">
        <v>75.798644724104548</v>
      </c>
      <c r="F26" s="18">
        <v>75.798644724104548</v>
      </c>
      <c r="G26" t="str">
        <f t="shared" si="0"/>
        <v>Trump</v>
      </c>
    </row>
    <row r="27" spans="1:7">
      <c r="A27" s="20" t="s">
        <v>30</v>
      </c>
      <c r="B27" s="29">
        <v>74.380466472303212</v>
      </c>
      <c r="C27" s="18">
        <v>64.966492926284431</v>
      </c>
      <c r="D27" s="18">
        <v>63.886900501073725</v>
      </c>
      <c r="E27" s="18">
        <v>65.687679083094551</v>
      </c>
      <c r="F27" s="18">
        <v>65.687679083094551</v>
      </c>
      <c r="G27" t="str">
        <f t="shared" si="0"/>
        <v>Trump</v>
      </c>
    </row>
    <row r="28" spans="1:7">
      <c r="A28" s="20" t="s">
        <v>31</v>
      </c>
      <c r="B28" s="29">
        <v>65.084564476235045</v>
      </c>
      <c r="C28" s="18">
        <v>60.167224080267559</v>
      </c>
      <c r="D28" s="18">
        <v>55.028938906752408</v>
      </c>
      <c r="E28" s="18">
        <v>61.29767827529021</v>
      </c>
      <c r="F28" s="18">
        <v>61.29767827529021</v>
      </c>
      <c r="G28" t="str">
        <f t="shared" si="0"/>
        <v>Trump</v>
      </c>
    </row>
    <row r="29" spans="1:7">
      <c r="A29" s="20" t="s">
        <v>32</v>
      </c>
      <c r="B29" s="29">
        <v>46.531469359680408</v>
      </c>
      <c r="C29" s="18">
        <v>50.561120365118995</v>
      </c>
      <c r="D29" s="18">
        <v>46.885986387356034</v>
      </c>
      <c r="E29" s="18">
        <v>55.157898185153641</v>
      </c>
      <c r="F29" s="18">
        <v>55.157898185153641</v>
      </c>
      <c r="G29" t="str">
        <f t="shared" si="0"/>
        <v>Other</v>
      </c>
    </row>
    <row r="30" spans="1:7">
      <c r="A30" s="20" t="s">
        <v>33</v>
      </c>
      <c r="B30" s="29">
        <v>86.722866174920966</v>
      </c>
      <c r="C30" s="18">
        <v>80.406091370558372</v>
      </c>
      <c r="D30" s="18">
        <v>76.840039254170762</v>
      </c>
      <c r="E30" s="18">
        <v>79.228486646884278</v>
      </c>
      <c r="F30" s="18">
        <v>79.228486646884278</v>
      </c>
      <c r="G30" t="str">
        <f t="shared" si="0"/>
        <v>Trump</v>
      </c>
    </row>
    <row r="31" spans="1:7">
      <c r="A31" s="20" t="s">
        <v>34</v>
      </c>
      <c r="B31" s="29">
        <v>72.941993747829102</v>
      </c>
      <c r="C31" s="18">
        <v>69.711705453282391</v>
      </c>
      <c r="D31" s="18">
        <v>64.913471326772992</v>
      </c>
      <c r="E31" s="18">
        <v>67.511674449633091</v>
      </c>
      <c r="F31" s="18">
        <v>67.511674449633091</v>
      </c>
      <c r="G31" t="str">
        <f t="shared" si="0"/>
        <v>Trump</v>
      </c>
    </row>
    <row r="32" spans="1:7">
      <c r="A32" s="20" t="s">
        <v>35</v>
      </c>
      <c r="B32" s="29">
        <v>81.219806763285035</v>
      </c>
      <c r="C32" s="18">
        <v>72.395833333333343</v>
      </c>
      <c r="D32" s="18">
        <v>69.523195876288653</v>
      </c>
      <c r="E32" s="18">
        <v>71.702637889688248</v>
      </c>
      <c r="F32" s="18">
        <v>71.702637889688248</v>
      </c>
      <c r="G32" t="str">
        <f t="shared" si="0"/>
        <v>Trump</v>
      </c>
    </row>
    <row r="33" spans="1:7">
      <c r="A33" s="20" t="s">
        <v>36</v>
      </c>
      <c r="B33" s="29">
        <v>84.427480916030532</v>
      </c>
      <c r="C33" s="18">
        <v>77.164750957854409</v>
      </c>
      <c r="D33" s="18">
        <v>73.646723646723643</v>
      </c>
      <c r="E33" s="18">
        <v>79.109834888729353</v>
      </c>
      <c r="F33" s="18">
        <v>79.109834888729353</v>
      </c>
      <c r="G33" t="str">
        <f t="shared" si="0"/>
        <v>Trump</v>
      </c>
    </row>
    <row r="34" spans="1:7">
      <c r="A34" s="20" t="s">
        <v>37</v>
      </c>
      <c r="B34" s="29">
        <v>82.721382289416852</v>
      </c>
      <c r="C34" s="18">
        <v>79.553571428571416</v>
      </c>
      <c r="D34" s="18">
        <v>74.097938144329902</v>
      </c>
      <c r="E34" s="18">
        <v>76.059234882764287</v>
      </c>
      <c r="F34" s="18">
        <v>76.059234882764287</v>
      </c>
      <c r="G34" t="str">
        <f t="shared" si="0"/>
        <v>Trump</v>
      </c>
    </row>
    <row r="35" spans="1:7">
      <c r="A35" s="20" t="s">
        <v>38</v>
      </c>
      <c r="B35" s="29">
        <v>64.268317434544343</v>
      </c>
      <c r="C35" s="18">
        <v>57.064486078045753</v>
      </c>
      <c r="D35" s="18">
        <v>53.494094488188978</v>
      </c>
      <c r="E35" s="18">
        <v>58.257942352198612</v>
      </c>
      <c r="F35" s="18">
        <v>58.257942352198612</v>
      </c>
      <c r="G35" t="str">
        <f t="shared" si="0"/>
        <v>Trump</v>
      </c>
    </row>
    <row r="36" spans="1:7">
      <c r="A36" s="20" t="s">
        <v>39</v>
      </c>
      <c r="B36" s="29">
        <v>81.749764816556919</v>
      </c>
      <c r="C36" s="18">
        <v>75.985334555453704</v>
      </c>
      <c r="D36" s="18">
        <v>74.165202108963086</v>
      </c>
      <c r="E36" s="18">
        <v>78.999179655455293</v>
      </c>
      <c r="F36" s="18">
        <v>78.999179655455293</v>
      </c>
      <c r="G36" t="str">
        <f t="shared" si="0"/>
        <v>Trump</v>
      </c>
    </row>
    <row r="37" spans="1:7">
      <c r="A37" s="20" t="s">
        <v>40</v>
      </c>
      <c r="B37" s="29">
        <v>84.607438016528931</v>
      </c>
      <c r="C37" s="18">
        <v>81.808510638297875</v>
      </c>
      <c r="D37" s="18">
        <v>77.669902912621353</v>
      </c>
      <c r="E37" s="18">
        <v>74.558670820353072</v>
      </c>
      <c r="F37" s="18">
        <v>74.558670820353072</v>
      </c>
      <c r="G37" t="str">
        <f t="shared" si="0"/>
        <v>Trump</v>
      </c>
    </row>
    <row r="38" spans="1:7">
      <c r="A38" s="20" t="s">
        <v>41</v>
      </c>
      <c r="B38" s="29">
        <v>79.2</v>
      </c>
      <c r="C38" s="18">
        <v>75.051124744376267</v>
      </c>
      <c r="D38" s="18">
        <v>74.045801526717554</v>
      </c>
      <c r="E38" s="18">
        <v>74.654832347140044</v>
      </c>
      <c r="F38" s="18">
        <v>74.654832347140044</v>
      </c>
      <c r="G38" t="str">
        <f t="shared" si="0"/>
        <v>Trump</v>
      </c>
    </row>
    <row r="39" spans="1:7">
      <c r="A39" s="20" t="s">
        <v>42</v>
      </c>
      <c r="B39" s="29">
        <v>93.147208121827404</v>
      </c>
      <c r="C39" s="18">
        <v>88.705234159779607</v>
      </c>
      <c r="D39" s="18">
        <v>86.648501362397823</v>
      </c>
      <c r="E39" s="18">
        <v>84.15584415584415</v>
      </c>
      <c r="F39" s="18">
        <v>84.15584415584415</v>
      </c>
      <c r="G39" t="str">
        <f t="shared" si="0"/>
        <v>Trump</v>
      </c>
    </row>
    <row r="40" spans="1:7">
      <c r="A40" s="20" t="s">
        <v>43</v>
      </c>
      <c r="B40" s="29">
        <v>78.197424892703864</v>
      </c>
      <c r="C40" s="18">
        <v>69.198312236286924</v>
      </c>
      <c r="D40" s="18">
        <v>59.633027522935777</v>
      </c>
      <c r="E40" s="18">
        <v>64.045801526717554</v>
      </c>
      <c r="F40" s="18">
        <v>64.045801526717554</v>
      </c>
      <c r="G40" t="str">
        <f t="shared" si="0"/>
        <v>Trump</v>
      </c>
    </row>
    <row r="41" spans="1:7">
      <c r="A41" s="20" t="s">
        <v>44</v>
      </c>
      <c r="B41" s="29">
        <v>66.28381229196944</v>
      </c>
      <c r="C41" s="18">
        <v>62.514212269514069</v>
      </c>
      <c r="D41" s="18">
        <v>61.007945089558561</v>
      </c>
      <c r="E41" s="18">
        <v>63.641755634638194</v>
      </c>
      <c r="F41" s="18">
        <v>63.641755634638194</v>
      </c>
      <c r="G41" t="str">
        <f t="shared" si="0"/>
        <v>Trump</v>
      </c>
    </row>
    <row r="42" spans="1:7">
      <c r="A42" s="20" t="s">
        <v>45</v>
      </c>
      <c r="B42" s="29">
        <v>76.764585883312932</v>
      </c>
      <c r="C42" s="18">
        <v>73.906795319236295</v>
      </c>
      <c r="D42" s="18">
        <v>70.618878933111063</v>
      </c>
      <c r="E42" s="18">
        <v>72.389222890224886</v>
      </c>
      <c r="F42" s="18">
        <v>72.389222890224886</v>
      </c>
      <c r="G42" t="str">
        <f t="shared" si="0"/>
        <v>Trump</v>
      </c>
    </row>
    <row r="43" spans="1:7">
      <c r="A43" s="20" t="s">
        <v>46</v>
      </c>
      <c r="B43" s="29">
        <v>82.30088495575221</v>
      </c>
      <c r="C43" s="18">
        <v>78.458942632170974</v>
      </c>
      <c r="D43" s="18">
        <v>75.254813137032841</v>
      </c>
      <c r="E43" s="18">
        <v>73.326133909287265</v>
      </c>
      <c r="F43" s="18">
        <v>73.326133909287265</v>
      </c>
      <c r="G43" t="str">
        <f t="shared" si="0"/>
        <v>Trump</v>
      </c>
    </row>
    <row r="44" spans="1:7">
      <c r="A44" s="20" t="s">
        <v>47</v>
      </c>
      <c r="B44" s="29">
        <v>92.352941176470594</v>
      </c>
      <c r="C44" s="18">
        <v>88.311688311688314</v>
      </c>
      <c r="D44" s="18">
        <v>83.3634719710669</v>
      </c>
      <c r="E44" s="18">
        <v>85.113835376532393</v>
      </c>
      <c r="F44" s="18">
        <v>85.113835376532393</v>
      </c>
      <c r="G44" t="str">
        <f t="shared" si="0"/>
        <v>Trump</v>
      </c>
    </row>
    <row r="45" spans="1:7">
      <c r="A45" s="20" t="s">
        <v>48</v>
      </c>
      <c r="B45" s="29">
        <v>84.444444444444443</v>
      </c>
      <c r="C45" s="18">
        <v>78.795986622073571</v>
      </c>
      <c r="D45" s="18">
        <v>72.588832487309645</v>
      </c>
      <c r="E45" s="18">
        <v>76.081081081081081</v>
      </c>
      <c r="F45" s="18">
        <v>76.081081081081081</v>
      </c>
      <c r="G45" t="str">
        <f t="shared" si="0"/>
        <v>Trump</v>
      </c>
    </row>
    <row r="46" spans="1:7">
      <c r="A46" s="20" t="s">
        <v>49</v>
      </c>
      <c r="B46" s="29">
        <v>85.860614581241208</v>
      </c>
      <c r="C46" s="18">
        <v>79.408787203887428</v>
      </c>
      <c r="D46" s="18">
        <v>75.311620426216336</v>
      </c>
      <c r="E46" s="18">
        <v>79.733817301875376</v>
      </c>
      <c r="F46" s="18">
        <v>79.733817301875376</v>
      </c>
      <c r="G46" t="str">
        <f t="shared" si="0"/>
        <v>Trump</v>
      </c>
    </row>
    <row r="47" spans="1:7">
      <c r="A47" s="20" t="s">
        <v>50</v>
      </c>
      <c r="B47" s="29">
        <v>85.748792270531411</v>
      </c>
      <c r="C47" s="18">
        <v>83.544303797468359</v>
      </c>
      <c r="D47" s="18">
        <v>81.050228310502277</v>
      </c>
      <c r="E47" s="18">
        <v>77.506112469437653</v>
      </c>
      <c r="F47" s="18">
        <v>77.506112469437653</v>
      </c>
      <c r="G47" t="str">
        <f t="shared" si="0"/>
        <v>Trump</v>
      </c>
    </row>
    <row r="48" spans="1:7">
      <c r="A48" s="20" t="s">
        <v>51</v>
      </c>
      <c r="B48" s="29">
        <v>77.214334009465858</v>
      </c>
      <c r="C48" s="18">
        <v>65.853658536585371</v>
      </c>
      <c r="D48" s="18">
        <v>61.648865153538047</v>
      </c>
      <c r="E48" s="18">
        <v>62.2568093385214</v>
      </c>
      <c r="F48" s="18">
        <v>62.2568093385214</v>
      </c>
      <c r="G48" t="str">
        <f t="shared" si="0"/>
        <v>Trump</v>
      </c>
    </row>
    <row r="49" spans="1:7">
      <c r="A49" s="20" t="s">
        <v>52</v>
      </c>
      <c r="B49" s="29">
        <v>69.591836734693885</v>
      </c>
      <c r="C49" s="18">
        <v>62.855484619849101</v>
      </c>
      <c r="D49" s="18">
        <v>56.883959967541252</v>
      </c>
      <c r="E49" s="18">
        <v>61.11255523784768</v>
      </c>
      <c r="F49" s="18">
        <v>61.11255523784768</v>
      </c>
      <c r="G49" t="str">
        <f t="shared" si="0"/>
        <v>Trump</v>
      </c>
    </row>
    <row r="50" spans="1:7">
      <c r="A50" s="20" t="s">
        <v>53</v>
      </c>
      <c r="B50" s="29">
        <v>65.724037055095081</v>
      </c>
      <c r="C50" s="18">
        <v>59.379544352884153</v>
      </c>
      <c r="D50" s="18">
        <v>54.123222748815166</v>
      </c>
      <c r="E50" s="18">
        <v>57.291666666666664</v>
      </c>
      <c r="F50" s="18">
        <v>57.291666666666664</v>
      </c>
      <c r="G50" t="str">
        <f t="shared" si="0"/>
        <v>Trump</v>
      </c>
    </row>
    <row r="51" spans="1:7">
      <c r="A51" s="20" t="s">
        <v>54</v>
      </c>
      <c r="B51" s="29">
        <v>77.698951264651456</v>
      </c>
      <c r="C51" s="18">
        <v>73.867924528301884</v>
      </c>
      <c r="D51" s="18">
        <v>70.603174603174608</v>
      </c>
      <c r="E51" s="18">
        <v>74.727738629083916</v>
      </c>
      <c r="F51" s="18">
        <v>74.727738629083916</v>
      </c>
      <c r="G51" t="str">
        <f t="shared" si="0"/>
        <v>Trump</v>
      </c>
    </row>
    <row r="52" spans="1:7">
      <c r="A52" s="20" t="s">
        <v>55</v>
      </c>
      <c r="B52" s="29">
        <v>81.191381495564002</v>
      </c>
      <c r="C52" s="18">
        <v>75.012321340561854</v>
      </c>
      <c r="D52" s="18">
        <v>74.14314516129032</v>
      </c>
      <c r="E52" s="18">
        <v>76.72122629254352</v>
      </c>
      <c r="F52" s="18">
        <v>76.72122629254352</v>
      </c>
      <c r="G52" t="str">
        <f t="shared" si="0"/>
        <v>Trump</v>
      </c>
    </row>
    <row r="53" spans="1:7">
      <c r="A53" s="20" t="s">
        <v>56</v>
      </c>
      <c r="B53" s="29">
        <v>89.105058365758765</v>
      </c>
      <c r="C53" s="18">
        <v>81.198347107438025</v>
      </c>
      <c r="D53" s="18">
        <v>76.735459662288932</v>
      </c>
      <c r="E53" s="18">
        <v>82.261208576998044</v>
      </c>
      <c r="F53" s="18">
        <v>82.261208576998044</v>
      </c>
      <c r="G53" t="str">
        <f t="shared" si="0"/>
        <v>Trump</v>
      </c>
    </row>
    <row r="54" spans="1:7">
      <c r="A54" s="20" t="s">
        <v>57</v>
      </c>
      <c r="B54" s="29">
        <v>80.501222493887525</v>
      </c>
      <c r="C54" s="18">
        <v>73.206876111440423</v>
      </c>
      <c r="D54" s="18">
        <v>74.323578133627834</v>
      </c>
      <c r="E54" s="18">
        <v>75.769230769230774</v>
      </c>
      <c r="F54" s="18">
        <v>75.769230769230774</v>
      </c>
      <c r="G54" t="str">
        <f t="shared" si="0"/>
        <v>Trump</v>
      </c>
    </row>
    <row r="55" spans="1:7">
      <c r="A55" s="20" t="s">
        <v>58</v>
      </c>
      <c r="B55" s="29">
        <v>78.330460477714851</v>
      </c>
      <c r="C55" s="18">
        <v>71.481665014866209</v>
      </c>
      <c r="D55" s="18">
        <v>66.797257590597454</v>
      </c>
      <c r="E55" s="18">
        <v>69.984917043740566</v>
      </c>
      <c r="F55" s="18">
        <v>69.984917043740566</v>
      </c>
      <c r="G55" t="str">
        <f t="shared" si="0"/>
        <v>Trump</v>
      </c>
    </row>
    <row r="56" spans="1:7">
      <c r="A56" s="20" t="s">
        <v>59</v>
      </c>
      <c r="B56" s="29">
        <v>46.57519471814981</v>
      </c>
      <c r="C56" s="18">
        <v>49.023595461505245</v>
      </c>
      <c r="D56" s="18">
        <v>46.590320809475259</v>
      </c>
      <c r="E56" s="18">
        <v>51.818317589515736</v>
      </c>
      <c r="F56" s="18">
        <v>51.818317589515736</v>
      </c>
      <c r="G56" t="str">
        <f t="shared" si="0"/>
        <v>Other</v>
      </c>
    </row>
    <row r="57" spans="1:7">
      <c r="A57" s="20" t="s">
        <v>60</v>
      </c>
      <c r="B57" s="29">
        <v>76.508868189358168</v>
      </c>
      <c r="C57" s="18">
        <v>68.527626956244021</v>
      </c>
      <c r="D57" s="18">
        <v>66.455735086318114</v>
      </c>
      <c r="E57" s="18">
        <v>61.003043535794632</v>
      </c>
      <c r="F57" s="18">
        <v>61.003043535794632</v>
      </c>
      <c r="G57" t="str">
        <f t="shared" si="0"/>
        <v>Trump</v>
      </c>
    </row>
    <row r="58" spans="1:7">
      <c r="A58" s="20" t="s">
        <v>61</v>
      </c>
      <c r="B58" s="29">
        <v>88.69179600886919</v>
      </c>
      <c r="C58" s="18">
        <v>82.598607888631093</v>
      </c>
      <c r="D58" s="18">
        <v>78.605769230769226</v>
      </c>
      <c r="E58" s="18">
        <v>81.553398058252426</v>
      </c>
      <c r="F58" s="18">
        <v>81.553398058252426</v>
      </c>
      <c r="G58" t="str">
        <f t="shared" si="0"/>
        <v>Trump</v>
      </c>
    </row>
    <row r="59" spans="1:7">
      <c r="A59" s="20" t="s">
        <v>62</v>
      </c>
      <c r="B59" s="29">
        <v>84.554973821989535</v>
      </c>
      <c r="C59" s="18">
        <v>81.005586592178773</v>
      </c>
      <c r="D59" s="18">
        <v>76.844783715012724</v>
      </c>
      <c r="E59" s="18">
        <v>75.132275132275126</v>
      </c>
      <c r="F59" s="18">
        <v>75.132275132275126</v>
      </c>
      <c r="G59" t="str">
        <f t="shared" si="0"/>
        <v>Trump</v>
      </c>
    </row>
    <row r="60" spans="1:7">
      <c r="A60" s="20" t="s">
        <v>63</v>
      </c>
      <c r="B60" s="29">
        <v>75.365434221840061</v>
      </c>
      <c r="C60" s="18">
        <v>72.466690673388541</v>
      </c>
      <c r="D60" s="18">
        <v>68.743325026699893</v>
      </c>
      <c r="E60" s="18">
        <v>74.970823932155923</v>
      </c>
      <c r="F60" s="18">
        <v>74.970823932155923</v>
      </c>
      <c r="G60" t="str">
        <f t="shared" si="0"/>
        <v>Trump</v>
      </c>
    </row>
    <row r="61" spans="1:7">
      <c r="A61" s="20" t="s">
        <v>64</v>
      </c>
      <c r="B61" s="29">
        <v>89.860139860139867</v>
      </c>
      <c r="C61" s="18">
        <v>81.44329896907216</v>
      </c>
      <c r="D61" s="18">
        <v>81.911262798634809</v>
      </c>
      <c r="E61" s="18">
        <v>81.06312292358804</v>
      </c>
      <c r="F61" s="18">
        <v>81.06312292358804</v>
      </c>
      <c r="G61" t="str">
        <f t="shared" si="0"/>
        <v>Trump</v>
      </c>
    </row>
    <row r="62" spans="1:7">
      <c r="A62" s="20" t="s">
        <v>65</v>
      </c>
      <c r="B62" s="29">
        <v>78.608038845427572</v>
      </c>
      <c r="C62" s="18">
        <v>71.367153912295791</v>
      </c>
      <c r="D62" s="18">
        <v>69.221801224132903</v>
      </c>
      <c r="E62" s="18">
        <v>71.257485029940113</v>
      </c>
      <c r="F62" s="18">
        <v>71.257485029940113</v>
      </c>
      <c r="G62" t="str">
        <f t="shared" si="0"/>
        <v>Trump</v>
      </c>
    </row>
    <row r="63" spans="1:7">
      <c r="A63" s="20" t="s">
        <v>66</v>
      </c>
      <c r="B63" s="29">
        <v>82.509157509157504</v>
      </c>
      <c r="C63" s="18">
        <v>76.757990867579906</v>
      </c>
      <c r="D63" s="18">
        <v>73.373032752020421</v>
      </c>
      <c r="E63" s="18">
        <v>74.695977549111319</v>
      </c>
      <c r="F63" s="18">
        <v>74.695977549111319</v>
      </c>
      <c r="G63" t="str">
        <f t="shared" si="0"/>
        <v>Trump</v>
      </c>
    </row>
    <row r="64" spans="1:7">
      <c r="A64" s="20" t="s">
        <v>67</v>
      </c>
      <c r="B64" s="29">
        <v>78.611632270168855</v>
      </c>
      <c r="C64" s="18">
        <v>68.229487970388647</v>
      </c>
      <c r="D64" s="18">
        <v>65.37785588752196</v>
      </c>
      <c r="E64" s="18">
        <v>66.366366366366364</v>
      </c>
      <c r="F64" s="18">
        <v>66.366366366366364</v>
      </c>
      <c r="G64" t="str">
        <f t="shared" si="0"/>
        <v>Trump</v>
      </c>
    </row>
    <row r="65" spans="1:7">
      <c r="A65" s="20" t="s">
        <v>68</v>
      </c>
      <c r="B65" s="29">
        <v>68.138385502471166</v>
      </c>
      <c r="C65" s="18">
        <v>62.601120099564412</v>
      </c>
      <c r="D65" s="18">
        <v>61.427748992515831</v>
      </c>
      <c r="E65" s="18">
        <v>64.61858118135946</v>
      </c>
      <c r="F65" s="18">
        <v>64.61858118135946</v>
      </c>
      <c r="G65" t="str">
        <f t="shared" si="0"/>
        <v>Trump</v>
      </c>
    </row>
    <row r="66" spans="1:7">
      <c r="A66" s="20" t="s">
        <v>69</v>
      </c>
      <c r="B66" s="29">
        <v>79.377612633534596</v>
      </c>
      <c r="C66" s="18">
        <v>71.839342765860337</v>
      </c>
      <c r="D66" s="18">
        <v>67.447095902746511</v>
      </c>
      <c r="E66" s="18">
        <v>69.627507163323784</v>
      </c>
      <c r="F66" s="18">
        <v>69.627507163323784</v>
      </c>
      <c r="G66" t="str">
        <f t="shared" si="0"/>
        <v>Trump</v>
      </c>
    </row>
    <row r="67" spans="1:7">
      <c r="A67" s="20" t="s">
        <v>70</v>
      </c>
      <c r="B67" s="29">
        <v>66.396483033383703</v>
      </c>
      <c r="C67" s="18">
        <v>60.985391005442565</v>
      </c>
      <c r="D67" s="18">
        <v>56.866892272983648</v>
      </c>
      <c r="E67" s="18">
        <v>62.713899729810862</v>
      </c>
      <c r="F67" s="18">
        <v>62.713899729810862</v>
      </c>
      <c r="G67" t="str">
        <f t="shared" ref="G67:G94" si="1">IF(MAX(B67:F67)=B67,"Trump","Other")</f>
        <v>Trump</v>
      </c>
    </row>
    <row r="68" spans="1:7">
      <c r="A68" s="20" t="s">
        <v>71</v>
      </c>
      <c r="B68" s="29">
        <v>73.820395738203956</v>
      </c>
      <c r="C68" s="18">
        <v>67.039522744220719</v>
      </c>
      <c r="D68" s="18">
        <v>62.066473988439306</v>
      </c>
      <c r="E68" s="18">
        <v>61.685319289005925</v>
      </c>
      <c r="F68" s="18">
        <v>61.685319289005925</v>
      </c>
      <c r="G68" t="str">
        <f t="shared" si="1"/>
        <v>Trump</v>
      </c>
    </row>
    <row r="69" spans="1:7">
      <c r="A69" s="20" t="s">
        <v>72</v>
      </c>
      <c r="B69" s="29">
        <v>84.767277856135408</v>
      </c>
      <c r="C69" s="18">
        <v>81.420373027259686</v>
      </c>
      <c r="D69" s="18">
        <v>76.901408450704224</v>
      </c>
      <c r="E69" s="18">
        <v>80.578512396694208</v>
      </c>
      <c r="F69" s="18">
        <v>80.578512396694208</v>
      </c>
      <c r="G69" t="str">
        <f t="shared" si="1"/>
        <v>Trump</v>
      </c>
    </row>
    <row r="70" spans="1:7">
      <c r="A70" s="20" t="s">
        <v>73</v>
      </c>
      <c r="B70" s="29">
        <v>83.14167932306357</v>
      </c>
      <c r="C70" s="18">
        <v>77.625570776255699</v>
      </c>
      <c r="D70" s="18">
        <v>75.117370892018769</v>
      </c>
      <c r="E70" s="18">
        <v>77.263885887183932</v>
      </c>
      <c r="F70" s="18">
        <v>77.263885887183932</v>
      </c>
      <c r="G70" t="str">
        <f t="shared" si="1"/>
        <v>Trump</v>
      </c>
    </row>
    <row r="71" spans="1:7">
      <c r="A71" s="20" t="s">
        <v>74</v>
      </c>
      <c r="B71" s="29">
        <v>85.251396648044704</v>
      </c>
      <c r="C71" s="18">
        <v>78.898280384727485</v>
      </c>
      <c r="D71" s="18">
        <v>73.93056416615002</v>
      </c>
      <c r="E71" s="18">
        <v>78.990024937655861</v>
      </c>
      <c r="F71" s="18">
        <v>78.990024937655861</v>
      </c>
      <c r="G71" t="str">
        <f t="shared" si="1"/>
        <v>Trump</v>
      </c>
    </row>
    <row r="72" spans="1:7">
      <c r="A72" s="20" t="s">
        <v>75</v>
      </c>
      <c r="B72" s="29">
        <v>77.340357371680795</v>
      </c>
      <c r="C72" s="18">
        <v>74.675276478883688</v>
      </c>
      <c r="D72" s="18">
        <v>69.843517138599111</v>
      </c>
      <c r="E72" s="18">
        <v>76.685589859242555</v>
      </c>
      <c r="F72" s="18">
        <v>76.685589859242555</v>
      </c>
      <c r="G72" t="str">
        <f t="shared" si="1"/>
        <v>Trump</v>
      </c>
    </row>
    <row r="73" spans="1:7">
      <c r="A73" s="20" t="s">
        <v>76</v>
      </c>
      <c r="B73" s="29">
        <v>79.550827423167846</v>
      </c>
      <c r="C73" s="18">
        <v>76.923076923076934</v>
      </c>
      <c r="D73" s="18">
        <v>71.647660243806527</v>
      </c>
      <c r="E73" s="18">
        <v>73.670110983543822</v>
      </c>
      <c r="F73" s="18">
        <v>73.670110983543822</v>
      </c>
      <c r="G73" t="str">
        <f t="shared" si="1"/>
        <v>Trump</v>
      </c>
    </row>
    <row r="74" spans="1:7">
      <c r="A74" s="20" t="s">
        <v>77</v>
      </c>
      <c r="B74" s="29">
        <v>83.22465915826912</v>
      </c>
      <c r="C74" s="18">
        <v>78.829011345218802</v>
      </c>
      <c r="D74" s="18">
        <v>74.048374306106268</v>
      </c>
      <c r="E74" s="18">
        <v>73.233830845771138</v>
      </c>
      <c r="F74" s="18">
        <v>73.233830845771138</v>
      </c>
      <c r="G74" t="str">
        <f t="shared" si="1"/>
        <v>Trump</v>
      </c>
    </row>
    <row r="75" spans="1:7">
      <c r="A75" s="20" t="s">
        <v>78</v>
      </c>
      <c r="B75" s="29">
        <v>73.213311511183861</v>
      </c>
      <c r="C75" s="18">
        <v>65.338325755549604</v>
      </c>
      <c r="D75" s="18">
        <v>59.02217741935484</v>
      </c>
      <c r="E75" s="18">
        <v>63.204819277108435</v>
      </c>
      <c r="F75" s="18">
        <v>63.204819277108435</v>
      </c>
      <c r="G75" t="str">
        <f t="shared" si="1"/>
        <v>Trump</v>
      </c>
    </row>
    <row r="76" spans="1:7">
      <c r="A76" s="20" t="s">
        <v>79</v>
      </c>
      <c r="B76" s="29">
        <v>86.633039092055483</v>
      </c>
      <c r="C76" s="18">
        <v>85.171102661596947</v>
      </c>
      <c r="D76" s="18">
        <v>79.900124843945065</v>
      </c>
      <c r="E76" s="18">
        <v>81.096196868008946</v>
      </c>
      <c r="F76" s="18">
        <v>81.096196868008946</v>
      </c>
      <c r="G76" t="str">
        <f t="shared" si="1"/>
        <v>Trump</v>
      </c>
    </row>
    <row r="77" spans="1:7">
      <c r="A77" s="20" t="s">
        <v>80</v>
      </c>
      <c r="B77" s="29">
        <v>59.416058394160586</v>
      </c>
      <c r="C77" s="18">
        <v>51.57321500605083</v>
      </c>
      <c r="D77" s="18">
        <v>46.353075604646733</v>
      </c>
      <c r="E77" s="18">
        <v>50.16520894071914</v>
      </c>
      <c r="F77" s="18">
        <v>50.16520894071914</v>
      </c>
      <c r="G77" t="str">
        <f t="shared" si="1"/>
        <v>Trump</v>
      </c>
    </row>
    <row r="78" spans="1:7">
      <c r="A78" s="20" t="s">
        <v>81</v>
      </c>
      <c r="B78" s="29">
        <v>57.403478998727195</v>
      </c>
      <c r="C78" s="18">
        <v>60.446216254021543</v>
      </c>
      <c r="D78" s="18">
        <v>57.063891094057809</v>
      </c>
      <c r="E78" s="18">
        <v>64.002385264366808</v>
      </c>
      <c r="F78" s="18">
        <v>64.002385264366808</v>
      </c>
      <c r="G78" t="str">
        <f t="shared" si="1"/>
        <v>Other</v>
      </c>
    </row>
    <row r="79" spans="1:7">
      <c r="A79" s="20" t="s">
        <v>82</v>
      </c>
      <c r="B79" s="29">
        <v>70.635969050764288</v>
      </c>
      <c r="C79" s="18">
        <v>65.651667959658653</v>
      </c>
      <c r="D79" s="18">
        <v>60.59537798668233</v>
      </c>
      <c r="E79" s="18">
        <v>63.773965691220994</v>
      </c>
      <c r="F79" s="18">
        <v>63.773965691220994</v>
      </c>
      <c r="G79" t="str">
        <f t="shared" si="1"/>
        <v>Trump</v>
      </c>
    </row>
    <row r="80" spans="1:7">
      <c r="A80" s="20" t="s">
        <v>83</v>
      </c>
      <c r="B80" s="29">
        <v>71.622885930190719</v>
      </c>
      <c r="C80" s="18">
        <v>67.529922306992376</v>
      </c>
      <c r="D80" s="18">
        <v>65.906313645621182</v>
      </c>
      <c r="E80" s="18">
        <v>67.902305079846812</v>
      </c>
      <c r="F80" s="18">
        <v>67.902305079846812</v>
      </c>
      <c r="G80" t="str">
        <f t="shared" si="1"/>
        <v>Trump</v>
      </c>
    </row>
    <row r="81" spans="1:7">
      <c r="A81" s="20" t="s">
        <v>84</v>
      </c>
      <c r="B81" s="29">
        <v>70.299200412690226</v>
      </c>
      <c r="C81" s="18">
        <v>66.063647167569002</v>
      </c>
      <c r="D81" s="18">
        <v>61.721344136007438</v>
      </c>
      <c r="E81" s="18">
        <v>63.526225769669331</v>
      </c>
      <c r="F81" s="18">
        <v>63.526225769669331</v>
      </c>
      <c r="G81" t="str">
        <f t="shared" si="1"/>
        <v>Trump</v>
      </c>
    </row>
    <row r="82" spans="1:7">
      <c r="A82" s="20" t="s">
        <v>85</v>
      </c>
      <c r="B82" s="29">
        <v>85.458089668615983</v>
      </c>
      <c r="C82" s="18">
        <v>81.755663430420711</v>
      </c>
      <c r="D82" s="18">
        <v>78.838342810722992</v>
      </c>
      <c r="E82" s="18">
        <v>81.715838509316768</v>
      </c>
      <c r="F82" s="18">
        <v>81.715838509316768</v>
      </c>
      <c r="G82" t="str">
        <f t="shared" si="1"/>
        <v>Trump</v>
      </c>
    </row>
    <row r="83" spans="1:7">
      <c r="A83" s="20" t="s">
        <v>86</v>
      </c>
      <c r="B83" s="29">
        <v>73.599484867997418</v>
      </c>
      <c r="C83" s="18">
        <v>60.588235294117645</v>
      </c>
      <c r="D83" s="18">
        <v>60.43256997455471</v>
      </c>
      <c r="E83" s="18">
        <v>62.873900293255133</v>
      </c>
      <c r="F83" s="18">
        <v>62.873900293255133</v>
      </c>
      <c r="G83" t="str">
        <f t="shared" si="1"/>
        <v>Trump</v>
      </c>
    </row>
    <row r="84" spans="1:7">
      <c r="A84" s="20" t="s">
        <v>87</v>
      </c>
      <c r="B84" s="29">
        <v>84.647302904564313</v>
      </c>
      <c r="C84" s="18">
        <v>84.4384303112314</v>
      </c>
      <c r="D84" s="18">
        <v>82.377049180327873</v>
      </c>
      <c r="E84" s="18">
        <v>83.643617021276597</v>
      </c>
      <c r="F84" s="18">
        <v>83.643617021276597</v>
      </c>
      <c r="G84" t="str">
        <f t="shared" si="1"/>
        <v>Trump</v>
      </c>
    </row>
    <row r="85" spans="1:7">
      <c r="A85" s="20" t="s">
        <v>88</v>
      </c>
      <c r="B85" s="29">
        <v>79.075691411935949</v>
      </c>
      <c r="C85" s="18">
        <v>73.714069591527988</v>
      </c>
      <c r="D85" s="18">
        <v>71.38276553106212</v>
      </c>
      <c r="E85" s="18">
        <v>76.226870474658085</v>
      </c>
      <c r="F85" s="18">
        <v>76.226870474658085</v>
      </c>
      <c r="G85" t="str">
        <f t="shared" si="1"/>
        <v>Trump</v>
      </c>
    </row>
    <row r="86" spans="1:7">
      <c r="A86" s="20" t="s">
        <v>89</v>
      </c>
      <c r="B86" s="29">
        <v>76.272483735170312</v>
      </c>
      <c r="C86" s="18">
        <v>70.477623166603991</v>
      </c>
      <c r="D86" s="18">
        <v>65.776607747273403</v>
      </c>
      <c r="E86" s="18">
        <v>69.727212242182304</v>
      </c>
      <c r="F86" s="18">
        <v>69.727212242182304</v>
      </c>
      <c r="G86" t="str">
        <f t="shared" si="1"/>
        <v>Trump</v>
      </c>
    </row>
    <row r="87" spans="1:7">
      <c r="A87" s="20" t="s">
        <v>90</v>
      </c>
      <c r="B87" s="29">
        <v>88.888888888888886</v>
      </c>
      <c r="C87" s="18">
        <v>88.235294117647058</v>
      </c>
      <c r="D87" s="18">
        <v>84.871794871794876</v>
      </c>
      <c r="E87" s="18">
        <v>83.291139240506325</v>
      </c>
      <c r="F87" s="18">
        <v>83.291139240506325</v>
      </c>
      <c r="G87" t="str">
        <f t="shared" si="1"/>
        <v>Trump</v>
      </c>
    </row>
    <row r="88" spans="1:7">
      <c r="A88" s="20" t="s">
        <v>91</v>
      </c>
      <c r="B88" s="29">
        <v>49.926071956628881</v>
      </c>
      <c r="C88" s="18">
        <v>42.392776523702032</v>
      </c>
      <c r="D88" s="18">
        <v>45.719661335841955</v>
      </c>
      <c r="E88" s="18">
        <v>49.951969260326607</v>
      </c>
      <c r="F88" s="18">
        <v>49.951969260326607</v>
      </c>
      <c r="G88" t="str">
        <f t="shared" si="1"/>
        <v>Other</v>
      </c>
    </row>
    <row r="89" spans="1:7">
      <c r="A89" s="20" t="s">
        <v>92</v>
      </c>
      <c r="B89" s="29">
        <v>81.491712707182316</v>
      </c>
      <c r="C89" s="18">
        <v>75.489749430523929</v>
      </c>
      <c r="D89" s="18">
        <v>68.386297977713568</v>
      </c>
      <c r="E89" s="18">
        <v>71.144498453380464</v>
      </c>
      <c r="F89" s="18">
        <v>71.144498453380464</v>
      </c>
      <c r="G89" t="str">
        <f t="shared" si="1"/>
        <v>Trump</v>
      </c>
    </row>
    <row r="90" spans="1:7">
      <c r="A90" s="20" t="s">
        <v>93</v>
      </c>
      <c r="B90" s="29">
        <v>69.671201814058961</v>
      </c>
      <c r="C90" s="18">
        <v>67.333593597501462</v>
      </c>
      <c r="D90" s="18">
        <v>62.257751937984494</v>
      </c>
      <c r="E90" s="18">
        <v>66.751680964525846</v>
      </c>
      <c r="F90" s="18">
        <v>66.751680964525846</v>
      </c>
      <c r="G90" t="str">
        <f t="shared" si="1"/>
        <v>Trump</v>
      </c>
    </row>
    <row r="91" spans="1:7">
      <c r="A91" s="20" t="s">
        <v>94</v>
      </c>
      <c r="B91" s="29">
        <v>71.524064171122987</v>
      </c>
      <c r="C91" s="18">
        <v>67.707767517653451</v>
      </c>
      <c r="D91" s="18">
        <v>65.730042016806721</v>
      </c>
      <c r="E91" s="18">
        <v>70.406091370558372</v>
      </c>
      <c r="F91" s="18">
        <v>70.406091370558372</v>
      </c>
      <c r="G91" t="str">
        <f t="shared" si="1"/>
        <v>Trump</v>
      </c>
    </row>
    <row r="92" spans="1:7">
      <c r="A92" s="20" t="s">
        <v>95</v>
      </c>
      <c r="B92" s="29">
        <v>78.245406046235928</v>
      </c>
      <c r="C92" s="18">
        <v>72.215843857634894</v>
      </c>
      <c r="D92" s="18">
        <v>67.859108420473319</v>
      </c>
      <c r="E92" s="18">
        <v>66.940874035989722</v>
      </c>
      <c r="F92" s="18">
        <v>66.940874035989722</v>
      </c>
      <c r="G92" t="str">
        <f t="shared" si="1"/>
        <v>Trump</v>
      </c>
    </row>
    <row r="93" spans="1:7">
      <c r="A93" s="20" t="s">
        <v>96</v>
      </c>
      <c r="B93" s="29">
        <v>82.135076252723309</v>
      </c>
      <c r="C93" s="18">
        <v>77.008928571428569</v>
      </c>
      <c r="D93" s="18">
        <v>75.909090909090907</v>
      </c>
      <c r="E93" s="18">
        <v>77.483443708609272</v>
      </c>
      <c r="F93" s="18">
        <v>77.483443708609272</v>
      </c>
      <c r="G93" t="str">
        <f t="shared" si="1"/>
        <v>Trump</v>
      </c>
    </row>
    <row r="94" spans="1:7">
      <c r="A94" s="20" t="s">
        <v>97</v>
      </c>
      <c r="B94" s="29">
        <v>74.863387978142086</v>
      </c>
      <c r="C94" s="18">
        <v>76.695515342250204</v>
      </c>
      <c r="D94" s="18">
        <v>73.812423873325216</v>
      </c>
      <c r="E94" s="18">
        <v>74.551083591331263</v>
      </c>
      <c r="F94" s="18">
        <v>74.551083591331263</v>
      </c>
      <c r="G94" t="str">
        <f t="shared" si="1"/>
        <v>Other</v>
      </c>
    </row>
    <row r="95" spans="1:7">
      <c r="G95">
        <f>COUNTIF(G2:G94,"Trump")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zoomScale="200" zoomScaleNormal="200" zoomScalePageLayoutView="200" workbookViewId="0"/>
  </sheetViews>
  <sheetFormatPr baseColWidth="10" defaultRowHeight="15" x14ac:dyDescent="0"/>
  <cols>
    <col min="1" max="1" width="11" bestFit="1" customWidth="1"/>
    <col min="2" max="2" width="5.1640625" bestFit="1" customWidth="1"/>
    <col min="3" max="3" width="12.1640625" bestFit="1" customWidth="1"/>
  </cols>
  <sheetData>
    <row r="1" spans="1:3">
      <c r="A1" t="s">
        <v>0</v>
      </c>
      <c r="B1" t="s">
        <v>144</v>
      </c>
      <c r="C1" t="s">
        <v>178</v>
      </c>
    </row>
    <row r="2" spans="1:3">
      <c r="A2" t="s">
        <v>5</v>
      </c>
      <c r="B2">
        <v>2016</v>
      </c>
      <c r="C2">
        <v>69.883085332523535</v>
      </c>
    </row>
    <row r="3" spans="1:3">
      <c r="A3" t="s">
        <v>6</v>
      </c>
      <c r="B3">
        <v>2016</v>
      </c>
      <c r="C3">
        <v>84.378881987577643</v>
      </c>
    </row>
    <row r="4" spans="1:3">
      <c r="A4" t="s">
        <v>7</v>
      </c>
      <c r="B4">
        <v>2016</v>
      </c>
      <c r="C4">
        <v>90.114068441064646</v>
      </c>
    </row>
    <row r="5" spans="1:3">
      <c r="A5" t="s">
        <v>8</v>
      </c>
      <c r="B5">
        <v>2016</v>
      </c>
      <c r="C5">
        <v>91.025641025641022</v>
      </c>
    </row>
    <row r="6" spans="1:3">
      <c r="A6" t="s">
        <v>9</v>
      </c>
      <c r="B6">
        <v>2016</v>
      </c>
      <c r="C6">
        <v>87.220447284345042</v>
      </c>
    </row>
    <row r="7" spans="1:3">
      <c r="A7" t="s">
        <v>10</v>
      </c>
      <c r="B7">
        <v>2016</v>
      </c>
      <c r="C7">
        <v>80.188350191838154</v>
      </c>
    </row>
    <row r="8" spans="1:3">
      <c r="A8" t="s">
        <v>11</v>
      </c>
      <c r="B8">
        <v>2016</v>
      </c>
      <c r="C8">
        <v>74.564167191766444</v>
      </c>
    </row>
    <row r="9" spans="1:3">
      <c r="A9" t="s">
        <v>12</v>
      </c>
      <c r="B9">
        <v>2016</v>
      </c>
      <c r="C9">
        <v>85.639229422066549</v>
      </c>
    </row>
    <row r="10" spans="1:3">
      <c r="A10" t="s">
        <v>13</v>
      </c>
      <c r="B10">
        <v>2016</v>
      </c>
      <c r="C10">
        <v>87.397086763774539</v>
      </c>
    </row>
    <row r="11" spans="1:3">
      <c r="A11" t="s">
        <v>14</v>
      </c>
      <c r="B11">
        <v>2016</v>
      </c>
      <c r="C11">
        <v>70.440005860233441</v>
      </c>
    </row>
    <row r="12" spans="1:3">
      <c r="A12" t="s">
        <v>15</v>
      </c>
      <c r="B12">
        <v>2016</v>
      </c>
      <c r="C12">
        <v>66.988362191314224</v>
      </c>
    </row>
    <row r="13" spans="1:3">
      <c r="A13" t="s">
        <v>16</v>
      </c>
      <c r="B13">
        <v>2016</v>
      </c>
      <c r="C13">
        <v>78.385283597342863</v>
      </c>
    </row>
    <row r="14" spans="1:3">
      <c r="A14" t="s">
        <v>17</v>
      </c>
      <c r="B14">
        <v>2016</v>
      </c>
      <c r="C14">
        <v>66.52391149179158</v>
      </c>
    </row>
    <row r="15" spans="1:3">
      <c r="A15" t="s">
        <v>18</v>
      </c>
      <c r="B15">
        <v>2016</v>
      </c>
      <c r="C15">
        <v>81.032110091743121</v>
      </c>
    </row>
    <row r="16" spans="1:3">
      <c r="A16" t="s">
        <v>19</v>
      </c>
      <c r="B16">
        <v>2016</v>
      </c>
      <c r="C16">
        <v>87.574284170718528</v>
      </c>
    </row>
    <row r="17" spans="1:3">
      <c r="A17" t="s">
        <v>20</v>
      </c>
      <c r="B17">
        <v>2016</v>
      </c>
      <c r="C17">
        <v>85.10707332900715</v>
      </c>
    </row>
    <row r="18" spans="1:3">
      <c r="A18" t="s">
        <v>21</v>
      </c>
      <c r="B18">
        <v>2016</v>
      </c>
      <c r="C18">
        <v>79.010724447362662</v>
      </c>
    </row>
    <row r="19" spans="1:3">
      <c r="A19" t="s">
        <v>22</v>
      </c>
      <c r="B19">
        <v>2016</v>
      </c>
      <c r="C19">
        <v>79.818365287588307</v>
      </c>
    </row>
    <row r="20" spans="1:3">
      <c r="A20" t="s">
        <v>23</v>
      </c>
      <c r="B20">
        <v>2016</v>
      </c>
      <c r="C20">
        <v>68.442622950819683</v>
      </c>
    </row>
    <row r="21" spans="1:3">
      <c r="A21" t="s">
        <v>24</v>
      </c>
      <c r="B21">
        <v>2016</v>
      </c>
      <c r="C21">
        <v>77.607823470411233</v>
      </c>
    </row>
    <row r="22" spans="1:3">
      <c r="A22" t="s">
        <v>25</v>
      </c>
      <c r="B22">
        <v>2016</v>
      </c>
      <c r="C22">
        <v>84.095463654581891</v>
      </c>
    </row>
    <row r="23" spans="1:3">
      <c r="A23" t="s">
        <v>26</v>
      </c>
      <c r="B23">
        <v>2016</v>
      </c>
      <c r="C23">
        <v>58.583016056944217</v>
      </c>
    </row>
    <row r="24" spans="1:3">
      <c r="A24" t="s">
        <v>27</v>
      </c>
      <c r="B24">
        <v>2016</v>
      </c>
      <c r="C24">
        <v>71.520402459474568</v>
      </c>
    </row>
    <row r="25" spans="1:3">
      <c r="A25" t="s">
        <v>28</v>
      </c>
      <c r="B25">
        <v>2016</v>
      </c>
      <c r="C25">
        <v>69.938722601932596</v>
      </c>
    </row>
    <row r="26" spans="1:3">
      <c r="A26" t="s">
        <v>29</v>
      </c>
      <c r="B26">
        <v>2016</v>
      </c>
      <c r="C26">
        <v>82.804503582395085</v>
      </c>
    </row>
    <row r="27" spans="1:3">
      <c r="A27" t="s">
        <v>30</v>
      </c>
      <c r="B27">
        <v>2016</v>
      </c>
      <c r="C27">
        <v>74.380466472303212</v>
      </c>
    </row>
    <row r="28" spans="1:3">
      <c r="A28" t="s">
        <v>31</v>
      </c>
      <c r="B28">
        <v>2016</v>
      </c>
      <c r="C28">
        <v>65.084564476235045</v>
      </c>
    </row>
    <row r="29" spans="1:3">
      <c r="A29" t="s">
        <v>32</v>
      </c>
      <c r="B29">
        <v>2016</v>
      </c>
      <c r="C29">
        <v>46.531469359680408</v>
      </c>
    </row>
    <row r="30" spans="1:3">
      <c r="A30" t="s">
        <v>33</v>
      </c>
      <c r="B30">
        <v>2016</v>
      </c>
      <c r="C30">
        <v>86.722866174920966</v>
      </c>
    </row>
    <row r="31" spans="1:3">
      <c r="A31" t="s">
        <v>34</v>
      </c>
      <c r="B31">
        <v>2016</v>
      </c>
      <c r="C31">
        <v>72.941993747829102</v>
      </c>
    </row>
    <row r="32" spans="1:3">
      <c r="A32" t="s">
        <v>35</v>
      </c>
      <c r="B32">
        <v>2016</v>
      </c>
      <c r="C32">
        <v>81.219806763285035</v>
      </c>
    </row>
    <row r="33" spans="1:3">
      <c r="A33" t="s">
        <v>36</v>
      </c>
      <c r="B33">
        <v>2016</v>
      </c>
      <c r="C33">
        <v>84.427480916030532</v>
      </c>
    </row>
    <row r="34" spans="1:3">
      <c r="A34" t="s">
        <v>37</v>
      </c>
      <c r="B34">
        <v>2016</v>
      </c>
      <c r="C34">
        <v>82.721382289416852</v>
      </c>
    </row>
    <row r="35" spans="1:3">
      <c r="A35" t="s">
        <v>38</v>
      </c>
      <c r="B35">
        <v>2016</v>
      </c>
      <c r="C35">
        <v>64.268317434544343</v>
      </c>
    </row>
    <row r="36" spans="1:3">
      <c r="A36" t="s">
        <v>39</v>
      </c>
      <c r="B36">
        <v>2016</v>
      </c>
      <c r="C36">
        <v>81.749764816556919</v>
      </c>
    </row>
    <row r="37" spans="1:3">
      <c r="A37" t="s">
        <v>40</v>
      </c>
      <c r="B37">
        <v>2016</v>
      </c>
      <c r="C37">
        <v>84.607438016528931</v>
      </c>
    </row>
    <row r="38" spans="1:3">
      <c r="A38" t="s">
        <v>41</v>
      </c>
      <c r="B38">
        <v>2016</v>
      </c>
      <c r="C38">
        <v>79.2</v>
      </c>
    </row>
    <row r="39" spans="1:3">
      <c r="A39" t="s">
        <v>42</v>
      </c>
      <c r="B39">
        <v>2016</v>
      </c>
      <c r="C39">
        <v>93.147208121827404</v>
      </c>
    </row>
    <row r="40" spans="1:3">
      <c r="A40" t="s">
        <v>43</v>
      </c>
      <c r="B40">
        <v>2016</v>
      </c>
      <c r="C40">
        <v>78.197424892703864</v>
      </c>
    </row>
    <row r="41" spans="1:3">
      <c r="A41" t="s">
        <v>44</v>
      </c>
      <c r="B41">
        <v>2016</v>
      </c>
      <c r="C41">
        <v>66.28381229196944</v>
      </c>
    </row>
    <row r="42" spans="1:3">
      <c r="A42" t="s">
        <v>45</v>
      </c>
      <c r="B42">
        <v>2016</v>
      </c>
      <c r="C42">
        <v>76.764585883312932</v>
      </c>
    </row>
    <row r="43" spans="1:3">
      <c r="A43" t="s">
        <v>46</v>
      </c>
      <c r="B43">
        <v>2016</v>
      </c>
      <c r="C43">
        <v>82.30088495575221</v>
      </c>
    </row>
    <row r="44" spans="1:3">
      <c r="A44" t="s">
        <v>47</v>
      </c>
      <c r="B44">
        <v>2016</v>
      </c>
      <c r="C44">
        <v>92.352941176470594</v>
      </c>
    </row>
    <row r="45" spans="1:3">
      <c r="A45" t="s">
        <v>48</v>
      </c>
      <c r="B45">
        <v>2016</v>
      </c>
      <c r="C45">
        <v>84.444444444444443</v>
      </c>
    </row>
    <row r="46" spans="1:3">
      <c r="A46" t="s">
        <v>49</v>
      </c>
      <c r="B46">
        <v>2016</v>
      </c>
      <c r="C46">
        <v>85.860614581241208</v>
      </c>
    </row>
    <row r="47" spans="1:3">
      <c r="A47" t="s">
        <v>50</v>
      </c>
      <c r="B47">
        <v>2016</v>
      </c>
      <c r="C47">
        <v>85.748792270531411</v>
      </c>
    </row>
    <row r="48" spans="1:3">
      <c r="A48" t="s">
        <v>51</v>
      </c>
      <c r="B48">
        <v>2016</v>
      </c>
      <c r="C48">
        <v>77.214334009465858</v>
      </c>
    </row>
    <row r="49" spans="1:3">
      <c r="A49" t="s">
        <v>52</v>
      </c>
      <c r="B49">
        <v>2016</v>
      </c>
      <c r="C49">
        <v>69.591836734693885</v>
      </c>
    </row>
    <row r="50" spans="1:3">
      <c r="A50" t="s">
        <v>53</v>
      </c>
      <c r="B50">
        <v>2016</v>
      </c>
      <c r="C50">
        <v>65.724037055095081</v>
      </c>
    </row>
    <row r="51" spans="1:3">
      <c r="A51" t="s">
        <v>54</v>
      </c>
      <c r="B51">
        <v>2016</v>
      </c>
      <c r="C51">
        <v>77.698951264651456</v>
      </c>
    </row>
    <row r="52" spans="1:3">
      <c r="A52" t="s">
        <v>55</v>
      </c>
      <c r="B52">
        <v>2016</v>
      </c>
      <c r="C52">
        <v>81.191381495564002</v>
      </c>
    </row>
    <row r="53" spans="1:3">
      <c r="A53" t="s">
        <v>56</v>
      </c>
      <c r="B53">
        <v>2016</v>
      </c>
      <c r="C53">
        <v>89.105058365758765</v>
      </c>
    </row>
    <row r="54" spans="1:3">
      <c r="A54" t="s">
        <v>57</v>
      </c>
      <c r="B54">
        <v>2016</v>
      </c>
      <c r="C54">
        <v>80.501222493887525</v>
      </c>
    </row>
    <row r="55" spans="1:3">
      <c r="A55" t="s">
        <v>58</v>
      </c>
      <c r="B55">
        <v>2016</v>
      </c>
      <c r="C55">
        <v>78.330460477714851</v>
      </c>
    </row>
    <row r="56" spans="1:3">
      <c r="A56" t="s">
        <v>59</v>
      </c>
      <c r="B56">
        <v>2016</v>
      </c>
      <c r="C56">
        <v>46.57519471814981</v>
      </c>
    </row>
    <row r="57" spans="1:3">
      <c r="A57" t="s">
        <v>60</v>
      </c>
      <c r="B57">
        <v>2016</v>
      </c>
      <c r="C57">
        <v>76.508868189358168</v>
      </c>
    </row>
    <row r="58" spans="1:3">
      <c r="A58" t="s">
        <v>61</v>
      </c>
      <c r="B58">
        <v>2016</v>
      </c>
      <c r="C58">
        <v>88.69179600886919</v>
      </c>
    </row>
    <row r="59" spans="1:3">
      <c r="A59" t="s">
        <v>62</v>
      </c>
      <c r="B59">
        <v>2016</v>
      </c>
      <c r="C59">
        <v>84.554973821989535</v>
      </c>
    </row>
    <row r="60" spans="1:3">
      <c r="A60" t="s">
        <v>63</v>
      </c>
      <c r="B60">
        <v>2016</v>
      </c>
      <c r="C60">
        <v>75.365434221840061</v>
      </c>
    </row>
    <row r="61" spans="1:3">
      <c r="A61" t="s">
        <v>64</v>
      </c>
      <c r="B61">
        <v>2016</v>
      </c>
      <c r="C61">
        <v>89.860139860139867</v>
      </c>
    </row>
    <row r="62" spans="1:3">
      <c r="A62" t="s">
        <v>65</v>
      </c>
      <c r="B62">
        <v>2016</v>
      </c>
      <c r="C62">
        <v>78.608038845427572</v>
      </c>
    </row>
    <row r="63" spans="1:3">
      <c r="A63" t="s">
        <v>66</v>
      </c>
      <c r="B63">
        <v>2016</v>
      </c>
      <c r="C63">
        <v>82.509157509157504</v>
      </c>
    </row>
    <row r="64" spans="1:3">
      <c r="A64" t="s">
        <v>67</v>
      </c>
      <c r="B64">
        <v>2016</v>
      </c>
      <c r="C64">
        <v>78.611632270168855</v>
      </c>
    </row>
    <row r="65" spans="1:3">
      <c r="A65" t="s">
        <v>68</v>
      </c>
      <c r="B65">
        <v>2016</v>
      </c>
      <c r="C65">
        <v>68.138385502471166</v>
      </c>
    </row>
    <row r="66" spans="1:3">
      <c r="A66" t="s">
        <v>69</v>
      </c>
      <c r="B66">
        <v>2016</v>
      </c>
      <c r="C66">
        <v>79.377612633534596</v>
      </c>
    </row>
    <row r="67" spans="1:3">
      <c r="A67" t="s">
        <v>70</v>
      </c>
      <c r="B67">
        <v>2016</v>
      </c>
      <c r="C67">
        <v>66.396483033383703</v>
      </c>
    </row>
    <row r="68" spans="1:3">
      <c r="A68" t="s">
        <v>71</v>
      </c>
      <c r="B68">
        <v>2016</v>
      </c>
      <c r="C68">
        <v>73.820395738203956</v>
      </c>
    </row>
    <row r="69" spans="1:3">
      <c r="A69" t="s">
        <v>72</v>
      </c>
      <c r="B69">
        <v>2016</v>
      </c>
      <c r="C69">
        <v>84.767277856135408</v>
      </c>
    </row>
    <row r="70" spans="1:3">
      <c r="A70" t="s">
        <v>73</v>
      </c>
      <c r="B70">
        <v>2016</v>
      </c>
      <c r="C70">
        <v>83.14167932306357</v>
      </c>
    </row>
    <row r="71" spans="1:3">
      <c r="A71" t="s">
        <v>74</v>
      </c>
      <c r="B71">
        <v>2016</v>
      </c>
      <c r="C71">
        <v>85.251396648044704</v>
      </c>
    </row>
    <row r="72" spans="1:3">
      <c r="A72" t="s">
        <v>75</v>
      </c>
      <c r="B72">
        <v>2016</v>
      </c>
      <c r="C72">
        <v>77.340357371680795</v>
      </c>
    </row>
    <row r="73" spans="1:3">
      <c r="A73" t="s">
        <v>76</v>
      </c>
      <c r="B73">
        <v>2016</v>
      </c>
      <c r="C73">
        <v>79.550827423167846</v>
      </c>
    </row>
    <row r="74" spans="1:3">
      <c r="A74" t="s">
        <v>77</v>
      </c>
      <c r="B74">
        <v>2016</v>
      </c>
      <c r="C74">
        <v>83.22465915826912</v>
      </c>
    </row>
    <row r="75" spans="1:3">
      <c r="A75" t="s">
        <v>78</v>
      </c>
      <c r="B75">
        <v>2016</v>
      </c>
      <c r="C75">
        <v>73.213311511183861</v>
      </c>
    </row>
    <row r="76" spans="1:3">
      <c r="A76" t="s">
        <v>79</v>
      </c>
      <c r="B76">
        <v>2016</v>
      </c>
      <c r="C76">
        <v>86.633039092055483</v>
      </c>
    </row>
    <row r="77" spans="1:3">
      <c r="A77" t="s">
        <v>80</v>
      </c>
      <c r="B77">
        <v>2016</v>
      </c>
      <c r="C77">
        <v>59.416058394160586</v>
      </c>
    </row>
    <row r="78" spans="1:3">
      <c r="A78" t="s">
        <v>81</v>
      </c>
      <c r="B78">
        <v>2016</v>
      </c>
      <c r="C78">
        <v>57.403478998727195</v>
      </c>
    </row>
    <row r="79" spans="1:3">
      <c r="A79" t="s">
        <v>82</v>
      </c>
      <c r="B79">
        <v>2016</v>
      </c>
      <c r="C79">
        <v>70.635969050764288</v>
      </c>
    </row>
    <row r="80" spans="1:3">
      <c r="A80" t="s">
        <v>83</v>
      </c>
      <c r="B80">
        <v>2016</v>
      </c>
      <c r="C80">
        <v>71.622885930190719</v>
      </c>
    </row>
    <row r="81" spans="1:3">
      <c r="A81" t="s">
        <v>84</v>
      </c>
      <c r="B81">
        <v>2016</v>
      </c>
      <c r="C81">
        <v>70.299200412690226</v>
      </c>
    </row>
    <row r="82" spans="1:3">
      <c r="A82" t="s">
        <v>85</v>
      </c>
      <c r="B82">
        <v>2016</v>
      </c>
      <c r="C82">
        <v>85.458089668615983</v>
      </c>
    </row>
    <row r="83" spans="1:3">
      <c r="A83" t="s">
        <v>86</v>
      </c>
      <c r="B83">
        <v>2016</v>
      </c>
      <c r="C83">
        <v>73.599484867997418</v>
      </c>
    </row>
    <row r="84" spans="1:3">
      <c r="A84" t="s">
        <v>87</v>
      </c>
      <c r="B84">
        <v>2016</v>
      </c>
      <c r="C84">
        <v>84.647302904564313</v>
      </c>
    </row>
    <row r="85" spans="1:3">
      <c r="A85" t="s">
        <v>88</v>
      </c>
      <c r="B85">
        <v>2016</v>
      </c>
      <c r="C85">
        <v>79.075691411935949</v>
      </c>
    </row>
    <row r="86" spans="1:3">
      <c r="A86" t="s">
        <v>89</v>
      </c>
      <c r="B86">
        <v>2016</v>
      </c>
      <c r="C86">
        <v>76.272483735170312</v>
      </c>
    </row>
    <row r="87" spans="1:3">
      <c r="A87" t="s">
        <v>90</v>
      </c>
      <c r="B87">
        <v>2016</v>
      </c>
      <c r="C87">
        <v>88.888888888888886</v>
      </c>
    </row>
    <row r="88" spans="1:3">
      <c r="A88" t="s">
        <v>91</v>
      </c>
      <c r="B88">
        <v>2016</v>
      </c>
      <c r="C88">
        <v>49.926071956628881</v>
      </c>
    </row>
    <row r="89" spans="1:3">
      <c r="A89" t="s">
        <v>92</v>
      </c>
      <c r="B89">
        <v>2016</v>
      </c>
      <c r="C89">
        <v>81.491712707182316</v>
      </c>
    </row>
    <row r="90" spans="1:3">
      <c r="A90" t="s">
        <v>93</v>
      </c>
      <c r="B90">
        <v>2016</v>
      </c>
      <c r="C90">
        <v>69.671201814058961</v>
      </c>
    </row>
    <row r="91" spans="1:3">
      <c r="A91" t="s">
        <v>94</v>
      </c>
      <c r="B91">
        <v>2016</v>
      </c>
      <c r="C91">
        <v>71.524064171122987</v>
      </c>
    </row>
    <row r="92" spans="1:3">
      <c r="A92" t="s">
        <v>95</v>
      </c>
      <c r="B92">
        <v>2016</v>
      </c>
      <c r="C92">
        <v>78.245406046235928</v>
      </c>
    </row>
    <row r="93" spans="1:3">
      <c r="A93" t="s">
        <v>96</v>
      </c>
      <c r="B93">
        <v>2016</v>
      </c>
      <c r="C93">
        <v>82.135076252723309</v>
      </c>
    </row>
    <row r="94" spans="1:3">
      <c r="A94" t="s">
        <v>97</v>
      </c>
      <c r="B94">
        <v>2016</v>
      </c>
      <c r="C94">
        <v>74.863387978142086</v>
      </c>
    </row>
    <row r="95" spans="1:3">
      <c r="A95" t="s">
        <v>5</v>
      </c>
      <c r="B95">
        <v>2012</v>
      </c>
      <c r="C95">
        <v>65.635359116022101</v>
      </c>
    </row>
    <row r="96" spans="1:3">
      <c r="A96" t="s">
        <v>6</v>
      </c>
      <c r="B96">
        <v>2012</v>
      </c>
      <c r="C96">
        <v>80.321782178217831</v>
      </c>
    </row>
    <row r="97" spans="1:3">
      <c r="A97" t="s">
        <v>7</v>
      </c>
      <c r="B97">
        <v>2012</v>
      </c>
      <c r="C97">
        <v>86.641221374045813</v>
      </c>
    </row>
    <row r="98" spans="1:3">
      <c r="A98" t="s">
        <v>8</v>
      </c>
      <c r="B98">
        <v>2012</v>
      </c>
      <c r="C98">
        <v>84.18491484184915</v>
      </c>
    </row>
    <row r="99" spans="1:3">
      <c r="A99" t="s">
        <v>9</v>
      </c>
      <c r="B99">
        <v>2012</v>
      </c>
      <c r="C99">
        <v>88.448844884488452</v>
      </c>
    </row>
    <row r="100" spans="1:3">
      <c r="A100" t="s">
        <v>10</v>
      </c>
      <c r="B100">
        <v>2012</v>
      </c>
      <c r="C100">
        <v>76.193870277975762</v>
      </c>
    </row>
    <row r="101" spans="1:3">
      <c r="A101" t="s">
        <v>11</v>
      </c>
      <c r="B101">
        <v>2012</v>
      </c>
      <c r="C101">
        <v>60.977683315621675</v>
      </c>
    </row>
    <row r="102" spans="1:3">
      <c r="A102" t="s">
        <v>12</v>
      </c>
      <c r="B102">
        <v>2012</v>
      </c>
      <c r="C102">
        <v>81.512605042016801</v>
      </c>
    </row>
    <row r="103" spans="1:3">
      <c r="A103" t="s">
        <v>13</v>
      </c>
      <c r="B103">
        <v>2012</v>
      </c>
      <c r="C103">
        <v>83.729903536977488</v>
      </c>
    </row>
    <row r="104" spans="1:3">
      <c r="A104" t="s">
        <v>14</v>
      </c>
      <c r="B104">
        <v>2012</v>
      </c>
      <c r="C104">
        <v>69.75787796226804</v>
      </c>
    </row>
    <row r="105" spans="1:3">
      <c r="A105" t="s">
        <v>15</v>
      </c>
      <c r="B105">
        <v>2012</v>
      </c>
      <c r="C105">
        <v>60.118518518518513</v>
      </c>
    </row>
    <row r="106" spans="1:3">
      <c r="A106" t="s">
        <v>16</v>
      </c>
      <c r="B106">
        <v>2012</v>
      </c>
      <c r="C106">
        <v>70.951023581238658</v>
      </c>
    </row>
    <row r="107" spans="1:3">
      <c r="A107" t="s">
        <v>17</v>
      </c>
      <c r="B107">
        <v>2012</v>
      </c>
      <c r="C107">
        <v>62.036124794745483</v>
      </c>
    </row>
    <row r="108" spans="1:3">
      <c r="A108" t="s">
        <v>18</v>
      </c>
      <c r="B108">
        <v>2012</v>
      </c>
      <c r="C108">
        <v>75.634517766497467</v>
      </c>
    </row>
    <row r="109" spans="1:3">
      <c r="A109" t="s">
        <v>19</v>
      </c>
      <c r="B109">
        <v>2012</v>
      </c>
      <c r="C109">
        <v>84.84199250133905</v>
      </c>
    </row>
    <row r="110" spans="1:3">
      <c r="A110" t="s">
        <v>20</v>
      </c>
      <c r="B110">
        <v>2012</v>
      </c>
      <c r="C110">
        <v>83.453002610966053</v>
      </c>
    </row>
    <row r="111" spans="1:3">
      <c r="A111" t="s">
        <v>21</v>
      </c>
      <c r="B111">
        <v>2012</v>
      </c>
      <c r="C111">
        <v>74.187997418799739</v>
      </c>
    </row>
    <row r="112" spans="1:3">
      <c r="A112" t="s">
        <v>22</v>
      </c>
      <c r="B112">
        <v>2012</v>
      </c>
      <c r="C112">
        <v>75.738038683406856</v>
      </c>
    </row>
    <row r="113" spans="1:3">
      <c r="A113" t="s">
        <v>23</v>
      </c>
      <c r="B113">
        <v>2012</v>
      </c>
      <c r="C113">
        <v>66.829586184424898</v>
      </c>
    </row>
    <row r="114" spans="1:3">
      <c r="A114" t="s">
        <v>24</v>
      </c>
      <c r="B114">
        <v>2012</v>
      </c>
      <c r="C114">
        <v>72.334004024144875</v>
      </c>
    </row>
    <row r="115" spans="1:3">
      <c r="A115" t="s">
        <v>25</v>
      </c>
      <c r="B115">
        <v>2012</v>
      </c>
      <c r="C115">
        <v>78.137504547108037</v>
      </c>
    </row>
    <row r="116" spans="1:3">
      <c r="A116" t="s">
        <v>26</v>
      </c>
      <c r="B116">
        <v>2012</v>
      </c>
      <c r="C116">
        <v>50.423728813559322</v>
      </c>
    </row>
    <row r="117" spans="1:3">
      <c r="A117" t="s">
        <v>27</v>
      </c>
      <c r="B117">
        <v>2012</v>
      </c>
      <c r="C117">
        <v>66.469957081545061</v>
      </c>
    </row>
    <row r="118" spans="1:3">
      <c r="A118" t="s">
        <v>28</v>
      </c>
      <c r="B118">
        <v>2012</v>
      </c>
      <c r="C118">
        <v>69.47448784832676</v>
      </c>
    </row>
    <row r="119" spans="1:3">
      <c r="A119" t="s">
        <v>29</v>
      </c>
      <c r="B119">
        <v>2012</v>
      </c>
      <c r="C119">
        <v>75.024582104228116</v>
      </c>
    </row>
    <row r="120" spans="1:3">
      <c r="A120" t="s">
        <v>30</v>
      </c>
      <c r="B120">
        <v>2012</v>
      </c>
      <c r="C120">
        <v>64.966492926284431</v>
      </c>
    </row>
    <row r="121" spans="1:3">
      <c r="A121" t="s">
        <v>31</v>
      </c>
      <c r="B121">
        <v>2012</v>
      </c>
      <c r="C121">
        <v>60.167224080267559</v>
      </c>
    </row>
    <row r="122" spans="1:3">
      <c r="A122" t="s">
        <v>32</v>
      </c>
      <c r="B122">
        <v>2012</v>
      </c>
      <c r="C122">
        <v>50.561120365118995</v>
      </c>
    </row>
    <row r="123" spans="1:3">
      <c r="A123" t="s">
        <v>33</v>
      </c>
      <c r="B123">
        <v>2012</v>
      </c>
      <c r="C123">
        <v>80.406091370558372</v>
      </c>
    </row>
    <row r="124" spans="1:3">
      <c r="A124" t="s">
        <v>34</v>
      </c>
      <c r="B124">
        <v>2012</v>
      </c>
      <c r="C124">
        <v>69.711705453282391</v>
      </c>
    </row>
    <row r="125" spans="1:3">
      <c r="A125" t="s">
        <v>35</v>
      </c>
      <c r="B125">
        <v>2012</v>
      </c>
      <c r="C125">
        <v>72.395833333333343</v>
      </c>
    </row>
    <row r="126" spans="1:3">
      <c r="A126" t="s">
        <v>36</v>
      </c>
      <c r="B126">
        <v>2012</v>
      </c>
      <c r="C126">
        <v>77.164750957854409</v>
      </c>
    </row>
    <row r="127" spans="1:3">
      <c r="A127" t="s">
        <v>37</v>
      </c>
      <c r="B127">
        <v>2012</v>
      </c>
      <c r="C127">
        <v>79.553571428571416</v>
      </c>
    </row>
    <row r="128" spans="1:3">
      <c r="A128" t="s">
        <v>38</v>
      </c>
      <c r="B128">
        <v>2012</v>
      </c>
      <c r="C128">
        <v>57.064486078045753</v>
      </c>
    </row>
    <row r="129" spans="1:3">
      <c r="A129" t="s">
        <v>39</v>
      </c>
      <c r="B129">
        <v>2012</v>
      </c>
      <c r="C129">
        <v>75.985334555453704</v>
      </c>
    </row>
    <row r="130" spans="1:3">
      <c r="A130" t="s">
        <v>40</v>
      </c>
      <c r="B130">
        <v>2012</v>
      </c>
      <c r="C130">
        <v>81.808510638297875</v>
      </c>
    </row>
    <row r="131" spans="1:3">
      <c r="A131" t="s">
        <v>41</v>
      </c>
      <c r="B131">
        <v>2012</v>
      </c>
      <c r="C131">
        <v>75.051124744376267</v>
      </c>
    </row>
    <row r="132" spans="1:3">
      <c r="A132" t="s">
        <v>42</v>
      </c>
      <c r="B132">
        <v>2012</v>
      </c>
      <c r="C132">
        <v>88.705234159779607</v>
      </c>
    </row>
    <row r="133" spans="1:3">
      <c r="A133" t="s">
        <v>43</v>
      </c>
      <c r="B133">
        <v>2012</v>
      </c>
      <c r="C133">
        <v>69.198312236286924</v>
      </c>
    </row>
    <row r="134" spans="1:3">
      <c r="A134" t="s">
        <v>44</v>
      </c>
      <c r="B134">
        <v>2012</v>
      </c>
      <c r="C134">
        <v>62.514212269514069</v>
      </c>
    </row>
    <row r="135" spans="1:3">
      <c r="A135" t="s">
        <v>45</v>
      </c>
      <c r="B135">
        <v>2012</v>
      </c>
      <c r="C135">
        <v>73.906795319236295</v>
      </c>
    </row>
    <row r="136" spans="1:3">
      <c r="A136" t="s">
        <v>46</v>
      </c>
      <c r="B136">
        <v>2012</v>
      </c>
      <c r="C136">
        <v>78.458942632170974</v>
      </c>
    </row>
    <row r="137" spans="1:3">
      <c r="A137" t="s">
        <v>47</v>
      </c>
      <c r="B137">
        <v>2012</v>
      </c>
      <c r="C137">
        <v>88.311688311688314</v>
      </c>
    </row>
    <row r="138" spans="1:3">
      <c r="A138" t="s">
        <v>48</v>
      </c>
      <c r="B138">
        <v>2012</v>
      </c>
      <c r="C138">
        <v>78.795986622073571</v>
      </c>
    </row>
    <row r="139" spans="1:3">
      <c r="A139" t="s">
        <v>49</v>
      </c>
      <c r="B139">
        <v>2012</v>
      </c>
      <c r="C139">
        <v>79.408787203887428</v>
      </c>
    </row>
    <row r="140" spans="1:3">
      <c r="A140" t="s">
        <v>50</v>
      </c>
      <c r="B140">
        <v>2012</v>
      </c>
      <c r="C140">
        <v>83.544303797468359</v>
      </c>
    </row>
    <row r="141" spans="1:3">
      <c r="A141" t="s">
        <v>51</v>
      </c>
      <c r="B141">
        <v>2012</v>
      </c>
      <c r="C141">
        <v>65.853658536585371</v>
      </c>
    </row>
    <row r="142" spans="1:3">
      <c r="A142" t="s">
        <v>52</v>
      </c>
      <c r="B142">
        <v>2012</v>
      </c>
      <c r="C142">
        <v>62.855484619849101</v>
      </c>
    </row>
    <row r="143" spans="1:3">
      <c r="A143" t="s">
        <v>53</v>
      </c>
      <c r="B143">
        <v>2012</v>
      </c>
      <c r="C143">
        <v>59.379544352884153</v>
      </c>
    </row>
    <row r="144" spans="1:3">
      <c r="A144" t="s">
        <v>54</v>
      </c>
      <c r="B144">
        <v>2012</v>
      </c>
      <c r="C144">
        <v>73.867924528301884</v>
      </c>
    </row>
    <row r="145" spans="1:3">
      <c r="A145" t="s">
        <v>55</v>
      </c>
      <c r="B145">
        <v>2012</v>
      </c>
      <c r="C145">
        <v>75.012321340561854</v>
      </c>
    </row>
    <row r="146" spans="1:3">
      <c r="A146" t="s">
        <v>56</v>
      </c>
      <c r="B146">
        <v>2012</v>
      </c>
      <c r="C146">
        <v>81.198347107438025</v>
      </c>
    </row>
    <row r="147" spans="1:3">
      <c r="A147" t="s">
        <v>57</v>
      </c>
      <c r="B147">
        <v>2012</v>
      </c>
      <c r="C147">
        <v>73.206876111440423</v>
      </c>
    </row>
    <row r="148" spans="1:3">
      <c r="A148" t="s">
        <v>58</v>
      </c>
      <c r="B148">
        <v>2012</v>
      </c>
      <c r="C148">
        <v>71.481665014866209</v>
      </c>
    </row>
    <row r="149" spans="1:3">
      <c r="A149" t="s">
        <v>59</v>
      </c>
      <c r="B149">
        <v>2012</v>
      </c>
      <c r="C149">
        <v>49.023595461505245</v>
      </c>
    </row>
    <row r="150" spans="1:3">
      <c r="A150" t="s">
        <v>60</v>
      </c>
      <c r="B150">
        <v>2012</v>
      </c>
      <c r="C150">
        <v>68.527626956244021</v>
      </c>
    </row>
    <row r="151" spans="1:3">
      <c r="A151" t="s">
        <v>61</v>
      </c>
      <c r="B151">
        <v>2012</v>
      </c>
      <c r="C151">
        <v>82.598607888631093</v>
      </c>
    </row>
    <row r="152" spans="1:3">
      <c r="A152" t="s">
        <v>62</v>
      </c>
      <c r="B152">
        <v>2012</v>
      </c>
      <c r="C152">
        <v>81.005586592178773</v>
      </c>
    </row>
    <row r="153" spans="1:3">
      <c r="A153" t="s">
        <v>63</v>
      </c>
      <c r="B153">
        <v>2012</v>
      </c>
      <c r="C153">
        <v>72.466690673388541</v>
      </c>
    </row>
    <row r="154" spans="1:3">
      <c r="A154" t="s">
        <v>64</v>
      </c>
      <c r="B154">
        <v>2012</v>
      </c>
      <c r="C154">
        <v>81.44329896907216</v>
      </c>
    </row>
    <row r="155" spans="1:3">
      <c r="A155" t="s">
        <v>65</v>
      </c>
      <c r="B155">
        <v>2012</v>
      </c>
      <c r="C155">
        <v>71.367153912295791</v>
      </c>
    </row>
    <row r="156" spans="1:3">
      <c r="A156" t="s">
        <v>66</v>
      </c>
      <c r="B156">
        <v>2012</v>
      </c>
      <c r="C156">
        <v>76.757990867579906</v>
      </c>
    </row>
    <row r="157" spans="1:3">
      <c r="A157" t="s">
        <v>67</v>
      </c>
      <c r="B157">
        <v>2012</v>
      </c>
      <c r="C157">
        <v>68.229487970388647</v>
      </c>
    </row>
    <row r="158" spans="1:3">
      <c r="A158" t="s">
        <v>68</v>
      </c>
      <c r="B158">
        <v>2012</v>
      </c>
      <c r="C158">
        <v>62.601120099564412</v>
      </c>
    </row>
    <row r="159" spans="1:3">
      <c r="A159" t="s">
        <v>69</v>
      </c>
      <c r="B159">
        <v>2012</v>
      </c>
      <c r="C159">
        <v>71.839342765860337</v>
      </c>
    </row>
    <row r="160" spans="1:3">
      <c r="A160" t="s">
        <v>70</v>
      </c>
      <c r="B160">
        <v>2012</v>
      </c>
      <c r="C160">
        <v>60.985391005442565</v>
      </c>
    </row>
    <row r="161" spans="1:3">
      <c r="A161" t="s">
        <v>71</v>
      </c>
      <c r="B161">
        <v>2012</v>
      </c>
      <c r="C161">
        <v>67.039522744220719</v>
      </c>
    </row>
    <row r="162" spans="1:3">
      <c r="A162" t="s">
        <v>72</v>
      </c>
      <c r="B162">
        <v>2012</v>
      </c>
      <c r="C162">
        <v>81.420373027259686</v>
      </c>
    </row>
    <row r="163" spans="1:3">
      <c r="A163" t="s">
        <v>73</v>
      </c>
      <c r="B163">
        <v>2012</v>
      </c>
      <c r="C163">
        <v>77.625570776255699</v>
      </c>
    </row>
    <row r="164" spans="1:3">
      <c r="A164" t="s">
        <v>74</v>
      </c>
      <c r="B164">
        <v>2012</v>
      </c>
      <c r="C164">
        <v>78.898280384727485</v>
      </c>
    </row>
    <row r="165" spans="1:3">
      <c r="A165" t="s">
        <v>75</v>
      </c>
      <c r="B165">
        <v>2012</v>
      </c>
      <c r="C165">
        <v>74.675276478883688</v>
      </c>
    </row>
    <row r="166" spans="1:3">
      <c r="A166" t="s">
        <v>76</v>
      </c>
      <c r="B166">
        <v>2012</v>
      </c>
      <c r="C166">
        <v>76.923076923076934</v>
      </c>
    </row>
    <row r="167" spans="1:3">
      <c r="A167" t="s">
        <v>77</v>
      </c>
      <c r="B167">
        <v>2012</v>
      </c>
      <c r="C167">
        <v>78.829011345218802</v>
      </c>
    </row>
    <row r="168" spans="1:3">
      <c r="A168" t="s">
        <v>78</v>
      </c>
      <c r="B168">
        <v>2012</v>
      </c>
      <c r="C168">
        <v>65.338325755549604</v>
      </c>
    </row>
    <row r="169" spans="1:3">
      <c r="A169" t="s">
        <v>79</v>
      </c>
      <c r="B169">
        <v>2012</v>
      </c>
      <c r="C169">
        <v>85.171102661596947</v>
      </c>
    </row>
    <row r="170" spans="1:3">
      <c r="A170" t="s">
        <v>80</v>
      </c>
      <c r="B170">
        <v>2012</v>
      </c>
      <c r="C170">
        <v>51.57321500605083</v>
      </c>
    </row>
    <row r="171" spans="1:3">
      <c r="A171" t="s">
        <v>81</v>
      </c>
      <c r="B171">
        <v>2012</v>
      </c>
      <c r="C171">
        <v>60.446216254021543</v>
      </c>
    </row>
    <row r="172" spans="1:3">
      <c r="A172" t="s">
        <v>82</v>
      </c>
      <c r="B172">
        <v>2012</v>
      </c>
      <c r="C172">
        <v>65.651667959658653</v>
      </c>
    </row>
    <row r="173" spans="1:3">
      <c r="A173" t="s">
        <v>83</v>
      </c>
      <c r="B173">
        <v>2012</v>
      </c>
      <c r="C173">
        <v>67.529922306992376</v>
      </c>
    </row>
    <row r="174" spans="1:3">
      <c r="A174" t="s">
        <v>84</v>
      </c>
      <c r="B174">
        <v>2012</v>
      </c>
      <c r="C174">
        <v>66.063647167569002</v>
      </c>
    </row>
    <row r="175" spans="1:3">
      <c r="A175" t="s">
        <v>85</v>
      </c>
      <c r="B175">
        <v>2012</v>
      </c>
      <c r="C175">
        <v>81.755663430420711</v>
      </c>
    </row>
    <row r="176" spans="1:3">
      <c r="A176" t="s">
        <v>86</v>
      </c>
      <c r="B176">
        <v>2012</v>
      </c>
      <c r="C176">
        <v>60.588235294117645</v>
      </c>
    </row>
    <row r="177" spans="1:3">
      <c r="A177" t="s">
        <v>87</v>
      </c>
      <c r="B177">
        <v>2012</v>
      </c>
      <c r="C177">
        <v>84.4384303112314</v>
      </c>
    </row>
    <row r="178" spans="1:3">
      <c r="A178" t="s">
        <v>88</v>
      </c>
      <c r="B178">
        <v>2012</v>
      </c>
      <c r="C178">
        <v>73.714069591527988</v>
      </c>
    </row>
    <row r="179" spans="1:3">
      <c r="A179" t="s">
        <v>89</v>
      </c>
      <c r="B179">
        <v>2012</v>
      </c>
      <c r="C179">
        <v>70.477623166603991</v>
      </c>
    </row>
    <row r="180" spans="1:3">
      <c r="A180" t="s">
        <v>90</v>
      </c>
      <c r="B180">
        <v>2012</v>
      </c>
      <c r="C180">
        <v>88.235294117647058</v>
      </c>
    </row>
    <row r="181" spans="1:3">
      <c r="A181" t="s">
        <v>91</v>
      </c>
      <c r="B181">
        <v>2012</v>
      </c>
      <c r="C181">
        <v>42.392776523702032</v>
      </c>
    </row>
    <row r="182" spans="1:3">
      <c r="A182" t="s">
        <v>92</v>
      </c>
      <c r="B182">
        <v>2012</v>
      </c>
      <c r="C182">
        <v>75.489749430523929</v>
      </c>
    </row>
    <row r="183" spans="1:3">
      <c r="A183" t="s">
        <v>93</v>
      </c>
      <c r="B183">
        <v>2012</v>
      </c>
      <c r="C183">
        <v>67.333593597501462</v>
      </c>
    </row>
    <row r="184" spans="1:3">
      <c r="A184" t="s">
        <v>94</v>
      </c>
      <c r="B184">
        <v>2012</v>
      </c>
      <c r="C184">
        <v>67.707767517653451</v>
      </c>
    </row>
    <row r="185" spans="1:3">
      <c r="A185" t="s">
        <v>95</v>
      </c>
      <c r="B185">
        <v>2012</v>
      </c>
      <c r="C185">
        <v>72.215843857634894</v>
      </c>
    </row>
    <row r="186" spans="1:3">
      <c r="A186" t="s">
        <v>96</v>
      </c>
      <c r="B186">
        <v>2012</v>
      </c>
      <c r="C186">
        <v>77.008928571428569</v>
      </c>
    </row>
    <row r="187" spans="1:3">
      <c r="A187" t="s">
        <v>97</v>
      </c>
      <c r="B187">
        <v>2012</v>
      </c>
      <c r="C187">
        <v>76.695515342250204</v>
      </c>
    </row>
    <row r="188" spans="1:3">
      <c r="A188" t="s">
        <v>5</v>
      </c>
      <c r="B188">
        <v>2008</v>
      </c>
      <c r="C188">
        <v>62.467827403482211</v>
      </c>
    </row>
    <row r="189" spans="1:3">
      <c r="A189" t="s">
        <v>6</v>
      </c>
      <c r="B189">
        <v>2008</v>
      </c>
      <c r="C189">
        <v>74.819466248037685</v>
      </c>
    </row>
    <row r="190" spans="1:3">
      <c r="A190" t="s">
        <v>7</v>
      </c>
      <c r="B190">
        <v>2008</v>
      </c>
      <c r="C190">
        <v>82.50950570342205</v>
      </c>
    </row>
    <row r="191" spans="1:3">
      <c r="A191" t="s">
        <v>8</v>
      </c>
      <c r="B191">
        <v>2008</v>
      </c>
      <c r="C191">
        <v>83.65384615384616</v>
      </c>
    </row>
    <row r="192" spans="1:3">
      <c r="A192" t="s">
        <v>9</v>
      </c>
      <c r="B192">
        <v>2008</v>
      </c>
      <c r="C192">
        <v>84.177215189873422</v>
      </c>
    </row>
    <row r="193" spans="1:3">
      <c r="A193" t="s">
        <v>10</v>
      </c>
      <c r="B193">
        <v>2008</v>
      </c>
      <c r="C193">
        <v>72.002820874471084</v>
      </c>
    </row>
    <row r="194" spans="1:3">
      <c r="A194" t="s">
        <v>11</v>
      </c>
      <c r="B194">
        <v>2008</v>
      </c>
      <c r="C194">
        <v>58.887326772444268</v>
      </c>
    </row>
    <row r="195" spans="1:3">
      <c r="A195" t="s">
        <v>12</v>
      </c>
      <c r="B195">
        <v>2008</v>
      </c>
      <c r="C195">
        <v>75.585585585585591</v>
      </c>
    </row>
    <row r="196" spans="1:3">
      <c r="A196" t="s">
        <v>13</v>
      </c>
      <c r="B196">
        <v>2008</v>
      </c>
      <c r="C196">
        <v>77.089980855137213</v>
      </c>
    </row>
    <row r="197" spans="1:3">
      <c r="A197" t="s">
        <v>14</v>
      </c>
      <c r="B197">
        <v>2008</v>
      </c>
      <c r="C197">
        <v>67.884725029803562</v>
      </c>
    </row>
    <row r="198" spans="1:3">
      <c r="A198" t="s">
        <v>15</v>
      </c>
      <c r="B198">
        <v>2008</v>
      </c>
      <c r="C198">
        <v>56.303513433717157</v>
      </c>
    </row>
    <row r="199" spans="1:3">
      <c r="A199" t="s">
        <v>16</v>
      </c>
      <c r="B199">
        <v>2008</v>
      </c>
      <c r="C199">
        <v>66.605886949726482</v>
      </c>
    </row>
    <row r="200" spans="1:3">
      <c r="A200" t="s">
        <v>17</v>
      </c>
      <c r="B200">
        <v>2008</v>
      </c>
      <c r="C200">
        <v>58.736182148160367</v>
      </c>
    </row>
    <row r="201" spans="1:3">
      <c r="A201" t="s">
        <v>18</v>
      </c>
      <c r="B201">
        <v>2008</v>
      </c>
      <c r="C201">
        <v>69.765213224724491</v>
      </c>
    </row>
    <row r="202" spans="1:3">
      <c r="A202" t="s">
        <v>19</v>
      </c>
      <c r="B202">
        <v>2008</v>
      </c>
      <c r="C202">
        <v>80.097613882863342</v>
      </c>
    </row>
    <row r="203" spans="1:3">
      <c r="A203" t="s">
        <v>20</v>
      </c>
      <c r="B203">
        <v>2008</v>
      </c>
      <c r="C203">
        <v>77.14939522719844</v>
      </c>
    </row>
    <row r="204" spans="1:3">
      <c r="A204" t="s">
        <v>21</v>
      </c>
      <c r="B204">
        <v>2008</v>
      </c>
      <c r="C204">
        <v>73.816904319074183</v>
      </c>
    </row>
    <row r="205" spans="1:3">
      <c r="A205" t="s">
        <v>22</v>
      </c>
      <c r="B205">
        <v>2008</v>
      </c>
      <c r="C205">
        <v>71.77711836465545</v>
      </c>
    </row>
    <row r="206" spans="1:3">
      <c r="A206" t="s">
        <v>23</v>
      </c>
      <c r="B206">
        <v>2008</v>
      </c>
      <c r="C206">
        <v>63.003434280362157</v>
      </c>
    </row>
    <row r="207" spans="1:3">
      <c r="A207" t="s">
        <v>24</v>
      </c>
      <c r="B207">
        <v>2008</v>
      </c>
      <c r="C207">
        <v>66.846097381942755</v>
      </c>
    </row>
    <row r="208" spans="1:3">
      <c r="A208" t="s">
        <v>25</v>
      </c>
      <c r="B208">
        <v>2008</v>
      </c>
      <c r="C208">
        <v>77.106489781283614</v>
      </c>
    </row>
    <row r="209" spans="1:3">
      <c r="A209" t="s">
        <v>26</v>
      </c>
      <c r="B209">
        <v>2008</v>
      </c>
      <c r="C209">
        <v>51.469668542839273</v>
      </c>
    </row>
    <row r="210" spans="1:3">
      <c r="A210" t="s">
        <v>27</v>
      </c>
      <c r="B210">
        <v>2008</v>
      </c>
      <c r="C210">
        <v>62.940397350993379</v>
      </c>
    </row>
    <row r="211" spans="1:3">
      <c r="A211" t="s">
        <v>28</v>
      </c>
      <c r="B211">
        <v>2008</v>
      </c>
      <c r="C211">
        <v>68.369646882043583</v>
      </c>
    </row>
    <row r="212" spans="1:3">
      <c r="A212" t="s">
        <v>29</v>
      </c>
      <c r="B212">
        <v>2008</v>
      </c>
      <c r="C212">
        <v>73.716012084592137</v>
      </c>
    </row>
    <row r="213" spans="1:3">
      <c r="A213" t="s">
        <v>30</v>
      </c>
      <c r="B213">
        <v>2008</v>
      </c>
      <c r="C213">
        <v>63.886900501073725</v>
      </c>
    </row>
    <row r="214" spans="1:3">
      <c r="A214" t="s">
        <v>31</v>
      </c>
      <c r="B214">
        <v>2008</v>
      </c>
      <c r="C214">
        <v>55.028938906752408</v>
      </c>
    </row>
    <row r="215" spans="1:3">
      <c r="A215" t="s">
        <v>32</v>
      </c>
      <c r="B215">
        <v>2008</v>
      </c>
      <c r="C215">
        <v>46.885986387356034</v>
      </c>
    </row>
    <row r="216" spans="1:3">
      <c r="A216" t="s">
        <v>33</v>
      </c>
      <c r="B216">
        <v>2008</v>
      </c>
      <c r="C216">
        <v>76.840039254170762</v>
      </c>
    </row>
    <row r="217" spans="1:3">
      <c r="A217" t="s">
        <v>34</v>
      </c>
      <c r="B217">
        <v>2008</v>
      </c>
      <c r="C217">
        <v>64.913471326772992</v>
      </c>
    </row>
    <row r="218" spans="1:3">
      <c r="A218" t="s">
        <v>35</v>
      </c>
      <c r="B218">
        <v>2008</v>
      </c>
      <c r="C218">
        <v>69.523195876288653</v>
      </c>
    </row>
    <row r="219" spans="1:3">
      <c r="A219" t="s">
        <v>36</v>
      </c>
      <c r="B219">
        <v>2008</v>
      </c>
      <c r="C219">
        <v>73.646723646723643</v>
      </c>
    </row>
    <row r="220" spans="1:3">
      <c r="A220" t="s">
        <v>37</v>
      </c>
      <c r="B220">
        <v>2008</v>
      </c>
      <c r="C220">
        <v>74.097938144329902</v>
      </c>
    </row>
    <row r="221" spans="1:3">
      <c r="A221" t="s">
        <v>38</v>
      </c>
      <c r="B221">
        <v>2008</v>
      </c>
      <c r="C221">
        <v>53.494094488188978</v>
      </c>
    </row>
    <row r="222" spans="1:3">
      <c r="A222" t="s">
        <v>39</v>
      </c>
      <c r="B222">
        <v>2008</v>
      </c>
      <c r="C222">
        <v>74.165202108963086</v>
      </c>
    </row>
    <row r="223" spans="1:3">
      <c r="A223" t="s">
        <v>40</v>
      </c>
      <c r="B223">
        <v>2008</v>
      </c>
      <c r="C223">
        <v>77.669902912621353</v>
      </c>
    </row>
    <row r="224" spans="1:3">
      <c r="A224" t="s">
        <v>41</v>
      </c>
      <c r="B224">
        <v>2008</v>
      </c>
      <c r="C224">
        <v>74.045801526717554</v>
      </c>
    </row>
    <row r="225" spans="1:3">
      <c r="A225" t="s">
        <v>42</v>
      </c>
      <c r="B225">
        <v>2008</v>
      </c>
      <c r="C225">
        <v>86.648501362397823</v>
      </c>
    </row>
    <row r="226" spans="1:3">
      <c r="A226" t="s">
        <v>43</v>
      </c>
      <c r="B226">
        <v>2008</v>
      </c>
      <c r="C226">
        <v>59.633027522935777</v>
      </c>
    </row>
    <row r="227" spans="1:3">
      <c r="A227" t="s">
        <v>44</v>
      </c>
      <c r="B227">
        <v>2008</v>
      </c>
      <c r="C227">
        <v>61.007945089558561</v>
      </c>
    </row>
    <row r="228" spans="1:3">
      <c r="A228" t="s">
        <v>45</v>
      </c>
      <c r="B228">
        <v>2008</v>
      </c>
      <c r="C228">
        <v>70.618878933111063</v>
      </c>
    </row>
    <row r="229" spans="1:3">
      <c r="A229" t="s">
        <v>46</v>
      </c>
      <c r="B229">
        <v>2008</v>
      </c>
      <c r="C229">
        <v>75.254813137032841</v>
      </c>
    </row>
    <row r="230" spans="1:3">
      <c r="A230" t="s">
        <v>47</v>
      </c>
      <c r="B230">
        <v>2008</v>
      </c>
      <c r="C230">
        <v>83.3634719710669</v>
      </c>
    </row>
    <row r="231" spans="1:3">
      <c r="A231" t="s">
        <v>48</v>
      </c>
      <c r="B231">
        <v>2008</v>
      </c>
      <c r="C231">
        <v>72.588832487309645</v>
      </c>
    </row>
    <row r="232" spans="1:3">
      <c r="A232" t="s">
        <v>49</v>
      </c>
      <c r="B232">
        <v>2008</v>
      </c>
      <c r="C232">
        <v>75.311620426216336</v>
      </c>
    </row>
    <row r="233" spans="1:3">
      <c r="A233" t="s">
        <v>50</v>
      </c>
      <c r="B233">
        <v>2008</v>
      </c>
      <c r="C233">
        <v>81.050228310502277</v>
      </c>
    </row>
    <row r="234" spans="1:3">
      <c r="A234" t="s">
        <v>51</v>
      </c>
      <c r="B234">
        <v>2008</v>
      </c>
      <c r="C234">
        <v>61.648865153538047</v>
      </c>
    </row>
    <row r="235" spans="1:3">
      <c r="A235" t="s">
        <v>52</v>
      </c>
      <c r="B235">
        <v>2008</v>
      </c>
      <c r="C235">
        <v>56.883959967541252</v>
      </c>
    </row>
    <row r="236" spans="1:3">
      <c r="A236" t="s">
        <v>53</v>
      </c>
      <c r="B236">
        <v>2008</v>
      </c>
      <c r="C236">
        <v>54.123222748815166</v>
      </c>
    </row>
    <row r="237" spans="1:3">
      <c r="A237" t="s">
        <v>54</v>
      </c>
      <c r="B237">
        <v>2008</v>
      </c>
      <c r="C237">
        <v>70.603174603174608</v>
      </c>
    </row>
    <row r="238" spans="1:3">
      <c r="A238" t="s">
        <v>55</v>
      </c>
      <c r="B238">
        <v>2008</v>
      </c>
      <c r="C238">
        <v>74.14314516129032</v>
      </c>
    </row>
    <row r="239" spans="1:3">
      <c r="A239" t="s">
        <v>56</v>
      </c>
      <c r="B239">
        <v>2008</v>
      </c>
      <c r="C239">
        <v>76.735459662288932</v>
      </c>
    </row>
    <row r="240" spans="1:3">
      <c r="A240" t="s">
        <v>57</v>
      </c>
      <c r="B240">
        <v>2008</v>
      </c>
      <c r="C240">
        <v>74.323578133627834</v>
      </c>
    </row>
    <row r="241" spans="1:3">
      <c r="A241" t="s">
        <v>58</v>
      </c>
      <c r="B241">
        <v>2008</v>
      </c>
      <c r="C241">
        <v>66.797257590597454</v>
      </c>
    </row>
    <row r="242" spans="1:3">
      <c r="A242" t="s">
        <v>59</v>
      </c>
      <c r="B242">
        <v>2008</v>
      </c>
      <c r="C242">
        <v>46.590320809475259</v>
      </c>
    </row>
    <row r="243" spans="1:3">
      <c r="A243" t="s">
        <v>60</v>
      </c>
      <c r="B243">
        <v>2008</v>
      </c>
      <c r="C243">
        <v>66.455735086318114</v>
      </c>
    </row>
    <row r="244" spans="1:3">
      <c r="A244" t="s">
        <v>61</v>
      </c>
      <c r="B244">
        <v>2008</v>
      </c>
      <c r="C244">
        <v>78.605769230769226</v>
      </c>
    </row>
    <row r="245" spans="1:3">
      <c r="A245" t="s">
        <v>62</v>
      </c>
      <c r="B245">
        <v>2008</v>
      </c>
      <c r="C245">
        <v>76.844783715012724</v>
      </c>
    </row>
    <row r="246" spans="1:3">
      <c r="A246" t="s">
        <v>63</v>
      </c>
      <c r="B246">
        <v>2008</v>
      </c>
      <c r="C246">
        <v>68.743325026699893</v>
      </c>
    </row>
    <row r="247" spans="1:3">
      <c r="A247" t="s">
        <v>64</v>
      </c>
      <c r="B247">
        <v>2008</v>
      </c>
      <c r="C247">
        <v>81.911262798634809</v>
      </c>
    </row>
    <row r="248" spans="1:3">
      <c r="A248" t="s">
        <v>65</v>
      </c>
      <c r="B248">
        <v>2008</v>
      </c>
      <c r="C248">
        <v>69.221801224132903</v>
      </c>
    </row>
    <row r="249" spans="1:3">
      <c r="A249" t="s">
        <v>66</v>
      </c>
      <c r="B249">
        <v>2008</v>
      </c>
      <c r="C249">
        <v>73.373032752020421</v>
      </c>
    </row>
    <row r="250" spans="1:3">
      <c r="A250" t="s">
        <v>67</v>
      </c>
      <c r="B250">
        <v>2008</v>
      </c>
      <c r="C250">
        <v>65.37785588752196</v>
      </c>
    </row>
    <row r="251" spans="1:3">
      <c r="A251" t="s">
        <v>68</v>
      </c>
      <c r="B251">
        <v>2008</v>
      </c>
      <c r="C251">
        <v>61.427748992515831</v>
      </c>
    </row>
    <row r="252" spans="1:3">
      <c r="A252" t="s">
        <v>69</v>
      </c>
      <c r="B252">
        <v>2008</v>
      </c>
      <c r="C252">
        <v>67.447095902746511</v>
      </c>
    </row>
    <row r="253" spans="1:3">
      <c r="A253" t="s">
        <v>70</v>
      </c>
      <c r="B253">
        <v>2008</v>
      </c>
      <c r="C253">
        <v>56.866892272983648</v>
      </c>
    </row>
    <row r="254" spans="1:3">
      <c r="A254" t="s">
        <v>71</v>
      </c>
      <c r="B254">
        <v>2008</v>
      </c>
      <c r="C254">
        <v>62.066473988439306</v>
      </c>
    </row>
    <row r="255" spans="1:3">
      <c r="A255" t="s">
        <v>72</v>
      </c>
      <c r="B255">
        <v>2008</v>
      </c>
      <c r="C255">
        <v>76.901408450704224</v>
      </c>
    </row>
    <row r="256" spans="1:3">
      <c r="A256" t="s">
        <v>73</v>
      </c>
      <c r="B256">
        <v>2008</v>
      </c>
      <c r="C256">
        <v>75.117370892018769</v>
      </c>
    </row>
    <row r="257" spans="1:3">
      <c r="A257" t="s">
        <v>74</v>
      </c>
      <c r="B257">
        <v>2008</v>
      </c>
      <c r="C257">
        <v>73.93056416615002</v>
      </c>
    </row>
    <row r="258" spans="1:3">
      <c r="A258" t="s">
        <v>75</v>
      </c>
      <c r="B258">
        <v>2008</v>
      </c>
      <c r="C258">
        <v>69.843517138599111</v>
      </c>
    </row>
    <row r="259" spans="1:3">
      <c r="A259" t="s">
        <v>76</v>
      </c>
      <c r="B259">
        <v>2008</v>
      </c>
      <c r="C259">
        <v>71.647660243806527</v>
      </c>
    </row>
    <row r="260" spans="1:3">
      <c r="A260" t="s">
        <v>77</v>
      </c>
      <c r="B260">
        <v>2008</v>
      </c>
      <c r="C260">
        <v>74.048374306106268</v>
      </c>
    </row>
    <row r="261" spans="1:3">
      <c r="A261" t="s">
        <v>78</v>
      </c>
      <c r="B261">
        <v>2008</v>
      </c>
      <c r="C261">
        <v>59.02217741935484</v>
      </c>
    </row>
    <row r="262" spans="1:3">
      <c r="A262" t="s">
        <v>79</v>
      </c>
      <c r="B262">
        <v>2008</v>
      </c>
      <c r="C262">
        <v>79.900124843945065</v>
      </c>
    </row>
    <row r="263" spans="1:3">
      <c r="A263" t="s">
        <v>80</v>
      </c>
      <c r="B263">
        <v>2008</v>
      </c>
      <c r="C263">
        <v>46.353075604646733</v>
      </c>
    </row>
    <row r="264" spans="1:3">
      <c r="A264" t="s">
        <v>81</v>
      </c>
      <c r="B264">
        <v>2008</v>
      </c>
      <c r="C264">
        <v>57.063891094057809</v>
      </c>
    </row>
    <row r="265" spans="1:3">
      <c r="A265" t="s">
        <v>82</v>
      </c>
      <c r="B265">
        <v>2008</v>
      </c>
      <c r="C265">
        <v>60.59537798668233</v>
      </c>
    </row>
    <row r="266" spans="1:3">
      <c r="A266" t="s">
        <v>83</v>
      </c>
      <c r="B266">
        <v>2008</v>
      </c>
      <c r="C266">
        <v>65.906313645621182</v>
      </c>
    </row>
    <row r="267" spans="1:3">
      <c r="A267" t="s">
        <v>84</v>
      </c>
      <c r="B267">
        <v>2008</v>
      </c>
      <c r="C267">
        <v>61.721344136007438</v>
      </c>
    </row>
    <row r="268" spans="1:3">
      <c r="A268" t="s">
        <v>85</v>
      </c>
      <c r="B268">
        <v>2008</v>
      </c>
      <c r="C268">
        <v>78.838342810722992</v>
      </c>
    </row>
    <row r="269" spans="1:3">
      <c r="A269" t="s">
        <v>86</v>
      </c>
      <c r="B269">
        <v>2008</v>
      </c>
      <c r="C269">
        <v>60.43256997455471</v>
      </c>
    </row>
    <row r="270" spans="1:3">
      <c r="A270" t="s">
        <v>87</v>
      </c>
      <c r="B270">
        <v>2008</v>
      </c>
      <c r="C270">
        <v>82.377049180327873</v>
      </c>
    </row>
    <row r="271" spans="1:3">
      <c r="A271" t="s">
        <v>88</v>
      </c>
      <c r="B271">
        <v>2008</v>
      </c>
      <c r="C271">
        <v>71.38276553106212</v>
      </c>
    </row>
    <row r="272" spans="1:3">
      <c r="A272" t="s">
        <v>89</v>
      </c>
      <c r="B272">
        <v>2008</v>
      </c>
      <c r="C272">
        <v>65.776607747273403</v>
      </c>
    </row>
    <row r="273" spans="1:3">
      <c r="A273" t="s">
        <v>90</v>
      </c>
      <c r="B273">
        <v>2008</v>
      </c>
      <c r="C273">
        <v>84.871794871794876</v>
      </c>
    </row>
    <row r="274" spans="1:3">
      <c r="A274" t="s">
        <v>91</v>
      </c>
      <c r="B274">
        <v>2008</v>
      </c>
      <c r="C274">
        <v>45.719661335841955</v>
      </c>
    </row>
    <row r="275" spans="1:3">
      <c r="A275" t="s">
        <v>92</v>
      </c>
      <c r="B275">
        <v>2008</v>
      </c>
      <c r="C275">
        <v>68.386297977713568</v>
      </c>
    </row>
    <row r="276" spans="1:3">
      <c r="A276" t="s">
        <v>93</v>
      </c>
      <c r="B276">
        <v>2008</v>
      </c>
      <c r="C276">
        <v>62.257751937984494</v>
      </c>
    </row>
    <row r="277" spans="1:3">
      <c r="A277" t="s">
        <v>94</v>
      </c>
      <c r="B277">
        <v>2008</v>
      </c>
      <c r="C277">
        <v>65.730042016806721</v>
      </c>
    </row>
    <row r="278" spans="1:3">
      <c r="A278" t="s">
        <v>95</v>
      </c>
      <c r="B278">
        <v>2008</v>
      </c>
      <c r="C278">
        <v>67.859108420473319</v>
      </c>
    </row>
    <row r="279" spans="1:3">
      <c r="A279" t="s">
        <v>96</v>
      </c>
      <c r="B279">
        <v>2008</v>
      </c>
      <c r="C279">
        <v>75.909090909090907</v>
      </c>
    </row>
    <row r="280" spans="1:3">
      <c r="A280" t="s">
        <v>97</v>
      </c>
      <c r="B280">
        <v>2008</v>
      </c>
      <c r="C280">
        <v>73.812423873325216</v>
      </c>
    </row>
    <row r="281" spans="1:3">
      <c r="A281" t="s">
        <v>5</v>
      </c>
      <c r="B281">
        <v>2004</v>
      </c>
      <c r="C281">
        <v>65.621482553465185</v>
      </c>
    </row>
    <row r="282" spans="1:3">
      <c r="A282" t="s">
        <v>6</v>
      </c>
      <c r="B282">
        <v>2004</v>
      </c>
      <c r="C282">
        <v>76.068883610451309</v>
      </c>
    </row>
    <row r="283" spans="1:3">
      <c r="A283" t="s">
        <v>7</v>
      </c>
      <c r="B283">
        <v>2004</v>
      </c>
      <c r="C283">
        <v>86.39705882352942</v>
      </c>
    </row>
    <row r="284" spans="1:3">
      <c r="A284" t="s">
        <v>8</v>
      </c>
      <c r="B284">
        <v>2004</v>
      </c>
      <c r="C284">
        <v>84.415584415584405</v>
      </c>
    </row>
    <row r="285" spans="1:3">
      <c r="A285" t="s">
        <v>9</v>
      </c>
      <c r="B285">
        <v>2004</v>
      </c>
      <c r="C285">
        <v>85.673352435530077</v>
      </c>
    </row>
    <row r="286" spans="1:3">
      <c r="A286" t="s">
        <v>10</v>
      </c>
      <c r="B286">
        <v>2004</v>
      </c>
      <c r="C286">
        <v>76.729559748427675</v>
      </c>
    </row>
    <row r="287" spans="1:3">
      <c r="A287" t="s">
        <v>11</v>
      </c>
      <c r="B287">
        <v>2004</v>
      </c>
      <c r="C287">
        <v>63.037924936136768</v>
      </c>
    </row>
    <row r="288" spans="1:3">
      <c r="A288" t="s">
        <v>12</v>
      </c>
      <c r="B288">
        <v>2004</v>
      </c>
      <c r="C288">
        <v>74.9597423510467</v>
      </c>
    </row>
    <row r="289" spans="1:3">
      <c r="A289" t="s">
        <v>13</v>
      </c>
      <c r="B289">
        <v>2004</v>
      </c>
      <c r="C289">
        <v>81.650831353919244</v>
      </c>
    </row>
    <row r="290" spans="1:3">
      <c r="A290" t="s">
        <v>14</v>
      </c>
      <c r="B290">
        <v>2004</v>
      </c>
      <c r="C290">
        <v>72.48040823765264</v>
      </c>
    </row>
    <row r="291" spans="1:3">
      <c r="A291" t="s">
        <v>15</v>
      </c>
      <c r="B291">
        <v>2004</v>
      </c>
      <c r="C291">
        <v>60.613207547169814</v>
      </c>
    </row>
    <row r="292" spans="1:3">
      <c r="A292" t="s">
        <v>16</v>
      </c>
      <c r="B292">
        <v>2004</v>
      </c>
      <c r="C292">
        <v>68.913270637408559</v>
      </c>
    </row>
    <row r="293" spans="1:3">
      <c r="A293" t="s">
        <v>17</v>
      </c>
      <c r="B293">
        <v>2004</v>
      </c>
      <c r="C293">
        <v>59.766536964980546</v>
      </c>
    </row>
    <row r="294" spans="1:3">
      <c r="A294" t="s">
        <v>18</v>
      </c>
      <c r="B294">
        <v>2004</v>
      </c>
      <c r="C294">
        <v>70.016397282736008</v>
      </c>
    </row>
    <row r="295" spans="1:3">
      <c r="A295" t="s">
        <v>19</v>
      </c>
      <c r="B295">
        <v>2004</v>
      </c>
      <c r="C295">
        <v>80.266666666666666</v>
      </c>
    </row>
    <row r="296" spans="1:3">
      <c r="A296" t="s">
        <v>20</v>
      </c>
      <c r="B296">
        <v>2004</v>
      </c>
      <c r="C296">
        <v>81.559536354056902</v>
      </c>
    </row>
    <row r="297" spans="1:3">
      <c r="A297" t="s">
        <v>21</v>
      </c>
      <c r="B297">
        <v>2004</v>
      </c>
      <c r="C297">
        <v>76.612517916865741</v>
      </c>
    </row>
    <row r="298" spans="1:3">
      <c r="A298" t="s">
        <v>22</v>
      </c>
      <c r="B298">
        <v>2004</v>
      </c>
      <c r="C298">
        <v>72.348367029548982</v>
      </c>
    </row>
    <row r="299" spans="1:3">
      <c r="A299" t="s">
        <v>23</v>
      </c>
      <c r="B299">
        <v>2004</v>
      </c>
      <c r="C299">
        <v>70.527903469079945</v>
      </c>
    </row>
    <row r="300" spans="1:3">
      <c r="A300" t="s">
        <v>24</v>
      </c>
      <c r="B300">
        <v>2004</v>
      </c>
      <c r="C300">
        <v>76.678529062870709</v>
      </c>
    </row>
    <row r="301" spans="1:3">
      <c r="A301" t="s">
        <v>25</v>
      </c>
      <c r="B301">
        <v>2004</v>
      </c>
      <c r="C301">
        <v>78.407831547838938</v>
      </c>
    </row>
    <row r="302" spans="1:3">
      <c r="A302" t="s">
        <v>26</v>
      </c>
      <c r="B302">
        <v>2004</v>
      </c>
      <c r="C302">
        <v>51.460155089919155</v>
      </c>
    </row>
    <row r="303" spans="1:3">
      <c r="A303" t="s">
        <v>27</v>
      </c>
      <c r="B303">
        <v>2004</v>
      </c>
      <c r="C303">
        <v>70.394918530792594</v>
      </c>
    </row>
    <row r="304" spans="1:3">
      <c r="A304" t="s">
        <v>28</v>
      </c>
      <c r="B304">
        <v>2004</v>
      </c>
      <c r="C304">
        <v>73.411482616224859</v>
      </c>
    </row>
    <row r="305" spans="1:3">
      <c r="A305" t="s">
        <v>29</v>
      </c>
      <c r="B305">
        <v>2004</v>
      </c>
      <c r="C305">
        <v>75.798644724104548</v>
      </c>
    </row>
    <row r="306" spans="1:3">
      <c r="A306" t="s">
        <v>30</v>
      </c>
      <c r="B306">
        <v>2004</v>
      </c>
      <c r="C306">
        <v>65.687679083094551</v>
      </c>
    </row>
    <row r="307" spans="1:3">
      <c r="A307" t="s">
        <v>31</v>
      </c>
      <c r="B307">
        <v>2004</v>
      </c>
      <c r="C307">
        <v>61.29767827529021</v>
      </c>
    </row>
    <row r="308" spans="1:3">
      <c r="A308" t="s">
        <v>32</v>
      </c>
      <c r="B308">
        <v>2004</v>
      </c>
      <c r="C308">
        <v>55.157898185153641</v>
      </c>
    </row>
    <row r="309" spans="1:3">
      <c r="A309" t="s">
        <v>33</v>
      </c>
      <c r="B309">
        <v>2004</v>
      </c>
      <c r="C309">
        <v>79.228486646884278</v>
      </c>
    </row>
    <row r="310" spans="1:3">
      <c r="A310" t="s">
        <v>34</v>
      </c>
      <c r="B310">
        <v>2004</v>
      </c>
      <c r="C310">
        <v>67.511674449633091</v>
      </c>
    </row>
    <row r="311" spans="1:3">
      <c r="A311" t="s">
        <v>35</v>
      </c>
      <c r="B311">
        <v>2004</v>
      </c>
      <c r="C311">
        <v>71.702637889688248</v>
      </c>
    </row>
    <row r="312" spans="1:3">
      <c r="A312" t="s">
        <v>36</v>
      </c>
      <c r="B312">
        <v>2004</v>
      </c>
      <c r="C312">
        <v>79.109834888729353</v>
      </c>
    </row>
    <row r="313" spans="1:3">
      <c r="A313" t="s">
        <v>37</v>
      </c>
      <c r="B313">
        <v>2004</v>
      </c>
      <c r="C313">
        <v>76.059234882764287</v>
      </c>
    </row>
    <row r="314" spans="1:3">
      <c r="A314" t="s">
        <v>38</v>
      </c>
      <c r="B314">
        <v>2004</v>
      </c>
      <c r="C314">
        <v>58.257942352198612</v>
      </c>
    </row>
    <row r="315" spans="1:3">
      <c r="A315" t="s">
        <v>39</v>
      </c>
      <c r="B315">
        <v>2004</v>
      </c>
      <c r="C315">
        <v>78.999179655455293</v>
      </c>
    </row>
    <row r="316" spans="1:3">
      <c r="A316" t="s">
        <v>40</v>
      </c>
      <c r="B316">
        <v>2004</v>
      </c>
      <c r="C316">
        <v>74.558670820353072</v>
      </c>
    </row>
    <row r="317" spans="1:3">
      <c r="A317" t="s">
        <v>41</v>
      </c>
      <c r="B317">
        <v>2004</v>
      </c>
      <c r="C317">
        <v>74.654832347140044</v>
      </c>
    </row>
    <row r="318" spans="1:3">
      <c r="A318" t="s">
        <v>42</v>
      </c>
      <c r="B318">
        <v>2004</v>
      </c>
      <c r="C318">
        <v>84.15584415584415</v>
      </c>
    </row>
    <row r="319" spans="1:3">
      <c r="A319" t="s">
        <v>43</v>
      </c>
      <c r="B319">
        <v>2004</v>
      </c>
      <c r="C319">
        <v>64.045801526717554</v>
      </c>
    </row>
    <row r="320" spans="1:3">
      <c r="A320" t="s">
        <v>44</v>
      </c>
      <c r="B320">
        <v>2004</v>
      </c>
      <c r="C320">
        <v>63.641755634638194</v>
      </c>
    </row>
    <row r="321" spans="1:3">
      <c r="A321" t="s">
        <v>45</v>
      </c>
      <c r="B321">
        <v>2004</v>
      </c>
      <c r="C321">
        <v>72.389222890224886</v>
      </c>
    </row>
    <row r="322" spans="1:3">
      <c r="A322" t="s">
        <v>46</v>
      </c>
      <c r="B322">
        <v>2004</v>
      </c>
      <c r="C322">
        <v>73.326133909287265</v>
      </c>
    </row>
    <row r="323" spans="1:3">
      <c r="A323" t="s">
        <v>47</v>
      </c>
      <c r="B323">
        <v>2004</v>
      </c>
      <c r="C323">
        <v>85.113835376532393</v>
      </c>
    </row>
    <row r="324" spans="1:3">
      <c r="A324" t="s">
        <v>48</v>
      </c>
      <c r="B324">
        <v>2004</v>
      </c>
      <c r="C324">
        <v>76.081081081081081</v>
      </c>
    </row>
    <row r="325" spans="1:3">
      <c r="A325" t="s">
        <v>49</v>
      </c>
      <c r="B325">
        <v>2004</v>
      </c>
      <c r="C325">
        <v>79.733817301875376</v>
      </c>
    </row>
    <row r="326" spans="1:3">
      <c r="A326" t="s">
        <v>50</v>
      </c>
      <c r="B326">
        <v>2004</v>
      </c>
      <c r="C326">
        <v>77.506112469437653</v>
      </c>
    </row>
    <row r="327" spans="1:3">
      <c r="A327" t="s">
        <v>51</v>
      </c>
      <c r="B327">
        <v>2004</v>
      </c>
      <c r="C327">
        <v>62.2568093385214</v>
      </c>
    </row>
    <row r="328" spans="1:3">
      <c r="A328" t="s">
        <v>52</v>
      </c>
      <c r="B328">
        <v>2004</v>
      </c>
      <c r="C328">
        <v>61.11255523784768</v>
      </c>
    </row>
    <row r="329" spans="1:3">
      <c r="A329" t="s">
        <v>53</v>
      </c>
      <c r="B329">
        <v>2004</v>
      </c>
      <c r="C329">
        <v>57.291666666666664</v>
      </c>
    </row>
    <row r="330" spans="1:3">
      <c r="A330" t="s">
        <v>54</v>
      </c>
      <c r="B330">
        <v>2004</v>
      </c>
      <c r="C330">
        <v>74.727738629083916</v>
      </c>
    </row>
    <row r="331" spans="1:3">
      <c r="A331" t="s">
        <v>55</v>
      </c>
      <c r="B331">
        <v>2004</v>
      </c>
      <c r="C331">
        <v>76.72122629254352</v>
      </c>
    </row>
    <row r="332" spans="1:3">
      <c r="A332" t="s">
        <v>56</v>
      </c>
      <c r="B332">
        <v>2004</v>
      </c>
      <c r="C332">
        <v>82.261208576998044</v>
      </c>
    </row>
    <row r="333" spans="1:3">
      <c r="A333" t="s">
        <v>57</v>
      </c>
      <c r="B333">
        <v>2004</v>
      </c>
      <c r="C333">
        <v>75.769230769230774</v>
      </c>
    </row>
    <row r="334" spans="1:3">
      <c r="A334" t="s">
        <v>58</v>
      </c>
      <c r="B334">
        <v>2004</v>
      </c>
      <c r="C334">
        <v>69.984917043740566</v>
      </c>
    </row>
    <row r="335" spans="1:3">
      <c r="A335" t="s">
        <v>59</v>
      </c>
      <c r="B335">
        <v>2004</v>
      </c>
      <c r="C335">
        <v>51.818317589515736</v>
      </c>
    </row>
    <row r="336" spans="1:3">
      <c r="A336" t="s">
        <v>60</v>
      </c>
      <c r="B336">
        <v>2004</v>
      </c>
      <c r="C336">
        <v>61.003043535794632</v>
      </c>
    </row>
    <row r="337" spans="1:3">
      <c r="A337" t="s">
        <v>61</v>
      </c>
      <c r="B337">
        <v>2004</v>
      </c>
      <c r="C337">
        <v>81.553398058252426</v>
      </c>
    </row>
    <row r="338" spans="1:3">
      <c r="A338" t="s">
        <v>62</v>
      </c>
      <c r="B338">
        <v>2004</v>
      </c>
      <c r="C338">
        <v>75.132275132275126</v>
      </c>
    </row>
    <row r="339" spans="1:3">
      <c r="A339" t="s">
        <v>63</v>
      </c>
      <c r="B339">
        <v>2004</v>
      </c>
      <c r="C339">
        <v>74.970823932155923</v>
      </c>
    </row>
    <row r="340" spans="1:3">
      <c r="A340" t="s">
        <v>64</v>
      </c>
      <c r="B340">
        <v>2004</v>
      </c>
      <c r="C340">
        <v>81.06312292358804</v>
      </c>
    </row>
    <row r="341" spans="1:3">
      <c r="A341" t="s">
        <v>65</v>
      </c>
      <c r="B341">
        <v>2004</v>
      </c>
      <c r="C341">
        <v>71.257485029940113</v>
      </c>
    </row>
    <row r="342" spans="1:3">
      <c r="A342" t="s">
        <v>66</v>
      </c>
      <c r="B342">
        <v>2004</v>
      </c>
      <c r="C342">
        <v>74.695977549111319</v>
      </c>
    </row>
    <row r="343" spans="1:3">
      <c r="A343" t="s">
        <v>67</v>
      </c>
      <c r="B343">
        <v>2004</v>
      </c>
      <c r="C343">
        <v>66.366366366366364</v>
      </c>
    </row>
    <row r="344" spans="1:3">
      <c r="A344" t="s">
        <v>68</v>
      </c>
      <c r="B344">
        <v>2004</v>
      </c>
      <c r="C344">
        <v>64.61858118135946</v>
      </c>
    </row>
    <row r="345" spans="1:3">
      <c r="A345" t="s">
        <v>69</v>
      </c>
      <c r="B345">
        <v>2004</v>
      </c>
      <c r="C345">
        <v>69.627507163323784</v>
      </c>
    </row>
    <row r="346" spans="1:3">
      <c r="A346" t="s">
        <v>70</v>
      </c>
      <c r="B346">
        <v>2004</v>
      </c>
      <c r="C346">
        <v>62.713899729810862</v>
      </c>
    </row>
    <row r="347" spans="1:3">
      <c r="A347" t="s">
        <v>71</v>
      </c>
      <c r="B347">
        <v>2004</v>
      </c>
      <c r="C347">
        <v>61.685319289005925</v>
      </c>
    </row>
    <row r="348" spans="1:3">
      <c r="A348" t="s">
        <v>72</v>
      </c>
      <c r="B348">
        <v>2004</v>
      </c>
      <c r="C348">
        <v>80.578512396694208</v>
      </c>
    </row>
    <row r="349" spans="1:3">
      <c r="A349" t="s">
        <v>73</v>
      </c>
      <c r="B349">
        <v>2004</v>
      </c>
      <c r="C349">
        <v>77.263885887183932</v>
      </c>
    </row>
    <row r="350" spans="1:3">
      <c r="A350" t="s">
        <v>74</v>
      </c>
      <c r="B350">
        <v>2004</v>
      </c>
      <c r="C350">
        <v>78.990024937655861</v>
      </c>
    </row>
    <row r="351" spans="1:3">
      <c r="A351" t="s">
        <v>75</v>
      </c>
      <c r="B351">
        <v>2004</v>
      </c>
      <c r="C351">
        <v>76.685589859242555</v>
      </c>
    </row>
    <row r="352" spans="1:3">
      <c r="A352" t="s">
        <v>76</v>
      </c>
      <c r="B352">
        <v>2004</v>
      </c>
      <c r="C352">
        <v>73.670110983543822</v>
      </c>
    </row>
    <row r="353" spans="1:3">
      <c r="A353" t="s">
        <v>77</v>
      </c>
      <c r="B353">
        <v>2004</v>
      </c>
      <c r="C353">
        <v>73.233830845771138</v>
      </c>
    </row>
    <row r="354" spans="1:3">
      <c r="A354" t="s">
        <v>78</v>
      </c>
      <c r="B354">
        <v>2004</v>
      </c>
      <c r="C354">
        <v>63.204819277108435</v>
      </c>
    </row>
    <row r="355" spans="1:3">
      <c r="A355" t="s">
        <v>79</v>
      </c>
      <c r="B355">
        <v>2004</v>
      </c>
      <c r="C355">
        <v>81.096196868008946</v>
      </c>
    </row>
    <row r="356" spans="1:3">
      <c r="A356" t="s">
        <v>80</v>
      </c>
      <c r="B356">
        <v>2004</v>
      </c>
      <c r="C356">
        <v>50.16520894071914</v>
      </c>
    </row>
    <row r="357" spans="1:3">
      <c r="A357" t="s">
        <v>81</v>
      </c>
      <c r="B357">
        <v>2004</v>
      </c>
      <c r="C357">
        <v>64.002385264366808</v>
      </c>
    </row>
    <row r="358" spans="1:3">
      <c r="A358" t="s">
        <v>82</v>
      </c>
      <c r="B358">
        <v>2004</v>
      </c>
      <c r="C358">
        <v>63.773965691220994</v>
      </c>
    </row>
    <row r="359" spans="1:3">
      <c r="A359" t="s">
        <v>83</v>
      </c>
      <c r="B359">
        <v>2004</v>
      </c>
      <c r="C359">
        <v>67.902305079846812</v>
      </c>
    </row>
    <row r="360" spans="1:3">
      <c r="A360" t="s">
        <v>84</v>
      </c>
      <c r="B360">
        <v>2004</v>
      </c>
      <c r="C360">
        <v>63.526225769669331</v>
      </c>
    </row>
    <row r="361" spans="1:3">
      <c r="A361" t="s">
        <v>85</v>
      </c>
      <c r="B361">
        <v>2004</v>
      </c>
      <c r="C361">
        <v>81.715838509316768</v>
      </c>
    </row>
    <row r="362" spans="1:3">
      <c r="A362" t="s">
        <v>86</v>
      </c>
      <c r="B362">
        <v>2004</v>
      </c>
      <c r="C362">
        <v>62.873900293255133</v>
      </c>
    </row>
    <row r="363" spans="1:3">
      <c r="A363" t="s">
        <v>87</v>
      </c>
      <c r="B363">
        <v>2004</v>
      </c>
      <c r="C363">
        <v>83.643617021276597</v>
      </c>
    </row>
    <row r="364" spans="1:3">
      <c r="A364" t="s">
        <v>88</v>
      </c>
      <c r="B364">
        <v>2004</v>
      </c>
      <c r="C364">
        <v>76.226870474658085</v>
      </c>
    </row>
    <row r="365" spans="1:3">
      <c r="A365" t="s">
        <v>89</v>
      </c>
      <c r="B365">
        <v>2004</v>
      </c>
      <c r="C365">
        <v>69.727212242182304</v>
      </c>
    </row>
    <row r="366" spans="1:3">
      <c r="A366" t="s">
        <v>90</v>
      </c>
      <c r="B366">
        <v>2004</v>
      </c>
      <c r="C366">
        <v>83.291139240506325</v>
      </c>
    </row>
    <row r="367" spans="1:3">
      <c r="A367" t="s">
        <v>91</v>
      </c>
      <c r="B367">
        <v>2004</v>
      </c>
      <c r="C367">
        <v>49.951969260326607</v>
      </c>
    </row>
    <row r="368" spans="1:3">
      <c r="A368" t="s">
        <v>92</v>
      </c>
      <c r="B368">
        <v>2004</v>
      </c>
      <c r="C368">
        <v>71.144498453380464</v>
      </c>
    </row>
    <row r="369" spans="1:3">
      <c r="A369" t="s">
        <v>93</v>
      </c>
      <c r="B369">
        <v>2004</v>
      </c>
      <c r="C369">
        <v>66.751680964525846</v>
      </c>
    </row>
    <row r="370" spans="1:3">
      <c r="A370" t="s">
        <v>94</v>
      </c>
      <c r="B370">
        <v>2004</v>
      </c>
      <c r="C370">
        <v>70.406091370558372</v>
      </c>
    </row>
    <row r="371" spans="1:3">
      <c r="A371" t="s">
        <v>95</v>
      </c>
      <c r="B371">
        <v>2004</v>
      </c>
      <c r="C371">
        <v>66.940874035989722</v>
      </c>
    </row>
    <row r="372" spans="1:3">
      <c r="A372" t="s">
        <v>96</v>
      </c>
      <c r="B372">
        <v>2004</v>
      </c>
      <c r="C372">
        <v>77.483443708609272</v>
      </c>
    </row>
    <row r="373" spans="1:3">
      <c r="A373" t="s">
        <v>97</v>
      </c>
      <c r="B373">
        <v>2004</v>
      </c>
      <c r="C373">
        <v>74.551083591331263</v>
      </c>
    </row>
    <row r="374" spans="1:3">
      <c r="A374" t="s">
        <v>5</v>
      </c>
      <c r="B374">
        <v>2000</v>
      </c>
      <c r="C374">
        <v>65.621482553465185</v>
      </c>
    </row>
    <row r="375" spans="1:3">
      <c r="A375" t="s">
        <v>6</v>
      </c>
      <c r="B375">
        <v>2000</v>
      </c>
      <c r="C375">
        <v>76.068883610451309</v>
      </c>
    </row>
    <row r="376" spans="1:3">
      <c r="A376" t="s">
        <v>7</v>
      </c>
      <c r="B376">
        <v>2000</v>
      </c>
      <c r="C376">
        <v>86.39705882352942</v>
      </c>
    </row>
    <row r="377" spans="1:3">
      <c r="A377" t="s">
        <v>8</v>
      </c>
      <c r="B377">
        <v>2000</v>
      </c>
      <c r="C377">
        <v>84.415584415584405</v>
      </c>
    </row>
    <row r="378" spans="1:3">
      <c r="A378" t="s">
        <v>9</v>
      </c>
      <c r="B378">
        <v>2000</v>
      </c>
      <c r="C378">
        <v>85.673352435530077</v>
      </c>
    </row>
    <row r="379" spans="1:3">
      <c r="A379" t="s">
        <v>10</v>
      </c>
      <c r="B379">
        <v>2000</v>
      </c>
      <c r="C379">
        <v>76.729559748427675</v>
      </c>
    </row>
    <row r="380" spans="1:3">
      <c r="A380" t="s">
        <v>11</v>
      </c>
      <c r="B380">
        <v>2000</v>
      </c>
      <c r="C380">
        <v>63.037924936136768</v>
      </c>
    </row>
    <row r="381" spans="1:3">
      <c r="A381" t="s">
        <v>12</v>
      </c>
      <c r="B381">
        <v>2000</v>
      </c>
      <c r="C381">
        <v>74.9597423510467</v>
      </c>
    </row>
    <row r="382" spans="1:3">
      <c r="A382" t="s">
        <v>13</v>
      </c>
      <c r="B382">
        <v>2000</v>
      </c>
      <c r="C382">
        <v>81.650831353919244</v>
      </c>
    </row>
    <row r="383" spans="1:3">
      <c r="A383" t="s">
        <v>14</v>
      </c>
      <c r="B383">
        <v>2000</v>
      </c>
      <c r="C383">
        <v>72.48040823765264</v>
      </c>
    </row>
    <row r="384" spans="1:3">
      <c r="A384" t="s">
        <v>15</v>
      </c>
      <c r="B384">
        <v>2000</v>
      </c>
      <c r="C384">
        <v>60.613207547169814</v>
      </c>
    </row>
    <row r="385" spans="1:3">
      <c r="A385" t="s">
        <v>16</v>
      </c>
      <c r="B385">
        <v>2000</v>
      </c>
      <c r="C385">
        <v>68.913270637408559</v>
      </c>
    </row>
    <row r="386" spans="1:3">
      <c r="A386" t="s">
        <v>17</v>
      </c>
      <c r="B386">
        <v>2000</v>
      </c>
      <c r="C386">
        <v>59.766536964980546</v>
      </c>
    </row>
    <row r="387" spans="1:3">
      <c r="A387" t="s">
        <v>18</v>
      </c>
      <c r="B387">
        <v>2000</v>
      </c>
      <c r="C387">
        <v>70.016397282736008</v>
      </c>
    </row>
    <row r="388" spans="1:3">
      <c r="A388" t="s">
        <v>19</v>
      </c>
      <c r="B388">
        <v>2000</v>
      </c>
      <c r="C388">
        <v>80.266666666666666</v>
      </c>
    </row>
    <row r="389" spans="1:3">
      <c r="A389" t="s">
        <v>20</v>
      </c>
      <c r="B389">
        <v>2000</v>
      </c>
      <c r="C389">
        <v>81.559536354056902</v>
      </c>
    </row>
    <row r="390" spans="1:3">
      <c r="A390" t="s">
        <v>21</v>
      </c>
      <c r="B390">
        <v>2000</v>
      </c>
      <c r="C390">
        <v>76.612517916865741</v>
      </c>
    </row>
    <row r="391" spans="1:3">
      <c r="A391" t="s">
        <v>22</v>
      </c>
      <c r="B391">
        <v>2000</v>
      </c>
      <c r="C391">
        <v>72.348367029548982</v>
      </c>
    </row>
    <row r="392" spans="1:3">
      <c r="A392" t="s">
        <v>23</v>
      </c>
      <c r="B392">
        <v>2000</v>
      </c>
      <c r="C392">
        <v>70.527903469079945</v>
      </c>
    </row>
    <row r="393" spans="1:3">
      <c r="A393" t="s">
        <v>24</v>
      </c>
      <c r="B393">
        <v>2000</v>
      </c>
      <c r="C393">
        <v>76.678529062870709</v>
      </c>
    </row>
    <row r="394" spans="1:3">
      <c r="A394" t="s">
        <v>25</v>
      </c>
      <c r="B394">
        <v>2000</v>
      </c>
      <c r="C394">
        <v>78.407831547838938</v>
      </c>
    </row>
    <row r="395" spans="1:3">
      <c r="A395" t="s">
        <v>26</v>
      </c>
      <c r="B395">
        <v>2000</v>
      </c>
      <c r="C395">
        <v>51.460155089919155</v>
      </c>
    </row>
    <row r="396" spans="1:3">
      <c r="A396" t="s">
        <v>27</v>
      </c>
      <c r="B396">
        <v>2000</v>
      </c>
      <c r="C396">
        <v>70.394918530792594</v>
      </c>
    </row>
    <row r="397" spans="1:3">
      <c r="A397" t="s">
        <v>28</v>
      </c>
      <c r="B397">
        <v>2000</v>
      </c>
      <c r="C397">
        <v>73.411482616224859</v>
      </c>
    </row>
    <row r="398" spans="1:3">
      <c r="A398" t="s">
        <v>29</v>
      </c>
      <c r="B398">
        <v>2000</v>
      </c>
      <c r="C398">
        <v>75.798644724104548</v>
      </c>
    </row>
    <row r="399" spans="1:3">
      <c r="A399" t="s">
        <v>30</v>
      </c>
      <c r="B399">
        <v>2000</v>
      </c>
      <c r="C399">
        <v>65.687679083094551</v>
      </c>
    </row>
    <row r="400" spans="1:3">
      <c r="A400" t="s">
        <v>31</v>
      </c>
      <c r="B400">
        <v>2000</v>
      </c>
      <c r="C400">
        <v>61.29767827529021</v>
      </c>
    </row>
    <row r="401" spans="1:3">
      <c r="A401" t="s">
        <v>32</v>
      </c>
      <c r="B401">
        <v>2000</v>
      </c>
      <c r="C401">
        <v>55.157898185153641</v>
      </c>
    </row>
    <row r="402" spans="1:3">
      <c r="A402" t="s">
        <v>33</v>
      </c>
      <c r="B402">
        <v>2000</v>
      </c>
      <c r="C402">
        <v>79.228486646884278</v>
      </c>
    </row>
    <row r="403" spans="1:3">
      <c r="A403" t="s">
        <v>34</v>
      </c>
      <c r="B403">
        <v>2000</v>
      </c>
      <c r="C403">
        <v>67.511674449633091</v>
      </c>
    </row>
    <row r="404" spans="1:3">
      <c r="A404" t="s">
        <v>35</v>
      </c>
      <c r="B404">
        <v>2000</v>
      </c>
      <c r="C404">
        <v>71.702637889688248</v>
      </c>
    </row>
    <row r="405" spans="1:3">
      <c r="A405" t="s">
        <v>36</v>
      </c>
      <c r="B405">
        <v>2000</v>
      </c>
      <c r="C405">
        <v>79.109834888729353</v>
      </c>
    </row>
    <row r="406" spans="1:3">
      <c r="A406" t="s">
        <v>37</v>
      </c>
      <c r="B406">
        <v>2000</v>
      </c>
      <c r="C406">
        <v>76.059234882764287</v>
      </c>
    </row>
    <row r="407" spans="1:3">
      <c r="A407" t="s">
        <v>38</v>
      </c>
      <c r="B407">
        <v>2000</v>
      </c>
      <c r="C407">
        <v>58.257942352198612</v>
      </c>
    </row>
    <row r="408" spans="1:3">
      <c r="A408" t="s">
        <v>39</v>
      </c>
      <c r="B408">
        <v>2000</v>
      </c>
      <c r="C408">
        <v>78.999179655455293</v>
      </c>
    </row>
    <row r="409" spans="1:3">
      <c r="A409" t="s">
        <v>40</v>
      </c>
      <c r="B409">
        <v>2000</v>
      </c>
      <c r="C409">
        <v>74.558670820353072</v>
      </c>
    </row>
    <row r="410" spans="1:3">
      <c r="A410" t="s">
        <v>41</v>
      </c>
      <c r="B410">
        <v>2000</v>
      </c>
      <c r="C410">
        <v>74.654832347140044</v>
      </c>
    </row>
    <row r="411" spans="1:3">
      <c r="A411" t="s">
        <v>42</v>
      </c>
      <c r="B411">
        <v>2000</v>
      </c>
      <c r="C411">
        <v>84.15584415584415</v>
      </c>
    </row>
    <row r="412" spans="1:3">
      <c r="A412" t="s">
        <v>43</v>
      </c>
      <c r="B412">
        <v>2000</v>
      </c>
      <c r="C412">
        <v>64.045801526717554</v>
      </c>
    </row>
    <row r="413" spans="1:3">
      <c r="A413" t="s">
        <v>44</v>
      </c>
      <c r="B413">
        <v>2000</v>
      </c>
      <c r="C413">
        <v>63.641755634638194</v>
      </c>
    </row>
    <row r="414" spans="1:3">
      <c r="A414" t="s">
        <v>45</v>
      </c>
      <c r="B414">
        <v>2000</v>
      </c>
      <c r="C414">
        <v>72.389222890224886</v>
      </c>
    </row>
    <row r="415" spans="1:3">
      <c r="A415" t="s">
        <v>46</v>
      </c>
      <c r="B415">
        <v>2000</v>
      </c>
      <c r="C415">
        <v>73.326133909287265</v>
      </c>
    </row>
    <row r="416" spans="1:3">
      <c r="A416" t="s">
        <v>47</v>
      </c>
      <c r="B416">
        <v>2000</v>
      </c>
      <c r="C416">
        <v>85.113835376532393</v>
      </c>
    </row>
    <row r="417" spans="1:3">
      <c r="A417" t="s">
        <v>48</v>
      </c>
      <c r="B417">
        <v>2000</v>
      </c>
      <c r="C417">
        <v>76.081081081081081</v>
      </c>
    </row>
    <row r="418" spans="1:3">
      <c r="A418" t="s">
        <v>49</v>
      </c>
      <c r="B418">
        <v>2000</v>
      </c>
      <c r="C418">
        <v>79.733817301875376</v>
      </c>
    </row>
    <row r="419" spans="1:3">
      <c r="A419" t="s">
        <v>50</v>
      </c>
      <c r="B419">
        <v>2000</v>
      </c>
      <c r="C419">
        <v>77.506112469437653</v>
      </c>
    </row>
    <row r="420" spans="1:3">
      <c r="A420" t="s">
        <v>51</v>
      </c>
      <c r="B420">
        <v>2000</v>
      </c>
      <c r="C420">
        <v>62.2568093385214</v>
      </c>
    </row>
    <row r="421" spans="1:3">
      <c r="A421" t="s">
        <v>52</v>
      </c>
      <c r="B421">
        <v>2000</v>
      </c>
      <c r="C421">
        <v>61.11255523784768</v>
      </c>
    </row>
    <row r="422" spans="1:3">
      <c r="A422" t="s">
        <v>53</v>
      </c>
      <c r="B422">
        <v>2000</v>
      </c>
      <c r="C422">
        <v>57.291666666666664</v>
      </c>
    </row>
    <row r="423" spans="1:3">
      <c r="A423" t="s">
        <v>54</v>
      </c>
      <c r="B423">
        <v>2000</v>
      </c>
      <c r="C423">
        <v>74.727738629083916</v>
      </c>
    </row>
    <row r="424" spans="1:3">
      <c r="A424" t="s">
        <v>55</v>
      </c>
      <c r="B424">
        <v>2000</v>
      </c>
      <c r="C424">
        <v>76.72122629254352</v>
      </c>
    </row>
    <row r="425" spans="1:3">
      <c r="A425" t="s">
        <v>56</v>
      </c>
      <c r="B425">
        <v>2000</v>
      </c>
      <c r="C425">
        <v>82.261208576998044</v>
      </c>
    </row>
    <row r="426" spans="1:3">
      <c r="A426" t="s">
        <v>57</v>
      </c>
      <c r="B426">
        <v>2000</v>
      </c>
      <c r="C426">
        <v>75.769230769230774</v>
      </c>
    </row>
    <row r="427" spans="1:3">
      <c r="A427" t="s">
        <v>58</v>
      </c>
      <c r="B427">
        <v>2000</v>
      </c>
      <c r="C427">
        <v>69.984917043740566</v>
      </c>
    </row>
    <row r="428" spans="1:3">
      <c r="A428" t="s">
        <v>59</v>
      </c>
      <c r="B428">
        <v>2000</v>
      </c>
      <c r="C428">
        <v>51.818317589515736</v>
      </c>
    </row>
    <row r="429" spans="1:3">
      <c r="A429" t="s">
        <v>60</v>
      </c>
      <c r="B429">
        <v>2000</v>
      </c>
      <c r="C429">
        <v>61.003043535794632</v>
      </c>
    </row>
    <row r="430" spans="1:3">
      <c r="A430" t="s">
        <v>61</v>
      </c>
      <c r="B430">
        <v>2000</v>
      </c>
      <c r="C430">
        <v>81.553398058252426</v>
      </c>
    </row>
    <row r="431" spans="1:3">
      <c r="A431" t="s">
        <v>62</v>
      </c>
      <c r="B431">
        <v>2000</v>
      </c>
      <c r="C431">
        <v>75.132275132275126</v>
      </c>
    </row>
    <row r="432" spans="1:3">
      <c r="A432" t="s">
        <v>63</v>
      </c>
      <c r="B432">
        <v>2000</v>
      </c>
      <c r="C432">
        <v>74.970823932155923</v>
      </c>
    </row>
    <row r="433" spans="1:3">
      <c r="A433" t="s">
        <v>64</v>
      </c>
      <c r="B433">
        <v>2000</v>
      </c>
      <c r="C433">
        <v>81.06312292358804</v>
      </c>
    </row>
    <row r="434" spans="1:3">
      <c r="A434" t="s">
        <v>65</v>
      </c>
      <c r="B434">
        <v>2000</v>
      </c>
      <c r="C434">
        <v>71.257485029940113</v>
      </c>
    </row>
    <row r="435" spans="1:3">
      <c r="A435" t="s">
        <v>66</v>
      </c>
      <c r="B435">
        <v>2000</v>
      </c>
      <c r="C435">
        <v>74.695977549111319</v>
      </c>
    </row>
    <row r="436" spans="1:3">
      <c r="A436" t="s">
        <v>67</v>
      </c>
      <c r="B436">
        <v>2000</v>
      </c>
      <c r="C436">
        <v>66.366366366366364</v>
      </c>
    </row>
    <row r="437" spans="1:3">
      <c r="A437" t="s">
        <v>68</v>
      </c>
      <c r="B437">
        <v>2000</v>
      </c>
      <c r="C437">
        <v>64.61858118135946</v>
      </c>
    </row>
    <row r="438" spans="1:3">
      <c r="A438" t="s">
        <v>69</v>
      </c>
      <c r="B438">
        <v>2000</v>
      </c>
      <c r="C438">
        <v>69.627507163323784</v>
      </c>
    </row>
    <row r="439" spans="1:3">
      <c r="A439" t="s">
        <v>70</v>
      </c>
      <c r="B439">
        <v>2000</v>
      </c>
      <c r="C439">
        <v>62.713899729810862</v>
      </c>
    </row>
    <row r="440" spans="1:3">
      <c r="A440" t="s">
        <v>71</v>
      </c>
      <c r="B440">
        <v>2000</v>
      </c>
      <c r="C440">
        <v>61.685319289005925</v>
      </c>
    </row>
    <row r="441" spans="1:3">
      <c r="A441" t="s">
        <v>72</v>
      </c>
      <c r="B441">
        <v>2000</v>
      </c>
      <c r="C441">
        <v>80.578512396694208</v>
      </c>
    </row>
    <row r="442" spans="1:3">
      <c r="A442" t="s">
        <v>73</v>
      </c>
      <c r="B442">
        <v>2000</v>
      </c>
      <c r="C442">
        <v>77.263885887183932</v>
      </c>
    </row>
    <row r="443" spans="1:3">
      <c r="A443" t="s">
        <v>74</v>
      </c>
      <c r="B443">
        <v>2000</v>
      </c>
      <c r="C443">
        <v>78.990024937655861</v>
      </c>
    </row>
    <row r="444" spans="1:3">
      <c r="A444" t="s">
        <v>75</v>
      </c>
      <c r="B444">
        <v>2000</v>
      </c>
      <c r="C444">
        <v>76.685589859242555</v>
      </c>
    </row>
    <row r="445" spans="1:3">
      <c r="A445" t="s">
        <v>76</v>
      </c>
      <c r="B445">
        <v>2000</v>
      </c>
      <c r="C445">
        <v>73.670110983543822</v>
      </c>
    </row>
    <row r="446" spans="1:3">
      <c r="A446" t="s">
        <v>77</v>
      </c>
      <c r="B446">
        <v>2000</v>
      </c>
      <c r="C446">
        <v>73.233830845771138</v>
      </c>
    </row>
    <row r="447" spans="1:3">
      <c r="A447" t="s">
        <v>78</v>
      </c>
      <c r="B447">
        <v>2000</v>
      </c>
      <c r="C447">
        <v>63.204819277108435</v>
      </c>
    </row>
    <row r="448" spans="1:3">
      <c r="A448" t="s">
        <v>79</v>
      </c>
      <c r="B448">
        <v>2000</v>
      </c>
      <c r="C448">
        <v>81.096196868008946</v>
      </c>
    </row>
    <row r="449" spans="1:3">
      <c r="A449" t="s">
        <v>80</v>
      </c>
      <c r="B449">
        <v>2000</v>
      </c>
      <c r="C449">
        <v>50.16520894071914</v>
      </c>
    </row>
    <row r="450" spans="1:3">
      <c r="A450" t="s">
        <v>81</v>
      </c>
      <c r="B450">
        <v>2000</v>
      </c>
      <c r="C450">
        <v>64.002385264366808</v>
      </c>
    </row>
    <row r="451" spans="1:3">
      <c r="A451" t="s">
        <v>82</v>
      </c>
      <c r="B451">
        <v>2000</v>
      </c>
      <c r="C451">
        <v>63.773965691220994</v>
      </c>
    </row>
    <row r="452" spans="1:3">
      <c r="A452" t="s">
        <v>83</v>
      </c>
      <c r="B452">
        <v>2000</v>
      </c>
      <c r="C452">
        <v>67.902305079846812</v>
      </c>
    </row>
    <row r="453" spans="1:3">
      <c r="A453" t="s">
        <v>84</v>
      </c>
      <c r="B453">
        <v>2000</v>
      </c>
      <c r="C453">
        <v>63.526225769669331</v>
      </c>
    </row>
    <row r="454" spans="1:3">
      <c r="A454" t="s">
        <v>85</v>
      </c>
      <c r="B454">
        <v>2000</v>
      </c>
      <c r="C454">
        <v>81.715838509316768</v>
      </c>
    </row>
    <row r="455" spans="1:3">
      <c r="A455" t="s">
        <v>86</v>
      </c>
      <c r="B455">
        <v>2000</v>
      </c>
      <c r="C455">
        <v>62.873900293255133</v>
      </c>
    </row>
    <row r="456" spans="1:3">
      <c r="A456" t="s">
        <v>87</v>
      </c>
      <c r="B456">
        <v>2000</v>
      </c>
      <c r="C456">
        <v>83.643617021276597</v>
      </c>
    </row>
    <row r="457" spans="1:3">
      <c r="A457" t="s">
        <v>88</v>
      </c>
      <c r="B457">
        <v>2000</v>
      </c>
      <c r="C457">
        <v>76.226870474658085</v>
      </c>
    </row>
    <row r="458" spans="1:3">
      <c r="A458" t="s">
        <v>89</v>
      </c>
      <c r="B458">
        <v>2000</v>
      </c>
      <c r="C458">
        <v>69.727212242182304</v>
      </c>
    </row>
    <row r="459" spans="1:3">
      <c r="A459" t="s">
        <v>90</v>
      </c>
      <c r="B459">
        <v>2000</v>
      </c>
      <c r="C459">
        <v>83.291139240506325</v>
      </c>
    </row>
    <row r="460" spans="1:3">
      <c r="A460" t="s">
        <v>91</v>
      </c>
      <c r="B460">
        <v>2000</v>
      </c>
      <c r="C460">
        <v>49.951969260326607</v>
      </c>
    </row>
    <row r="461" spans="1:3">
      <c r="A461" t="s">
        <v>92</v>
      </c>
      <c r="B461">
        <v>2000</v>
      </c>
      <c r="C461">
        <v>71.144498453380464</v>
      </c>
    </row>
    <row r="462" spans="1:3">
      <c r="A462" t="s">
        <v>93</v>
      </c>
      <c r="B462">
        <v>2000</v>
      </c>
      <c r="C462">
        <v>66.751680964525846</v>
      </c>
    </row>
    <row r="463" spans="1:3">
      <c r="A463" t="s">
        <v>94</v>
      </c>
      <c r="B463">
        <v>2000</v>
      </c>
      <c r="C463">
        <v>70.406091370558372</v>
      </c>
    </row>
    <row r="464" spans="1:3">
      <c r="A464" t="s">
        <v>95</v>
      </c>
      <c r="B464">
        <v>2000</v>
      </c>
      <c r="C464">
        <v>66.940874035989722</v>
      </c>
    </row>
    <row r="465" spans="1:3">
      <c r="A465" t="s">
        <v>96</v>
      </c>
      <c r="B465">
        <v>2000</v>
      </c>
      <c r="C465">
        <v>77.483443708609272</v>
      </c>
    </row>
    <row r="466" spans="1:3">
      <c r="A466" t="s">
        <v>97</v>
      </c>
      <c r="B466">
        <v>2000</v>
      </c>
      <c r="C466">
        <v>74.551083591331263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sqref="A1:A1048576"/>
    </sheetView>
  </sheetViews>
  <sheetFormatPr baseColWidth="10" defaultRowHeight="15" x14ac:dyDescent="0"/>
  <cols>
    <col min="1" max="1" width="11" style="23" bestFit="1" customWidth="1"/>
    <col min="2" max="2" width="7.83203125" style="23" bestFit="1" customWidth="1"/>
    <col min="3" max="3" width="7.33203125" style="1" bestFit="1" customWidth="1"/>
    <col min="4" max="4" width="7.83203125" style="1" bestFit="1" customWidth="1"/>
    <col min="5" max="6" width="7.33203125" style="1" bestFit="1" customWidth="1"/>
    <col min="7" max="7" width="7.33203125" bestFit="1" customWidth="1"/>
    <col min="8" max="8" width="6.6640625" bestFit="1" customWidth="1"/>
  </cols>
  <sheetData>
    <row r="1" spans="1:10">
      <c r="A1" s="19" t="s">
        <v>0</v>
      </c>
      <c r="B1" s="32" t="s">
        <v>179</v>
      </c>
      <c r="C1" s="15" t="s">
        <v>103</v>
      </c>
      <c r="D1" s="15" t="s">
        <v>118</v>
      </c>
      <c r="E1" s="1" t="s">
        <v>180</v>
      </c>
      <c r="F1" s="15" t="s">
        <v>166</v>
      </c>
      <c r="G1" s="15" t="s">
        <v>181</v>
      </c>
      <c r="H1" t="s">
        <v>177</v>
      </c>
      <c r="I1" s="15" t="s">
        <v>185</v>
      </c>
      <c r="J1" s="15" t="s">
        <v>184</v>
      </c>
    </row>
    <row r="2" spans="1:10">
      <c r="A2" s="20" t="s">
        <v>5</v>
      </c>
      <c r="B2" s="33">
        <v>19716</v>
      </c>
      <c r="C2" s="16">
        <v>18656</v>
      </c>
      <c r="D2" s="4">
        <v>19136</v>
      </c>
      <c r="E2" s="1">
        <v>20428</v>
      </c>
      <c r="F2" s="16">
        <v>19336</v>
      </c>
      <c r="G2" s="34">
        <f>(B2-F2)/F2</f>
        <v>1.9652461729416631E-2</v>
      </c>
      <c r="H2" t="s">
        <v>182</v>
      </c>
      <c r="I2" t="str">
        <f>IF(G2&gt;0,"Up","Down")</f>
        <v>Up</v>
      </c>
      <c r="J2" t="str">
        <f>H2&amp;" "&amp;I2</f>
        <v>Trump Up</v>
      </c>
    </row>
    <row r="3" spans="1:10">
      <c r="A3" s="20" t="s">
        <v>6</v>
      </c>
      <c r="B3" s="33">
        <v>4588</v>
      </c>
      <c r="C3" s="16">
        <v>4639</v>
      </c>
      <c r="D3" s="4">
        <v>4759</v>
      </c>
      <c r="E3" s="1">
        <v>4833</v>
      </c>
      <c r="F3" s="16">
        <v>4772</v>
      </c>
      <c r="G3" s="34">
        <f t="shared" ref="G3:G66" si="0">(B3-F3)/F3</f>
        <v>-3.8558256496227995E-2</v>
      </c>
      <c r="H3" t="s">
        <v>182</v>
      </c>
      <c r="I3" t="str">
        <f t="shared" ref="I3:I66" si="1">IF(G3&gt;0,"Up","Down")</f>
        <v>Down</v>
      </c>
      <c r="J3" t="str">
        <f t="shared" ref="J3:J66" si="2">H3&amp;" "&amp;I3</f>
        <v>Trump Down</v>
      </c>
    </row>
    <row r="4" spans="1:10">
      <c r="A4" s="20" t="s">
        <v>7</v>
      </c>
      <c r="B4" s="33">
        <v>344</v>
      </c>
      <c r="C4" s="16">
        <v>336</v>
      </c>
      <c r="D4" s="16">
        <v>342</v>
      </c>
      <c r="E4" s="1">
        <v>329</v>
      </c>
      <c r="F4" s="16">
        <v>333</v>
      </c>
      <c r="G4" s="34">
        <f t="shared" si="0"/>
        <v>3.3033033033033031E-2</v>
      </c>
      <c r="H4" t="s">
        <v>182</v>
      </c>
      <c r="I4" t="str">
        <f t="shared" si="1"/>
        <v>Up</v>
      </c>
      <c r="J4" t="str">
        <f t="shared" si="2"/>
        <v>Trump Up</v>
      </c>
    </row>
    <row r="5" spans="1:10">
      <c r="A5" s="20" t="s">
        <v>8</v>
      </c>
      <c r="B5" s="33">
        <v>551</v>
      </c>
      <c r="C5" s="16">
        <v>540</v>
      </c>
      <c r="D5" s="16">
        <v>553</v>
      </c>
      <c r="E5" s="1">
        <v>559</v>
      </c>
      <c r="F5" s="16">
        <v>571</v>
      </c>
      <c r="G5" s="34">
        <f t="shared" si="0"/>
        <v>-3.5026269702276708E-2</v>
      </c>
      <c r="H5" t="s">
        <v>182</v>
      </c>
      <c r="I5" t="str">
        <f t="shared" si="1"/>
        <v>Down</v>
      </c>
      <c r="J5" t="str">
        <f t="shared" si="2"/>
        <v>Trump Down</v>
      </c>
    </row>
    <row r="6" spans="1:10">
      <c r="A6" s="20" t="s">
        <v>9</v>
      </c>
      <c r="B6" s="33">
        <v>393</v>
      </c>
      <c r="C6" s="16">
        <v>394</v>
      </c>
      <c r="D6" s="16">
        <v>390</v>
      </c>
      <c r="E6" s="1">
        <v>395</v>
      </c>
      <c r="F6" s="16">
        <v>433</v>
      </c>
      <c r="G6" s="34">
        <f t="shared" si="0"/>
        <v>-9.237875288683603E-2</v>
      </c>
      <c r="H6" t="s">
        <v>183</v>
      </c>
      <c r="I6" t="str">
        <f t="shared" si="1"/>
        <v>Down</v>
      </c>
      <c r="J6" t="str">
        <f t="shared" si="2"/>
        <v>Other Down</v>
      </c>
    </row>
    <row r="7" spans="1:10">
      <c r="A7" s="20" t="s">
        <v>10</v>
      </c>
      <c r="B7" s="33">
        <v>3816</v>
      </c>
      <c r="C7" s="16">
        <v>3916</v>
      </c>
      <c r="D7" s="4">
        <v>4067</v>
      </c>
      <c r="E7" s="1">
        <v>4107</v>
      </c>
      <c r="F7" s="16">
        <v>4181</v>
      </c>
      <c r="G7" s="34">
        <f t="shared" si="0"/>
        <v>-8.7299689069600575E-2</v>
      </c>
      <c r="H7" t="s">
        <v>182</v>
      </c>
      <c r="I7" t="str">
        <f t="shared" si="1"/>
        <v>Down</v>
      </c>
      <c r="J7" t="str">
        <f t="shared" si="2"/>
        <v>Trump Down</v>
      </c>
    </row>
    <row r="8" spans="1:10">
      <c r="A8" s="20" t="s">
        <v>11</v>
      </c>
      <c r="B8" s="33">
        <v>7672</v>
      </c>
      <c r="C8" s="16">
        <v>7517</v>
      </c>
      <c r="D8" s="4">
        <v>8059</v>
      </c>
      <c r="E8" s="1">
        <v>9437</v>
      </c>
      <c r="F8" s="16">
        <v>9132</v>
      </c>
      <c r="G8" s="34">
        <f t="shared" si="0"/>
        <v>-0.15987735435830047</v>
      </c>
      <c r="H8" t="s">
        <v>182</v>
      </c>
      <c r="I8" t="str">
        <f t="shared" si="1"/>
        <v>Down</v>
      </c>
      <c r="J8" t="str">
        <f t="shared" si="2"/>
        <v>Trump Down</v>
      </c>
    </row>
    <row r="9" spans="1:10">
      <c r="A9" s="20" t="s">
        <v>12</v>
      </c>
      <c r="B9" s="33">
        <v>1501</v>
      </c>
      <c r="C9" s="16">
        <v>1500</v>
      </c>
      <c r="D9" s="4">
        <v>1568</v>
      </c>
      <c r="E9" s="1">
        <v>1743</v>
      </c>
      <c r="F9" s="16">
        <v>1884</v>
      </c>
      <c r="G9" s="34">
        <f t="shared" si="0"/>
        <v>-0.20329087048832273</v>
      </c>
      <c r="H9" t="s">
        <v>182</v>
      </c>
      <c r="I9" t="str">
        <f t="shared" si="1"/>
        <v>Down</v>
      </c>
      <c r="J9" t="str">
        <f t="shared" si="2"/>
        <v>Trump Down</v>
      </c>
    </row>
    <row r="10" spans="1:10">
      <c r="A10" s="20" t="s">
        <v>13</v>
      </c>
      <c r="B10" s="33">
        <v>2157</v>
      </c>
      <c r="C10" s="16">
        <v>2163</v>
      </c>
      <c r="D10" s="4">
        <v>2369</v>
      </c>
      <c r="E10" s="1">
        <v>2541</v>
      </c>
      <c r="F10" s="16">
        <v>2441</v>
      </c>
      <c r="G10" s="34">
        <f t="shared" si="0"/>
        <v>-0.11634575993445309</v>
      </c>
      <c r="H10" t="s">
        <v>182</v>
      </c>
      <c r="I10" t="str">
        <f t="shared" si="1"/>
        <v>Down</v>
      </c>
      <c r="J10" t="str">
        <f t="shared" si="2"/>
        <v>Trump Down</v>
      </c>
    </row>
    <row r="11" spans="1:10">
      <c r="A11" s="20" t="s">
        <v>14</v>
      </c>
      <c r="B11" s="33">
        <v>29575</v>
      </c>
      <c r="C11" s="16">
        <v>27734</v>
      </c>
      <c r="D11" s="4">
        <v>28274</v>
      </c>
      <c r="E11" s="1">
        <v>27141</v>
      </c>
      <c r="F11" s="16">
        <v>26710</v>
      </c>
      <c r="G11" s="34">
        <f t="shared" si="0"/>
        <v>0.10726319730438039</v>
      </c>
      <c r="H11" t="s">
        <v>183</v>
      </c>
      <c r="I11" t="str">
        <f t="shared" si="1"/>
        <v>Up</v>
      </c>
      <c r="J11" t="str">
        <f t="shared" si="2"/>
        <v>Other Up</v>
      </c>
    </row>
    <row r="12" spans="1:10">
      <c r="A12" s="20" t="s">
        <v>15</v>
      </c>
      <c r="B12" s="33">
        <v>4936</v>
      </c>
      <c r="C12" s="16">
        <v>4942</v>
      </c>
      <c r="D12" s="4">
        <v>5342</v>
      </c>
      <c r="E12" s="1">
        <v>5669</v>
      </c>
      <c r="F12" s="16">
        <v>5644</v>
      </c>
      <c r="G12" s="34">
        <f t="shared" si="0"/>
        <v>-0.1254429482636428</v>
      </c>
      <c r="H12" t="s">
        <v>182</v>
      </c>
      <c r="I12" t="str">
        <f t="shared" si="1"/>
        <v>Down</v>
      </c>
      <c r="J12" t="str">
        <f t="shared" si="2"/>
        <v>Trump Down</v>
      </c>
    </row>
    <row r="13" spans="1:10">
      <c r="A13" s="20" t="s">
        <v>16</v>
      </c>
      <c r="B13" s="33">
        <v>5642</v>
      </c>
      <c r="C13" s="16">
        <v>5935</v>
      </c>
      <c r="D13" s="4">
        <v>6435</v>
      </c>
      <c r="E13" s="1">
        <v>6730</v>
      </c>
      <c r="F13" s="16">
        <v>6368</v>
      </c>
      <c r="G13" s="34">
        <f t="shared" si="0"/>
        <v>-0.11400753768844221</v>
      </c>
      <c r="H13" t="s">
        <v>182</v>
      </c>
      <c r="I13" t="str">
        <f t="shared" si="1"/>
        <v>Down</v>
      </c>
      <c r="J13" t="str">
        <f t="shared" si="2"/>
        <v>Trump Down</v>
      </c>
    </row>
    <row r="14" spans="1:10">
      <c r="A14" s="20" t="s">
        <v>17</v>
      </c>
      <c r="B14" s="33">
        <v>17490</v>
      </c>
      <c r="C14" s="16">
        <v>17049</v>
      </c>
      <c r="D14" s="4">
        <v>17741</v>
      </c>
      <c r="E14" s="1">
        <v>17923</v>
      </c>
      <c r="F14" s="16">
        <v>16313</v>
      </c>
      <c r="G14" s="34">
        <f t="shared" si="0"/>
        <v>7.2151045178691836E-2</v>
      </c>
      <c r="H14" t="s">
        <v>182</v>
      </c>
      <c r="I14" t="str">
        <f t="shared" si="1"/>
        <v>Up</v>
      </c>
      <c r="J14" t="str">
        <f t="shared" si="2"/>
        <v>Trump Up</v>
      </c>
    </row>
    <row r="15" spans="1:10">
      <c r="A15" s="20" t="s">
        <v>18</v>
      </c>
      <c r="B15" s="33">
        <v>6011</v>
      </c>
      <c r="C15" s="16">
        <v>6088</v>
      </c>
      <c r="D15" s="4">
        <v>6274</v>
      </c>
      <c r="E15" s="1">
        <v>6369</v>
      </c>
      <c r="F15" s="16">
        <v>6245</v>
      </c>
      <c r="G15" s="34">
        <f t="shared" si="0"/>
        <v>-3.746997598078463E-2</v>
      </c>
      <c r="H15" t="s">
        <v>182</v>
      </c>
      <c r="I15" t="str">
        <f t="shared" si="1"/>
        <v>Down</v>
      </c>
      <c r="J15" t="str">
        <f t="shared" si="2"/>
        <v>Trump Down</v>
      </c>
    </row>
    <row r="16" spans="1:10">
      <c r="A16" s="20" t="s">
        <v>19</v>
      </c>
      <c r="B16" s="33">
        <v>2514</v>
      </c>
      <c r="C16" s="16">
        <v>2571</v>
      </c>
      <c r="D16" s="4">
        <v>2665</v>
      </c>
      <c r="E16" s="1">
        <v>2914</v>
      </c>
      <c r="F16" s="16">
        <v>2864</v>
      </c>
      <c r="G16" s="34">
        <f t="shared" si="0"/>
        <v>-0.12220670391061453</v>
      </c>
      <c r="H16" t="s">
        <v>182</v>
      </c>
      <c r="I16" t="str">
        <f t="shared" si="1"/>
        <v>Down</v>
      </c>
      <c r="J16" t="str">
        <f t="shared" si="2"/>
        <v>Trump Down</v>
      </c>
    </row>
    <row r="17" spans="1:10">
      <c r="A17" s="20" t="s">
        <v>20</v>
      </c>
      <c r="B17" s="33">
        <v>4219</v>
      </c>
      <c r="C17" s="16">
        <v>4299</v>
      </c>
      <c r="D17" s="4">
        <v>4197</v>
      </c>
      <c r="E17" s="1">
        <v>4686</v>
      </c>
      <c r="F17" s="16">
        <v>4470</v>
      </c>
      <c r="G17" s="34">
        <f t="shared" si="0"/>
        <v>-5.6152125279642057E-2</v>
      </c>
      <c r="H17" t="s">
        <v>182</v>
      </c>
      <c r="I17" t="str">
        <f t="shared" si="1"/>
        <v>Down</v>
      </c>
      <c r="J17" t="str">
        <f t="shared" si="2"/>
        <v>Trump Down</v>
      </c>
    </row>
    <row r="18" spans="1:10">
      <c r="A18" s="20" t="s">
        <v>21</v>
      </c>
      <c r="B18" s="33">
        <v>6919</v>
      </c>
      <c r="C18" s="16">
        <v>6983</v>
      </c>
      <c r="D18" s="4">
        <v>7176</v>
      </c>
      <c r="E18" s="1">
        <v>6800</v>
      </c>
      <c r="F18" s="16">
        <v>6737</v>
      </c>
      <c r="G18" s="34">
        <f t="shared" si="0"/>
        <v>2.7014991836128842E-2</v>
      </c>
      <c r="H18" t="s">
        <v>182</v>
      </c>
      <c r="I18" t="str">
        <f t="shared" si="1"/>
        <v>Up</v>
      </c>
      <c r="J18" t="str">
        <f t="shared" si="2"/>
        <v>Trump Up</v>
      </c>
    </row>
    <row r="19" spans="1:10">
      <c r="A19" s="20" t="s">
        <v>22</v>
      </c>
      <c r="B19" s="33">
        <v>4283</v>
      </c>
      <c r="C19" s="16">
        <v>4361</v>
      </c>
      <c r="D19" s="4">
        <v>4640</v>
      </c>
      <c r="E19" s="1">
        <v>4974</v>
      </c>
      <c r="F19" s="16">
        <v>4881</v>
      </c>
      <c r="G19" s="34">
        <f t="shared" si="0"/>
        <v>-0.12251587789387421</v>
      </c>
      <c r="H19" t="s">
        <v>182</v>
      </c>
      <c r="I19" t="str">
        <f t="shared" si="1"/>
        <v>Down</v>
      </c>
      <c r="J19" t="str">
        <f t="shared" si="2"/>
        <v>Trump Down</v>
      </c>
    </row>
    <row r="20" spans="1:10">
      <c r="A20" s="20" t="s">
        <v>23</v>
      </c>
      <c r="B20" s="33">
        <v>5138</v>
      </c>
      <c r="C20" s="16">
        <v>5144</v>
      </c>
      <c r="D20" s="4">
        <v>5383</v>
      </c>
      <c r="E20" s="1">
        <v>5682</v>
      </c>
      <c r="F20" s="16">
        <v>5445</v>
      </c>
      <c r="G20" s="34">
        <f t="shared" si="0"/>
        <v>-5.6382001836547291E-2</v>
      </c>
      <c r="H20" t="s">
        <v>183</v>
      </c>
      <c r="I20" t="str">
        <f t="shared" si="1"/>
        <v>Down</v>
      </c>
      <c r="J20" t="str">
        <f t="shared" si="2"/>
        <v>Other Down</v>
      </c>
    </row>
    <row r="21" spans="1:10">
      <c r="A21" s="20" t="s">
        <v>24</v>
      </c>
      <c r="B21" s="33">
        <v>5833</v>
      </c>
      <c r="C21" s="16">
        <v>5863</v>
      </c>
      <c r="D21" s="4">
        <v>6147</v>
      </c>
      <c r="E21" s="1">
        <v>6622</v>
      </c>
      <c r="F21" s="16">
        <v>6593</v>
      </c>
      <c r="G21" s="34">
        <f t="shared" si="0"/>
        <v>-0.11527377521613832</v>
      </c>
      <c r="H21" t="s">
        <v>182</v>
      </c>
      <c r="I21" t="str">
        <f t="shared" si="1"/>
        <v>Down</v>
      </c>
      <c r="J21" t="str">
        <f t="shared" si="2"/>
        <v>Trump Down</v>
      </c>
    </row>
    <row r="22" spans="1:10">
      <c r="A22" s="20" t="s">
        <v>25</v>
      </c>
      <c r="B22" s="33">
        <v>8163</v>
      </c>
      <c r="C22" s="16">
        <v>8317</v>
      </c>
      <c r="D22" s="4">
        <v>8515</v>
      </c>
      <c r="E22" s="1">
        <v>8887</v>
      </c>
      <c r="F22" s="16">
        <v>8826</v>
      </c>
      <c r="G22" s="34">
        <f t="shared" si="0"/>
        <v>-7.5118966689326994E-2</v>
      </c>
      <c r="H22" t="s">
        <v>182</v>
      </c>
      <c r="I22" t="str">
        <f t="shared" si="1"/>
        <v>Down</v>
      </c>
      <c r="J22" t="str">
        <f t="shared" si="2"/>
        <v>Trump Down</v>
      </c>
    </row>
    <row r="23" spans="1:10">
      <c r="A23" s="20" t="s">
        <v>26</v>
      </c>
      <c r="B23" s="33">
        <v>10842</v>
      </c>
      <c r="C23" s="16">
        <v>10400</v>
      </c>
      <c r="D23" s="4">
        <v>10367</v>
      </c>
      <c r="E23" s="1">
        <v>10014</v>
      </c>
      <c r="F23" s="16">
        <v>9144</v>
      </c>
      <c r="G23" s="34">
        <f t="shared" si="0"/>
        <v>0.18569553805774278</v>
      </c>
      <c r="H23" t="s">
        <v>182</v>
      </c>
      <c r="I23" t="str">
        <f t="shared" si="1"/>
        <v>Up</v>
      </c>
      <c r="J23" t="str">
        <f t="shared" si="2"/>
        <v>Trump Up</v>
      </c>
    </row>
    <row r="24" spans="1:10">
      <c r="A24" s="20" t="s">
        <v>27</v>
      </c>
      <c r="B24" s="33">
        <v>6082</v>
      </c>
      <c r="C24" s="16">
        <v>6050</v>
      </c>
      <c r="D24" s="4">
        <v>6066</v>
      </c>
      <c r="E24" s="1">
        <v>5674</v>
      </c>
      <c r="F24" s="16">
        <v>5624</v>
      </c>
      <c r="G24" s="34">
        <f t="shared" si="0"/>
        <v>8.1436699857752495E-2</v>
      </c>
      <c r="H24" t="s">
        <v>182</v>
      </c>
      <c r="I24" t="str">
        <f t="shared" si="1"/>
        <v>Up</v>
      </c>
      <c r="J24" t="str">
        <f t="shared" si="2"/>
        <v>Trump Up</v>
      </c>
    </row>
    <row r="25" spans="1:10">
      <c r="A25" s="20" t="s">
        <v>28</v>
      </c>
      <c r="B25" s="33">
        <v>14069</v>
      </c>
      <c r="C25" s="16">
        <v>13619</v>
      </c>
      <c r="D25" s="4">
        <v>13606</v>
      </c>
      <c r="E25" s="1">
        <v>13235</v>
      </c>
      <c r="F25" s="16">
        <v>12665</v>
      </c>
      <c r="G25" s="34">
        <f t="shared" si="0"/>
        <v>0.11085669166995657</v>
      </c>
      <c r="H25" t="s">
        <v>183</v>
      </c>
      <c r="I25" t="str">
        <f t="shared" si="1"/>
        <v>Up</v>
      </c>
      <c r="J25" t="str">
        <f t="shared" si="2"/>
        <v>Other Up</v>
      </c>
    </row>
    <row r="26" spans="1:10">
      <c r="A26" s="20" t="s">
        <v>29</v>
      </c>
      <c r="B26" s="33">
        <v>1406</v>
      </c>
      <c r="C26" s="16">
        <v>1477</v>
      </c>
      <c r="D26" s="4">
        <v>1435</v>
      </c>
      <c r="E26" s="1">
        <v>1475</v>
      </c>
      <c r="F26" s="16">
        <v>1465</v>
      </c>
      <c r="G26" s="34">
        <f t="shared" si="0"/>
        <v>-4.0273037542662114E-2</v>
      </c>
      <c r="H26" t="s">
        <v>182</v>
      </c>
      <c r="I26" t="str">
        <f t="shared" si="1"/>
        <v>Down</v>
      </c>
      <c r="J26" t="str">
        <f t="shared" si="2"/>
        <v>Trump Down</v>
      </c>
    </row>
    <row r="27" spans="1:10">
      <c r="A27" s="20" t="s">
        <v>30</v>
      </c>
      <c r="B27" s="33">
        <v>3815</v>
      </c>
      <c r="C27" s="16">
        <v>3731</v>
      </c>
      <c r="D27" s="4">
        <v>3958</v>
      </c>
      <c r="E27" s="1">
        <v>4119</v>
      </c>
      <c r="F27" s="16">
        <v>4109</v>
      </c>
      <c r="G27" s="34">
        <f t="shared" si="0"/>
        <v>-7.1550255536626917E-2</v>
      </c>
      <c r="H27" t="s">
        <v>182</v>
      </c>
      <c r="I27" t="str">
        <f t="shared" si="1"/>
        <v>Down</v>
      </c>
      <c r="J27" t="str">
        <f t="shared" si="2"/>
        <v>Trump Down</v>
      </c>
    </row>
    <row r="28" spans="1:10">
      <c r="A28" s="20" t="s">
        <v>31</v>
      </c>
      <c r="B28" s="33">
        <v>22344</v>
      </c>
      <c r="C28" s="16">
        <v>22000</v>
      </c>
      <c r="D28" s="4">
        <v>21997</v>
      </c>
      <c r="E28" s="1">
        <v>21851</v>
      </c>
      <c r="F28" s="16">
        <v>21790</v>
      </c>
      <c r="G28" s="34">
        <f t="shared" si="0"/>
        <v>2.5424506654428636E-2</v>
      </c>
      <c r="H28" t="s">
        <v>182</v>
      </c>
      <c r="I28" t="str">
        <f t="shared" si="1"/>
        <v>Up</v>
      </c>
      <c r="J28" t="str">
        <f t="shared" si="2"/>
        <v>Trump Up</v>
      </c>
    </row>
    <row r="29" spans="1:10">
      <c r="A29" s="20" t="s">
        <v>32</v>
      </c>
      <c r="B29" s="33">
        <v>349817</v>
      </c>
      <c r="C29" s="16">
        <v>327095</v>
      </c>
      <c r="D29" s="4">
        <v>315185</v>
      </c>
      <c r="E29" s="1">
        <v>318347</v>
      </c>
      <c r="F29" s="16">
        <v>284998</v>
      </c>
      <c r="G29" s="34">
        <f t="shared" si="0"/>
        <v>0.22743668376620188</v>
      </c>
      <c r="H29" t="s">
        <v>183</v>
      </c>
      <c r="I29" t="str">
        <f t="shared" si="1"/>
        <v>Up</v>
      </c>
      <c r="J29" t="str">
        <f t="shared" si="2"/>
        <v>Other Up</v>
      </c>
    </row>
    <row r="30" spans="1:10">
      <c r="A30" s="20" t="s">
        <v>33</v>
      </c>
      <c r="B30" s="33">
        <v>1278</v>
      </c>
      <c r="C30" s="16">
        <v>1343</v>
      </c>
      <c r="D30" s="4">
        <v>1403</v>
      </c>
      <c r="E30" s="1">
        <v>1420</v>
      </c>
      <c r="F30" s="16">
        <v>1440</v>
      </c>
      <c r="G30" s="34">
        <f t="shared" si="0"/>
        <v>-0.1125</v>
      </c>
      <c r="H30" t="s">
        <v>182</v>
      </c>
      <c r="I30" t="str">
        <f t="shared" si="1"/>
        <v>Down</v>
      </c>
      <c r="J30" t="str">
        <f t="shared" si="2"/>
        <v>Trump Down</v>
      </c>
    </row>
    <row r="31" spans="1:10">
      <c r="A31" s="20" t="s">
        <v>34</v>
      </c>
      <c r="B31" s="33">
        <v>4115</v>
      </c>
      <c r="C31" s="16">
        <v>4161</v>
      </c>
      <c r="D31" s="4">
        <v>4255</v>
      </c>
      <c r="E31" s="1">
        <v>4547</v>
      </c>
      <c r="F31" s="16">
        <v>4526</v>
      </c>
      <c r="G31" s="34">
        <f t="shared" si="0"/>
        <v>-9.0808661069376934E-2</v>
      </c>
      <c r="H31" t="s">
        <v>182</v>
      </c>
      <c r="I31" t="str">
        <f t="shared" si="1"/>
        <v>Down</v>
      </c>
      <c r="J31" t="str">
        <f t="shared" si="2"/>
        <v>Trump Down</v>
      </c>
    </row>
    <row r="32" spans="1:10">
      <c r="A32" s="20" t="s">
        <v>35</v>
      </c>
      <c r="B32" s="33">
        <v>2290</v>
      </c>
      <c r="C32" s="16">
        <v>2301</v>
      </c>
      <c r="D32" s="4">
        <v>2403</v>
      </c>
      <c r="E32" s="1">
        <v>2499</v>
      </c>
      <c r="F32" s="16">
        <v>2591</v>
      </c>
      <c r="G32" s="34">
        <f t="shared" si="0"/>
        <v>-0.11617136240833655</v>
      </c>
      <c r="H32" t="s">
        <v>182</v>
      </c>
      <c r="I32" t="str">
        <f t="shared" si="1"/>
        <v>Down</v>
      </c>
      <c r="J32" t="str">
        <f t="shared" si="2"/>
        <v>Trump Down</v>
      </c>
    </row>
    <row r="33" spans="1:10">
      <c r="A33" s="20" t="s">
        <v>36</v>
      </c>
      <c r="B33" s="33">
        <v>1867</v>
      </c>
      <c r="C33" s="16">
        <v>1918</v>
      </c>
      <c r="D33" s="4">
        <v>1990</v>
      </c>
      <c r="E33" s="1">
        <v>2093</v>
      </c>
      <c r="F33" s="16">
        <v>2038</v>
      </c>
      <c r="G33" s="34">
        <f t="shared" si="0"/>
        <v>-8.3905789990186455E-2</v>
      </c>
      <c r="H33" t="s">
        <v>182</v>
      </c>
      <c r="I33" t="str">
        <f t="shared" si="1"/>
        <v>Down</v>
      </c>
      <c r="J33" t="str">
        <f t="shared" si="2"/>
        <v>Trump Down</v>
      </c>
    </row>
    <row r="34" spans="1:10">
      <c r="A34" s="20" t="s">
        <v>37</v>
      </c>
      <c r="B34" s="33">
        <v>3495</v>
      </c>
      <c r="C34" s="16">
        <v>3521</v>
      </c>
      <c r="D34" s="4">
        <v>3531</v>
      </c>
      <c r="E34" s="1">
        <v>3933</v>
      </c>
      <c r="F34" s="16">
        <v>4082</v>
      </c>
      <c r="G34" s="34">
        <f t="shared" si="0"/>
        <v>-0.14380205781479666</v>
      </c>
      <c r="H34" t="s">
        <v>182</v>
      </c>
      <c r="I34" t="str">
        <f t="shared" si="1"/>
        <v>Down</v>
      </c>
      <c r="J34" t="str">
        <f t="shared" si="2"/>
        <v>Trump Down</v>
      </c>
    </row>
    <row r="35" spans="1:10">
      <c r="A35" s="20" t="s">
        <v>38</v>
      </c>
      <c r="B35" s="33">
        <v>14291</v>
      </c>
      <c r="C35" s="16">
        <v>14269</v>
      </c>
      <c r="D35" s="4">
        <v>16408</v>
      </c>
      <c r="E35" s="1">
        <v>16821</v>
      </c>
      <c r="F35" s="16">
        <v>15638</v>
      </c>
      <c r="G35" s="34">
        <f t="shared" si="0"/>
        <v>-8.6136334569638068E-2</v>
      </c>
      <c r="H35" t="s">
        <v>182</v>
      </c>
      <c r="I35" t="str">
        <f t="shared" si="1"/>
        <v>Down</v>
      </c>
      <c r="J35" t="str">
        <f t="shared" si="2"/>
        <v>Trump Down</v>
      </c>
    </row>
    <row r="36" spans="1:10">
      <c r="A36" s="20" t="s">
        <v>39</v>
      </c>
      <c r="B36" s="33">
        <v>1459</v>
      </c>
      <c r="C36" s="16">
        <v>1571</v>
      </c>
      <c r="D36" s="4">
        <v>1620</v>
      </c>
      <c r="E36" s="1">
        <v>1665</v>
      </c>
      <c r="F36" s="16">
        <v>1794</v>
      </c>
      <c r="G36" s="34">
        <f t="shared" si="0"/>
        <v>-0.1867335562987737</v>
      </c>
      <c r="H36" t="s">
        <v>182</v>
      </c>
      <c r="I36" t="str">
        <f t="shared" si="1"/>
        <v>Down</v>
      </c>
      <c r="J36" t="str">
        <f t="shared" si="2"/>
        <v>Trump Down</v>
      </c>
    </row>
    <row r="37" spans="1:10">
      <c r="A37" s="20" t="s">
        <v>40</v>
      </c>
      <c r="B37" s="33">
        <v>1298</v>
      </c>
      <c r="C37" s="16">
        <v>1240</v>
      </c>
      <c r="D37" s="4">
        <v>1339</v>
      </c>
      <c r="E37" s="1">
        <v>1317</v>
      </c>
      <c r="F37" s="16">
        <v>1392</v>
      </c>
      <c r="G37" s="34">
        <f t="shared" si="0"/>
        <v>-6.7528735632183909E-2</v>
      </c>
      <c r="H37" t="s">
        <v>182</v>
      </c>
      <c r="I37" t="str">
        <f t="shared" si="1"/>
        <v>Down</v>
      </c>
      <c r="J37" t="str">
        <f t="shared" si="2"/>
        <v>Trump Down</v>
      </c>
    </row>
    <row r="38" spans="1:10">
      <c r="A38" s="20" t="s">
        <v>41</v>
      </c>
      <c r="B38" s="33">
        <v>1496</v>
      </c>
      <c r="C38" s="16">
        <v>1489</v>
      </c>
      <c r="D38" s="4">
        <v>1513</v>
      </c>
      <c r="E38" s="1">
        <v>1610</v>
      </c>
      <c r="F38" s="16">
        <v>1535</v>
      </c>
      <c r="G38" s="34">
        <f t="shared" si="0"/>
        <v>-2.5407166123778503E-2</v>
      </c>
      <c r="H38" t="s">
        <v>182</v>
      </c>
      <c r="I38" t="str">
        <f t="shared" si="1"/>
        <v>Down</v>
      </c>
      <c r="J38" t="str">
        <f t="shared" si="2"/>
        <v>Trump Down</v>
      </c>
    </row>
    <row r="39" spans="1:10">
      <c r="A39" s="20" t="s">
        <v>42</v>
      </c>
      <c r="B39" s="23">
        <v>503</v>
      </c>
      <c r="C39" s="16">
        <v>468</v>
      </c>
      <c r="D39" s="16">
        <v>487</v>
      </c>
      <c r="E39" s="1">
        <v>512</v>
      </c>
      <c r="F39" s="16">
        <v>524</v>
      </c>
      <c r="G39" s="34">
        <f t="shared" si="0"/>
        <v>-4.0076335877862593E-2</v>
      </c>
      <c r="H39" t="s">
        <v>182</v>
      </c>
      <c r="I39" t="str">
        <f t="shared" si="1"/>
        <v>Down</v>
      </c>
      <c r="J39" t="str">
        <f t="shared" si="2"/>
        <v>Trump Down</v>
      </c>
    </row>
    <row r="40" spans="1:10">
      <c r="A40" s="20" t="s">
        <v>43</v>
      </c>
      <c r="B40" s="23">
        <v>1600</v>
      </c>
      <c r="C40" s="16">
        <v>1734</v>
      </c>
      <c r="D40" s="4">
        <v>1795</v>
      </c>
      <c r="E40" s="1">
        <v>1843</v>
      </c>
      <c r="F40" s="16">
        <v>1944</v>
      </c>
      <c r="G40" s="34">
        <f t="shared" si="0"/>
        <v>-0.17695473251028807</v>
      </c>
      <c r="H40" t="s">
        <v>182</v>
      </c>
      <c r="I40" t="str">
        <f t="shared" si="1"/>
        <v>Down</v>
      </c>
      <c r="J40" t="str">
        <f t="shared" si="2"/>
        <v>Trump Down</v>
      </c>
    </row>
    <row r="41" spans="1:10">
      <c r="A41" s="20" t="s">
        <v>44</v>
      </c>
      <c r="B41" s="23">
        <v>33505</v>
      </c>
      <c r="C41" s="16">
        <v>32022</v>
      </c>
      <c r="D41" s="4">
        <v>32278</v>
      </c>
      <c r="E41" s="1">
        <v>32356</v>
      </c>
      <c r="F41" s="16">
        <v>31687</v>
      </c>
      <c r="G41" s="34">
        <f t="shared" si="0"/>
        <v>5.7373686369804652E-2</v>
      </c>
      <c r="H41" t="s">
        <v>182</v>
      </c>
      <c r="I41" t="str">
        <f t="shared" si="1"/>
        <v>Up</v>
      </c>
      <c r="J41" t="str">
        <f t="shared" si="2"/>
        <v>Trump Up</v>
      </c>
    </row>
    <row r="42" spans="1:10">
      <c r="A42" s="20" t="s">
        <v>45</v>
      </c>
      <c r="B42" s="23">
        <v>6663</v>
      </c>
      <c r="C42" s="16">
        <v>6446</v>
      </c>
      <c r="D42" s="4">
        <v>6763</v>
      </c>
      <c r="E42" s="1">
        <v>7041</v>
      </c>
      <c r="F42" s="16">
        <v>6405</v>
      </c>
      <c r="G42" s="34">
        <f t="shared" si="0"/>
        <v>4.0281030444964873E-2</v>
      </c>
      <c r="H42" t="s">
        <v>182</v>
      </c>
      <c r="I42" t="str">
        <f t="shared" si="1"/>
        <v>Up</v>
      </c>
      <c r="J42" t="str">
        <f t="shared" si="2"/>
        <v>Trump Up</v>
      </c>
    </row>
    <row r="43" spans="1:10">
      <c r="A43" s="20" t="s">
        <v>46</v>
      </c>
      <c r="B43" s="23">
        <v>2473</v>
      </c>
      <c r="C43" s="16">
        <v>2508</v>
      </c>
      <c r="D43" s="4">
        <v>2564</v>
      </c>
      <c r="E43" s="1">
        <v>2614</v>
      </c>
      <c r="F43" s="1">
        <v>2687</v>
      </c>
      <c r="G43" s="34">
        <f t="shared" si="0"/>
        <v>-7.9642724227763306E-2</v>
      </c>
      <c r="H43" t="s">
        <v>182</v>
      </c>
      <c r="I43" t="str">
        <f t="shared" si="1"/>
        <v>Down</v>
      </c>
      <c r="J43" t="str">
        <f t="shared" si="2"/>
        <v>Trump Down</v>
      </c>
    </row>
    <row r="44" spans="1:10">
      <c r="A44" s="20" t="s">
        <v>47</v>
      </c>
      <c r="B44" s="23">
        <v>714</v>
      </c>
      <c r="C44" s="16">
        <v>763</v>
      </c>
      <c r="D44" s="16">
        <v>810</v>
      </c>
      <c r="E44" s="1">
        <v>822</v>
      </c>
      <c r="F44" s="16">
        <v>793</v>
      </c>
      <c r="G44" s="34">
        <f t="shared" si="0"/>
        <v>-9.9621689785624218E-2</v>
      </c>
      <c r="H44" t="s">
        <v>182</v>
      </c>
      <c r="I44" t="str">
        <f t="shared" si="1"/>
        <v>Down</v>
      </c>
      <c r="J44" t="str">
        <f t="shared" si="2"/>
        <v>Trump Down</v>
      </c>
    </row>
    <row r="45" spans="1:10">
      <c r="A45" s="20" t="s">
        <v>48</v>
      </c>
      <c r="B45" s="23">
        <v>2011</v>
      </c>
      <c r="C45" s="16">
        <v>2023</v>
      </c>
      <c r="D45" s="4">
        <v>1987</v>
      </c>
      <c r="E45" s="1">
        <v>2060</v>
      </c>
      <c r="F45" s="16">
        <v>2141</v>
      </c>
      <c r="G45" s="34">
        <f t="shared" si="0"/>
        <v>-6.0719290051377862E-2</v>
      </c>
      <c r="H45" t="s">
        <v>182</v>
      </c>
      <c r="I45" t="str">
        <f t="shared" si="1"/>
        <v>Down</v>
      </c>
      <c r="J45" t="str">
        <f t="shared" si="2"/>
        <v>Trump Down</v>
      </c>
    </row>
    <row r="46" spans="1:10">
      <c r="A46" s="20" t="s">
        <v>49</v>
      </c>
      <c r="B46" s="23">
        <v>7083</v>
      </c>
      <c r="C46" s="16">
        <v>7089</v>
      </c>
      <c r="D46" s="4">
        <v>7279</v>
      </c>
      <c r="E46" s="1">
        <v>7938</v>
      </c>
      <c r="F46" s="16">
        <v>8162</v>
      </c>
      <c r="G46" s="34">
        <f t="shared" si="0"/>
        <v>-0.13219799068855673</v>
      </c>
      <c r="H46" t="s">
        <v>182</v>
      </c>
      <c r="I46" t="str">
        <f t="shared" si="1"/>
        <v>Down</v>
      </c>
      <c r="J46" t="str">
        <f t="shared" si="2"/>
        <v>Trump Down</v>
      </c>
    </row>
    <row r="47" spans="1:10">
      <c r="A47" s="20" t="s">
        <v>50</v>
      </c>
      <c r="B47" s="23">
        <v>542</v>
      </c>
      <c r="C47" s="16">
        <v>605</v>
      </c>
      <c r="D47" s="16">
        <v>616</v>
      </c>
      <c r="E47" s="1">
        <v>635</v>
      </c>
      <c r="F47" s="16">
        <v>634</v>
      </c>
      <c r="G47" s="34">
        <f t="shared" si="0"/>
        <v>-0.14511041009463724</v>
      </c>
      <c r="H47" t="s">
        <v>182</v>
      </c>
      <c r="I47" t="str">
        <f t="shared" si="1"/>
        <v>Down</v>
      </c>
      <c r="J47" t="str">
        <f t="shared" si="2"/>
        <v>Trump Down</v>
      </c>
    </row>
    <row r="48" spans="1:10">
      <c r="A48" s="20" t="s">
        <v>51</v>
      </c>
      <c r="B48" s="23">
        <v>4500</v>
      </c>
      <c r="C48" s="16">
        <v>4392</v>
      </c>
      <c r="D48" s="4">
        <v>4550</v>
      </c>
      <c r="E48" s="1">
        <v>4711</v>
      </c>
      <c r="F48" s="16">
        <v>4595</v>
      </c>
      <c r="G48" s="34">
        <f t="shared" si="0"/>
        <v>-2.0674646354733407E-2</v>
      </c>
      <c r="H48" t="s">
        <v>182</v>
      </c>
      <c r="I48" t="str">
        <f t="shared" si="1"/>
        <v>Down</v>
      </c>
      <c r="J48" t="str">
        <f t="shared" si="2"/>
        <v>Trump Down</v>
      </c>
    </row>
    <row r="49" spans="1:10">
      <c r="A49" s="20" t="s">
        <v>52</v>
      </c>
      <c r="B49" s="23">
        <v>5011</v>
      </c>
      <c r="C49" s="16">
        <v>5171</v>
      </c>
      <c r="D49" s="4">
        <v>5683</v>
      </c>
      <c r="E49" s="1">
        <v>5954</v>
      </c>
      <c r="F49" s="16">
        <v>5792</v>
      </c>
      <c r="G49" s="34">
        <f t="shared" si="0"/>
        <v>-0.13484116022099449</v>
      </c>
      <c r="H49" t="s">
        <v>182</v>
      </c>
      <c r="I49" t="str">
        <f t="shared" si="1"/>
        <v>Down</v>
      </c>
      <c r="J49" t="str">
        <f t="shared" si="2"/>
        <v>Trump Down</v>
      </c>
    </row>
    <row r="50" spans="1:10">
      <c r="A50" s="20" t="s">
        <v>53</v>
      </c>
      <c r="B50" s="23">
        <v>2794</v>
      </c>
      <c r="C50" s="16">
        <v>2895</v>
      </c>
      <c r="D50" s="4">
        <v>3059</v>
      </c>
      <c r="E50" s="1">
        <v>3236</v>
      </c>
      <c r="F50" s="16">
        <v>3477</v>
      </c>
      <c r="G50" s="34">
        <f t="shared" si="0"/>
        <v>-0.19643370721886683</v>
      </c>
      <c r="H50" t="s">
        <v>182</v>
      </c>
      <c r="I50" t="str">
        <f t="shared" si="1"/>
        <v>Down</v>
      </c>
      <c r="J50" t="str">
        <f t="shared" si="2"/>
        <v>Trump Down</v>
      </c>
    </row>
    <row r="51" spans="1:10">
      <c r="A51" s="20" t="s">
        <v>54</v>
      </c>
      <c r="B51" s="23">
        <v>4475</v>
      </c>
      <c r="C51" s="16">
        <v>4442</v>
      </c>
      <c r="D51" s="4">
        <v>4627</v>
      </c>
      <c r="E51" s="1">
        <v>4820</v>
      </c>
      <c r="F51" s="16">
        <v>4715</v>
      </c>
      <c r="G51" s="34">
        <f t="shared" si="0"/>
        <v>-5.0901378579003183E-2</v>
      </c>
      <c r="H51" t="s">
        <v>182</v>
      </c>
      <c r="I51" t="str">
        <f t="shared" si="1"/>
        <v>Down</v>
      </c>
      <c r="J51" t="str">
        <f t="shared" si="2"/>
        <v>Trump Down</v>
      </c>
    </row>
    <row r="52" spans="1:10">
      <c r="A52" s="20" t="s">
        <v>55</v>
      </c>
      <c r="B52" s="23">
        <v>6256</v>
      </c>
      <c r="C52" s="16">
        <v>6394</v>
      </c>
      <c r="D52" s="4">
        <v>6485</v>
      </c>
      <c r="E52" s="1">
        <v>6507</v>
      </c>
      <c r="F52" s="16">
        <v>6139</v>
      </c>
      <c r="G52" s="34">
        <f t="shared" si="0"/>
        <v>1.905847857957322E-2</v>
      </c>
      <c r="H52" t="s">
        <v>182</v>
      </c>
      <c r="I52" t="str">
        <f t="shared" si="1"/>
        <v>Up</v>
      </c>
      <c r="J52" t="str">
        <f t="shared" si="2"/>
        <v>Trump Up</v>
      </c>
    </row>
    <row r="53" spans="1:10">
      <c r="A53" s="20" t="s">
        <v>56</v>
      </c>
      <c r="B53" s="23">
        <v>651</v>
      </c>
      <c r="C53" s="16">
        <v>652</v>
      </c>
      <c r="D53" s="16">
        <v>707</v>
      </c>
      <c r="E53" s="1">
        <v>742</v>
      </c>
      <c r="F53" s="16">
        <v>815</v>
      </c>
      <c r="G53" s="34">
        <f t="shared" si="0"/>
        <v>-0.20122699386503068</v>
      </c>
      <c r="H53" t="s">
        <v>182</v>
      </c>
      <c r="I53" t="str">
        <f t="shared" si="1"/>
        <v>Down</v>
      </c>
      <c r="J53" t="str">
        <f t="shared" si="2"/>
        <v>Trump Down</v>
      </c>
    </row>
    <row r="54" spans="1:10">
      <c r="A54" s="20" t="s">
        <v>57</v>
      </c>
      <c r="B54" s="23">
        <v>2994</v>
      </c>
      <c r="C54" s="16">
        <v>3056</v>
      </c>
      <c r="D54" s="4">
        <v>3026</v>
      </c>
      <c r="E54" s="1">
        <v>2947</v>
      </c>
      <c r="F54" s="16">
        <v>2843</v>
      </c>
      <c r="G54" s="34">
        <f t="shared" si="0"/>
        <v>5.31129088990503E-2</v>
      </c>
      <c r="H54" t="s">
        <v>182</v>
      </c>
      <c r="I54" t="str">
        <f t="shared" si="1"/>
        <v>Up</v>
      </c>
      <c r="J54" t="str">
        <f t="shared" si="2"/>
        <v>Trump Up</v>
      </c>
    </row>
    <row r="55" spans="1:10">
      <c r="A55" s="20" t="s">
        <v>58</v>
      </c>
      <c r="B55" s="23">
        <v>5854</v>
      </c>
      <c r="C55" s="16">
        <v>5766</v>
      </c>
      <c r="D55" s="4">
        <v>5971</v>
      </c>
      <c r="E55" s="1">
        <v>6187</v>
      </c>
      <c r="F55" s="16">
        <v>6140</v>
      </c>
      <c r="G55" s="34">
        <f t="shared" si="0"/>
        <v>-4.6579804560260583E-2</v>
      </c>
      <c r="H55" t="s">
        <v>182</v>
      </c>
      <c r="I55" t="str">
        <f t="shared" si="1"/>
        <v>Down</v>
      </c>
      <c r="J55" t="str">
        <f t="shared" si="2"/>
        <v>Trump Down</v>
      </c>
    </row>
    <row r="56" spans="1:10">
      <c r="A56" s="20" t="s">
        <v>59</v>
      </c>
      <c r="B56" s="23">
        <v>189380</v>
      </c>
      <c r="C56" s="16">
        <v>181864</v>
      </c>
      <c r="D56" s="4">
        <v>179374</v>
      </c>
      <c r="E56" s="1">
        <v>173923</v>
      </c>
      <c r="F56" s="16">
        <v>157930</v>
      </c>
      <c r="G56" s="34">
        <f t="shared" si="0"/>
        <v>0.19913885898815931</v>
      </c>
      <c r="H56" t="s">
        <v>183</v>
      </c>
      <c r="I56" t="str">
        <f t="shared" si="1"/>
        <v>Up</v>
      </c>
      <c r="J56" t="str">
        <f t="shared" si="2"/>
        <v>Other Up</v>
      </c>
    </row>
    <row r="57" spans="1:10">
      <c r="A57" s="20" t="s">
        <v>60</v>
      </c>
      <c r="B57" s="23">
        <v>24216</v>
      </c>
      <c r="C57" s="16">
        <v>23520</v>
      </c>
      <c r="D57" s="4">
        <v>23612</v>
      </c>
      <c r="E57" s="1">
        <v>25053</v>
      </c>
      <c r="F57" s="16">
        <v>23814</v>
      </c>
      <c r="G57" s="34">
        <f t="shared" si="0"/>
        <v>1.6880826404635927E-2</v>
      </c>
      <c r="H57" t="s">
        <v>182</v>
      </c>
      <c r="I57" t="str">
        <f t="shared" si="1"/>
        <v>Up</v>
      </c>
      <c r="J57" t="str">
        <f t="shared" si="2"/>
        <v>Trump Up</v>
      </c>
    </row>
    <row r="58" spans="1:10">
      <c r="A58" s="20" t="s">
        <v>61</v>
      </c>
      <c r="B58" s="23">
        <v>569</v>
      </c>
      <c r="C58" s="16">
        <v>558</v>
      </c>
      <c r="D58" s="16">
        <v>568</v>
      </c>
      <c r="E58" s="1">
        <v>568</v>
      </c>
      <c r="F58" s="16">
        <v>573</v>
      </c>
      <c r="G58" s="34">
        <f t="shared" si="0"/>
        <v>-6.9808027923211171E-3</v>
      </c>
      <c r="H58" t="s">
        <v>182</v>
      </c>
      <c r="I58" t="str">
        <f t="shared" si="1"/>
        <v>Down</v>
      </c>
      <c r="J58" t="str">
        <f t="shared" si="2"/>
        <v>Trump Down</v>
      </c>
    </row>
    <row r="59" spans="1:10">
      <c r="A59" s="20" t="s">
        <v>62</v>
      </c>
      <c r="B59" s="23">
        <v>531</v>
      </c>
      <c r="C59" s="16">
        <v>503</v>
      </c>
      <c r="D59" s="16">
        <v>520</v>
      </c>
      <c r="E59" s="1">
        <v>522</v>
      </c>
      <c r="F59" s="16">
        <v>526</v>
      </c>
      <c r="G59" s="34">
        <f t="shared" si="0"/>
        <v>9.5057034220532317E-3</v>
      </c>
      <c r="H59" t="s">
        <v>182</v>
      </c>
      <c r="I59" t="str">
        <f t="shared" si="1"/>
        <v>Up</v>
      </c>
      <c r="J59" t="str">
        <f t="shared" si="2"/>
        <v>Trump Up</v>
      </c>
    </row>
    <row r="60" spans="1:10">
      <c r="A60" s="20" t="s">
        <v>63</v>
      </c>
      <c r="B60" s="23">
        <v>21621</v>
      </c>
      <c r="C60" s="16">
        <v>21433</v>
      </c>
      <c r="D60" s="4">
        <v>21837</v>
      </c>
      <c r="E60" s="1">
        <v>22246</v>
      </c>
      <c r="F60" s="16">
        <v>21237</v>
      </c>
      <c r="G60" s="34">
        <f t="shared" si="0"/>
        <v>1.8081649950557988E-2</v>
      </c>
      <c r="H60" t="s">
        <v>182</v>
      </c>
      <c r="I60" t="str">
        <f t="shared" si="1"/>
        <v>Up</v>
      </c>
      <c r="J60" t="str">
        <f t="shared" si="2"/>
        <v>Trump Up</v>
      </c>
    </row>
    <row r="61" spans="1:10">
      <c r="A61" s="20" t="s">
        <v>64</v>
      </c>
      <c r="B61" s="23">
        <v>372</v>
      </c>
      <c r="C61" s="16">
        <v>381</v>
      </c>
      <c r="D61" s="16">
        <v>380</v>
      </c>
      <c r="E61" s="1">
        <v>384</v>
      </c>
      <c r="F61" s="16">
        <v>387</v>
      </c>
      <c r="G61" s="34">
        <f t="shared" si="0"/>
        <v>-3.875968992248062E-2</v>
      </c>
      <c r="H61" t="s">
        <v>182</v>
      </c>
      <c r="I61" t="str">
        <f t="shared" si="1"/>
        <v>Down</v>
      </c>
      <c r="J61" t="str">
        <f t="shared" si="2"/>
        <v>Trump Down</v>
      </c>
    </row>
    <row r="62" spans="1:10">
      <c r="A62" s="20" t="s">
        <v>65</v>
      </c>
      <c r="B62" s="23">
        <v>5031</v>
      </c>
      <c r="C62" s="16">
        <v>4841</v>
      </c>
      <c r="D62" s="4">
        <v>5376</v>
      </c>
      <c r="E62" s="1">
        <v>5827</v>
      </c>
      <c r="F62" s="16">
        <v>5639</v>
      </c>
      <c r="G62" s="34">
        <f t="shared" si="0"/>
        <v>-0.10782053555594964</v>
      </c>
      <c r="H62" t="s">
        <v>182</v>
      </c>
      <c r="I62" t="str">
        <f t="shared" si="1"/>
        <v>Down</v>
      </c>
      <c r="J62" t="str">
        <f t="shared" si="2"/>
        <v>Trump Down</v>
      </c>
    </row>
    <row r="63" spans="1:10">
      <c r="A63" s="20" t="s">
        <v>66</v>
      </c>
      <c r="B63" s="23">
        <v>3319</v>
      </c>
      <c r="C63" s="16">
        <v>3311</v>
      </c>
      <c r="D63" s="4">
        <v>3553</v>
      </c>
      <c r="E63" s="1">
        <v>3493</v>
      </c>
      <c r="F63" s="16">
        <v>3717</v>
      </c>
      <c r="G63" s="34">
        <f t="shared" si="0"/>
        <v>-0.10707559860102232</v>
      </c>
      <c r="H63" t="s">
        <v>182</v>
      </c>
      <c r="I63" t="str">
        <f t="shared" si="1"/>
        <v>Down</v>
      </c>
      <c r="J63" t="str">
        <f t="shared" si="2"/>
        <v>Trump Down</v>
      </c>
    </row>
    <row r="64" spans="1:10">
      <c r="A64" s="20" t="s">
        <v>67</v>
      </c>
      <c r="B64" s="23">
        <v>2399</v>
      </c>
      <c r="C64" s="16">
        <v>2475</v>
      </c>
      <c r="D64" s="4">
        <v>2584</v>
      </c>
      <c r="E64" s="1">
        <v>2545</v>
      </c>
      <c r="F64" s="16">
        <v>2680</v>
      </c>
      <c r="G64" s="34">
        <f t="shared" si="0"/>
        <v>-0.10485074626865672</v>
      </c>
      <c r="H64" t="s">
        <v>182</v>
      </c>
      <c r="I64" t="str">
        <f t="shared" si="1"/>
        <v>Down</v>
      </c>
      <c r="J64" t="str">
        <f t="shared" si="2"/>
        <v>Trump Down</v>
      </c>
    </row>
    <row r="65" spans="1:10">
      <c r="A65" s="20" t="s">
        <v>68</v>
      </c>
      <c r="B65" s="23">
        <v>4604</v>
      </c>
      <c r="C65" s="16">
        <v>4894</v>
      </c>
      <c r="D65" s="4">
        <v>5260</v>
      </c>
      <c r="E65" s="1">
        <v>5146</v>
      </c>
      <c r="F65" s="16">
        <v>5217</v>
      </c>
      <c r="G65" s="34">
        <f t="shared" si="0"/>
        <v>-0.11750047920260687</v>
      </c>
      <c r="H65" t="s">
        <v>182</v>
      </c>
      <c r="I65" t="str">
        <f t="shared" si="1"/>
        <v>Down</v>
      </c>
      <c r="J65" t="str">
        <f t="shared" si="2"/>
        <v>Trump Down</v>
      </c>
    </row>
    <row r="66" spans="1:10">
      <c r="A66" s="20" t="s">
        <v>69</v>
      </c>
      <c r="B66" s="23">
        <v>3185</v>
      </c>
      <c r="C66" s="16">
        <v>3226</v>
      </c>
      <c r="D66" s="4">
        <v>3362</v>
      </c>
      <c r="E66" s="1">
        <v>3582</v>
      </c>
      <c r="F66" s="16">
        <v>3739</v>
      </c>
      <c r="G66" s="34">
        <f t="shared" si="0"/>
        <v>-0.14816795934741911</v>
      </c>
      <c r="H66" t="s">
        <v>182</v>
      </c>
      <c r="I66" t="str">
        <f t="shared" si="1"/>
        <v>Down</v>
      </c>
      <c r="J66" t="str">
        <f t="shared" si="2"/>
        <v>Trump Down</v>
      </c>
    </row>
    <row r="67" spans="1:10">
      <c r="A67" s="20" t="s">
        <v>70</v>
      </c>
      <c r="B67" s="23">
        <v>10555</v>
      </c>
      <c r="C67" s="16">
        <v>10522</v>
      </c>
      <c r="D67" s="4">
        <v>10902</v>
      </c>
      <c r="E67" s="1">
        <v>11233</v>
      </c>
      <c r="F67" s="16">
        <v>10472</v>
      </c>
      <c r="G67" s="34">
        <f t="shared" ref="G67:G94" si="3">(B67-F67)/F67</f>
        <v>7.9258976317799854E-3</v>
      </c>
      <c r="H67" t="s">
        <v>182</v>
      </c>
      <c r="I67" t="str">
        <f t="shared" ref="I67:I94" si="4">IF(G67&gt;0,"Up","Down")</f>
        <v>Up</v>
      </c>
      <c r="J67" t="str">
        <f t="shared" ref="J67:J94" si="5">H67&amp;" "&amp;I67</f>
        <v>Trump Up</v>
      </c>
    </row>
    <row r="68" spans="1:10">
      <c r="A68" s="20" t="s">
        <v>71</v>
      </c>
      <c r="B68" s="23">
        <v>1869</v>
      </c>
      <c r="C68" s="16">
        <v>1934</v>
      </c>
      <c r="D68" s="4">
        <v>1964</v>
      </c>
      <c r="E68" s="1">
        <v>2203</v>
      </c>
      <c r="F68" s="16">
        <v>2135</v>
      </c>
      <c r="G68" s="34">
        <f t="shared" si="3"/>
        <v>-0.12459016393442623</v>
      </c>
      <c r="H68" t="s">
        <v>182</v>
      </c>
      <c r="I68" t="str">
        <f t="shared" si="4"/>
        <v>Down</v>
      </c>
      <c r="J68" t="str">
        <f t="shared" si="5"/>
        <v>Trump Down</v>
      </c>
    </row>
    <row r="69" spans="1:10">
      <c r="A69" s="20" t="s">
        <v>72</v>
      </c>
      <c r="B69" s="23">
        <v>2000</v>
      </c>
      <c r="C69" s="16">
        <v>2002</v>
      </c>
      <c r="D69" s="4">
        <v>2091</v>
      </c>
      <c r="E69" s="1">
        <v>2202</v>
      </c>
      <c r="F69" s="16">
        <v>2194</v>
      </c>
      <c r="G69" s="34">
        <f t="shared" si="3"/>
        <v>-8.8422971741112119E-2</v>
      </c>
      <c r="H69" t="s">
        <v>182</v>
      </c>
      <c r="I69" t="str">
        <f t="shared" si="4"/>
        <v>Down</v>
      </c>
      <c r="J69" t="str">
        <f t="shared" si="5"/>
        <v>Trump Down</v>
      </c>
    </row>
    <row r="70" spans="1:10">
      <c r="A70" s="20" t="s">
        <v>73</v>
      </c>
      <c r="B70" s="23">
        <v>6287</v>
      </c>
      <c r="C70" s="16">
        <v>6301</v>
      </c>
      <c r="D70" s="4">
        <v>6465</v>
      </c>
      <c r="E70" s="1">
        <v>6994</v>
      </c>
      <c r="F70" s="16">
        <v>7000</v>
      </c>
      <c r="G70" s="34">
        <f t="shared" si="3"/>
        <v>-0.10185714285714285</v>
      </c>
      <c r="H70" t="s">
        <v>182</v>
      </c>
      <c r="I70" t="str">
        <f t="shared" si="4"/>
        <v>Down</v>
      </c>
      <c r="J70" t="str">
        <f t="shared" si="5"/>
        <v>Trump Down</v>
      </c>
    </row>
    <row r="71" spans="1:10">
      <c r="A71" s="20" t="s">
        <v>74</v>
      </c>
      <c r="B71" s="23">
        <v>4930</v>
      </c>
      <c r="C71" s="16">
        <v>4867</v>
      </c>
      <c r="D71" s="4">
        <v>4965</v>
      </c>
      <c r="E71" s="1">
        <v>4976</v>
      </c>
      <c r="F71" s="16">
        <v>4956</v>
      </c>
      <c r="G71" s="34">
        <f t="shared" si="3"/>
        <v>-5.2461662631154158E-3</v>
      </c>
      <c r="H71" t="s">
        <v>182</v>
      </c>
      <c r="I71" t="str">
        <f t="shared" si="4"/>
        <v>Down</v>
      </c>
      <c r="J71" t="str">
        <f t="shared" si="5"/>
        <v>Trump Down</v>
      </c>
    </row>
    <row r="72" spans="1:10">
      <c r="A72" s="20" t="s">
        <v>75</v>
      </c>
      <c r="B72" s="23">
        <v>20301</v>
      </c>
      <c r="C72" s="16">
        <v>19470</v>
      </c>
      <c r="D72" s="4">
        <v>19829</v>
      </c>
      <c r="E72" s="1">
        <v>20226</v>
      </c>
      <c r="F72" s="16">
        <v>19296</v>
      </c>
      <c r="G72" s="34">
        <f t="shared" si="3"/>
        <v>5.2083333333333336E-2</v>
      </c>
      <c r="H72" t="s">
        <v>182</v>
      </c>
      <c r="I72" t="str">
        <f t="shared" si="4"/>
        <v>Up</v>
      </c>
      <c r="J72" t="str">
        <f t="shared" si="5"/>
        <v>Trump Up</v>
      </c>
    </row>
    <row r="73" spans="1:10">
      <c r="A73" s="20" t="s">
        <v>76</v>
      </c>
      <c r="B73" s="23">
        <v>3541</v>
      </c>
      <c r="C73" s="16">
        <v>3475</v>
      </c>
      <c r="D73" s="4">
        <v>3691</v>
      </c>
      <c r="E73" s="1">
        <v>3838</v>
      </c>
      <c r="F73" s="16">
        <v>3863</v>
      </c>
      <c r="G73" s="34">
        <f t="shared" si="3"/>
        <v>-8.3354905513849345E-2</v>
      </c>
      <c r="H73" t="s">
        <v>182</v>
      </c>
      <c r="I73" t="str">
        <f t="shared" si="4"/>
        <v>Down</v>
      </c>
      <c r="J73" t="str">
        <f t="shared" si="5"/>
        <v>Trump Down</v>
      </c>
    </row>
    <row r="74" spans="1:10">
      <c r="A74" s="20" t="s">
        <v>77</v>
      </c>
      <c r="B74" s="23">
        <v>7298</v>
      </c>
      <c r="C74" s="16">
        <v>7309</v>
      </c>
      <c r="D74" s="4">
        <v>7654</v>
      </c>
      <c r="E74" s="1">
        <v>8092</v>
      </c>
      <c r="F74" s="16">
        <v>7917</v>
      </c>
      <c r="G74" s="34">
        <f t="shared" si="3"/>
        <v>-7.8186181634457494E-2</v>
      </c>
      <c r="H74" t="s">
        <v>182</v>
      </c>
      <c r="I74" t="str">
        <f t="shared" si="4"/>
        <v>Down</v>
      </c>
      <c r="J74" t="str">
        <f t="shared" si="5"/>
        <v>Trump Down</v>
      </c>
    </row>
    <row r="75" spans="1:10">
      <c r="A75" s="20" t="s">
        <v>78</v>
      </c>
      <c r="B75" s="23">
        <v>5712</v>
      </c>
      <c r="C75" s="16">
        <v>6142</v>
      </c>
      <c r="D75" s="4">
        <v>6378</v>
      </c>
      <c r="E75" s="1">
        <v>6777</v>
      </c>
      <c r="F75" s="16">
        <v>6825</v>
      </c>
      <c r="G75" s="34">
        <f t="shared" si="3"/>
        <v>-0.16307692307692306</v>
      </c>
      <c r="H75" t="s">
        <v>182</v>
      </c>
      <c r="I75" t="str">
        <f t="shared" si="4"/>
        <v>Down</v>
      </c>
      <c r="J75" t="str">
        <f t="shared" si="5"/>
        <v>Trump Down</v>
      </c>
    </row>
    <row r="76" spans="1:10">
      <c r="A76" s="20" t="s">
        <v>79</v>
      </c>
      <c r="B76" s="23">
        <v>1030</v>
      </c>
      <c r="C76" s="16">
        <v>1060</v>
      </c>
      <c r="D76" s="4">
        <v>1100</v>
      </c>
      <c r="E76" s="1">
        <v>1148</v>
      </c>
      <c r="F76" s="16">
        <v>1185</v>
      </c>
      <c r="G76" s="34">
        <f t="shared" si="3"/>
        <v>-0.13080168776371309</v>
      </c>
      <c r="H76" t="s">
        <v>182</v>
      </c>
      <c r="I76" t="str">
        <f t="shared" si="4"/>
        <v>Down</v>
      </c>
      <c r="J76" t="str">
        <f t="shared" si="5"/>
        <v>Trump Down</v>
      </c>
    </row>
    <row r="77" spans="1:10">
      <c r="A77" s="20" t="s">
        <v>80</v>
      </c>
      <c r="B77" s="23">
        <v>7906</v>
      </c>
      <c r="C77" s="16">
        <v>7983</v>
      </c>
      <c r="D77" s="4">
        <v>8287</v>
      </c>
      <c r="E77" s="1">
        <v>8682</v>
      </c>
      <c r="F77" s="16">
        <v>8461</v>
      </c>
      <c r="G77" s="34">
        <f t="shared" si="3"/>
        <v>-6.5595083323484224E-2</v>
      </c>
      <c r="H77" t="s">
        <v>182</v>
      </c>
      <c r="I77" t="str">
        <f t="shared" si="4"/>
        <v>Down</v>
      </c>
      <c r="J77" t="str">
        <f t="shared" si="5"/>
        <v>Trump Down</v>
      </c>
    </row>
    <row r="78" spans="1:10">
      <c r="A78" s="20" t="s">
        <v>81</v>
      </c>
      <c r="B78" s="23">
        <v>109728</v>
      </c>
      <c r="C78" s="16">
        <v>99060</v>
      </c>
      <c r="D78" s="4">
        <v>91350</v>
      </c>
      <c r="E78" s="1">
        <v>82617</v>
      </c>
      <c r="F78" s="16">
        <v>71106</v>
      </c>
      <c r="G78" s="34">
        <f t="shared" si="3"/>
        <v>0.54316091469074335</v>
      </c>
      <c r="H78" t="s">
        <v>183</v>
      </c>
      <c r="I78" t="str">
        <f t="shared" si="4"/>
        <v>Up</v>
      </c>
      <c r="J78" t="str">
        <f t="shared" si="5"/>
        <v>Other Up</v>
      </c>
    </row>
    <row r="79" spans="1:10">
      <c r="A79" s="20" t="s">
        <v>82</v>
      </c>
      <c r="B79" s="23">
        <v>14811</v>
      </c>
      <c r="C79" s="16">
        <v>14451</v>
      </c>
      <c r="D79" s="4">
        <v>14533</v>
      </c>
      <c r="E79" s="1">
        <v>13819</v>
      </c>
      <c r="F79" s="16">
        <v>13663</v>
      </c>
      <c r="G79" s="34">
        <f t="shared" si="3"/>
        <v>8.4022542633389444E-2</v>
      </c>
      <c r="H79" t="s">
        <v>182</v>
      </c>
      <c r="I79" t="str">
        <f t="shared" si="4"/>
        <v>Up</v>
      </c>
      <c r="J79" t="str">
        <f t="shared" si="5"/>
        <v>Trump Up</v>
      </c>
    </row>
    <row r="80" spans="1:10">
      <c r="A80" s="20" t="s">
        <v>83</v>
      </c>
      <c r="B80" s="23">
        <v>24389</v>
      </c>
      <c r="C80" s="16">
        <v>24162</v>
      </c>
      <c r="D80" s="4">
        <v>23845</v>
      </c>
      <c r="E80" s="1">
        <v>23867</v>
      </c>
      <c r="F80" s="16">
        <v>23732</v>
      </c>
      <c r="G80" s="34">
        <f t="shared" si="3"/>
        <v>2.7684139558402158E-2</v>
      </c>
      <c r="H80" t="s">
        <v>182</v>
      </c>
      <c r="I80" t="str">
        <f t="shared" si="4"/>
        <v>Up</v>
      </c>
      <c r="J80" t="str">
        <f t="shared" si="5"/>
        <v>Trump Up</v>
      </c>
    </row>
    <row r="81" spans="1:10">
      <c r="A81" s="20" t="s">
        <v>84</v>
      </c>
      <c r="B81" s="23">
        <v>11024</v>
      </c>
      <c r="C81" s="16">
        <v>10806</v>
      </c>
      <c r="D81" s="4">
        <v>10904</v>
      </c>
      <c r="E81" s="1">
        <v>10936</v>
      </c>
      <c r="F81" s="16">
        <v>10459</v>
      </c>
      <c r="G81" s="34">
        <f t="shared" si="3"/>
        <v>5.4020460847117313E-2</v>
      </c>
      <c r="H81" t="s">
        <v>182</v>
      </c>
      <c r="I81" t="str">
        <f t="shared" si="4"/>
        <v>Up</v>
      </c>
      <c r="J81" t="str">
        <f t="shared" si="5"/>
        <v>Trump Up</v>
      </c>
    </row>
    <row r="82" spans="1:10">
      <c r="A82" s="20" t="s">
        <v>85</v>
      </c>
      <c r="B82" s="23">
        <v>4105</v>
      </c>
      <c r="C82" s="16">
        <v>4122</v>
      </c>
      <c r="D82" s="4">
        <v>4287</v>
      </c>
      <c r="E82" s="1">
        <v>4543</v>
      </c>
      <c r="F82" s="16">
        <v>4498</v>
      </c>
      <c r="G82" s="34">
        <f t="shared" si="3"/>
        <v>-8.7372165406847488E-2</v>
      </c>
      <c r="H82" t="s">
        <v>182</v>
      </c>
      <c r="I82" t="str">
        <f t="shared" si="4"/>
        <v>Down</v>
      </c>
      <c r="J82" t="str">
        <f t="shared" si="5"/>
        <v>Trump Down</v>
      </c>
    </row>
    <row r="83" spans="1:10">
      <c r="A83" s="20" t="s">
        <v>86</v>
      </c>
      <c r="B83" s="23">
        <v>2050</v>
      </c>
      <c r="C83" s="16">
        <v>2057</v>
      </c>
      <c r="D83" s="4">
        <v>2194</v>
      </c>
      <c r="E83" s="1">
        <v>2413</v>
      </c>
      <c r="F83" s="16">
        <v>2476</v>
      </c>
      <c r="G83" s="34">
        <f t="shared" si="3"/>
        <v>-0.17205169628432956</v>
      </c>
      <c r="H83" t="s">
        <v>182</v>
      </c>
      <c r="I83" t="str">
        <f t="shared" si="4"/>
        <v>Down</v>
      </c>
      <c r="J83" t="str">
        <f t="shared" si="5"/>
        <v>Trump Down</v>
      </c>
    </row>
    <row r="84" spans="1:10">
      <c r="A84" s="20" t="s">
        <v>87</v>
      </c>
      <c r="B84" s="23">
        <v>934</v>
      </c>
      <c r="C84" s="16">
        <v>927</v>
      </c>
      <c r="D84" s="16">
        <v>915</v>
      </c>
      <c r="E84" s="1">
        <v>1093</v>
      </c>
      <c r="F84" s="16">
        <v>1102</v>
      </c>
      <c r="G84" s="34">
        <f t="shared" si="3"/>
        <v>-0.15245009074410162</v>
      </c>
      <c r="H84" t="s">
        <v>182</v>
      </c>
      <c r="I84" t="str">
        <f t="shared" si="4"/>
        <v>Down</v>
      </c>
      <c r="J84" t="str">
        <f t="shared" si="5"/>
        <v>Trump Down</v>
      </c>
    </row>
    <row r="85" spans="1:10">
      <c r="A85" s="20" t="s">
        <v>88</v>
      </c>
      <c r="B85" s="23">
        <v>3842</v>
      </c>
      <c r="C85" s="16">
        <v>3805</v>
      </c>
      <c r="D85" s="4">
        <v>3977</v>
      </c>
      <c r="E85" s="1">
        <v>4086</v>
      </c>
      <c r="F85" s="16">
        <v>4079</v>
      </c>
      <c r="G85" s="34">
        <f t="shared" si="3"/>
        <v>-5.810247609708262E-2</v>
      </c>
      <c r="H85" t="s">
        <v>182</v>
      </c>
      <c r="I85" t="str">
        <f t="shared" si="4"/>
        <v>Down</v>
      </c>
      <c r="J85" t="str">
        <f t="shared" si="5"/>
        <v>Trump Down</v>
      </c>
    </row>
    <row r="86" spans="1:10">
      <c r="A86" s="20" t="s">
        <v>89</v>
      </c>
      <c r="B86" s="23">
        <v>3838</v>
      </c>
      <c r="C86" s="16">
        <v>3776</v>
      </c>
      <c r="D86" s="4">
        <v>3948</v>
      </c>
      <c r="E86" s="1">
        <v>4096</v>
      </c>
      <c r="F86" s="16">
        <v>4221</v>
      </c>
      <c r="G86" s="34">
        <f t="shared" si="3"/>
        <v>-9.0736792229329538E-2</v>
      </c>
      <c r="H86" t="s">
        <v>182</v>
      </c>
      <c r="I86" t="str">
        <f t="shared" si="4"/>
        <v>Down</v>
      </c>
      <c r="J86" t="str">
        <f t="shared" si="5"/>
        <v>Trump Down</v>
      </c>
    </row>
    <row r="87" spans="1:10">
      <c r="A87" s="20" t="s">
        <v>90</v>
      </c>
      <c r="B87" s="23">
        <v>510</v>
      </c>
      <c r="C87" s="16">
        <v>525</v>
      </c>
      <c r="D87" s="16">
        <v>505</v>
      </c>
      <c r="E87" s="1">
        <v>553</v>
      </c>
      <c r="F87" s="16">
        <v>630</v>
      </c>
      <c r="G87" s="34">
        <f t="shared" si="3"/>
        <v>-0.19047619047619047</v>
      </c>
      <c r="H87" t="s">
        <v>182</v>
      </c>
      <c r="I87" t="str">
        <f t="shared" si="4"/>
        <v>Down</v>
      </c>
      <c r="J87" t="str">
        <f t="shared" si="5"/>
        <v>Trump Down</v>
      </c>
    </row>
    <row r="88" spans="1:10">
      <c r="A88" s="20" t="s">
        <v>91</v>
      </c>
      <c r="B88" s="23">
        <v>4581</v>
      </c>
      <c r="C88" s="16">
        <v>4468</v>
      </c>
      <c r="D88" s="4">
        <v>4450</v>
      </c>
      <c r="E88" s="1">
        <v>4534</v>
      </c>
      <c r="F88" s="16">
        <v>4117</v>
      </c>
      <c r="G88" s="34">
        <f t="shared" si="3"/>
        <v>0.1127034248239009</v>
      </c>
      <c r="H88" t="s">
        <v>183</v>
      </c>
      <c r="I88" t="str">
        <f t="shared" si="4"/>
        <v>Up</v>
      </c>
      <c r="J88" t="str">
        <f t="shared" si="5"/>
        <v>Other Up</v>
      </c>
    </row>
    <row r="89" spans="1:10">
      <c r="A89" s="20" t="s">
        <v>92</v>
      </c>
      <c r="B89" s="23">
        <v>3014</v>
      </c>
      <c r="C89" s="16">
        <v>3077</v>
      </c>
      <c r="D89" s="4">
        <v>3285</v>
      </c>
      <c r="E89" s="1">
        <v>3612</v>
      </c>
      <c r="F89" s="16">
        <v>3462</v>
      </c>
      <c r="G89" s="34">
        <f t="shared" si="3"/>
        <v>-0.12940496822645869</v>
      </c>
      <c r="H89" t="s">
        <v>182</v>
      </c>
      <c r="I89" t="str">
        <f t="shared" si="4"/>
        <v>Down</v>
      </c>
      <c r="J89" t="str">
        <f t="shared" si="5"/>
        <v>Trump Down</v>
      </c>
    </row>
    <row r="90" spans="1:10">
      <c r="A90" s="20" t="s">
        <v>93</v>
      </c>
      <c r="B90" s="23">
        <v>14417</v>
      </c>
      <c r="C90" s="16">
        <v>14073</v>
      </c>
      <c r="D90" s="4">
        <v>13881</v>
      </c>
      <c r="E90" s="1">
        <v>12942</v>
      </c>
      <c r="F90" s="16">
        <v>12807</v>
      </c>
      <c r="G90" s="34">
        <f t="shared" si="3"/>
        <v>0.12571250097602873</v>
      </c>
      <c r="H90" t="s">
        <v>182</v>
      </c>
      <c r="I90" t="str">
        <f t="shared" si="4"/>
        <v>Up</v>
      </c>
      <c r="J90" t="str">
        <f t="shared" si="5"/>
        <v>Trump Up</v>
      </c>
    </row>
    <row r="91" spans="1:10">
      <c r="A91" s="20" t="s">
        <v>94</v>
      </c>
      <c r="B91" s="23">
        <v>5315</v>
      </c>
      <c r="C91" s="16">
        <v>5285</v>
      </c>
      <c r="D91" s="4">
        <v>5502</v>
      </c>
      <c r="E91" s="1">
        <v>6613</v>
      </c>
      <c r="F91" s="16">
        <v>6546</v>
      </c>
      <c r="G91" s="34">
        <f t="shared" si="3"/>
        <v>-0.18805377329666972</v>
      </c>
      <c r="H91" t="s">
        <v>182</v>
      </c>
      <c r="I91" t="str">
        <f t="shared" si="4"/>
        <v>Down</v>
      </c>
      <c r="J91" t="str">
        <f t="shared" si="5"/>
        <v>Trump Down</v>
      </c>
    </row>
    <row r="92" spans="1:10">
      <c r="A92" s="20" t="s">
        <v>95</v>
      </c>
      <c r="B92" s="23">
        <v>2431</v>
      </c>
      <c r="C92" s="16">
        <v>2567</v>
      </c>
      <c r="D92" s="4">
        <v>2672</v>
      </c>
      <c r="E92" s="1">
        <v>2771</v>
      </c>
      <c r="F92" s="1">
        <v>2849</v>
      </c>
      <c r="G92" s="34">
        <f t="shared" si="3"/>
        <v>-0.14671814671814673</v>
      </c>
      <c r="H92" t="s">
        <v>182</v>
      </c>
      <c r="I92" t="str">
        <f t="shared" si="4"/>
        <v>Down</v>
      </c>
      <c r="J92" t="str">
        <f t="shared" si="5"/>
        <v>Trump Down</v>
      </c>
    </row>
    <row r="93" spans="1:10">
      <c r="A93" s="20" t="s">
        <v>96</v>
      </c>
      <c r="B93" s="23">
        <v>606</v>
      </c>
      <c r="C93" s="16">
        <v>654</v>
      </c>
      <c r="D93" s="16">
        <v>608</v>
      </c>
      <c r="E93" s="1">
        <v>624</v>
      </c>
      <c r="F93" s="16">
        <v>614</v>
      </c>
      <c r="G93" s="34">
        <f t="shared" si="3"/>
        <v>-1.3029315960912053E-2</v>
      </c>
      <c r="H93" t="s">
        <v>182</v>
      </c>
      <c r="I93" t="str">
        <f t="shared" si="4"/>
        <v>Down</v>
      </c>
      <c r="J93" t="str">
        <f t="shared" si="5"/>
        <v>Trump Down</v>
      </c>
    </row>
    <row r="94" spans="1:10">
      <c r="A94" s="20" t="s">
        <v>97</v>
      </c>
      <c r="B94" s="23">
        <v>10104</v>
      </c>
      <c r="C94" s="16">
        <v>10427</v>
      </c>
      <c r="D94" s="4">
        <v>10942</v>
      </c>
      <c r="E94" s="1">
        <v>11100</v>
      </c>
      <c r="F94" s="16">
        <v>10590</v>
      </c>
      <c r="G94" s="34">
        <f t="shared" si="3"/>
        <v>-4.5892351274787538E-2</v>
      </c>
      <c r="H94" t="s">
        <v>183</v>
      </c>
      <c r="I94" t="str">
        <f t="shared" si="4"/>
        <v>Down</v>
      </c>
      <c r="J94" t="str">
        <f t="shared" si="5"/>
        <v>Other Down</v>
      </c>
    </row>
    <row r="95" spans="1:10">
      <c r="I95">
        <f>COUNTIF(I2:I94,"Down")</f>
        <v>67</v>
      </c>
      <c r="J95">
        <f>COUNTIF(J2:J94, "Trump Down")</f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2012</vt:lpstr>
      <vt:lpstr>2008</vt:lpstr>
      <vt:lpstr>2004</vt:lpstr>
      <vt:lpstr>2000</vt:lpstr>
      <vt:lpstr>StatewideTotals</vt:lpstr>
      <vt:lpstr>Tilt</vt:lpstr>
      <vt:lpstr>TiltLong</vt:lpstr>
      <vt:lpstr>Voters</vt:lpstr>
      <vt:lpstr>VotersLong</vt:lpstr>
      <vt:lpstr>Sheet1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Waite</dc:creator>
  <cp:lastModifiedBy>Matt Waite</cp:lastModifiedBy>
  <dcterms:created xsi:type="dcterms:W3CDTF">2016-11-08T22:08:26Z</dcterms:created>
  <dcterms:modified xsi:type="dcterms:W3CDTF">2016-11-15T03:44:41Z</dcterms:modified>
</cp:coreProperties>
</file>