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data\"/>
    </mc:Choice>
  </mc:AlternateContent>
  <xr:revisionPtr revIDLastSave="0" documentId="13_ncr:1_{3B065371-03CF-4C70-A492-DD0FC6389CC7}" xr6:coauthVersionLast="47" xr6:coauthVersionMax="47" xr10:uidLastSave="{00000000-0000-0000-0000-000000000000}"/>
  <bookViews>
    <workbookView xWindow="1080" yWindow="4815" windowWidth="21600" windowHeight="13185" firstSheet="1" activeTab="3" xr2:uid="{00000000-000D-0000-FFFF-FFFF00000000}"/>
  </bookViews>
  <sheets>
    <sheet name="Source" sheetId="5" r:id="rId1"/>
    <sheet name="ICO Categories" sheetId="1" r:id="rId2"/>
    <sheet name="ICO Bodies" sheetId="2" r:id="rId3"/>
    <sheet name="Q1 2019-2020" sheetId="4" r:id="rId4"/>
    <sheet name="Q2 2019-2020" sheetId="6" r:id="rId5"/>
    <sheet name="Q3 2019-2020" sheetId="7" r:id="rId6"/>
    <sheet name="Q4 2019-2020" sheetId="10" r:id="rId7"/>
    <sheet name="Q1 2020-2021" sheetId="12" r:id="rId8"/>
    <sheet name="Q2 2020-2021" sheetId="13" r:id="rId9"/>
    <sheet name="Q3 2020-2021" sheetId="14" r:id="rId10"/>
    <sheet name="Q4 2020-2021" sheetId="15" r:id="rId11"/>
    <sheet name="Q1 2021-2022" sheetId="16" r:id="rId12"/>
    <sheet name="Q2 2021-2022" sheetId="1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4" i="18" l="1"/>
  <c r="A24" i="18"/>
  <c r="X23" i="18"/>
  <c r="A23" i="18"/>
  <c r="X22" i="18"/>
  <c r="A22" i="18"/>
  <c r="X21" i="18"/>
  <c r="A21" i="18"/>
  <c r="X20" i="18"/>
  <c r="A20" i="18"/>
  <c r="X19" i="18"/>
  <c r="A19" i="18"/>
  <c r="X18" i="18"/>
  <c r="A18" i="18"/>
  <c r="X17" i="18"/>
  <c r="A17" i="18"/>
  <c r="X16" i="18"/>
  <c r="A16" i="18"/>
  <c r="X15" i="18"/>
  <c r="A15" i="18"/>
  <c r="X14" i="18"/>
  <c r="A14" i="18"/>
  <c r="X13" i="18"/>
  <c r="A13" i="18"/>
  <c r="X12" i="18"/>
  <c r="A12" i="18"/>
  <c r="X11" i="18"/>
  <c r="A11" i="18"/>
  <c r="X10" i="18"/>
  <c r="A10" i="18"/>
  <c r="X9" i="18"/>
  <c r="A9" i="18"/>
  <c r="X8" i="18"/>
  <c r="A8" i="18"/>
  <c r="X7" i="18"/>
  <c r="A7" i="18"/>
  <c r="X6" i="18"/>
  <c r="A6" i="18"/>
  <c r="X5" i="18"/>
  <c r="A5" i="18"/>
  <c r="X4" i="18"/>
  <c r="A4" i="18"/>
  <c r="X3" i="18"/>
  <c r="A3" i="18"/>
  <c r="X2" i="18"/>
  <c r="A2" i="18"/>
  <c r="W1" i="18"/>
  <c r="V1" i="18"/>
  <c r="U1" i="18"/>
  <c r="T1" i="18"/>
  <c r="S1" i="18"/>
  <c r="R1" i="18"/>
  <c r="Q1" i="18"/>
  <c r="P1" i="18"/>
  <c r="O1" i="18"/>
  <c r="N1" i="18"/>
  <c r="M1" i="18"/>
  <c r="L1" i="18"/>
  <c r="K1" i="18"/>
  <c r="J1" i="18"/>
  <c r="I1" i="18"/>
  <c r="H1" i="18"/>
  <c r="G1" i="18"/>
  <c r="F1" i="18"/>
  <c r="E1" i="18"/>
  <c r="D1" i="18"/>
  <c r="C1" i="18"/>
  <c r="B1" i="18"/>
  <c r="X24" i="16"/>
  <c r="A24" i="16"/>
  <c r="X23" i="16"/>
  <c r="A23" i="16"/>
  <c r="X22" i="16"/>
  <c r="A22" i="16"/>
  <c r="X21" i="16"/>
  <c r="A21" i="16"/>
  <c r="X20" i="16"/>
  <c r="A20" i="16"/>
  <c r="X19" i="16"/>
  <c r="A19" i="16"/>
  <c r="X18" i="16"/>
  <c r="A18" i="16"/>
  <c r="X17" i="16"/>
  <c r="A17" i="16"/>
  <c r="X16" i="16"/>
  <c r="A16" i="16"/>
  <c r="X15" i="16"/>
  <c r="A15" i="16"/>
  <c r="X14" i="16"/>
  <c r="A14" i="16"/>
  <c r="X13" i="16"/>
  <c r="A13" i="16"/>
  <c r="X12" i="16"/>
  <c r="A12" i="16"/>
  <c r="X11" i="16"/>
  <c r="A11" i="16"/>
  <c r="X10" i="16"/>
  <c r="A10" i="16"/>
  <c r="X9" i="16"/>
  <c r="A9" i="16"/>
  <c r="X8" i="16"/>
  <c r="A8" i="16"/>
  <c r="X7" i="16"/>
  <c r="A7" i="16"/>
  <c r="X6" i="16"/>
  <c r="A6" i="16"/>
  <c r="X5" i="16"/>
  <c r="A5" i="16"/>
  <c r="X4" i="16"/>
  <c r="A4" i="16"/>
  <c r="X3" i="16"/>
  <c r="A3" i="16"/>
  <c r="X2" i="16"/>
  <c r="A2" i="16"/>
  <c r="W1" i="16"/>
  <c r="V1" i="16"/>
  <c r="U1" i="16"/>
  <c r="T1" i="16"/>
  <c r="S1" i="16"/>
  <c r="R1" i="16"/>
  <c r="Q1" i="16"/>
  <c r="P1" i="16"/>
  <c r="O1" i="16"/>
  <c r="N1" i="16"/>
  <c r="M1" i="16"/>
  <c r="L1" i="16"/>
  <c r="K1" i="16"/>
  <c r="J1" i="16"/>
  <c r="I1" i="16"/>
  <c r="H1" i="16"/>
  <c r="G1" i="16"/>
  <c r="F1" i="16"/>
  <c r="E1" i="16"/>
  <c r="D1" i="16"/>
  <c r="C1" i="16"/>
  <c r="B1" i="16"/>
  <c r="X24" i="15"/>
  <c r="A24" i="15"/>
  <c r="X23" i="15"/>
  <c r="A23" i="15"/>
  <c r="X22" i="15"/>
  <c r="A22" i="15"/>
  <c r="X21" i="15"/>
  <c r="A21" i="15"/>
  <c r="X20" i="15"/>
  <c r="A20" i="15"/>
  <c r="X19" i="15"/>
  <c r="A19" i="15"/>
  <c r="X18" i="15"/>
  <c r="A18" i="15"/>
  <c r="X17" i="15"/>
  <c r="A17" i="15"/>
  <c r="X16" i="15"/>
  <c r="A16" i="15"/>
  <c r="X15" i="15"/>
  <c r="A15" i="15"/>
  <c r="X14" i="15"/>
  <c r="A14" i="15"/>
  <c r="X13" i="15"/>
  <c r="A13" i="15"/>
  <c r="X12" i="15"/>
  <c r="A12" i="15"/>
  <c r="X11" i="15"/>
  <c r="A11" i="15"/>
  <c r="X10" i="15"/>
  <c r="A10" i="15"/>
  <c r="X9" i="15"/>
  <c r="A9" i="15"/>
  <c r="X8" i="15"/>
  <c r="A8" i="15"/>
  <c r="X7" i="15"/>
  <c r="A7" i="15"/>
  <c r="X6" i="15"/>
  <c r="A6" i="15"/>
  <c r="X5" i="15"/>
  <c r="A5" i="15"/>
  <c r="X4" i="15"/>
  <c r="A4" i="15"/>
  <c r="X3" i="15"/>
  <c r="A3" i="15"/>
  <c r="X2" i="15"/>
  <c r="A2" i="15"/>
  <c r="W1" i="15"/>
  <c r="V1" i="15"/>
  <c r="U1" i="15"/>
  <c r="T1" i="15"/>
  <c r="S1" i="15"/>
  <c r="R1" i="15"/>
  <c r="Q1" i="15"/>
  <c r="P1" i="15"/>
  <c r="O1" i="15"/>
  <c r="N1" i="15"/>
  <c r="M1" i="15"/>
  <c r="L1" i="15"/>
  <c r="K1" i="15"/>
  <c r="J1" i="15"/>
  <c r="I1" i="15"/>
  <c r="H1" i="15"/>
  <c r="G1" i="15"/>
  <c r="F1" i="15"/>
  <c r="E1" i="15"/>
  <c r="D1" i="15"/>
  <c r="C1" i="15"/>
  <c r="B1" i="15"/>
  <c r="X24" i="14"/>
  <c r="A24" i="14"/>
  <c r="X23" i="14"/>
  <c r="A23" i="14"/>
  <c r="X22" i="14"/>
  <c r="A22" i="14"/>
  <c r="X21" i="14"/>
  <c r="A21" i="14"/>
  <c r="X20" i="14"/>
  <c r="A20" i="14"/>
  <c r="X19" i="14"/>
  <c r="A19" i="14"/>
  <c r="X18" i="14"/>
  <c r="A18" i="14"/>
  <c r="X17" i="14"/>
  <c r="A17" i="14"/>
  <c r="X16" i="14"/>
  <c r="A16" i="14"/>
  <c r="X15" i="14"/>
  <c r="A15" i="14"/>
  <c r="X14" i="14"/>
  <c r="A14" i="14"/>
  <c r="X13" i="14"/>
  <c r="A13" i="14"/>
  <c r="X12" i="14"/>
  <c r="A12" i="14"/>
  <c r="X11" i="14"/>
  <c r="A11" i="14"/>
  <c r="X10" i="14"/>
  <c r="A10" i="14"/>
  <c r="X9" i="14"/>
  <c r="A9" i="14"/>
  <c r="X8" i="14"/>
  <c r="A8" i="14"/>
  <c r="X7" i="14"/>
  <c r="A7" i="14"/>
  <c r="X6" i="14"/>
  <c r="A6" i="14"/>
  <c r="X5" i="14"/>
  <c r="A5" i="14"/>
  <c r="X4" i="14"/>
  <c r="A4" i="14"/>
  <c r="X3" i="14"/>
  <c r="A3" i="14"/>
  <c r="X2" i="14"/>
  <c r="A2" i="14"/>
  <c r="W1" i="14"/>
  <c r="V1" i="14"/>
  <c r="U1" i="14"/>
  <c r="T1" i="14"/>
  <c r="S1" i="14"/>
  <c r="R1" i="14"/>
  <c r="Q1" i="14"/>
  <c r="P1" i="14"/>
  <c r="O1" i="14"/>
  <c r="N1" i="14"/>
  <c r="M1" i="14"/>
  <c r="L1" i="14"/>
  <c r="K1" i="14"/>
  <c r="J1" i="14"/>
  <c r="I1" i="14"/>
  <c r="H1" i="14"/>
  <c r="G1" i="14"/>
  <c r="F1" i="14"/>
  <c r="E1" i="14"/>
  <c r="D1" i="14"/>
  <c r="C1" i="14"/>
  <c r="B1" i="14"/>
  <c r="X24" i="13"/>
  <c r="A24" i="13"/>
  <c r="X23" i="13"/>
  <c r="A23" i="13"/>
  <c r="X22" i="13"/>
  <c r="A22" i="13"/>
  <c r="X21" i="13"/>
  <c r="A21" i="13"/>
  <c r="X20" i="13"/>
  <c r="A20" i="13"/>
  <c r="X19" i="13"/>
  <c r="A19" i="13"/>
  <c r="X18" i="13"/>
  <c r="A18" i="13"/>
  <c r="X17" i="13"/>
  <c r="A17" i="13"/>
  <c r="X16" i="13"/>
  <c r="A16" i="13"/>
  <c r="X15" i="13"/>
  <c r="A15" i="13"/>
  <c r="X14" i="13"/>
  <c r="A14" i="13"/>
  <c r="X13" i="13"/>
  <c r="A13" i="13"/>
  <c r="X12" i="13"/>
  <c r="A12" i="13"/>
  <c r="X11" i="13"/>
  <c r="A11" i="13"/>
  <c r="X10" i="13"/>
  <c r="A10" i="13"/>
  <c r="X9" i="13"/>
  <c r="A9" i="13"/>
  <c r="X8" i="13"/>
  <c r="A8" i="13"/>
  <c r="X7" i="13"/>
  <c r="A7" i="13"/>
  <c r="X6" i="13"/>
  <c r="A6" i="13"/>
  <c r="X5" i="13"/>
  <c r="A5" i="13"/>
  <c r="X4" i="13"/>
  <c r="A4" i="13"/>
  <c r="X3" i="13"/>
  <c r="A3" i="13"/>
  <c r="X2" i="13"/>
  <c r="A2" i="13"/>
  <c r="W1" i="13"/>
  <c r="V1" i="13"/>
  <c r="U1" i="13"/>
  <c r="T1" i="13"/>
  <c r="S1" i="13"/>
  <c r="R1" i="13"/>
  <c r="Q1" i="13"/>
  <c r="P1" i="13"/>
  <c r="O1" i="13"/>
  <c r="N1" i="13"/>
  <c r="M1" i="13"/>
  <c r="L1" i="13"/>
  <c r="K1" i="13"/>
  <c r="J1" i="13"/>
  <c r="I1" i="13"/>
  <c r="H1" i="13"/>
  <c r="G1" i="13"/>
  <c r="F1" i="13"/>
  <c r="E1" i="13"/>
  <c r="D1" i="13"/>
  <c r="C1" i="13"/>
  <c r="B1" i="13"/>
  <c r="X24" i="12"/>
  <c r="A24" i="12"/>
  <c r="X23" i="12"/>
  <c r="A23" i="12"/>
  <c r="X22" i="12"/>
  <c r="A22" i="12"/>
  <c r="X21" i="12"/>
  <c r="A21" i="12"/>
  <c r="X20" i="12"/>
  <c r="A20" i="12"/>
  <c r="X19" i="12"/>
  <c r="A19" i="12"/>
  <c r="X18" i="12"/>
  <c r="A18" i="12"/>
  <c r="X17" i="12"/>
  <c r="A17" i="12"/>
  <c r="X16" i="12"/>
  <c r="A16" i="12"/>
  <c r="X15" i="12"/>
  <c r="A15" i="12"/>
  <c r="X14" i="12"/>
  <c r="A14" i="12"/>
  <c r="X13" i="12"/>
  <c r="A13" i="12"/>
  <c r="X12" i="12"/>
  <c r="A12" i="12"/>
  <c r="X11" i="12"/>
  <c r="A11" i="12"/>
  <c r="X10" i="12"/>
  <c r="A10" i="12"/>
  <c r="X9" i="12"/>
  <c r="A9" i="12"/>
  <c r="X8" i="12"/>
  <c r="A8" i="12"/>
  <c r="X7" i="12"/>
  <c r="A7" i="12"/>
  <c r="X6" i="12"/>
  <c r="A6" i="12"/>
  <c r="X5" i="12"/>
  <c r="A5" i="12"/>
  <c r="X4" i="12"/>
  <c r="A4" i="12"/>
  <c r="X3" i="12"/>
  <c r="A3" i="12"/>
  <c r="X2" i="12"/>
  <c r="A2" i="12"/>
  <c r="W1" i="12"/>
  <c r="V1" i="12"/>
  <c r="U1" i="12"/>
  <c r="T1" i="12"/>
  <c r="S1" i="12"/>
  <c r="R1" i="12"/>
  <c r="Q1" i="12"/>
  <c r="P1" i="12"/>
  <c r="O1" i="12"/>
  <c r="N1" i="12"/>
  <c r="M1" i="12"/>
  <c r="L1" i="12"/>
  <c r="K1" i="12"/>
  <c r="J1" i="12"/>
  <c r="I1" i="12"/>
  <c r="H1" i="12"/>
  <c r="G1" i="12"/>
  <c r="F1" i="12"/>
  <c r="E1" i="12"/>
  <c r="D1" i="12"/>
  <c r="C1" i="12"/>
  <c r="B1" i="12"/>
  <c r="X24" i="10"/>
  <c r="A24" i="10"/>
  <c r="X23" i="10"/>
  <c r="A23" i="10"/>
  <c r="X22" i="10"/>
  <c r="A22" i="10"/>
  <c r="X21" i="10"/>
  <c r="A21" i="10"/>
  <c r="X20" i="10"/>
  <c r="A20" i="10"/>
  <c r="X19" i="10"/>
  <c r="A19" i="10"/>
  <c r="X18" i="10"/>
  <c r="A18" i="10"/>
  <c r="X17" i="10"/>
  <c r="A17" i="10"/>
  <c r="X16" i="10"/>
  <c r="A16" i="10"/>
  <c r="X15" i="10"/>
  <c r="A15" i="10"/>
  <c r="X14" i="10"/>
  <c r="A14" i="10"/>
  <c r="X13" i="10"/>
  <c r="A13" i="10"/>
  <c r="X12" i="10"/>
  <c r="A12" i="10"/>
  <c r="X11" i="10"/>
  <c r="A11" i="10"/>
  <c r="X10" i="10"/>
  <c r="A10" i="10"/>
  <c r="X9" i="10"/>
  <c r="A9" i="10"/>
  <c r="X8" i="10"/>
  <c r="A8" i="10"/>
  <c r="X7" i="10"/>
  <c r="A7" i="10"/>
  <c r="X6" i="10"/>
  <c r="A6" i="10"/>
  <c r="X5" i="10"/>
  <c r="A5" i="10"/>
  <c r="X4" i="10"/>
  <c r="A4" i="10"/>
  <c r="X3" i="10"/>
  <c r="A3" i="10"/>
  <c r="X2" i="10"/>
  <c r="A2" i="10"/>
  <c r="W1" i="10"/>
  <c r="V1" i="10"/>
  <c r="U1" i="10"/>
  <c r="T1" i="10"/>
  <c r="S1" i="10"/>
  <c r="R1" i="10"/>
  <c r="Q1" i="10"/>
  <c r="P1" i="10"/>
  <c r="O1" i="10"/>
  <c r="N1" i="10"/>
  <c r="M1" i="10"/>
  <c r="L1" i="10"/>
  <c r="K1" i="10"/>
  <c r="J1" i="10"/>
  <c r="I1" i="10"/>
  <c r="H1" i="10"/>
  <c r="G1" i="10"/>
  <c r="F1" i="10"/>
  <c r="E1" i="10"/>
  <c r="D1" i="10"/>
  <c r="C1" i="10"/>
  <c r="B1" i="10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" i="7"/>
  <c r="A24" i="6"/>
  <c r="X3" i="4"/>
  <c r="X4" i="4"/>
  <c r="X5" i="4"/>
  <c r="X6" i="4"/>
  <c r="X7" i="4"/>
  <c r="X8" i="4"/>
  <c r="X9" i="4"/>
  <c r="X10" i="4"/>
  <c r="X11" i="4"/>
  <c r="X12" i="4"/>
  <c r="X13" i="4"/>
  <c r="X14" i="4"/>
  <c r="X25" i="4" s="1"/>
  <c r="X15" i="4"/>
  <c r="X16" i="4"/>
  <c r="X17" i="4"/>
  <c r="X18" i="4"/>
  <c r="X19" i="4"/>
  <c r="X20" i="4"/>
  <c r="X21" i="4"/>
  <c r="X22" i="4"/>
  <c r="X23" i="4"/>
  <c r="X24" i="4"/>
  <c r="X2" i="4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" i="6"/>
  <c r="A24" i="7"/>
  <c r="A24" i="4"/>
  <c r="W1" i="7"/>
  <c r="W1" i="6"/>
  <c r="W1" i="4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V1" i="7"/>
  <c r="U1" i="7"/>
  <c r="T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B1" i="7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" i="4"/>
  <c r="X25" i="18" l="1"/>
  <c r="X25" i="16"/>
  <c r="X25" i="15"/>
  <c r="X25" i="14"/>
  <c r="X25" i="13"/>
  <c r="X25" i="12"/>
  <c r="X25" i="10"/>
  <c r="X25" i="7"/>
  <c r="X25" i="6"/>
</calcChain>
</file>

<file path=xl/sharedStrings.xml><?xml version="1.0" encoding="utf-8"?>
<sst xmlns="http://schemas.openxmlformats.org/spreadsheetml/2006/main" count="115" uniqueCount="83">
  <si>
    <t>Alteration of personal data</t>
  </si>
  <si>
    <t>Data emailed to incorrect recipient</t>
  </si>
  <si>
    <t>Data of wrong data subject shown in client portal</t>
  </si>
  <si>
    <t>Data posted or faxed to incorrect recipient</t>
  </si>
  <si>
    <t>Failure to redact</t>
  </si>
  <si>
    <t>Failure to use bcc</t>
  </si>
  <si>
    <t>Incorrect disposal of hardware</t>
  </si>
  <si>
    <t>Incorrect disposal of paperwork</t>
  </si>
  <si>
    <t>Loss/theft of device containing personal data</t>
  </si>
  <si>
    <t>Loss/theft of paperwork or data left in insecure location</t>
  </si>
  <si>
    <t>Not Provided</t>
  </si>
  <si>
    <t>Other non-cyber incident</t>
  </si>
  <si>
    <t>Unauthorised access (non-cyber)</t>
  </si>
  <si>
    <t>Verbal disclosure of personal data</t>
  </si>
  <si>
    <t>Brute Force</t>
  </si>
  <si>
    <t>Denial of service</t>
  </si>
  <si>
    <t>Hardware/software misconfiguration</t>
  </si>
  <si>
    <t>Malware</t>
  </si>
  <si>
    <t>Other cyber incident</t>
  </si>
  <si>
    <t>Phishing</t>
  </si>
  <si>
    <t>Ransomware</t>
  </si>
  <si>
    <t>Unauthorised access (cyber)</t>
  </si>
  <si>
    <t>Central Government</t>
  </si>
  <si>
    <t>Charitable and voluntary</t>
  </si>
  <si>
    <t>Education and childcare</t>
  </si>
  <si>
    <t>Finance, insurance and credit</t>
  </si>
  <si>
    <t>General business</t>
  </si>
  <si>
    <t>Health</t>
  </si>
  <si>
    <t>Justice</t>
  </si>
  <si>
    <t>Land or property services</t>
  </si>
  <si>
    <t>Legal</t>
  </si>
  <si>
    <t>Local government</t>
  </si>
  <si>
    <t>Marketing</t>
  </si>
  <si>
    <t>Media</t>
  </si>
  <si>
    <t>Membership association</t>
  </si>
  <si>
    <t>Online Technology and Telecoms</t>
  </si>
  <si>
    <t>Political</t>
  </si>
  <si>
    <t>Regulators</t>
  </si>
  <si>
    <t>Religious</t>
  </si>
  <si>
    <t>Retail and manufacture</t>
  </si>
  <si>
    <t>Social care</t>
  </si>
  <si>
    <t>Transport and leisure</t>
  </si>
  <si>
    <t>Utilities</t>
  </si>
  <si>
    <t>Non-cyber security incidents</t>
  </si>
  <si>
    <t>Cyber security incidents</t>
  </si>
  <si>
    <t>Alteration of personal data, such as failures to correct incorrect personal information or unauthorised editing</t>
  </si>
  <si>
    <t>An Email or Email conversation containing personal data was sent to a recipient who should not have access to the information contained</t>
  </si>
  <si>
    <t>Physical copies of data such as letters or faxes sent to incorrect recipients</t>
  </si>
  <si>
    <t>Privileged information was sent to an individual without removing personal data of others</t>
  </si>
  <si>
    <t>An Email or Email conversation was sent using a method which exposed other intended recipients</t>
  </si>
  <si>
    <t>Paperwork was not disposed of properly in a manner that allowed unintended audiences to read personal information</t>
  </si>
  <si>
    <t>Unintended users of the system were able to access systems containing personal information through traditional user interfaces</t>
  </si>
  <si>
    <t>An individual or individuals was informed of personal information about an individual or individuals verbally such as a phone call or in person</t>
  </si>
  <si>
    <t>Data of wrong data subject shown in client portal potentially due to misconfiguration, caching or providing more data than necessary</t>
  </si>
  <si>
    <t>Physical equipment such as hard drives or USB sticks were not wiped before being given to recipients with personal data still contained</t>
  </si>
  <si>
    <t>Physical equipment such as hard drives or USB sticks were stolen with personal data still contained</t>
  </si>
  <si>
    <t>Physical equipment such as hard drives or USB sticks were stolen with personal data still contained in an insecure location</t>
  </si>
  <si>
    <t>A malicious actor was able to prevent access to information systems</t>
  </si>
  <si>
    <t>A software package or user interface was not configured securely, allowing personal information to be accessed when it should have otherwise been configured to prevent access</t>
  </si>
  <si>
    <t>Malicious software was able to access, delete or alter personal information</t>
  </si>
  <si>
    <t>Malicious software was able to access, delete or alter personal information through a ransomware campaign</t>
  </si>
  <si>
    <t>A software package or user interface was accessed through malicious exploitation of an information system</t>
  </si>
  <si>
    <t>Further information or explanation is not provided</t>
  </si>
  <si>
    <t>A malicious actor was able to access a system by guessing credentials to privileged systems through repetitive systematic often informed guessing</t>
  </si>
  <si>
    <t>A malicious actor was able to steal credentials of privileged users through a phishing campaign</t>
  </si>
  <si>
    <t>category</t>
  </si>
  <si>
    <t>sub_category</t>
  </si>
  <si>
    <t>definition</t>
  </si>
  <si>
    <t>category_id </t>
  </si>
  <si>
    <t>organisation_category</t>
  </si>
  <si>
    <t>organisation_id</t>
  </si>
  <si>
    <t>Total</t>
  </si>
  <si>
    <t>https://ico.org.uk/action-weve-taken/data-security-incident-trends/</t>
  </si>
  <si>
    <t>Unassigned</t>
  </si>
  <si>
    <t>Cryptographic flaw</t>
  </si>
  <si>
    <t>Errors</t>
  </si>
  <si>
    <t>Q1 2020-2021</t>
  </si>
  <si>
    <t>Political category heading missing</t>
  </si>
  <si>
    <t>Sources</t>
  </si>
  <si>
    <t>Blank Categories</t>
  </si>
  <si>
    <t>Blank categories were outlined in red</t>
  </si>
  <si>
    <t>A flaw in a cryptographic library, such as unsecure encryption protocols allowed the data to be accessed</t>
  </si>
  <si>
    <t>Contains public sector information licensed under the Open Government Licence v3.0.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</si>
</sst>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444444"/>
      <name val="Arial"/>
      <family val="2"/>
    </font>
    <font>
      <sz val="10"/>
      <color rgb="FF000000"/>
      <name val="Arial"/>
      <family val="2"/>
    </font>
    <font>
      <sz val="10"/>
      <color rgb="FF44444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2" borderId="0" xfId="1"/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3" sqref="A3"/>
    </sheetView>
  </sheetViews>
  <sheetFormatPr defaultRowHeight="15" x14ac:dyDescent="0.25"/>
  <cols>
    <col min="1" max="1" width="44.42578125" customWidth="1"/>
    <col min="2" max="2" width="39.28515625" customWidth="1"/>
  </cols>
  <sheetData>
    <row r="1" spans="1:2" x14ac:dyDescent="0.25">
      <c r="A1" t="s">
        <v>78</v>
      </c>
    </row>
    <row r="2" spans="1:2" x14ac:dyDescent="0.25">
      <c r="A2" t="s">
        <v>72</v>
      </c>
    </row>
    <row r="3" spans="1:2" x14ac:dyDescent="0.25">
      <c r="A3" t="s">
        <v>82</v>
      </c>
    </row>
    <row r="6" spans="1:2" x14ac:dyDescent="0.25">
      <c r="A6" t="s">
        <v>75</v>
      </c>
    </row>
    <row r="7" spans="1:2" x14ac:dyDescent="0.25">
      <c r="A7" t="s">
        <v>76</v>
      </c>
      <c r="B7" t="s">
        <v>77</v>
      </c>
    </row>
    <row r="8" spans="1:2" x14ac:dyDescent="0.25">
      <c r="A8" t="s">
        <v>79</v>
      </c>
      <c r="B8" t="s">
        <v>80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25"/>
  <sheetViews>
    <sheetView zoomScale="55" zoomScaleNormal="55" workbookViewId="0">
      <selection activeCell="X27" sqref="X27"/>
    </sheetView>
  </sheetViews>
  <sheetFormatPr defaultRowHeight="15" x14ac:dyDescent="0.25"/>
  <cols>
    <col min="1" max="1" width="55.7109375" style="14" bestFit="1" customWidth="1"/>
    <col min="2" max="2" width="20.42578125" style="14" bestFit="1" customWidth="1"/>
    <col min="3" max="3" width="24.85546875" style="14" bestFit="1" customWidth="1"/>
    <col min="4" max="4" width="24.28515625" style="14" bestFit="1" customWidth="1"/>
    <col min="5" max="5" width="29" style="14" bestFit="1" customWidth="1"/>
    <col min="6" max="6" width="17.5703125" style="14" bestFit="1" customWidth="1"/>
    <col min="7" max="7" width="7.42578125" style="14" bestFit="1" customWidth="1"/>
    <col min="8" max="8" width="8.140625" style="14" bestFit="1" customWidth="1"/>
    <col min="9" max="9" width="26.140625" style="14" bestFit="1" customWidth="1"/>
    <col min="10" max="10" width="6.5703125" style="14" bestFit="1" customWidth="1"/>
    <col min="11" max="11" width="18.28515625" style="14" bestFit="1" customWidth="1"/>
    <col min="12" max="12" width="11.28515625" style="14" bestFit="1" customWidth="1"/>
    <col min="13" max="13" width="7.7109375" style="14" bestFit="1" customWidth="1"/>
    <col min="14" max="14" width="25.140625" style="14" bestFit="1" customWidth="1"/>
    <col min="15" max="15" width="32.85546875" style="14" bestFit="1" customWidth="1"/>
    <col min="16" max="16" width="9.28515625" style="14" bestFit="1" customWidth="1"/>
    <col min="17" max="17" width="12.140625" style="14" bestFit="1" customWidth="1"/>
    <col min="18" max="18" width="10.5703125" style="14" bestFit="1" customWidth="1"/>
    <col min="19" max="19" width="23.28515625" style="14" bestFit="1" customWidth="1"/>
    <col min="20" max="20" width="11.85546875" style="14" bestFit="1" customWidth="1"/>
    <col min="21" max="21" width="21.7109375" style="14" bestFit="1" customWidth="1"/>
    <col min="22" max="22" width="9" style="14" bestFit="1" customWidth="1"/>
    <col min="23" max="23" width="9" style="14" customWidth="1"/>
    <col min="24" max="24" width="6.5703125" style="14" bestFit="1" customWidth="1"/>
    <col min="25" max="16384" width="9.140625" style="14"/>
  </cols>
  <sheetData>
    <row r="1" spans="1:24" x14ac:dyDescent="0.25">
      <c r="B1" s="14" t="str">
        <f>'ICO Bodies'!B2</f>
        <v>Central Government</v>
      </c>
      <c r="C1" s="14" t="str">
        <f>'ICO Bodies'!B3</f>
        <v>Charitable and voluntary</v>
      </c>
      <c r="D1" s="14" t="str">
        <f>'ICO Bodies'!B4</f>
        <v>Education and childcare</v>
      </c>
      <c r="E1" s="14" t="str">
        <f>'ICO Bodies'!B5</f>
        <v>Finance, insurance and credit</v>
      </c>
      <c r="F1" s="14" t="str">
        <f>'ICO Bodies'!B6</f>
        <v>General business</v>
      </c>
      <c r="G1" s="14" t="str">
        <f>'ICO Bodies'!B7</f>
        <v>Health</v>
      </c>
      <c r="H1" s="14" t="str">
        <f>'ICO Bodies'!B8</f>
        <v>Justice</v>
      </c>
      <c r="I1" s="14" t="str">
        <f>'ICO Bodies'!B9</f>
        <v>Land or property services</v>
      </c>
      <c r="J1" s="14" t="str">
        <f>'ICO Bodies'!B10</f>
        <v>Legal</v>
      </c>
      <c r="K1" s="14" t="str">
        <f>'ICO Bodies'!B11</f>
        <v>Local government</v>
      </c>
      <c r="L1" s="14" t="str">
        <f>'ICO Bodies'!B12</f>
        <v>Marketing</v>
      </c>
      <c r="M1" s="14" t="str">
        <f>'ICO Bodies'!B13</f>
        <v>Media</v>
      </c>
      <c r="N1" s="14" t="str">
        <f>'ICO Bodies'!B14</f>
        <v>Membership association</v>
      </c>
      <c r="O1" s="14" t="str">
        <f>'ICO Bodies'!B15</f>
        <v>Online Technology and Telecoms</v>
      </c>
      <c r="P1" s="14" t="str">
        <f>'ICO Bodies'!B16</f>
        <v>Political</v>
      </c>
      <c r="Q1" s="14" t="str">
        <f>'ICO Bodies'!B17</f>
        <v>Regulators</v>
      </c>
      <c r="R1" s="14" t="str">
        <f>'ICO Bodies'!B18</f>
        <v>Religious</v>
      </c>
      <c r="S1" s="14" t="str">
        <f>'ICO Bodies'!B19</f>
        <v>Retail and manufacture</v>
      </c>
      <c r="T1" s="14" t="str">
        <f>'ICO Bodies'!B20</f>
        <v>Social care</v>
      </c>
      <c r="U1" s="14" t="str">
        <f>'ICO Bodies'!B21</f>
        <v>Transport and leisure</v>
      </c>
      <c r="V1" s="14" t="str">
        <f>'ICO Bodies'!B22</f>
        <v>Utilities</v>
      </c>
      <c r="W1" s="14" t="str">
        <f>'ICO Bodies'!B23</f>
        <v>Unassigned</v>
      </c>
      <c r="X1" s="14" t="s">
        <v>71</v>
      </c>
    </row>
    <row r="2" spans="1:24" x14ac:dyDescent="0.25">
      <c r="A2" s="14" t="str">
        <f>'ICO Categories'!B2</f>
        <v>Alteration of personal data</v>
      </c>
      <c r="B2" s="17">
        <v>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X2" s="14">
        <f>SUM(B2:W2)</f>
        <v>1</v>
      </c>
    </row>
    <row r="3" spans="1:24" x14ac:dyDescent="0.25">
      <c r="A3" s="14" t="str">
        <f>'ICO Categories'!B3</f>
        <v>Data emailed to incorrect recipient</v>
      </c>
      <c r="B3" s="18">
        <v>9</v>
      </c>
      <c r="C3" s="18">
        <v>25</v>
      </c>
      <c r="D3" s="18">
        <v>51</v>
      </c>
      <c r="E3" s="18">
        <v>32</v>
      </c>
      <c r="F3" s="18">
        <v>18</v>
      </c>
      <c r="G3" s="18">
        <v>72</v>
      </c>
      <c r="H3" s="18">
        <v>2</v>
      </c>
      <c r="I3" s="18">
        <v>34</v>
      </c>
      <c r="J3" s="18">
        <v>53</v>
      </c>
      <c r="K3" s="18">
        <v>35</v>
      </c>
      <c r="L3" s="18">
        <v>1</v>
      </c>
      <c r="M3" s="18">
        <v>1</v>
      </c>
      <c r="N3" s="18">
        <v>5</v>
      </c>
      <c r="O3" s="18">
        <v>3</v>
      </c>
      <c r="P3" s="18">
        <v>3</v>
      </c>
      <c r="Q3" s="18">
        <v>1</v>
      </c>
      <c r="R3" s="18">
        <v>3</v>
      </c>
      <c r="S3" s="18">
        <v>23</v>
      </c>
      <c r="T3" s="18">
        <v>12</v>
      </c>
      <c r="U3" s="18">
        <v>7</v>
      </c>
      <c r="V3" s="18">
        <v>2</v>
      </c>
      <c r="X3" s="14">
        <f t="shared" ref="X3:X24" si="0">SUM(B3:W3)</f>
        <v>392</v>
      </c>
    </row>
    <row r="4" spans="1:24" x14ac:dyDescent="0.25">
      <c r="A4" s="14" t="str">
        <f>'ICO Categories'!B4</f>
        <v>Data of wrong data subject shown in client portal</v>
      </c>
      <c r="B4" s="18"/>
      <c r="C4" s="18">
        <v>2</v>
      </c>
      <c r="D4" s="18">
        <v>3</v>
      </c>
      <c r="E4" s="18">
        <v>4</v>
      </c>
      <c r="F4" s="18">
        <v>5</v>
      </c>
      <c r="G4" s="18">
        <v>6</v>
      </c>
      <c r="H4" s="18"/>
      <c r="I4" s="18">
        <v>1</v>
      </c>
      <c r="J4" s="18">
        <v>3</v>
      </c>
      <c r="K4" s="18"/>
      <c r="L4" s="18"/>
      <c r="M4" s="18"/>
      <c r="N4" s="18"/>
      <c r="O4" s="18">
        <v>2</v>
      </c>
      <c r="P4" s="18"/>
      <c r="Q4" s="18"/>
      <c r="R4" s="18"/>
      <c r="S4" s="18">
        <v>3</v>
      </c>
      <c r="T4" s="18"/>
      <c r="U4" s="18">
        <v>2</v>
      </c>
      <c r="V4" s="18"/>
      <c r="X4" s="14">
        <f t="shared" si="0"/>
        <v>31</v>
      </c>
    </row>
    <row r="5" spans="1:24" x14ac:dyDescent="0.25">
      <c r="A5" s="14" t="str">
        <f>'ICO Categories'!B5</f>
        <v>Data posted or faxed to incorrect recipient</v>
      </c>
      <c r="B5" s="18">
        <v>16</v>
      </c>
      <c r="C5" s="18">
        <v>6</v>
      </c>
      <c r="D5" s="18">
        <v>18</v>
      </c>
      <c r="E5" s="18">
        <v>39</v>
      </c>
      <c r="F5" s="18">
        <v>5</v>
      </c>
      <c r="G5" s="18">
        <v>61</v>
      </c>
      <c r="H5" s="18">
        <v>5</v>
      </c>
      <c r="I5" s="18">
        <v>11</v>
      </c>
      <c r="J5" s="18">
        <v>31</v>
      </c>
      <c r="K5" s="18">
        <v>43</v>
      </c>
      <c r="L5" s="18"/>
      <c r="M5" s="18">
        <v>1</v>
      </c>
      <c r="N5" s="18"/>
      <c r="O5" s="18"/>
      <c r="P5" s="18"/>
      <c r="Q5" s="18"/>
      <c r="R5" s="18">
        <v>1</v>
      </c>
      <c r="S5" s="18">
        <v>12</v>
      </c>
      <c r="T5" s="18">
        <v>2</v>
      </c>
      <c r="U5" s="18">
        <v>1</v>
      </c>
      <c r="V5" s="18">
        <v>2</v>
      </c>
      <c r="X5" s="14">
        <f t="shared" si="0"/>
        <v>254</v>
      </c>
    </row>
    <row r="6" spans="1:24" x14ac:dyDescent="0.25">
      <c r="A6" s="14" t="str">
        <f>'ICO Categories'!B6</f>
        <v>Failure to redact</v>
      </c>
      <c r="B6" s="18">
        <v>11</v>
      </c>
      <c r="C6" s="18">
        <v>6</v>
      </c>
      <c r="D6" s="18">
        <v>15</v>
      </c>
      <c r="E6" s="18">
        <v>3</v>
      </c>
      <c r="F6" s="18">
        <v>3</v>
      </c>
      <c r="G6" s="18">
        <v>18</v>
      </c>
      <c r="H6" s="18">
        <v>6</v>
      </c>
      <c r="I6" s="18">
        <v>3</v>
      </c>
      <c r="J6" s="18">
        <v>9</v>
      </c>
      <c r="K6" s="18">
        <v>25</v>
      </c>
      <c r="L6" s="18"/>
      <c r="M6" s="18"/>
      <c r="N6" s="18"/>
      <c r="O6" s="18"/>
      <c r="P6" s="18"/>
      <c r="Q6" s="18">
        <v>1</v>
      </c>
      <c r="R6" s="18"/>
      <c r="S6" s="18">
        <v>5</v>
      </c>
      <c r="T6" s="18"/>
      <c r="U6" s="18">
        <v>1</v>
      </c>
      <c r="V6" s="18"/>
      <c r="X6" s="14">
        <f t="shared" si="0"/>
        <v>106</v>
      </c>
    </row>
    <row r="7" spans="1:24" x14ac:dyDescent="0.25">
      <c r="A7" s="14" t="str">
        <f>'ICO Categories'!B7</f>
        <v>Failure to use bcc</v>
      </c>
      <c r="B7" s="18">
        <v>1</v>
      </c>
      <c r="C7" s="18">
        <v>9</v>
      </c>
      <c r="D7" s="18">
        <v>18</v>
      </c>
      <c r="E7" s="18">
        <v>2</v>
      </c>
      <c r="F7" s="18">
        <v>6</v>
      </c>
      <c r="G7" s="18">
        <v>9</v>
      </c>
      <c r="H7" s="18">
        <v>2</v>
      </c>
      <c r="I7" s="18">
        <v>3</v>
      </c>
      <c r="J7" s="18"/>
      <c r="K7" s="18">
        <v>8</v>
      </c>
      <c r="L7" s="18"/>
      <c r="M7" s="18">
        <v>1</v>
      </c>
      <c r="N7" s="18">
        <v>1</v>
      </c>
      <c r="O7" s="18">
        <v>1</v>
      </c>
      <c r="P7" s="18">
        <v>1</v>
      </c>
      <c r="Q7" s="18"/>
      <c r="R7" s="18"/>
      <c r="S7" s="18">
        <v>9</v>
      </c>
      <c r="T7" s="18">
        <v>1</v>
      </c>
      <c r="U7" s="18"/>
      <c r="V7" s="18">
        <v>1</v>
      </c>
      <c r="X7" s="14">
        <f t="shared" si="0"/>
        <v>73</v>
      </c>
    </row>
    <row r="8" spans="1:24" x14ac:dyDescent="0.25">
      <c r="A8" s="13" t="str">
        <f>'ICO Categories'!B8</f>
        <v>Incorrect disposal of hardware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4">
        <f t="shared" si="0"/>
        <v>0</v>
      </c>
    </row>
    <row r="9" spans="1:24" x14ac:dyDescent="0.25">
      <c r="A9" s="14" t="str">
        <f>'ICO Categories'!B9</f>
        <v>Incorrect disposal of paperwork</v>
      </c>
      <c r="B9" s="20"/>
      <c r="C9" s="20"/>
      <c r="D9" s="20"/>
      <c r="E9" s="20"/>
      <c r="F9" s="20"/>
      <c r="G9" s="20">
        <v>2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>
        <v>1</v>
      </c>
      <c r="T9" s="20"/>
      <c r="U9" s="20"/>
      <c r="V9" s="20"/>
      <c r="X9" s="14">
        <f t="shared" si="0"/>
        <v>3</v>
      </c>
    </row>
    <row r="10" spans="1:24" x14ac:dyDescent="0.25">
      <c r="A10" s="14" t="str">
        <f>'ICO Categories'!B10</f>
        <v>Loss/theft of device containing personal data</v>
      </c>
      <c r="B10" s="19">
        <v>1</v>
      </c>
      <c r="C10" s="19">
        <v>4</v>
      </c>
      <c r="D10" s="19">
        <v>11</v>
      </c>
      <c r="E10" s="19">
        <v>4</v>
      </c>
      <c r="F10" s="19"/>
      <c r="G10" s="19">
        <v>8</v>
      </c>
      <c r="H10" s="19">
        <v>3</v>
      </c>
      <c r="I10" s="19"/>
      <c r="J10" s="19">
        <v>3</v>
      </c>
      <c r="K10" s="19">
        <v>1</v>
      </c>
      <c r="L10" s="19"/>
      <c r="M10" s="19"/>
      <c r="N10" s="19"/>
      <c r="O10" s="19"/>
      <c r="P10" s="19"/>
      <c r="Q10" s="19"/>
      <c r="R10" s="19"/>
      <c r="S10" s="19">
        <v>2</v>
      </c>
      <c r="T10" s="19">
        <v>1</v>
      </c>
      <c r="U10" s="19">
        <v>2</v>
      </c>
      <c r="V10" s="19"/>
      <c r="X10" s="14">
        <f t="shared" si="0"/>
        <v>40</v>
      </c>
    </row>
    <row r="11" spans="1:24" x14ac:dyDescent="0.25">
      <c r="A11" s="14" t="str">
        <f>'ICO Categories'!B11</f>
        <v>Loss/theft of paperwork or data left in insecure location</v>
      </c>
      <c r="B11" s="19">
        <v>11</v>
      </c>
      <c r="C11" s="19">
        <v>14</v>
      </c>
      <c r="D11" s="19">
        <v>30</v>
      </c>
      <c r="E11" s="19">
        <v>8</v>
      </c>
      <c r="F11" s="19">
        <v>9</v>
      </c>
      <c r="G11" s="19">
        <v>45</v>
      </c>
      <c r="H11" s="19">
        <v>6</v>
      </c>
      <c r="I11" s="19">
        <v>3</v>
      </c>
      <c r="J11" s="19">
        <v>10</v>
      </c>
      <c r="K11" s="19">
        <v>13</v>
      </c>
      <c r="L11" s="19"/>
      <c r="M11" s="19"/>
      <c r="N11" s="19">
        <v>1</v>
      </c>
      <c r="O11" s="19"/>
      <c r="P11" s="19"/>
      <c r="Q11" s="19">
        <v>2</v>
      </c>
      <c r="R11" s="19">
        <v>2</v>
      </c>
      <c r="S11" s="19">
        <v>5</v>
      </c>
      <c r="T11" s="19">
        <v>7</v>
      </c>
      <c r="U11" s="19">
        <v>2</v>
      </c>
      <c r="V11" s="19"/>
      <c r="X11" s="14">
        <f t="shared" si="0"/>
        <v>168</v>
      </c>
    </row>
    <row r="12" spans="1:24" x14ac:dyDescent="0.25">
      <c r="A12" s="14" t="str">
        <f>'ICO Categories'!B12</f>
        <v>Not Provided</v>
      </c>
      <c r="B12" s="19">
        <v>5</v>
      </c>
      <c r="C12" s="19">
        <v>5</v>
      </c>
      <c r="D12" s="19">
        <v>5</v>
      </c>
      <c r="E12" s="19">
        <v>4</v>
      </c>
      <c r="F12" s="19">
        <v>3</v>
      </c>
      <c r="G12" s="19">
        <v>14</v>
      </c>
      <c r="H12" s="19"/>
      <c r="I12" s="19">
        <v>4</v>
      </c>
      <c r="J12" s="19">
        <v>6</v>
      </c>
      <c r="K12" s="19">
        <v>2</v>
      </c>
      <c r="L12" s="19"/>
      <c r="M12" s="19">
        <v>1</v>
      </c>
      <c r="N12" s="19">
        <v>2</v>
      </c>
      <c r="O12" s="19">
        <v>2</v>
      </c>
      <c r="P12" s="19"/>
      <c r="Q12" s="19">
        <v>1</v>
      </c>
      <c r="R12" s="19"/>
      <c r="S12" s="19">
        <v>2</v>
      </c>
      <c r="T12" s="19">
        <v>1</v>
      </c>
      <c r="U12" s="19">
        <v>1</v>
      </c>
      <c r="V12" s="19">
        <v>1</v>
      </c>
      <c r="X12" s="14">
        <f t="shared" si="0"/>
        <v>59</v>
      </c>
    </row>
    <row r="13" spans="1:24" x14ac:dyDescent="0.25">
      <c r="A13" s="14" t="str">
        <f>'ICO Categories'!B13</f>
        <v>Other non-cyber incident</v>
      </c>
      <c r="B13" s="19">
        <v>17</v>
      </c>
      <c r="C13" s="19">
        <v>22</v>
      </c>
      <c r="D13" s="19">
        <v>86</v>
      </c>
      <c r="E13" s="19">
        <v>27</v>
      </c>
      <c r="F13" s="19">
        <v>15</v>
      </c>
      <c r="G13" s="19">
        <v>92</v>
      </c>
      <c r="H13" s="19">
        <v>15</v>
      </c>
      <c r="I13" s="19">
        <v>21</v>
      </c>
      <c r="J13" s="19">
        <v>10</v>
      </c>
      <c r="K13" s="19">
        <v>56</v>
      </c>
      <c r="L13" s="19">
        <v>2</v>
      </c>
      <c r="M13" s="19"/>
      <c r="N13" s="19">
        <v>4</v>
      </c>
      <c r="O13" s="19">
        <v>13</v>
      </c>
      <c r="P13" s="19">
        <v>2</v>
      </c>
      <c r="Q13" s="19"/>
      <c r="R13" s="19">
        <v>1</v>
      </c>
      <c r="S13" s="19">
        <v>38</v>
      </c>
      <c r="T13" s="19">
        <v>21</v>
      </c>
      <c r="U13" s="19">
        <v>11</v>
      </c>
      <c r="V13" s="19">
        <v>4</v>
      </c>
      <c r="X13" s="14">
        <f t="shared" si="0"/>
        <v>457</v>
      </c>
    </row>
    <row r="14" spans="1:24" x14ac:dyDescent="0.25">
      <c r="A14" s="13" t="str">
        <f>'ICO Categories'!B14</f>
        <v>Unauthorised access (non-cyber)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4">
        <f t="shared" si="0"/>
        <v>0</v>
      </c>
    </row>
    <row r="15" spans="1:24" x14ac:dyDescent="0.25">
      <c r="A15" s="14" t="str">
        <f>'ICO Categories'!B15</f>
        <v>Verbal disclosure of personal data</v>
      </c>
      <c r="B15" s="24">
        <v>1</v>
      </c>
      <c r="C15" s="24">
        <v>6</v>
      </c>
      <c r="D15" s="24">
        <v>17</v>
      </c>
      <c r="E15" s="24">
        <v>5</v>
      </c>
      <c r="F15" s="24">
        <v>2</v>
      </c>
      <c r="G15" s="24">
        <v>16</v>
      </c>
      <c r="H15" s="24">
        <v>1</v>
      </c>
      <c r="I15" s="24">
        <v>2</v>
      </c>
      <c r="J15" s="24">
        <v>1</v>
      </c>
      <c r="K15" s="24">
        <v>7</v>
      </c>
      <c r="L15" s="24"/>
      <c r="M15" s="24"/>
      <c r="N15" s="24">
        <v>1</v>
      </c>
      <c r="O15" s="24"/>
      <c r="P15" s="24"/>
      <c r="Q15" s="24"/>
      <c r="R15" s="24">
        <v>1</v>
      </c>
      <c r="S15" s="24">
        <v>3</v>
      </c>
      <c r="T15" s="24">
        <v>2</v>
      </c>
      <c r="U15" s="24"/>
      <c r="V15" s="24">
        <v>3</v>
      </c>
      <c r="X15" s="14">
        <f t="shared" si="0"/>
        <v>68</v>
      </c>
    </row>
    <row r="16" spans="1:24" x14ac:dyDescent="0.25">
      <c r="A16" s="14" t="str">
        <f>'ICO Categories'!B16</f>
        <v>Brute Force</v>
      </c>
      <c r="B16" s="16"/>
      <c r="C16" s="16">
        <v>1</v>
      </c>
      <c r="D16" s="16"/>
      <c r="E16" s="16">
        <v>2</v>
      </c>
      <c r="F16" s="16">
        <v>1</v>
      </c>
      <c r="G16" s="16"/>
      <c r="H16" s="16"/>
      <c r="I16" s="16"/>
      <c r="J16" s="16">
        <v>1</v>
      </c>
      <c r="K16" s="16"/>
      <c r="L16" s="16"/>
      <c r="M16" s="16"/>
      <c r="N16" s="16"/>
      <c r="O16" s="16">
        <v>2</v>
      </c>
      <c r="P16" s="16"/>
      <c r="Q16" s="16"/>
      <c r="R16" s="16"/>
      <c r="S16" s="16">
        <v>5</v>
      </c>
      <c r="T16" s="16"/>
      <c r="U16" s="16"/>
      <c r="V16" s="16">
        <v>1</v>
      </c>
      <c r="X16" s="14">
        <f t="shared" si="0"/>
        <v>13</v>
      </c>
    </row>
    <row r="17" spans="1:24" x14ac:dyDescent="0.25">
      <c r="A17" s="21" t="str">
        <f>'ICO Categories'!B17</f>
        <v>Denial of service</v>
      </c>
      <c r="B17" s="22"/>
      <c r="C17" s="22">
        <v>1</v>
      </c>
      <c r="D17" s="22"/>
      <c r="E17" s="22"/>
      <c r="F17" s="22">
        <v>1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1"/>
      <c r="X17" s="14">
        <f t="shared" si="0"/>
        <v>2</v>
      </c>
    </row>
    <row r="18" spans="1:24" x14ac:dyDescent="0.25">
      <c r="A18" s="14" t="str">
        <f>'ICO Categories'!B18</f>
        <v>Hardware/software misconfiguration</v>
      </c>
      <c r="B18" s="23">
        <v>1</v>
      </c>
      <c r="C18" s="23">
        <v>1</v>
      </c>
      <c r="D18" s="23">
        <v>5</v>
      </c>
      <c r="E18" s="23"/>
      <c r="F18" s="23"/>
      <c r="G18" s="23">
        <v>1</v>
      </c>
      <c r="H18" s="23"/>
      <c r="I18" s="23">
        <v>2</v>
      </c>
      <c r="J18" s="23">
        <v>1</v>
      </c>
      <c r="K18" s="23">
        <v>2</v>
      </c>
      <c r="L18" s="23"/>
      <c r="M18" s="23"/>
      <c r="N18" s="23"/>
      <c r="O18" s="23">
        <v>6</v>
      </c>
      <c r="P18" s="23"/>
      <c r="Q18" s="23"/>
      <c r="R18" s="23"/>
      <c r="S18" s="23">
        <v>2</v>
      </c>
      <c r="T18" s="23"/>
      <c r="U18" s="23">
        <v>1</v>
      </c>
      <c r="V18" s="23"/>
      <c r="X18" s="14">
        <f t="shared" si="0"/>
        <v>22</v>
      </c>
    </row>
    <row r="19" spans="1:24" x14ac:dyDescent="0.25">
      <c r="A19" s="14" t="str">
        <f>'ICO Categories'!B19</f>
        <v>Malware</v>
      </c>
      <c r="B19" s="23">
        <v>1</v>
      </c>
      <c r="C19" s="23">
        <v>4</v>
      </c>
      <c r="D19" s="23">
        <v>2</v>
      </c>
      <c r="E19" s="23">
        <v>3</v>
      </c>
      <c r="F19" s="23"/>
      <c r="G19" s="23"/>
      <c r="H19" s="23"/>
      <c r="I19" s="23">
        <v>2</v>
      </c>
      <c r="J19" s="23"/>
      <c r="K19" s="23"/>
      <c r="L19" s="23"/>
      <c r="M19" s="23">
        <v>2</v>
      </c>
      <c r="N19" s="23"/>
      <c r="O19" s="23"/>
      <c r="P19" s="23"/>
      <c r="Q19" s="23"/>
      <c r="R19" s="23"/>
      <c r="S19" s="23">
        <v>9</v>
      </c>
      <c r="T19" s="23"/>
      <c r="U19" s="23">
        <v>1</v>
      </c>
      <c r="V19" s="23"/>
      <c r="X19" s="14">
        <f t="shared" si="0"/>
        <v>24</v>
      </c>
    </row>
    <row r="20" spans="1:24" x14ac:dyDescent="0.25">
      <c r="A20" s="14" t="str">
        <f>'ICO Categories'!B20</f>
        <v>Other cyber incident</v>
      </c>
      <c r="B20" s="23">
        <v>1</v>
      </c>
      <c r="C20" s="23">
        <v>3</v>
      </c>
      <c r="D20" s="23">
        <v>9</v>
      </c>
      <c r="E20" s="23">
        <v>9</v>
      </c>
      <c r="F20" s="23">
        <v>6</v>
      </c>
      <c r="G20" s="23">
        <v>3</v>
      </c>
      <c r="H20" s="23">
        <v>1</v>
      </c>
      <c r="I20" s="23"/>
      <c r="J20" s="23">
        <v>1</v>
      </c>
      <c r="K20" s="23">
        <v>1</v>
      </c>
      <c r="L20" s="23">
        <v>1</v>
      </c>
      <c r="M20" s="23">
        <v>1</v>
      </c>
      <c r="N20" s="23">
        <v>1</v>
      </c>
      <c r="O20" s="23">
        <v>8</v>
      </c>
      <c r="P20" s="23"/>
      <c r="Q20" s="23"/>
      <c r="R20" s="23"/>
      <c r="S20" s="23">
        <v>18</v>
      </c>
      <c r="T20" s="23"/>
      <c r="U20" s="23"/>
      <c r="V20" s="23"/>
      <c r="X20" s="14">
        <f t="shared" si="0"/>
        <v>63</v>
      </c>
    </row>
    <row r="21" spans="1:24" x14ac:dyDescent="0.25">
      <c r="A21" s="14" t="str">
        <f>'ICO Categories'!B21</f>
        <v>Phishing</v>
      </c>
      <c r="B21" s="23">
        <v>1</v>
      </c>
      <c r="C21" s="23">
        <v>11</v>
      </c>
      <c r="D21" s="23">
        <v>26</v>
      </c>
      <c r="E21" s="23">
        <v>40</v>
      </c>
      <c r="F21" s="23">
        <v>15</v>
      </c>
      <c r="G21" s="23">
        <v>15</v>
      </c>
      <c r="H21" s="23"/>
      <c r="I21" s="23">
        <v>12</v>
      </c>
      <c r="J21" s="23">
        <v>31</v>
      </c>
      <c r="K21" s="23">
        <v>4</v>
      </c>
      <c r="L21" s="23"/>
      <c r="M21" s="23">
        <v>2</v>
      </c>
      <c r="N21" s="23">
        <v>6</v>
      </c>
      <c r="O21" s="23">
        <v>4</v>
      </c>
      <c r="P21" s="23"/>
      <c r="Q21" s="23"/>
      <c r="R21" s="23">
        <v>3</v>
      </c>
      <c r="S21" s="23">
        <v>32</v>
      </c>
      <c r="T21" s="23">
        <v>6</v>
      </c>
      <c r="U21" s="23">
        <v>5</v>
      </c>
      <c r="V21" s="23">
        <v>2</v>
      </c>
      <c r="X21" s="14">
        <f t="shared" si="0"/>
        <v>215</v>
      </c>
    </row>
    <row r="22" spans="1:24" x14ac:dyDescent="0.25">
      <c r="A22" s="14" t="str">
        <f>'ICO Categories'!B22</f>
        <v>Ransomware</v>
      </c>
      <c r="B22" s="23">
        <v>4</v>
      </c>
      <c r="C22" s="23">
        <v>6</v>
      </c>
      <c r="D22" s="23">
        <v>12</v>
      </c>
      <c r="E22" s="23">
        <v>13</v>
      </c>
      <c r="F22" s="23">
        <v>11</v>
      </c>
      <c r="G22" s="23">
        <v>10</v>
      </c>
      <c r="H22" s="23">
        <v>1</v>
      </c>
      <c r="I22" s="23">
        <v>6</v>
      </c>
      <c r="J22" s="23">
        <v>8</v>
      </c>
      <c r="K22" s="23">
        <v>1</v>
      </c>
      <c r="L22" s="23">
        <v>2</v>
      </c>
      <c r="M22" s="23"/>
      <c r="N22" s="23"/>
      <c r="O22" s="23">
        <v>13</v>
      </c>
      <c r="P22" s="23"/>
      <c r="Q22" s="23">
        <v>2</v>
      </c>
      <c r="R22" s="23"/>
      <c r="S22" s="23">
        <v>43</v>
      </c>
      <c r="T22" s="23">
        <v>1</v>
      </c>
      <c r="U22" s="23">
        <v>5</v>
      </c>
      <c r="V22" s="23">
        <v>3</v>
      </c>
      <c r="X22" s="14">
        <f t="shared" si="0"/>
        <v>141</v>
      </c>
    </row>
    <row r="23" spans="1:24" x14ac:dyDescent="0.25">
      <c r="A23" s="14" t="str">
        <f>'ICO Categories'!B23</f>
        <v>Unauthorised access (cyber)</v>
      </c>
      <c r="B23" s="23">
        <v>2</v>
      </c>
      <c r="C23" s="23">
        <v>8</v>
      </c>
      <c r="D23" s="23">
        <v>11</v>
      </c>
      <c r="E23" s="23">
        <v>20</v>
      </c>
      <c r="F23" s="23">
        <v>16</v>
      </c>
      <c r="G23" s="23">
        <v>64</v>
      </c>
      <c r="H23" s="23">
        <v>3</v>
      </c>
      <c r="I23" s="23">
        <v>5</v>
      </c>
      <c r="J23" s="23">
        <v>10</v>
      </c>
      <c r="K23" s="23">
        <v>10</v>
      </c>
      <c r="L23" s="23"/>
      <c r="M23" s="23">
        <v>1</v>
      </c>
      <c r="N23" s="23">
        <v>4</v>
      </c>
      <c r="O23" s="23">
        <v>10</v>
      </c>
      <c r="P23" s="23"/>
      <c r="Q23" s="23"/>
      <c r="R23" s="23">
        <v>1</v>
      </c>
      <c r="S23" s="23">
        <v>37</v>
      </c>
      <c r="T23" s="23">
        <v>8</v>
      </c>
      <c r="U23" s="23">
        <v>6</v>
      </c>
      <c r="V23" s="23">
        <v>2</v>
      </c>
      <c r="X23" s="14">
        <f t="shared" si="0"/>
        <v>218</v>
      </c>
    </row>
    <row r="24" spans="1:24" x14ac:dyDescent="0.25">
      <c r="A24" s="13" t="str">
        <f>'ICO Categories'!B24</f>
        <v>Cryptographic flaw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4">
        <f t="shared" si="0"/>
        <v>0</v>
      </c>
    </row>
    <row r="25" spans="1:24" x14ac:dyDescent="0.25">
      <c r="X25" s="14">
        <f>SUM(X2:X24)</f>
        <v>2350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25"/>
  <sheetViews>
    <sheetView zoomScale="55" zoomScaleNormal="55" workbookViewId="0">
      <selection activeCell="F40" sqref="F40"/>
    </sheetView>
  </sheetViews>
  <sheetFormatPr defaultRowHeight="15" x14ac:dyDescent="0.25"/>
  <cols>
    <col min="1" max="1" width="55.7109375" style="24" bestFit="1" customWidth="1"/>
    <col min="2" max="2" width="20.42578125" style="24" bestFit="1" customWidth="1"/>
    <col min="3" max="3" width="24.85546875" style="24" bestFit="1" customWidth="1"/>
    <col min="4" max="4" width="24.28515625" style="24" bestFit="1" customWidth="1"/>
    <col min="5" max="5" width="29" style="24" bestFit="1" customWidth="1"/>
    <col min="6" max="6" width="17.5703125" style="24" bestFit="1" customWidth="1"/>
    <col min="7" max="7" width="7.42578125" style="24" bestFit="1" customWidth="1"/>
    <col min="8" max="8" width="8.140625" style="24" bestFit="1" customWidth="1"/>
    <col min="9" max="9" width="26.140625" style="24" bestFit="1" customWidth="1"/>
    <col min="10" max="10" width="6.5703125" style="24" bestFit="1" customWidth="1"/>
    <col min="11" max="11" width="18.28515625" style="24" bestFit="1" customWidth="1"/>
    <col min="12" max="12" width="11.28515625" style="24" bestFit="1" customWidth="1"/>
    <col min="13" max="13" width="7.7109375" style="24" bestFit="1" customWidth="1"/>
    <col min="14" max="14" width="25.140625" style="24" bestFit="1" customWidth="1"/>
    <col min="15" max="15" width="32.85546875" style="24" bestFit="1" customWidth="1"/>
    <col min="16" max="16" width="9.28515625" style="24" bestFit="1" customWidth="1"/>
    <col min="17" max="17" width="12.140625" style="24" bestFit="1" customWidth="1"/>
    <col min="18" max="18" width="10.5703125" style="24" bestFit="1" customWidth="1"/>
    <col min="19" max="19" width="23.28515625" style="24" bestFit="1" customWidth="1"/>
    <col min="20" max="20" width="11.85546875" style="24" bestFit="1" customWidth="1"/>
    <col min="21" max="21" width="21.7109375" style="24" bestFit="1" customWidth="1"/>
    <col min="22" max="22" width="9" style="24" bestFit="1" customWidth="1"/>
    <col min="23" max="23" width="9" style="24" customWidth="1"/>
    <col min="24" max="24" width="6.5703125" style="24" bestFit="1" customWidth="1"/>
    <col min="25" max="16384" width="9.140625" style="24"/>
  </cols>
  <sheetData>
    <row r="1" spans="1:24" x14ac:dyDescent="0.25">
      <c r="B1" s="24" t="str">
        <f>'ICO Bodies'!B2</f>
        <v>Central Government</v>
      </c>
      <c r="C1" s="24" t="str">
        <f>'ICO Bodies'!B3</f>
        <v>Charitable and voluntary</v>
      </c>
      <c r="D1" s="24" t="str">
        <f>'ICO Bodies'!B4</f>
        <v>Education and childcare</v>
      </c>
      <c r="E1" s="24" t="str">
        <f>'ICO Bodies'!B5</f>
        <v>Finance, insurance and credit</v>
      </c>
      <c r="F1" s="24" t="str">
        <f>'ICO Bodies'!B6</f>
        <v>General business</v>
      </c>
      <c r="G1" s="24" t="str">
        <f>'ICO Bodies'!B7</f>
        <v>Health</v>
      </c>
      <c r="H1" s="24" t="str">
        <f>'ICO Bodies'!B8</f>
        <v>Justice</v>
      </c>
      <c r="I1" s="24" t="str">
        <f>'ICO Bodies'!B9</f>
        <v>Land or property services</v>
      </c>
      <c r="J1" s="24" t="str">
        <f>'ICO Bodies'!B10</f>
        <v>Legal</v>
      </c>
      <c r="K1" s="24" t="str">
        <f>'ICO Bodies'!B11</f>
        <v>Local government</v>
      </c>
      <c r="L1" s="24" t="str">
        <f>'ICO Bodies'!B12</f>
        <v>Marketing</v>
      </c>
      <c r="M1" s="24" t="str">
        <f>'ICO Bodies'!B13</f>
        <v>Media</v>
      </c>
      <c r="N1" s="24" t="str">
        <f>'ICO Bodies'!B14</f>
        <v>Membership association</v>
      </c>
      <c r="O1" s="24" t="str">
        <f>'ICO Bodies'!B15</f>
        <v>Online Technology and Telecoms</v>
      </c>
      <c r="P1" s="24" t="str">
        <f>'ICO Bodies'!B16</f>
        <v>Political</v>
      </c>
      <c r="Q1" s="24" t="str">
        <f>'ICO Bodies'!B17</f>
        <v>Regulators</v>
      </c>
      <c r="R1" s="24" t="str">
        <f>'ICO Bodies'!B18</f>
        <v>Religious</v>
      </c>
      <c r="S1" s="24" t="str">
        <f>'ICO Bodies'!B19</f>
        <v>Retail and manufacture</v>
      </c>
      <c r="T1" s="24" t="str">
        <f>'ICO Bodies'!B20</f>
        <v>Social care</v>
      </c>
      <c r="U1" s="24" t="str">
        <f>'ICO Bodies'!B21</f>
        <v>Transport and leisure</v>
      </c>
      <c r="V1" s="24" t="str">
        <f>'ICO Bodies'!B22</f>
        <v>Utilities</v>
      </c>
      <c r="W1" s="24" t="str">
        <f>'ICO Bodies'!B23</f>
        <v>Unassigned</v>
      </c>
      <c r="X1" s="24" t="s">
        <v>71</v>
      </c>
    </row>
    <row r="2" spans="1:24" x14ac:dyDescent="0.25">
      <c r="A2" s="24" t="str">
        <f>'ICO Categories'!B2</f>
        <v>Alteration of personal data</v>
      </c>
      <c r="B2" s="25"/>
      <c r="C2" s="25"/>
      <c r="D2" s="25"/>
      <c r="E2" s="25">
        <v>1</v>
      </c>
      <c r="F2" s="25"/>
      <c r="G2" s="25"/>
      <c r="H2" s="25"/>
      <c r="I2" s="25"/>
      <c r="J2" s="25"/>
      <c r="K2" s="25">
        <v>1</v>
      </c>
      <c r="L2" s="25"/>
      <c r="M2" s="25"/>
      <c r="N2" s="25"/>
      <c r="O2" s="25"/>
      <c r="P2" s="25"/>
      <c r="Q2" s="25"/>
      <c r="R2" s="25"/>
      <c r="S2" s="25">
        <v>2</v>
      </c>
      <c r="T2" s="25"/>
      <c r="U2" s="25"/>
      <c r="V2" s="25"/>
      <c r="X2" s="24">
        <f>SUM(B2:W2)</f>
        <v>4</v>
      </c>
    </row>
    <row r="3" spans="1:24" x14ac:dyDescent="0.25">
      <c r="A3" s="24" t="str">
        <f>'ICO Categories'!B3</f>
        <v>Data emailed to incorrect recipient</v>
      </c>
      <c r="B3" s="25">
        <v>7</v>
      </c>
      <c r="C3" s="25">
        <v>20</v>
      </c>
      <c r="D3" s="25">
        <v>89</v>
      </c>
      <c r="E3" s="25">
        <v>46</v>
      </c>
      <c r="F3" s="25">
        <v>15</v>
      </c>
      <c r="G3" s="25">
        <v>67</v>
      </c>
      <c r="H3" s="25">
        <v>3</v>
      </c>
      <c r="I3" s="25">
        <v>18</v>
      </c>
      <c r="J3" s="25">
        <v>65</v>
      </c>
      <c r="K3" s="25">
        <v>40</v>
      </c>
      <c r="L3" s="25"/>
      <c r="M3" s="25"/>
      <c r="N3" s="25">
        <v>5</v>
      </c>
      <c r="O3" s="25">
        <v>9</v>
      </c>
      <c r="P3" s="25"/>
      <c r="Q3" s="25">
        <v>4</v>
      </c>
      <c r="R3" s="25"/>
      <c r="S3" s="25">
        <v>22</v>
      </c>
      <c r="T3" s="25">
        <v>19</v>
      </c>
      <c r="U3" s="25">
        <v>13</v>
      </c>
      <c r="V3" s="25">
        <v>1</v>
      </c>
      <c r="X3" s="24">
        <f t="shared" ref="X3:X24" si="0">SUM(B3:W3)</f>
        <v>443</v>
      </c>
    </row>
    <row r="4" spans="1:24" x14ac:dyDescent="0.25">
      <c r="A4" s="24" t="str">
        <f>'ICO Categories'!B4</f>
        <v>Data of wrong data subject shown in client portal</v>
      </c>
      <c r="B4" s="25"/>
      <c r="C4" s="25">
        <v>2</v>
      </c>
      <c r="D4" s="25">
        <v>6</v>
      </c>
      <c r="E4" s="25">
        <v>4</v>
      </c>
      <c r="F4" s="25">
        <v>1</v>
      </c>
      <c r="G4" s="25">
        <v>4</v>
      </c>
      <c r="H4" s="25"/>
      <c r="I4" s="25">
        <v>3</v>
      </c>
      <c r="J4" s="25"/>
      <c r="K4" s="25">
        <v>5</v>
      </c>
      <c r="L4" s="25"/>
      <c r="M4" s="25"/>
      <c r="N4" s="25"/>
      <c r="O4" s="25"/>
      <c r="P4" s="25"/>
      <c r="Q4" s="25"/>
      <c r="R4" s="25"/>
      <c r="S4" s="25"/>
      <c r="T4" s="25"/>
      <c r="U4" s="25"/>
      <c r="V4" s="25">
        <v>1</v>
      </c>
      <c r="X4" s="24">
        <f t="shared" si="0"/>
        <v>26</v>
      </c>
    </row>
    <row r="5" spans="1:24" x14ac:dyDescent="0.25">
      <c r="A5" s="24" t="str">
        <f>'ICO Categories'!B5</f>
        <v>Data posted or faxed to incorrect recipient</v>
      </c>
      <c r="B5" s="25">
        <v>14</v>
      </c>
      <c r="C5" s="25">
        <v>9</v>
      </c>
      <c r="D5" s="25">
        <v>13</v>
      </c>
      <c r="E5" s="25">
        <v>34</v>
      </c>
      <c r="F5" s="25">
        <v>4</v>
      </c>
      <c r="G5" s="25">
        <v>47</v>
      </c>
      <c r="H5" s="25">
        <v>6</v>
      </c>
      <c r="I5" s="25">
        <v>5</v>
      </c>
      <c r="J5" s="25">
        <v>31</v>
      </c>
      <c r="K5" s="25">
        <v>43</v>
      </c>
      <c r="L5" s="25"/>
      <c r="M5" s="25"/>
      <c r="N5" s="25">
        <v>2</v>
      </c>
      <c r="O5" s="25">
        <v>5</v>
      </c>
      <c r="P5" s="25"/>
      <c r="Q5" s="25"/>
      <c r="R5" s="25">
        <v>1</v>
      </c>
      <c r="S5" s="25">
        <v>8</v>
      </c>
      <c r="T5" s="25">
        <v>4</v>
      </c>
      <c r="U5" s="25">
        <v>3</v>
      </c>
      <c r="V5" s="25">
        <v>4</v>
      </c>
      <c r="X5" s="24">
        <f t="shared" si="0"/>
        <v>233</v>
      </c>
    </row>
    <row r="6" spans="1:24" x14ac:dyDescent="0.25">
      <c r="A6" s="24" t="str">
        <f>'ICO Categories'!B6</f>
        <v>Failure to redact</v>
      </c>
      <c r="B6" s="25">
        <v>11</v>
      </c>
      <c r="C6" s="25">
        <v>3</v>
      </c>
      <c r="D6" s="25">
        <v>6</v>
      </c>
      <c r="E6" s="25">
        <v>4</v>
      </c>
      <c r="F6" s="25">
        <v>3</v>
      </c>
      <c r="G6" s="25">
        <v>14</v>
      </c>
      <c r="H6" s="25">
        <v>4</v>
      </c>
      <c r="I6" s="25">
        <v>3</v>
      </c>
      <c r="J6" s="25">
        <v>8</v>
      </c>
      <c r="K6" s="25">
        <v>34</v>
      </c>
      <c r="L6" s="25"/>
      <c r="M6" s="25"/>
      <c r="N6" s="25">
        <v>1</v>
      </c>
      <c r="O6" s="25"/>
      <c r="P6" s="25">
        <v>2</v>
      </c>
      <c r="Q6" s="25">
        <v>4</v>
      </c>
      <c r="R6" s="25">
        <v>1</v>
      </c>
      <c r="S6" s="25">
        <v>2</v>
      </c>
      <c r="T6" s="25">
        <v>2</v>
      </c>
      <c r="U6" s="25">
        <v>3</v>
      </c>
      <c r="V6" s="25"/>
      <c r="X6" s="24">
        <f t="shared" si="0"/>
        <v>105</v>
      </c>
    </row>
    <row r="7" spans="1:24" x14ac:dyDescent="0.25">
      <c r="A7" s="24" t="str">
        <f>'ICO Categories'!B7</f>
        <v>Failure to use bcc</v>
      </c>
      <c r="B7" s="25">
        <v>3</v>
      </c>
      <c r="C7" s="25">
        <v>6</v>
      </c>
      <c r="D7" s="25">
        <v>13</v>
      </c>
      <c r="E7" s="25">
        <v>1</v>
      </c>
      <c r="F7" s="25">
        <v>5</v>
      </c>
      <c r="G7" s="25">
        <v>13</v>
      </c>
      <c r="H7" s="25"/>
      <c r="I7" s="25">
        <v>2</v>
      </c>
      <c r="J7" s="25"/>
      <c r="K7" s="25">
        <v>8</v>
      </c>
      <c r="L7" s="25"/>
      <c r="M7" s="25">
        <v>1</v>
      </c>
      <c r="N7" s="25">
        <v>1</v>
      </c>
      <c r="O7" s="25">
        <v>6</v>
      </c>
      <c r="P7" s="25"/>
      <c r="Q7" s="25"/>
      <c r="R7" s="25"/>
      <c r="S7" s="25">
        <v>1</v>
      </c>
      <c r="T7" s="25">
        <v>1</v>
      </c>
      <c r="U7" s="25"/>
      <c r="V7" s="25">
        <v>1</v>
      </c>
      <c r="X7" s="24">
        <f t="shared" si="0"/>
        <v>62</v>
      </c>
    </row>
    <row r="8" spans="1:24" x14ac:dyDescent="0.25">
      <c r="A8" s="25" t="str">
        <f>'ICO Categories'!B8</f>
        <v>Incorrect disposal of hardware</v>
      </c>
      <c r="B8" s="25"/>
      <c r="C8" s="25"/>
      <c r="D8" s="25"/>
      <c r="E8" s="25"/>
      <c r="F8" s="25"/>
      <c r="G8" s="25">
        <v>1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4">
        <f t="shared" si="0"/>
        <v>1</v>
      </c>
    </row>
    <row r="9" spans="1:24" x14ac:dyDescent="0.25">
      <c r="A9" s="24" t="str">
        <f>'ICO Categories'!B9</f>
        <v>Incorrect disposal of paperwork</v>
      </c>
      <c r="B9" s="25">
        <v>1</v>
      </c>
      <c r="C9" s="25"/>
      <c r="D9" s="25">
        <v>1</v>
      </c>
      <c r="E9" s="25">
        <v>1</v>
      </c>
      <c r="F9" s="25">
        <v>1</v>
      </c>
      <c r="G9" s="25"/>
      <c r="H9" s="25"/>
      <c r="I9" s="25">
        <v>2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>
        <v>1</v>
      </c>
      <c r="U9" s="25"/>
      <c r="V9" s="25"/>
      <c r="X9" s="24">
        <f t="shared" si="0"/>
        <v>7</v>
      </c>
    </row>
    <row r="10" spans="1:24" x14ac:dyDescent="0.25">
      <c r="A10" s="24" t="str">
        <f>'ICO Categories'!B10</f>
        <v>Loss/theft of device containing personal data</v>
      </c>
      <c r="B10" s="25">
        <v>4</v>
      </c>
      <c r="C10" s="25">
        <v>1</v>
      </c>
      <c r="D10" s="25">
        <v>10</v>
      </c>
      <c r="E10" s="25">
        <v>1</v>
      </c>
      <c r="F10" s="25">
        <v>1</v>
      </c>
      <c r="G10" s="25">
        <v>5</v>
      </c>
      <c r="H10" s="25"/>
      <c r="I10" s="25">
        <v>1</v>
      </c>
      <c r="J10" s="25">
        <v>4</v>
      </c>
      <c r="K10" s="25">
        <v>1</v>
      </c>
      <c r="L10" s="25"/>
      <c r="M10" s="25"/>
      <c r="N10" s="25">
        <v>2</v>
      </c>
      <c r="O10" s="25"/>
      <c r="P10" s="25"/>
      <c r="Q10" s="25"/>
      <c r="R10" s="25">
        <v>1</v>
      </c>
      <c r="S10" s="25">
        <v>3</v>
      </c>
      <c r="T10" s="25">
        <v>1</v>
      </c>
      <c r="U10" s="25"/>
      <c r="V10" s="25"/>
      <c r="X10" s="24">
        <f t="shared" si="0"/>
        <v>35</v>
      </c>
    </row>
    <row r="11" spans="1:24" x14ac:dyDescent="0.25">
      <c r="A11" s="24" t="str">
        <f>'ICO Categories'!B11</f>
        <v>Loss/theft of paperwork or data left in insecure location</v>
      </c>
      <c r="B11" s="25">
        <v>8</v>
      </c>
      <c r="C11" s="25">
        <v>9</v>
      </c>
      <c r="D11" s="25">
        <v>18</v>
      </c>
      <c r="E11" s="25">
        <v>11</v>
      </c>
      <c r="F11" s="25">
        <v>5</v>
      </c>
      <c r="G11" s="25">
        <v>56</v>
      </c>
      <c r="H11" s="25">
        <v>5</v>
      </c>
      <c r="I11" s="25">
        <v>2</v>
      </c>
      <c r="J11" s="25">
        <v>9</v>
      </c>
      <c r="K11" s="25">
        <v>11</v>
      </c>
      <c r="L11" s="25"/>
      <c r="M11" s="25"/>
      <c r="N11" s="25">
        <v>3</v>
      </c>
      <c r="O11" s="25"/>
      <c r="P11" s="25">
        <v>1</v>
      </c>
      <c r="Q11" s="25"/>
      <c r="R11" s="25"/>
      <c r="S11" s="25">
        <v>5</v>
      </c>
      <c r="T11" s="25">
        <v>8</v>
      </c>
      <c r="U11" s="25">
        <v>2</v>
      </c>
      <c r="V11" s="25">
        <v>1</v>
      </c>
      <c r="X11" s="24">
        <f t="shared" si="0"/>
        <v>154</v>
      </c>
    </row>
    <row r="12" spans="1:24" x14ac:dyDescent="0.25">
      <c r="A12" s="24" t="str">
        <f>'ICO Categories'!B12</f>
        <v>Not Provided</v>
      </c>
      <c r="B12" s="25">
        <v>3</v>
      </c>
      <c r="C12" s="25">
        <v>7</v>
      </c>
      <c r="D12" s="25">
        <v>18</v>
      </c>
      <c r="E12" s="25">
        <v>12</v>
      </c>
      <c r="F12" s="25">
        <v>7</v>
      </c>
      <c r="G12" s="25">
        <v>11</v>
      </c>
      <c r="H12" s="25">
        <v>1</v>
      </c>
      <c r="I12" s="25">
        <v>5</v>
      </c>
      <c r="J12" s="25">
        <v>5</v>
      </c>
      <c r="K12" s="25">
        <v>12</v>
      </c>
      <c r="L12" s="25"/>
      <c r="M12" s="25">
        <v>2</v>
      </c>
      <c r="N12" s="25">
        <v>2</v>
      </c>
      <c r="O12" s="25">
        <v>2</v>
      </c>
      <c r="P12" s="25"/>
      <c r="Q12" s="25">
        <v>1</v>
      </c>
      <c r="R12" s="25">
        <v>1</v>
      </c>
      <c r="S12" s="25">
        <v>10</v>
      </c>
      <c r="T12" s="25">
        <v>4</v>
      </c>
      <c r="U12" s="25">
        <v>1</v>
      </c>
      <c r="V12" s="25">
        <v>1</v>
      </c>
      <c r="X12" s="24">
        <f t="shared" si="0"/>
        <v>105</v>
      </c>
    </row>
    <row r="13" spans="1:24" x14ac:dyDescent="0.25">
      <c r="A13" s="24" t="str">
        <f>'ICO Categories'!B13</f>
        <v>Other non-cyber incident</v>
      </c>
      <c r="B13" s="25">
        <v>15</v>
      </c>
      <c r="C13" s="25">
        <v>24</v>
      </c>
      <c r="D13" s="25">
        <v>62</v>
      </c>
      <c r="E13" s="25">
        <v>29</v>
      </c>
      <c r="F13" s="25">
        <v>14</v>
      </c>
      <c r="G13" s="25">
        <v>90</v>
      </c>
      <c r="H13" s="25">
        <v>7</v>
      </c>
      <c r="I13" s="25">
        <v>11</v>
      </c>
      <c r="J13" s="25">
        <v>11</v>
      </c>
      <c r="K13" s="25">
        <v>40</v>
      </c>
      <c r="L13" s="25"/>
      <c r="M13" s="25"/>
      <c r="N13" s="25">
        <v>5</v>
      </c>
      <c r="O13" s="25">
        <v>12</v>
      </c>
      <c r="P13" s="25">
        <v>3</v>
      </c>
      <c r="Q13" s="25"/>
      <c r="R13" s="25"/>
      <c r="S13" s="25">
        <v>26</v>
      </c>
      <c r="T13" s="25">
        <v>10</v>
      </c>
      <c r="U13" s="25">
        <v>4</v>
      </c>
      <c r="V13" s="25">
        <v>1</v>
      </c>
      <c r="X13" s="24">
        <f t="shared" si="0"/>
        <v>364</v>
      </c>
    </row>
    <row r="14" spans="1:24" x14ac:dyDescent="0.25">
      <c r="A14" s="25" t="str">
        <f>'ICO Categories'!B14</f>
        <v>Unauthorised access (non-cyber)</v>
      </c>
      <c r="B14" s="25">
        <v>6</v>
      </c>
      <c r="C14" s="25">
        <v>8</v>
      </c>
      <c r="D14" s="25">
        <v>18</v>
      </c>
      <c r="E14" s="25">
        <v>10</v>
      </c>
      <c r="F14" s="25">
        <v>10</v>
      </c>
      <c r="G14" s="25">
        <v>45</v>
      </c>
      <c r="H14" s="25">
        <v>4</v>
      </c>
      <c r="I14" s="25">
        <v>5</v>
      </c>
      <c r="J14" s="25">
        <v>2</v>
      </c>
      <c r="K14" s="25">
        <v>16</v>
      </c>
      <c r="L14" s="25">
        <v>2</v>
      </c>
      <c r="M14" s="25">
        <v>1</v>
      </c>
      <c r="N14" s="25">
        <v>3</v>
      </c>
      <c r="O14" s="25">
        <v>1</v>
      </c>
      <c r="P14" s="25"/>
      <c r="Q14" s="25">
        <v>1</v>
      </c>
      <c r="R14" s="25"/>
      <c r="S14" s="25">
        <v>15</v>
      </c>
      <c r="T14" s="25">
        <v>4</v>
      </c>
      <c r="U14" s="25">
        <v>3</v>
      </c>
      <c r="V14" s="25">
        <v>2</v>
      </c>
      <c r="W14" s="25"/>
      <c r="X14" s="24">
        <f t="shared" si="0"/>
        <v>156</v>
      </c>
    </row>
    <row r="15" spans="1:24" x14ac:dyDescent="0.25">
      <c r="A15" s="24" t="str">
        <f>'ICO Categories'!B15</f>
        <v>Verbal disclosure of personal data</v>
      </c>
      <c r="B15" s="25"/>
      <c r="C15" s="25">
        <v>1</v>
      </c>
      <c r="D15" s="25">
        <v>8</v>
      </c>
      <c r="E15" s="25">
        <v>5</v>
      </c>
      <c r="F15" s="25"/>
      <c r="G15" s="25">
        <v>27</v>
      </c>
      <c r="H15" s="25">
        <v>4</v>
      </c>
      <c r="I15" s="25">
        <v>7</v>
      </c>
      <c r="J15" s="25">
        <v>1</v>
      </c>
      <c r="K15" s="25">
        <v>10</v>
      </c>
      <c r="L15" s="25"/>
      <c r="M15" s="25"/>
      <c r="N15" s="25"/>
      <c r="O15" s="25"/>
      <c r="P15" s="25"/>
      <c r="Q15" s="25">
        <v>1</v>
      </c>
      <c r="R15" s="25"/>
      <c r="S15" s="25">
        <v>5</v>
      </c>
      <c r="T15" s="25"/>
      <c r="U15" s="25">
        <v>2</v>
      </c>
      <c r="V15" s="25"/>
      <c r="X15" s="24">
        <f t="shared" si="0"/>
        <v>71</v>
      </c>
    </row>
    <row r="16" spans="1:24" x14ac:dyDescent="0.25">
      <c r="A16" s="24" t="str">
        <f>'ICO Categories'!B16</f>
        <v>Brute Force</v>
      </c>
      <c r="B16" s="26"/>
      <c r="C16" s="26"/>
      <c r="D16" s="26">
        <v>1</v>
      </c>
      <c r="E16" s="26">
        <v>4</v>
      </c>
      <c r="F16" s="26">
        <v>1</v>
      </c>
      <c r="G16" s="26"/>
      <c r="H16" s="26"/>
      <c r="I16" s="26"/>
      <c r="J16" s="26"/>
      <c r="K16" s="26"/>
      <c r="L16" s="26"/>
      <c r="M16" s="26"/>
      <c r="N16" s="26">
        <v>1</v>
      </c>
      <c r="O16" s="26">
        <v>1</v>
      </c>
      <c r="P16" s="26"/>
      <c r="Q16" s="26"/>
      <c r="R16" s="26"/>
      <c r="S16" s="26">
        <v>1</v>
      </c>
      <c r="T16" s="26"/>
      <c r="U16" s="26">
        <v>2</v>
      </c>
      <c r="V16" s="26">
        <v>1</v>
      </c>
      <c r="X16" s="24">
        <f t="shared" si="0"/>
        <v>12</v>
      </c>
    </row>
    <row r="17" spans="1:24" x14ac:dyDescent="0.25">
      <c r="A17" s="24" t="str">
        <f>'ICO Categories'!B17</f>
        <v>Denial of service</v>
      </c>
      <c r="B17" s="26"/>
      <c r="C17" s="26">
        <v>1</v>
      </c>
      <c r="D17" s="26">
        <v>1</v>
      </c>
      <c r="E17" s="26"/>
      <c r="F17" s="26">
        <v>1</v>
      </c>
      <c r="G17" s="26">
        <v>2</v>
      </c>
      <c r="H17" s="26"/>
      <c r="I17" s="26"/>
      <c r="J17" s="26"/>
      <c r="K17" s="26">
        <v>1</v>
      </c>
      <c r="L17" s="26"/>
      <c r="M17" s="26"/>
      <c r="N17" s="26">
        <v>1</v>
      </c>
      <c r="O17" s="26"/>
      <c r="P17" s="26"/>
      <c r="Q17" s="26"/>
      <c r="R17" s="26"/>
      <c r="S17" s="26">
        <v>1</v>
      </c>
      <c r="T17" s="26">
        <v>1</v>
      </c>
      <c r="U17" s="26"/>
      <c r="V17" s="26"/>
      <c r="X17" s="24">
        <f t="shared" si="0"/>
        <v>9</v>
      </c>
    </row>
    <row r="18" spans="1:24" x14ac:dyDescent="0.25">
      <c r="A18" s="24" t="str">
        <f>'ICO Categories'!B18</f>
        <v>Hardware/software misconfiguration</v>
      </c>
      <c r="B18" s="26">
        <v>1</v>
      </c>
      <c r="C18" s="26">
        <v>2</v>
      </c>
      <c r="D18" s="26">
        <v>5</v>
      </c>
      <c r="E18" s="26">
        <v>2</v>
      </c>
      <c r="F18" s="26">
        <v>1</v>
      </c>
      <c r="G18" s="26">
        <v>7</v>
      </c>
      <c r="H18" s="26"/>
      <c r="I18" s="26">
        <v>3</v>
      </c>
      <c r="J18" s="26"/>
      <c r="K18" s="26">
        <v>2</v>
      </c>
      <c r="L18" s="26"/>
      <c r="M18" s="26">
        <v>2</v>
      </c>
      <c r="N18" s="26"/>
      <c r="O18" s="26">
        <v>3</v>
      </c>
      <c r="P18" s="26"/>
      <c r="Q18" s="26">
        <v>1</v>
      </c>
      <c r="R18" s="26"/>
      <c r="S18" s="26">
        <v>5</v>
      </c>
      <c r="T18" s="26"/>
      <c r="U18" s="26">
        <v>2</v>
      </c>
      <c r="V18" s="26"/>
      <c r="X18" s="24">
        <f t="shared" si="0"/>
        <v>36</v>
      </c>
    </row>
    <row r="19" spans="1:24" x14ac:dyDescent="0.25">
      <c r="A19" s="24" t="str">
        <f>'ICO Categories'!B19</f>
        <v>Malware</v>
      </c>
      <c r="B19" s="26"/>
      <c r="C19" s="26">
        <v>3</v>
      </c>
      <c r="D19" s="26"/>
      <c r="E19" s="26">
        <v>8</v>
      </c>
      <c r="F19" s="26">
        <v>5</v>
      </c>
      <c r="G19" s="26">
        <v>1</v>
      </c>
      <c r="H19" s="26">
        <v>1</v>
      </c>
      <c r="I19" s="26">
        <v>4</v>
      </c>
      <c r="J19" s="26">
        <v>4</v>
      </c>
      <c r="K19" s="26">
        <v>1</v>
      </c>
      <c r="L19" s="26"/>
      <c r="M19" s="26">
        <v>1</v>
      </c>
      <c r="N19" s="26"/>
      <c r="O19" s="26">
        <v>2</v>
      </c>
      <c r="P19" s="26"/>
      <c r="Q19" s="26"/>
      <c r="R19" s="26"/>
      <c r="S19" s="26">
        <v>13</v>
      </c>
      <c r="T19" s="26">
        <v>1</v>
      </c>
      <c r="U19" s="26">
        <v>2</v>
      </c>
      <c r="V19" s="26"/>
      <c r="X19" s="24">
        <f t="shared" si="0"/>
        <v>46</v>
      </c>
    </row>
    <row r="20" spans="1:24" x14ac:dyDescent="0.25">
      <c r="A20" s="24" t="str">
        <f>'ICO Categories'!B20</f>
        <v>Other cyber incident</v>
      </c>
      <c r="B20" s="26">
        <v>2</v>
      </c>
      <c r="C20" s="26">
        <v>7</v>
      </c>
      <c r="D20" s="26">
        <v>11</v>
      </c>
      <c r="E20" s="26">
        <v>10</v>
      </c>
      <c r="F20" s="26">
        <v>7</v>
      </c>
      <c r="G20" s="26">
        <v>5</v>
      </c>
      <c r="H20" s="26"/>
      <c r="I20" s="26">
        <v>4</v>
      </c>
      <c r="J20" s="26">
        <v>8</v>
      </c>
      <c r="K20" s="26">
        <v>1</v>
      </c>
      <c r="L20" s="26"/>
      <c r="M20" s="26"/>
      <c r="N20" s="26">
        <v>2</v>
      </c>
      <c r="O20" s="26">
        <v>7</v>
      </c>
      <c r="P20" s="26"/>
      <c r="Q20" s="26"/>
      <c r="R20" s="26"/>
      <c r="S20" s="26">
        <v>21</v>
      </c>
      <c r="T20" s="26">
        <v>1</v>
      </c>
      <c r="U20" s="26">
        <v>2</v>
      </c>
      <c r="V20" s="26">
        <v>2</v>
      </c>
      <c r="X20" s="24">
        <f t="shared" si="0"/>
        <v>90</v>
      </c>
    </row>
    <row r="21" spans="1:24" x14ac:dyDescent="0.25">
      <c r="A21" s="24" t="str">
        <f>'ICO Categories'!B21</f>
        <v>Phishing</v>
      </c>
      <c r="B21" s="26"/>
      <c r="C21" s="26">
        <v>22</v>
      </c>
      <c r="D21" s="26">
        <v>22</v>
      </c>
      <c r="E21" s="26">
        <v>41</v>
      </c>
      <c r="F21" s="26">
        <v>9</v>
      </c>
      <c r="G21" s="26">
        <v>21</v>
      </c>
      <c r="H21" s="26"/>
      <c r="I21" s="26">
        <v>26</v>
      </c>
      <c r="J21" s="26">
        <v>25</v>
      </c>
      <c r="K21" s="26">
        <v>10</v>
      </c>
      <c r="L21" s="26">
        <v>1</v>
      </c>
      <c r="M21" s="26">
        <v>1</v>
      </c>
      <c r="N21" s="26">
        <v>4</v>
      </c>
      <c r="O21" s="26">
        <v>13</v>
      </c>
      <c r="P21" s="26"/>
      <c r="Q21" s="26"/>
      <c r="R21" s="26">
        <v>1</v>
      </c>
      <c r="S21" s="26">
        <v>40</v>
      </c>
      <c r="T21" s="26">
        <v>2</v>
      </c>
      <c r="U21" s="26">
        <v>7</v>
      </c>
      <c r="V21" s="26">
        <v>4</v>
      </c>
      <c r="X21" s="24">
        <f t="shared" si="0"/>
        <v>249</v>
      </c>
    </row>
    <row r="22" spans="1:24" x14ac:dyDescent="0.25">
      <c r="A22" s="24" t="str">
        <f>'ICO Categories'!B22</f>
        <v>Ransomware</v>
      </c>
      <c r="B22" s="26">
        <v>1</v>
      </c>
      <c r="C22" s="26">
        <v>7</v>
      </c>
      <c r="D22" s="26">
        <v>34</v>
      </c>
      <c r="E22" s="26">
        <v>25</v>
      </c>
      <c r="F22" s="26">
        <v>11</v>
      </c>
      <c r="G22" s="26">
        <v>2</v>
      </c>
      <c r="H22" s="26"/>
      <c r="I22" s="26">
        <v>6</v>
      </c>
      <c r="J22" s="26">
        <v>3</v>
      </c>
      <c r="K22" s="26">
        <v>2</v>
      </c>
      <c r="L22" s="26">
        <v>3</v>
      </c>
      <c r="M22" s="26"/>
      <c r="N22" s="26"/>
      <c r="O22" s="26">
        <v>9</v>
      </c>
      <c r="P22" s="26"/>
      <c r="Q22" s="26"/>
      <c r="R22" s="26"/>
      <c r="S22" s="26">
        <v>39</v>
      </c>
      <c r="T22" s="26">
        <v>1</v>
      </c>
      <c r="U22" s="26">
        <v>6</v>
      </c>
      <c r="V22" s="26">
        <v>1</v>
      </c>
      <c r="X22" s="24">
        <f t="shared" si="0"/>
        <v>150</v>
      </c>
    </row>
    <row r="23" spans="1:24" x14ac:dyDescent="0.25">
      <c r="A23" s="24" t="str">
        <f>'ICO Categories'!B23</f>
        <v>Unauthorised access (cyber)</v>
      </c>
      <c r="B23" s="26">
        <v>2</v>
      </c>
      <c r="C23" s="26">
        <v>2</v>
      </c>
      <c r="D23" s="26">
        <v>6</v>
      </c>
      <c r="E23" s="26">
        <v>6</v>
      </c>
      <c r="F23" s="26">
        <v>3</v>
      </c>
      <c r="G23" s="26">
        <v>2</v>
      </c>
      <c r="H23" s="26"/>
      <c r="I23" s="26">
        <v>5</v>
      </c>
      <c r="J23" s="26">
        <v>6</v>
      </c>
      <c r="K23" s="26">
        <v>2</v>
      </c>
      <c r="L23" s="26"/>
      <c r="M23" s="26"/>
      <c r="N23" s="26">
        <v>4</v>
      </c>
      <c r="O23" s="26">
        <v>7</v>
      </c>
      <c r="P23" s="26">
        <v>1</v>
      </c>
      <c r="Q23" s="26"/>
      <c r="R23" s="26"/>
      <c r="S23" s="26">
        <v>14</v>
      </c>
      <c r="T23" s="26">
        <v>1</v>
      </c>
      <c r="U23" s="26">
        <v>5</v>
      </c>
      <c r="V23" s="26">
        <v>1</v>
      </c>
      <c r="X23" s="24">
        <f t="shared" si="0"/>
        <v>67</v>
      </c>
    </row>
    <row r="24" spans="1:24" s="26" customFormat="1" x14ac:dyDescent="0.25">
      <c r="A24" s="13" t="str">
        <f>'ICO Categories'!B24</f>
        <v>Cryptographic flaw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26">
        <f t="shared" si="0"/>
        <v>0</v>
      </c>
    </row>
    <row r="25" spans="1:24" x14ac:dyDescent="0.25">
      <c r="X25" s="24">
        <f>SUM(X2:X24)</f>
        <v>2425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25"/>
  <sheetViews>
    <sheetView zoomScale="55" zoomScaleNormal="55" workbookViewId="0">
      <selection activeCell="C40" sqref="C40"/>
    </sheetView>
  </sheetViews>
  <sheetFormatPr defaultRowHeight="15" x14ac:dyDescent="0.25"/>
  <cols>
    <col min="1" max="1" width="55.7109375" style="26" bestFit="1" customWidth="1"/>
    <col min="2" max="2" width="20.42578125" style="26" bestFit="1" customWidth="1"/>
    <col min="3" max="3" width="24.85546875" style="26" bestFit="1" customWidth="1"/>
    <col min="4" max="4" width="24.28515625" style="26" bestFit="1" customWidth="1"/>
    <col min="5" max="5" width="29" style="26" bestFit="1" customWidth="1"/>
    <col min="6" max="6" width="17.5703125" style="26" bestFit="1" customWidth="1"/>
    <col min="7" max="7" width="7.42578125" style="26" bestFit="1" customWidth="1"/>
    <col min="8" max="8" width="8.140625" style="26" bestFit="1" customWidth="1"/>
    <col min="9" max="9" width="26.140625" style="26" bestFit="1" customWidth="1"/>
    <col min="10" max="10" width="6.5703125" style="26" bestFit="1" customWidth="1"/>
    <col min="11" max="11" width="18.28515625" style="26" bestFit="1" customWidth="1"/>
    <col min="12" max="12" width="11.28515625" style="26" bestFit="1" customWidth="1"/>
    <col min="13" max="13" width="7.7109375" style="26" bestFit="1" customWidth="1"/>
    <col min="14" max="14" width="25.140625" style="26" bestFit="1" customWidth="1"/>
    <col min="15" max="15" width="32.85546875" style="26" bestFit="1" customWidth="1"/>
    <col min="16" max="16" width="9.28515625" style="26" bestFit="1" customWidth="1"/>
    <col min="17" max="17" width="12.140625" style="26" bestFit="1" customWidth="1"/>
    <col min="18" max="18" width="10.5703125" style="26" bestFit="1" customWidth="1"/>
    <col min="19" max="19" width="23.28515625" style="26" bestFit="1" customWidth="1"/>
    <col min="20" max="20" width="11.85546875" style="26" bestFit="1" customWidth="1"/>
    <col min="21" max="21" width="21.7109375" style="26" bestFit="1" customWidth="1"/>
    <col min="22" max="22" width="9" style="26" bestFit="1" customWidth="1"/>
    <col min="23" max="23" width="9" style="26" customWidth="1"/>
    <col min="24" max="24" width="6.5703125" style="26" bestFit="1" customWidth="1"/>
    <col min="25" max="16384" width="9.140625" style="26"/>
  </cols>
  <sheetData>
    <row r="1" spans="1:24" x14ac:dyDescent="0.25">
      <c r="B1" s="26" t="str">
        <f>'ICO Bodies'!B2</f>
        <v>Central Government</v>
      </c>
      <c r="C1" s="26" t="str">
        <f>'ICO Bodies'!B3</f>
        <v>Charitable and voluntary</v>
      </c>
      <c r="D1" s="26" t="str">
        <f>'ICO Bodies'!B4</f>
        <v>Education and childcare</v>
      </c>
      <c r="E1" s="26" t="str">
        <f>'ICO Bodies'!B5</f>
        <v>Finance, insurance and credit</v>
      </c>
      <c r="F1" s="26" t="str">
        <f>'ICO Bodies'!B6</f>
        <v>General business</v>
      </c>
      <c r="G1" s="26" t="str">
        <f>'ICO Bodies'!B7</f>
        <v>Health</v>
      </c>
      <c r="H1" s="26" t="str">
        <f>'ICO Bodies'!B8</f>
        <v>Justice</v>
      </c>
      <c r="I1" s="26" t="str">
        <f>'ICO Bodies'!B9</f>
        <v>Land or property services</v>
      </c>
      <c r="J1" s="26" t="str">
        <f>'ICO Bodies'!B10</f>
        <v>Legal</v>
      </c>
      <c r="K1" s="26" t="str">
        <f>'ICO Bodies'!B11</f>
        <v>Local government</v>
      </c>
      <c r="L1" s="26" t="str">
        <f>'ICO Bodies'!B12</f>
        <v>Marketing</v>
      </c>
      <c r="M1" s="26" t="str">
        <f>'ICO Bodies'!B13</f>
        <v>Media</v>
      </c>
      <c r="N1" s="26" t="str">
        <f>'ICO Bodies'!B14</f>
        <v>Membership association</v>
      </c>
      <c r="O1" s="26" t="str">
        <f>'ICO Bodies'!B15</f>
        <v>Online Technology and Telecoms</v>
      </c>
      <c r="P1" s="26" t="str">
        <f>'ICO Bodies'!B16</f>
        <v>Political</v>
      </c>
      <c r="Q1" s="26" t="str">
        <f>'ICO Bodies'!B17</f>
        <v>Regulators</v>
      </c>
      <c r="R1" s="26" t="str">
        <f>'ICO Bodies'!B18</f>
        <v>Religious</v>
      </c>
      <c r="S1" s="26" t="str">
        <f>'ICO Bodies'!B19</f>
        <v>Retail and manufacture</v>
      </c>
      <c r="T1" s="26" t="str">
        <f>'ICO Bodies'!B20</f>
        <v>Social care</v>
      </c>
      <c r="U1" s="26" t="str">
        <f>'ICO Bodies'!B21</f>
        <v>Transport and leisure</v>
      </c>
      <c r="V1" s="26" t="str">
        <f>'ICO Bodies'!B22</f>
        <v>Utilities</v>
      </c>
      <c r="W1" s="26" t="str">
        <f>'ICO Bodies'!B23</f>
        <v>Unassigned</v>
      </c>
      <c r="X1" s="26" t="s">
        <v>71</v>
      </c>
    </row>
    <row r="2" spans="1:24" x14ac:dyDescent="0.25">
      <c r="A2" s="26" t="str">
        <f>'ICO Categories'!B2</f>
        <v>Alteration of personal data</v>
      </c>
      <c r="D2" s="26">
        <v>1</v>
      </c>
      <c r="I2" s="26">
        <v>1</v>
      </c>
      <c r="M2" s="26">
        <v>1</v>
      </c>
      <c r="X2" s="26">
        <f>SUM(B2:W2)</f>
        <v>3</v>
      </c>
    </row>
    <row r="3" spans="1:24" x14ac:dyDescent="0.25">
      <c r="A3" s="26" t="str">
        <f>'ICO Categories'!B3</f>
        <v>Data emailed to incorrect recipient</v>
      </c>
      <c r="B3" s="26">
        <v>8</v>
      </c>
      <c r="C3" s="26">
        <v>23</v>
      </c>
      <c r="D3" s="26">
        <v>65</v>
      </c>
      <c r="E3" s="26">
        <v>36</v>
      </c>
      <c r="F3" s="26">
        <v>19</v>
      </c>
      <c r="G3" s="26">
        <v>67</v>
      </c>
      <c r="I3" s="26">
        <v>22</v>
      </c>
      <c r="J3" s="26">
        <v>49</v>
      </c>
      <c r="K3" s="26">
        <v>40</v>
      </c>
      <c r="M3" s="26">
        <v>1</v>
      </c>
      <c r="N3" s="26">
        <v>6</v>
      </c>
      <c r="O3" s="26">
        <v>9</v>
      </c>
      <c r="P3" s="26">
        <v>1</v>
      </c>
      <c r="S3" s="26">
        <v>21</v>
      </c>
      <c r="T3" s="26">
        <v>20</v>
      </c>
      <c r="U3" s="26">
        <v>12</v>
      </c>
      <c r="V3" s="26">
        <v>6</v>
      </c>
      <c r="X3" s="26">
        <f t="shared" ref="X3:X24" si="0">SUM(B3:W3)</f>
        <v>405</v>
      </c>
    </row>
    <row r="4" spans="1:24" x14ac:dyDescent="0.25">
      <c r="A4" s="26" t="str">
        <f>'ICO Categories'!B4</f>
        <v>Data of wrong data subject shown in client portal</v>
      </c>
      <c r="B4" s="26">
        <v>1</v>
      </c>
      <c r="D4" s="26">
        <v>3</v>
      </c>
      <c r="E4" s="26">
        <v>3</v>
      </c>
      <c r="F4" s="26">
        <v>2</v>
      </c>
      <c r="G4" s="26">
        <v>3</v>
      </c>
      <c r="I4" s="26">
        <v>2</v>
      </c>
      <c r="J4" s="26">
        <v>3</v>
      </c>
      <c r="N4" s="26">
        <v>1</v>
      </c>
      <c r="S4" s="26">
        <v>2</v>
      </c>
      <c r="U4" s="26">
        <v>1</v>
      </c>
      <c r="V4" s="26">
        <v>2</v>
      </c>
      <c r="X4" s="26">
        <f t="shared" si="0"/>
        <v>23</v>
      </c>
    </row>
    <row r="5" spans="1:24" x14ac:dyDescent="0.25">
      <c r="A5" s="26" t="str">
        <f>'ICO Categories'!B5</f>
        <v>Data posted or faxed to incorrect recipient</v>
      </c>
      <c r="B5" s="26">
        <v>9</v>
      </c>
      <c r="C5" s="26">
        <v>8</v>
      </c>
      <c r="D5" s="26">
        <v>7</v>
      </c>
      <c r="E5" s="26">
        <v>32</v>
      </c>
      <c r="F5" s="26">
        <v>3</v>
      </c>
      <c r="G5" s="26">
        <v>56</v>
      </c>
      <c r="H5" s="26">
        <v>5</v>
      </c>
      <c r="I5" s="26">
        <v>12</v>
      </c>
      <c r="J5" s="26">
        <v>28</v>
      </c>
      <c r="K5" s="26">
        <v>36</v>
      </c>
      <c r="L5" s="26">
        <v>2</v>
      </c>
      <c r="M5" s="26">
        <v>1</v>
      </c>
      <c r="N5" s="26">
        <v>1</v>
      </c>
      <c r="O5" s="26">
        <v>2</v>
      </c>
      <c r="P5" s="26">
        <v>1</v>
      </c>
      <c r="R5" s="26">
        <v>1</v>
      </c>
      <c r="S5" s="26">
        <v>4</v>
      </c>
      <c r="T5" s="26">
        <v>6</v>
      </c>
      <c r="U5" s="26">
        <v>1</v>
      </c>
      <c r="V5" s="26">
        <v>4</v>
      </c>
      <c r="X5" s="26">
        <f t="shared" si="0"/>
        <v>219</v>
      </c>
    </row>
    <row r="6" spans="1:24" x14ac:dyDescent="0.25">
      <c r="A6" s="26" t="str">
        <f>'ICO Categories'!B6</f>
        <v>Failure to redact</v>
      </c>
      <c r="B6" s="26">
        <v>7</v>
      </c>
      <c r="C6" s="26">
        <v>3</v>
      </c>
      <c r="D6" s="26">
        <v>9</v>
      </c>
      <c r="G6" s="26">
        <v>12</v>
      </c>
      <c r="H6" s="26">
        <v>5</v>
      </c>
      <c r="I6" s="26">
        <v>2</v>
      </c>
      <c r="J6" s="26">
        <v>12</v>
      </c>
      <c r="K6" s="26">
        <v>35</v>
      </c>
      <c r="O6" s="26">
        <v>1</v>
      </c>
      <c r="Q6" s="26">
        <v>1</v>
      </c>
      <c r="S6" s="26">
        <v>4</v>
      </c>
      <c r="T6" s="26">
        <v>3</v>
      </c>
      <c r="U6" s="26">
        <v>1</v>
      </c>
      <c r="X6" s="26">
        <f t="shared" si="0"/>
        <v>95</v>
      </c>
    </row>
    <row r="7" spans="1:24" x14ac:dyDescent="0.25">
      <c r="A7" s="26" t="str">
        <f>'ICO Categories'!B7</f>
        <v>Failure to use bcc</v>
      </c>
      <c r="B7" s="26">
        <v>4</v>
      </c>
      <c r="C7" s="26">
        <v>7</v>
      </c>
      <c r="D7" s="26">
        <v>16</v>
      </c>
      <c r="E7" s="26">
        <v>1</v>
      </c>
      <c r="F7" s="26">
        <v>4</v>
      </c>
      <c r="G7" s="26">
        <v>8</v>
      </c>
      <c r="I7" s="26">
        <v>3</v>
      </c>
      <c r="J7" s="26">
        <v>1</v>
      </c>
      <c r="K7" s="26">
        <v>4</v>
      </c>
      <c r="M7" s="26">
        <v>1</v>
      </c>
      <c r="N7" s="26">
        <v>1</v>
      </c>
      <c r="O7" s="26">
        <v>2</v>
      </c>
      <c r="S7" s="26">
        <v>7</v>
      </c>
      <c r="T7" s="26">
        <v>2</v>
      </c>
      <c r="U7" s="26">
        <v>1</v>
      </c>
      <c r="X7" s="26">
        <f t="shared" si="0"/>
        <v>62</v>
      </c>
    </row>
    <row r="8" spans="1:24" x14ac:dyDescent="0.25">
      <c r="A8" s="26" t="str">
        <f>'ICO Categories'!B8</f>
        <v>Incorrect disposal of hardware</v>
      </c>
      <c r="D8" s="26">
        <v>1</v>
      </c>
      <c r="X8" s="26">
        <f t="shared" si="0"/>
        <v>1</v>
      </c>
    </row>
    <row r="9" spans="1:24" x14ac:dyDescent="0.25">
      <c r="A9" s="26" t="str">
        <f>'ICO Categories'!B9</f>
        <v>Incorrect disposal of paperwork</v>
      </c>
      <c r="D9" s="26">
        <v>1</v>
      </c>
      <c r="E9" s="26">
        <v>1</v>
      </c>
      <c r="G9" s="26">
        <v>2</v>
      </c>
      <c r="K9" s="26">
        <v>2</v>
      </c>
      <c r="X9" s="26">
        <f t="shared" si="0"/>
        <v>6</v>
      </c>
    </row>
    <row r="10" spans="1:24" x14ac:dyDescent="0.25">
      <c r="A10" s="26" t="str">
        <f>'ICO Categories'!B10</f>
        <v>Loss/theft of device containing personal data</v>
      </c>
      <c r="B10" s="26">
        <v>3</v>
      </c>
      <c r="C10" s="26">
        <v>3</v>
      </c>
      <c r="D10" s="26">
        <v>7</v>
      </c>
      <c r="E10" s="26">
        <v>2</v>
      </c>
      <c r="F10" s="26">
        <v>1</v>
      </c>
      <c r="G10" s="26">
        <v>5</v>
      </c>
      <c r="I10" s="26">
        <v>3</v>
      </c>
      <c r="J10" s="26">
        <v>9</v>
      </c>
      <c r="K10" s="26">
        <v>3</v>
      </c>
      <c r="N10" s="26">
        <v>1</v>
      </c>
      <c r="R10" s="26">
        <v>1</v>
      </c>
      <c r="S10" s="26">
        <v>3</v>
      </c>
      <c r="T10" s="26">
        <v>4</v>
      </c>
      <c r="X10" s="26">
        <f t="shared" si="0"/>
        <v>45</v>
      </c>
    </row>
    <row r="11" spans="1:24" x14ac:dyDescent="0.25">
      <c r="A11" s="26" t="str">
        <f>'ICO Categories'!B11</f>
        <v>Loss/theft of paperwork or data left in insecure location</v>
      </c>
      <c r="B11" s="26">
        <v>2</v>
      </c>
      <c r="C11" s="26">
        <v>10</v>
      </c>
      <c r="D11" s="26">
        <v>18</v>
      </c>
      <c r="E11" s="26">
        <v>5</v>
      </c>
      <c r="F11" s="26">
        <v>9</v>
      </c>
      <c r="G11" s="26">
        <v>112</v>
      </c>
      <c r="H11" s="26">
        <v>2</v>
      </c>
      <c r="I11" s="26">
        <v>5</v>
      </c>
      <c r="J11" s="26">
        <v>7</v>
      </c>
      <c r="K11" s="26">
        <v>13</v>
      </c>
      <c r="M11" s="26">
        <v>1</v>
      </c>
      <c r="N11" s="26">
        <v>1</v>
      </c>
      <c r="P11" s="26">
        <v>1</v>
      </c>
      <c r="R11" s="26">
        <v>1</v>
      </c>
      <c r="S11" s="26">
        <v>6</v>
      </c>
      <c r="T11" s="26">
        <v>7</v>
      </c>
      <c r="U11" s="26">
        <v>1</v>
      </c>
      <c r="X11" s="26">
        <f t="shared" si="0"/>
        <v>201</v>
      </c>
    </row>
    <row r="12" spans="1:24" x14ac:dyDescent="0.25">
      <c r="A12" s="26" t="str">
        <f>'ICO Categories'!B12</f>
        <v>Not Provided</v>
      </c>
      <c r="B12" s="26">
        <v>4</v>
      </c>
      <c r="C12" s="26">
        <v>4</v>
      </c>
      <c r="D12" s="26">
        <v>13</v>
      </c>
      <c r="E12" s="26">
        <v>8</v>
      </c>
      <c r="F12" s="26">
        <v>9</v>
      </c>
      <c r="G12" s="26">
        <v>24</v>
      </c>
      <c r="I12" s="26">
        <v>7</v>
      </c>
      <c r="J12" s="26">
        <v>5</v>
      </c>
      <c r="K12" s="26">
        <v>6</v>
      </c>
      <c r="N12" s="26">
        <v>1</v>
      </c>
      <c r="O12" s="26">
        <v>1</v>
      </c>
      <c r="S12" s="26">
        <v>13</v>
      </c>
      <c r="T12" s="26">
        <v>1</v>
      </c>
      <c r="U12" s="26">
        <v>2</v>
      </c>
      <c r="V12" s="26">
        <v>2</v>
      </c>
      <c r="X12" s="26">
        <f t="shared" si="0"/>
        <v>100</v>
      </c>
    </row>
    <row r="13" spans="1:24" x14ac:dyDescent="0.25">
      <c r="A13" s="26" t="str">
        <f>'ICO Categories'!B13</f>
        <v>Other non-cyber incident</v>
      </c>
      <c r="B13" s="26">
        <v>24</v>
      </c>
      <c r="C13" s="26">
        <v>19</v>
      </c>
      <c r="D13" s="26">
        <v>79</v>
      </c>
      <c r="E13" s="26">
        <v>24</v>
      </c>
      <c r="F13" s="26">
        <v>20</v>
      </c>
      <c r="G13" s="26">
        <v>126</v>
      </c>
      <c r="H13" s="26">
        <v>11</v>
      </c>
      <c r="I13" s="26">
        <v>20</v>
      </c>
      <c r="J13" s="26">
        <v>17</v>
      </c>
      <c r="K13" s="26">
        <v>53</v>
      </c>
      <c r="M13" s="26">
        <v>2</v>
      </c>
      <c r="N13" s="26">
        <v>6</v>
      </c>
      <c r="O13" s="26">
        <v>8</v>
      </c>
      <c r="P13" s="26">
        <v>1</v>
      </c>
      <c r="Q13" s="26">
        <v>1</v>
      </c>
      <c r="R13" s="26">
        <v>3</v>
      </c>
      <c r="S13" s="26">
        <v>33</v>
      </c>
      <c r="T13" s="26">
        <v>9</v>
      </c>
      <c r="U13" s="26">
        <v>18</v>
      </c>
      <c r="V13" s="26">
        <v>4</v>
      </c>
      <c r="X13" s="26">
        <f t="shared" si="0"/>
        <v>478</v>
      </c>
    </row>
    <row r="14" spans="1:24" x14ac:dyDescent="0.25">
      <c r="A14" s="26" t="str">
        <f>'ICO Categories'!B14</f>
        <v>Unauthorised access (non-cyber)</v>
      </c>
      <c r="B14" s="26">
        <v>1</v>
      </c>
      <c r="C14" s="26">
        <v>6</v>
      </c>
      <c r="D14" s="26">
        <v>16</v>
      </c>
      <c r="E14" s="26">
        <v>13</v>
      </c>
      <c r="F14" s="26">
        <v>6</v>
      </c>
      <c r="G14" s="26">
        <v>65</v>
      </c>
      <c r="H14" s="26">
        <v>2</v>
      </c>
      <c r="I14" s="26">
        <v>5</v>
      </c>
      <c r="J14" s="26">
        <v>2</v>
      </c>
      <c r="K14" s="26">
        <v>15</v>
      </c>
      <c r="N14" s="26">
        <v>2</v>
      </c>
      <c r="O14" s="26">
        <v>4</v>
      </c>
      <c r="P14" s="26">
        <v>1</v>
      </c>
      <c r="Q14" s="26">
        <v>1</v>
      </c>
      <c r="R14" s="26">
        <v>1</v>
      </c>
      <c r="S14" s="26">
        <v>9</v>
      </c>
      <c r="T14" s="26">
        <v>4</v>
      </c>
      <c r="U14" s="26">
        <v>6</v>
      </c>
      <c r="V14" s="26">
        <v>1</v>
      </c>
      <c r="X14" s="26">
        <f t="shared" si="0"/>
        <v>160</v>
      </c>
    </row>
    <row r="15" spans="1:24" x14ac:dyDescent="0.25">
      <c r="A15" s="26" t="str">
        <f>'ICO Categories'!B15</f>
        <v>Verbal disclosure of personal data</v>
      </c>
      <c r="B15" s="26">
        <v>2</v>
      </c>
      <c r="C15" s="26">
        <v>6</v>
      </c>
      <c r="D15" s="26">
        <v>7</v>
      </c>
      <c r="E15" s="26">
        <v>2</v>
      </c>
      <c r="F15" s="26">
        <v>2</v>
      </c>
      <c r="G15" s="26">
        <v>19</v>
      </c>
      <c r="H15" s="26">
        <v>6</v>
      </c>
      <c r="I15" s="26">
        <v>2</v>
      </c>
      <c r="J15" s="26">
        <v>2</v>
      </c>
      <c r="K15" s="26">
        <v>11</v>
      </c>
      <c r="M15" s="26">
        <v>1</v>
      </c>
      <c r="S15" s="26">
        <v>2</v>
      </c>
      <c r="T15" s="26">
        <v>1</v>
      </c>
      <c r="V15" s="26">
        <v>3</v>
      </c>
      <c r="X15" s="26">
        <f t="shared" si="0"/>
        <v>66</v>
      </c>
    </row>
    <row r="16" spans="1:24" x14ac:dyDescent="0.25">
      <c r="A16" s="26" t="str">
        <f>'ICO Categories'!B16</f>
        <v>Brute Force</v>
      </c>
      <c r="B16" s="26">
        <v>1</v>
      </c>
      <c r="C16" s="26">
        <v>2</v>
      </c>
      <c r="E16" s="26">
        <v>4</v>
      </c>
      <c r="F16" s="26">
        <v>1</v>
      </c>
      <c r="G16" s="26">
        <v>8</v>
      </c>
      <c r="O16" s="26">
        <v>1</v>
      </c>
      <c r="S16" s="26">
        <v>5</v>
      </c>
      <c r="U16" s="26">
        <v>3</v>
      </c>
      <c r="X16" s="26">
        <f t="shared" si="0"/>
        <v>25</v>
      </c>
    </row>
    <row r="17" spans="1:24" x14ac:dyDescent="0.25">
      <c r="A17" s="26" t="str">
        <f>'ICO Categories'!B17</f>
        <v>Denial of service</v>
      </c>
      <c r="S17" s="26">
        <v>1</v>
      </c>
      <c r="X17" s="26">
        <f t="shared" si="0"/>
        <v>1</v>
      </c>
    </row>
    <row r="18" spans="1:24" x14ac:dyDescent="0.25">
      <c r="A18" s="26" t="str">
        <f>'ICO Categories'!B18</f>
        <v>Hardware/software misconfiguration</v>
      </c>
      <c r="B18" s="26">
        <v>4</v>
      </c>
      <c r="C18" s="26">
        <v>3</v>
      </c>
      <c r="D18" s="26">
        <v>7</v>
      </c>
      <c r="E18" s="26">
        <v>3</v>
      </c>
      <c r="F18" s="26">
        <v>2</v>
      </c>
      <c r="G18" s="26">
        <v>4</v>
      </c>
      <c r="J18" s="26">
        <v>1</v>
      </c>
      <c r="K18" s="26">
        <v>3</v>
      </c>
      <c r="N18" s="26">
        <v>1</v>
      </c>
      <c r="O18" s="26">
        <v>7</v>
      </c>
      <c r="S18" s="26">
        <v>8</v>
      </c>
      <c r="T18" s="26">
        <v>1</v>
      </c>
      <c r="U18" s="26">
        <v>1</v>
      </c>
      <c r="X18" s="26">
        <f t="shared" si="0"/>
        <v>45</v>
      </c>
    </row>
    <row r="19" spans="1:24" x14ac:dyDescent="0.25">
      <c r="A19" s="26" t="str">
        <f>'ICO Categories'!B19</f>
        <v>Malware</v>
      </c>
      <c r="C19" s="26">
        <v>3</v>
      </c>
      <c r="D19" s="26">
        <v>3</v>
      </c>
      <c r="E19" s="26">
        <v>2</v>
      </c>
      <c r="J19" s="26">
        <v>1</v>
      </c>
      <c r="K19" s="26">
        <v>2</v>
      </c>
      <c r="M19" s="26">
        <v>1</v>
      </c>
      <c r="N19" s="26">
        <v>1</v>
      </c>
      <c r="S19" s="26">
        <v>10</v>
      </c>
      <c r="U19" s="26">
        <v>1</v>
      </c>
      <c r="X19" s="26">
        <f t="shared" si="0"/>
        <v>24</v>
      </c>
    </row>
    <row r="20" spans="1:24" x14ac:dyDescent="0.25">
      <c r="A20" s="26" t="str">
        <f>'ICO Categories'!B20</f>
        <v>Other cyber incident</v>
      </c>
      <c r="C20" s="26">
        <v>3</v>
      </c>
      <c r="D20" s="26">
        <v>5</v>
      </c>
      <c r="E20" s="26">
        <v>3</v>
      </c>
      <c r="F20" s="26">
        <v>5</v>
      </c>
      <c r="G20" s="26">
        <v>50</v>
      </c>
      <c r="I20" s="26">
        <v>1</v>
      </c>
      <c r="J20" s="26">
        <v>6</v>
      </c>
      <c r="K20" s="26">
        <v>3</v>
      </c>
      <c r="M20" s="26">
        <v>1</v>
      </c>
      <c r="N20" s="26">
        <v>2</v>
      </c>
      <c r="O20" s="26">
        <v>3</v>
      </c>
      <c r="S20" s="26">
        <v>13</v>
      </c>
      <c r="U20" s="26">
        <v>4</v>
      </c>
      <c r="V20" s="26">
        <v>1</v>
      </c>
      <c r="X20" s="26">
        <f t="shared" si="0"/>
        <v>100</v>
      </c>
    </row>
    <row r="21" spans="1:24" x14ac:dyDescent="0.25">
      <c r="A21" s="26" t="str">
        <f>'ICO Categories'!B21</f>
        <v>Phishing</v>
      </c>
      <c r="C21" s="26">
        <v>24</v>
      </c>
      <c r="D21" s="26">
        <v>41</v>
      </c>
      <c r="E21" s="26">
        <v>29</v>
      </c>
      <c r="F21" s="26">
        <v>21</v>
      </c>
      <c r="G21" s="26">
        <v>15</v>
      </c>
      <c r="I21" s="26">
        <v>22</v>
      </c>
      <c r="J21" s="26">
        <v>37</v>
      </c>
      <c r="K21" s="26">
        <v>4</v>
      </c>
      <c r="L21" s="26">
        <v>3</v>
      </c>
      <c r="M21" s="26">
        <v>1</v>
      </c>
      <c r="N21" s="26">
        <v>5</v>
      </c>
      <c r="O21" s="26">
        <v>11</v>
      </c>
      <c r="R21" s="26">
        <v>2</v>
      </c>
      <c r="S21" s="26">
        <v>47</v>
      </c>
      <c r="T21" s="26">
        <v>6</v>
      </c>
      <c r="U21" s="26">
        <v>14</v>
      </c>
      <c r="V21" s="26">
        <v>2</v>
      </c>
      <c r="X21" s="26">
        <f t="shared" si="0"/>
        <v>284</v>
      </c>
    </row>
    <row r="22" spans="1:24" x14ac:dyDescent="0.25">
      <c r="A22" s="26" t="str">
        <f>'ICO Categories'!B22</f>
        <v>Ransomware</v>
      </c>
      <c r="B22" s="26">
        <v>2</v>
      </c>
      <c r="C22" s="26">
        <v>3</v>
      </c>
      <c r="D22" s="26">
        <v>17</v>
      </c>
      <c r="E22" s="26">
        <v>8</v>
      </c>
      <c r="F22" s="26">
        <v>9</v>
      </c>
      <c r="G22" s="26">
        <v>23</v>
      </c>
      <c r="H22" s="26">
        <v>1</v>
      </c>
      <c r="I22" s="26">
        <v>6</v>
      </c>
      <c r="J22" s="26">
        <v>15</v>
      </c>
      <c r="K22" s="26">
        <v>5</v>
      </c>
      <c r="M22" s="26">
        <v>1</v>
      </c>
      <c r="N22" s="26">
        <v>1</v>
      </c>
      <c r="O22" s="26">
        <v>5</v>
      </c>
      <c r="S22" s="26">
        <v>32</v>
      </c>
      <c r="T22" s="26">
        <v>1</v>
      </c>
      <c r="U22" s="26">
        <v>12</v>
      </c>
      <c r="V22" s="26">
        <v>3</v>
      </c>
      <c r="X22" s="26">
        <f t="shared" si="0"/>
        <v>144</v>
      </c>
    </row>
    <row r="23" spans="1:24" x14ac:dyDescent="0.25">
      <c r="A23" s="26" t="str">
        <f>'ICO Categories'!B23</f>
        <v>Unauthorised access (cyber)</v>
      </c>
      <c r="B23" s="26">
        <v>1</v>
      </c>
      <c r="C23" s="26">
        <v>3</v>
      </c>
      <c r="D23" s="26">
        <v>6</v>
      </c>
      <c r="E23" s="26">
        <v>4</v>
      </c>
      <c r="F23" s="26">
        <v>4</v>
      </c>
      <c r="G23" s="26">
        <v>8</v>
      </c>
      <c r="I23" s="26">
        <v>2</v>
      </c>
      <c r="J23" s="26">
        <v>3</v>
      </c>
      <c r="K23" s="26">
        <v>1</v>
      </c>
      <c r="N23" s="26">
        <v>3</v>
      </c>
      <c r="O23" s="26">
        <v>6</v>
      </c>
      <c r="S23" s="26">
        <v>19</v>
      </c>
      <c r="U23" s="26">
        <v>2</v>
      </c>
      <c r="V23" s="26">
        <v>1</v>
      </c>
      <c r="X23" s="26">
        <f t="shared" si="0"/>
        <v>63</v>
      </c>
    </row>
    <row r="24" spans="1:24" x14ac:dyDescent="0.25">
      <c r="A24" s="26" t="str">
        <f>'ICO Categories'!B24</f>
        <v>Cryptographic flaw</v>
      </c>
      <c r="O24" s="26">
        <v>1</v>
      </c>
      <c r="S24" s="26">
        <v>1</v>
      </c>
      <c r="X24" s="26">
        <f t="shared" si="0"/>
        <v>2</v>
      </c>
    </row>
    <row r="25" spans="1:24" x14ac:dyDescent="0.25">
      <c r="X25" s="26">
        <f>SUM(X2:X24)</f>
        <v>2552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C6BB7-46B3-40E9-86C7-496802ACEB89}">
  <dimension ref="A1:X25"/>
  <sheetViews>
    <sheetView zoomScale="55" zoomScaleNormal="55" workbookViewId="0">
      <selection activeCell="E31" sqref="E31"/>
    </sheetView>
  </sheetViews>
  <sheetFormatPr defaultRowHeight="15" x14ac:dyDescent="0.25"/>
  <cols>
    <col min="1" max="1" width="55.7109375" style="26" bestFit="1" customWidth="1"/>
    <col min="2" max="2" width="20.42578125" style="26" bestFit="1" customWidth="1"/>
    <col min="3" max="3" width="24.85546875" style="26" bestFit="1" customWidth="1"/>
    <col min="4" max="4" width="24.28515625" style="26" bestFit="1" customWidth="1"/>
    <col min="5" max="5" width="29" style="26" bestFit="1" customWidth="1"/>
    <col min="6" max="6" width="17.5703125" style="26" bestFit="1" customWidth="1"/>
    <col min="7" max="7" width="7.42578125" style="26" bestFit="1" customWidth="1"/>
    <col min="8" max="8" width="8.140625" style="26" bestFit="1" customWidth="1"/>
    <col min="9" max="9" width="26.140625" style="26" bestFit="1" customWidth="1"/>
    <col min="10" max="10" width="6.5703125" style="26" bestFit="1" customWidth="1"/>
    <col min="11" max="11" width="18.28515625" style="26" bestFit="1" customWidth="1"/>
    <col min="12" max="12" width="11.28515625" style="26" bestFit="1" customWidth="1"/>
    <col min="13" max="13" width="7.7109375" style="26" bestFit="1" customWidth="1"/>
    <col min="14" max="14" width="25.140625" style="26" bestFit="1" customWidth="1"/>
    <col min="15" max="15" width="32.85546875" style="26" bestFit="1" customWidth="1"/>
    <col min="16" max="16" width="9.28515625" style="26" bestFit="1" customWidth="1"/>
    <col min="17" max="17" width="12.140625" style="26" bestFit="1" customWidth="1"/>
    <col min="18" max="18" width="10.5703125" style="26" bestFit="1" customWidth="1"/>
    <col min="19" max="19" width="23.28515625" style="26" bestFit="1" customWidth="1"/>
    <col min="20" max="20" width="11.85546875" style="26" bestFit="1" customWidth="1"/>
    <col min="21" max="21" width="21.7109375" style="26" bestFit="1" customWidth="1"/>
    <col min="22" max="22" width="9" style="26" bestFit="1" customWidth="1"/>
    <col min="23" max="23" width="9" style="26" customWidth="1"/>
    <col min="24" max="24" width="6.5703125" style="26" bestFit="1" customWidth="1"/>
    <col min="25" max="16384" width="9.140625" style="26"/>
  </cols>
  <sheetData>
    <row r="1" spans="1:24" x14ac:dyDescent="0.25">
      <c r="B1" s="26" t="str">
        <f>'ICO Bodies'!B2</f>
        <v>Central Government</v>
      </c>
      <c r="C1" s="26" t="str">
        <f>'ICO Bodies'!B3</f>
        <v>Charitable and voluntary</v>
      </c>
      <c r="D1" s="26" t="str">
        <f>'ICO Bodies'!B4</f>
        <v>Education and childcare</v>
      </c>
      <c r="E1" s="26" t="str">
        <f>'ICO Bodies'!B5</f>
        <v>Finance, insurance and credit</v>
      </c>
      <c r="F1" s="26" t="str">
        <f>'ICO Bodies'!B6</f>
        <v>General business</v>
      </c>
      <c r="G1" s="26" t="str">
        <f>'ICO Bodies'!B7</f>
        <v>Health</v>
      </c>
      <c r="H1" s="26" t="str">
        <f>'ICO Bodies'!B8</f>
        <v>Justice</v>
      </c>
      <c r="I1" s="26" t="str">
        <f>'ICO Bodies'!B9</f>
        <v>Land or property services</v>
      </c>
      <c r="J1" s="26" t="str">
        <f>'ICO Bodies'!B10</f>
        <v>Legal</v>
      </c>
      <c r="K1" s="26" t="str">
        <f>'ICO Bodies'!B11</f>
        <v>Local government</v>
      </c>
      <c r="L1" s="26" t="str">
        <f>'ICO Bodies'!B12</f>
        <v>Marketing</v>
      </c>
      <c r="M1" s="26" t="str">
        <f>'ICO Bodies'!B13</f>
        <v>Media</v>
      </c>
      <c r="N1" s="26" t="str">
        <f>'ICO Bodies'!B14</f>
        <v>Membership association</v>
      </c>
      <c r="O1" s="26" t="str">
        <f>'ICO Bodies'!B15</f>
        <v>Online Technology and Telecoms</v>
      </c>
      <c r="P1" s="26" t="str">
        <f>'ICO Bodies'!B16</f>
        <v>Political</v>
      </c>
      <c r="Q1" s="26" t="str">
        <f>'ICO Bodies'!B17</f>
        <v>Regulators</v>
      </c>
      <c r="R1" s="26" t="str">
        <f>'ICO Bodies'!B18</f>
        <v>Religious</v>
      </c>
      <c r="S1" s="26" t="str">
        <f>'ICO Bodies'!B19</f>
        <v>Retail and manufacture</v>
      </c>
      <c r="T1" s="26" t="str">
        <f>'ICO Bodies'!B20</f>
        <v>Social care</v>
      </c>
      <c r="U1" s="26" t="str">
        <f>'ICO Bodies'!B21</f>
        <v>Transport and leisure</v>
      </c>
      <c r="V1" s="26" t="str">
        <f>'ICO Bodies'!B22</f>
        <v>Utilities</v>
      </c>
      <c r="W1" s="26" t="str">
        <f>'ICO Bodies'!B23</f>
        <v>Unassigned</v>
      </c>
      <c r="X1" s="26" t="s">
        <v>71</v>
      </c>
    </row>
    <row r="2" spans="1:24" x14ac:dyDescent="0.25">
      <c r="A2" s="26" t="str">
        <f>'ICO Categories'!B2</f>
        <v>Alteration of personal data</v>
      </c>
      <c r="D2" s="26">
        <v>1</v>
      </c>
      <c r="E2" s="26">
        <v>2</v>
      </c>
      <c r="G2" s="26">
        <v>4</v>
      </c>
      <c r="K2" s="26">
        <v>1</v>
      </c>
      <c r="O2" s="26">
        <v>1</v>
      </c>
      <c r="V2" s="26">
        <v>1</v>
      </c>
      <c r="X2" s="26">
        <f>SUM(B2:W2)</f>
        <v>10</v>
      </c>
    </row>
    <row r="3" spans="1:24" x14ac:dyDescent="0.25">
      <c r="A3" s="26" t="str">
        <f>'ICO Categories'!B3</f>
        <v>Data emailed to incorrect recipient</v>
      </c>
      <c r="B3" s="26">
        <v>9</v>
      </c>
      <c r="C3" s="26">
        <v>19</v>
      </c>
      <c r="D3" s="26">
        <v>78</v>
      </c>
      <c r="E3" s="26">
        <v>33</v>
      </c>
      <c r="F3" s="26">
        <v>12</v>
      </c>
      <c r="G3" s="26">
        <v>63</v>
      </c>
      <c r="H3" s="26">
        <v>2</v>
      </c>
      <c r="I3" s="26">
        <v>30</v>
      </c>
      <c r="J3" s="26">
        <v>72</v>
      </c>
      <c r="K3" s="26">
        <v>32</v>
      </c>
      <c r="N3" s="26">
        <v>3</v>
      </c>
      <c r="O3" s="26">
        <v>5</v>
      </c>
      <c r="Q3" s="26">
        <v>6</v>
      </c>
      <c r="S3" s="26">
        <v>16</v>
      </c>
      <c r="T3" s="26">
        <v>12</v>
      </c>
      <c r="U3" s="26">
        <v>2</v>
      </c>
      <c r="V3" s="26">
        <v>3</v>
      </c>
      <c r="X3" s="26">
        <f t="shared" ref="X3:X24" si="0">SUM(B3:W3)</f>
        <v>397</v>
      </c>
    </row>
    <row r="4" spans="1:24" x14ac:dyDescent="0.25">
      <c r="A4" s="26" t="str">
        <f>'ICO Categories'!B4</f>
        <v>Data of wrong data subject shown in client portal</v>
      </c>
      <c r="B4" s="26">
        <v>3</v>
      </c>
      <c r="C4" s="26">
        <v>1</v>
      </c>
      <c r="D4" s="26">
        <v>5</v>
      </c>
      <c r="E4" s="26">
        <v>2</v>
      </c>
      <c r="F4" s="26">
        <v>1</v>
      </c>
      <c r="G4" s="26">
        <v>5</v>
      </c>
      <c r="I4" s="26">
        <v>2</v>
      </c>
      <c r="K4" s="26">
        <v>3</v>
      </c>
      <c r="N4" s="26">
        <v>1</v>
      </c>
      <c r="S4" s="26">
        <v>3</v>
      </c>
      <c r="X4" s="26">
        <f t="shared" si="0"/>
        <v>26</v>
      </c>
    </row>
    <row r="5" spans="1:24" x14ac:dyDescent="0.25">
      <c r="A5" s="26" t="str">
        <f>'ICO Categories'!B5</f>
        <v>Data posted or faxed to incorrect recipient</v>
      </c>
      <c r="B5" s="26">
        <v>11</v>
      </c>
      <c r="C5" s="26">
        <v>6</v>
      </c>
      <c r="D5" s="26">
        <v>14</v>
      </c>
      <c r="E5" s="26">
        <v>23</v>
      </c>
      <c r="F5" s="26">
        <v>2</v>
      </c>
      <c r="G5" s="26">
        <v>56</v>
      </c>
      <c r="H5" s="26">
        <v>3</v>
      </c>
      <c r="I5" s="26">
        <v>9</v>
      </c>
      <c r="J5" s="26">
        <v>24</v>
      </c>
      <c r="K5" s="26">
        <v>28</v>
      </c>
      <c r="N5" s="26">
        <v>1</v>
      </c>
      <c r="S5" s="26">
        <v>11</v>
      </c>
      <c r="T5" s="26">
        <v>1</v>
      </c>
      <c r="U5" s="26">
        <v>1</v>
      </c>
      <c r="V5" s="26">
        <v>2</v>
      </c>
      <c r="X5" s="26">
        <f t="shared" si="0"/>
        <v>192</v>
      </c>
    </row>
    <row r="6" spans="1:24" x14ac:dyDescent="0.25">
      <c r="A6" s="26" t="str">
        <f>'ICO Categories'!B6</f>
        <v>Failure to redact</v>
      </c>
      <c r="B6" s="26">
        <v>5</v>
      </c>
      <c r="C6" s="26">
        <v>5</v>
      </c>
      <c r="D6" s="26">
        <v>16</v>
      </c>
      <c r="E6" s="26">
        <v>1</v>
      </c>
      <c r="F6" s="26">
        <v>1</v>
      </c>
      <c r="G6" s="26">
        <v>8</v>
      </c>
      <c r="H6" s="26">
        <v>4</v>
      </c>
      <c r="I6" s="26">
        <v>2</v>
      </c>
      <c r="J6" s="26">
        <v>13</v>
      </c>
      <c r="K6" s="26">
        <v>42</v>
      </c>
      <c r="O6" s="26">
        <v>1</v>
      </c>
      <c r="R6" s="26">
        <v>1</v>
      </c>
      <c r="S6" s="26">
        <v>1</v>
      </c>
      <c r="T6" s="26">
        <v>2</v>
      </c>
      <c r="X6" s="26">
        <f t="shared" si="0"/>
        <v>102</v>
      </c>
    </row>
    <row r="7" spans="1:24" x14ac:dyDescent="0.25">
      <c r="A7" s="26" t="str">
        <f>'ICO Categories'!B7</f>
        <v>Failure to use bcc</v>
      </c>
      <c r="B7" s="26">
        <v>2</v>
      </c>
      <c r="C7" s="26">
        <v>7</v>
      </c>
      <c r="D7" s="26">
        <v>11</v>
      </c>
      <c r="E7" s="26">
        <v>4</v>
      </c>
      <c r="F7" s="26">
        <v>6</v>
      </c>
      <c r="G7" s="26">
        <v>10</v>
      </c>
      <c r="I7" s="26">
        <v>7</v>
      </c>
      <c r="J7" s="26">
        <v>1</v>
      </c>
      <c r="K7" s="26">
        <v>4</v>
      </c>
      <c r="M7" s="26">
        <v>1</v>
      </c>
      <c r="N7" s="26">
        <v>4</v>
      </c>
      <c r="O7" s="26">
        <v>2</v>
      </c>
      <c r="S7" s="26">
        <v>7</v>
      </c>
      <c r="T7" s="26">
        <v>1</v>
      </c>
      <c r="U7" s="26">
        <v>4</v>
      </c>
      <c r="V7" s="26">
        <v>1</v>
      </c>
      <c r="X7" s="26">
        <f t="shared" si="0"/>
        <v>72</v>
      </c>
    </row>
    <row r="8" spans="1:24" x14ac:dyDescent="0.25">
      <c r="A8" s="26" t="str">
        <f>'ICO Categories'!B8</f>
        <v>Incorrect disposal of hardware</v>
      </c>
      <c r="C8" s="26">
        <v>1</v>
      </c>
      <c r="G8" s="26">
        <v>1</v>
      </c>
      <c r="N8" s="26">
        <v>2</v>
      </c>
      <c r="X8" s="26">
        <f t="shared" si="0"/>
        <v>4</v>
      </c>
    </row>
    <row r="9" spans="1:24" x14ac:dyDescent="0.25">
      <c r="A9" s="26" t="str">
        <f>'ICO Categories'!B9</f>
        <v>Incorrect disposal of paperwork</v>
      </c>
      <c r="B9" s="26">
        <v>1</v>
      </c>
      <c r="C9" s="26">
        <v>1</v>
      </c>
      <c r="D9" s="26">
        <v>2</v>
      </c>
      <c r="G9" s="26">
        <v>3</v>
      </c>
      <c r="J9" s="26">
        <v>1</v>
      </c>
      <c r="K9" s="26">
        <v>1</v>
      </c>
      <c r="T9" s="26">
        <v>2</v>
      </c>
      <c r="X9" s="26">
        <f t="shared" si="0"/>
        <v>11</v>
      </c>
    </row>
    <row r="10" spans="1:24" x14ac:dyDescent="0.25">
      <c r="A10" s="26" t="str">
        <f>'ICO Categories'!B10</f>
        <v>Loss/theft of device containing personal data</v>
      </c>
      <c r="C10" s="26">
        <v>4</v>
      </c>
      <c r="D10" s="26">
        <v>8</v>
      </c>
      <c r="E10" s="26">
        <v>3</v>
      </c>
      <c r="F10" s="26">
        <v>1</v>
      </c>
      <c r="G10" s="26">
        <v>8</v>
      </c>
      <c r="H10" s="26">
        <v>2</v>
      </c>
      <c r="I10" s="26">
        <v>1</v>
      </c>
      <c r="J10" s="26">
        <v>6</v>
      </c>
      <c r="K10" s="26">
        <v>6</v>
      </c>
      <c r="O10" s="26">
        <v>1</v>
      </c>
      <c r="S10" s="26">
        <v>2</v>
      </c>
      <c r="T10" s="26">
        <v>1</v>
      </c>
      <c r="U10" s="26">
        <v>2</v>
      </c>
      <c r="X10" s="26">
        <f t="shared" si="0"/>
        <v>45</v>
      </c>
    </row>
    <row r="11" spans="1:24" x14ac:dyDescent="0.25">
      <c r="A11" s="26" t="str">
        <f>'ICO Categories'!B11</f>
        <v>Loss/theft of paperwork or data left in insecure location</v>
      </c>
      <c r="B11" s="26">
        <v>6</v>
      </c>
      <c r="C11" s="26">
        <v>20</v>
      </c>
      <c r="D11" s="26">
        <v>10</v>
      </c>
      <c r="E11" s="26">
        <v>5</v>
      </c>
      <c r="F11" s="26">
        <v>4</v>
      </c>
      <c r="G11" s="26">
        <v>52</v>
      </c>
      <c r="H11" s="26">
        <v>10</v>
      </c>
      <c r="I11" s="26">
        <v>6</v>
      </c>
      <c r="J11" s="26">
        <v>11</v>
      </c>
      <c r="K11" s="26">
        <v>11</v>
      </c>
      <c r="M11" s="26">
        <v>2</v>
      </c>
      <c r="N11" s="26">
        <v>2</v>
      </c>
      <c r="Q11" s="26">
        <v>1</v>
      </c>
      <c r="S11" s="26">
        <v>5</v>
      </c>
      <c r="T11" s="26">
        <v>16</v>
      </c>
      <c r="U11" s="26">
        <v>3</v>
      </c>
      <c r="X11" s="26">
        <f t="shared" si="0"/>
        <v>164</v>
      </c>
    </row>
    <row r="12" spans="1:24" x14ac:dyDescent="0.25">
      <c r="A12" s="26" t="str">
        <f>'ICO Categories'!B12</f>
        <v>Not Provided</v>
      </c>
      <c r="C12" s="26">
        <v>2</v>
      </c>
      <c r="D12" s="26">
        <v>12</v>
      </c>
      <c r="E12" s="26">
        <v>8</v>
      </c>
      <c r="F12" s="26">
        <v>3</v>
      </c>
      <c r="G12" s="26">
        <v>14</v>
      </c>
      <c r="J12" s="26">
        <v>9</v>
      </c>
      <c r="K12" s="26">
        <v>6</v>
      </c>
      <c r="N12" s="26">
        <v>1</v>
      </c>
      <c r="S12" s="26">
        <v>6</v>
      </c>
      <c r="T12" s="26">
        <v>1</v>
      </c>
      <c r="U12" s="26">
        <v>2</v>
      </c>
      <c r="X12" s="26">
        <f t="shared" si="0"/>
        <v>64</v>
      </c>
    </row>
    <row r="13" spans="1:24" x14ac:dyDescent="0.25">
      <c r="A13" s="26" t="str">
        <f>'ICO Categories'!B13</f>
        <v>Other non-cyber incident</v>
      </c>
      <c r="B13" s="26">
        <v>14</v>
      </c>
      <c r="C13" s="26">
        <v>19</v>
      </c>
      <c r="D13" s="26">
        <v>59</v>
      </c>
      <c r="E13" s="26">
        <v>23</v>
      </c>
      <c r="F13" s="26">
        <v>9</v>
      </c>
      <c r="G13" s="26">
        <v>99</v>
      </c>
      <c r="H13" s="26">
        <v>13</v>
      </c>
      <c r="I13" s="26">
        <v>18</v>
      </c>
      <c r="J13" s="26">
        <v>9</v>
      </c>
      <c r="K13" s="26">
        <v>40</v>
      </c>
      <c r="M13" s="26">
        <v>1</v>
      </c>
      <c r="N13" s="26">
        <v>1</v>
      </c>
      <c r="O13" s="26">
        <v>10</v>
      </c>
      <c r="Q13" s="26">
        <v>4</v>
      </c>
      <c r="R13" s="26">
        <v>2</v>
      </c>
      <c r="S13" s="26">
        <v>15</v>
      </c>
      <c r="T13" s="26">
        <v>6</v>
      </c>
      <c r="U13" s="26">
        <v>10</v>
      </c>
      <c r="V13" s="26">
        <v>1</v>
      </c>
      <c r="X13" s="26">
        <f t="shared" si="0"/>
        <v>353</v>
      </c>
    </row>
    <row r="14" spans="1:24" x14ac:dyDescent="0.25">
      <c r="A14" s="26" t="str">
        <f>'ICO Categories'!B14</f>
        <v>Unauthorised access (non-cyber)</v>
      </c>
      <c r="B14" s="26">
        <v>2</v>
      </c>
      <c r="C14" s="26">
        <v>5</v>
      </c>
      <c r="D14" s="26">
        <v>24</v>
      </c>
      <c r="E14" s="26">
        <v>13</v>
      </c>
      <c r="F14" s="26">
        <v>11</v>
      </c>
      <c r="G14" s="26">
        <v>67</v>
      </c>
      <c r="H14" s="26">
        <v>3</v>
      </c>
      <c r="I14" s="26">
        <v>10</v>
      </c>
      <c r="J14" s="26">
        <v>6</v>
      </c>
      <c r="K14" s="26">
        <v>23</v>
      </c>
      <c r="M14" s="26">
        <v>2</v>
      </c>
      <c r="N14" s="26">
        <v>2</v>
      </c>
      <c r="O14" s="26">
        <v>2</v>
      </c>
      <c r="P14" s="26">
        <v>1</v>
      </c>
      <c r="R14" s="26">
        <v>1</v>
      </c>
      <c r="S14" s="26">
        <v>13</v>
      </c>
      <c r="T14" s="26">
        <v>11</v>
      </c>
      <c r="U14" s="26">
        <v>10</v>
      </c>
      <c r="V14" s="26">
        <v>3</v>
      </c>
      <c r="X14" s="26">
        <f t="shared" si="0"/>
        <v>209</v>
      </c>
    </row>
    <row r="15" spans="1:24" x14ac:dyDescent="0.25">
      <c r="A15" s="26" t="str">
        <f>'ICO Categories'!B15</f>
        <v>Verbal disclosure of personal data</v>
      </c>
      <c r="B15" s="26">
        <v>1</v>
      </c>
      <c r="C15" s="26">
        <v>5</v>
      </c>
      <c r="D15" s="26">
        <v>9</v>
      </c>
      <c r="E15" s="26">
        <v>6</v>
      </c>
      <c r="F15" s="26">
        <v>1</v>
      </c>
      <c r="G15" s="26">
        <v>12</v>
      </c>
      <c r="H15" s="26">
        <v>1</v>
      </c>
      <c r="I15" s="26">
        <v>13</v>
      </c>
      <c r="K15" s="26">
        <v>9</v>
      </c>
      <c r="N15" s="26">
        <v>1</v>
      </c>
      <c r="S15" s="26">
        <v>2</v>
      </c>
      <c r="T15" s="26">
        <v>3</v>
      </c>
      <c r="U15" s="26">
        <v>1</v>
      </c>
      <c r="V15" s="26">
        <v>4</v>
      </c>
      <c r="X15" s="26">
        <f t="shared" si="0"/>
        <v>68</v>
      </c>
    </row>
    <row r="16" spans="1:24" x14ac:dyDescent="0.25">
      <c r="A16" s="26" t="str">
        <f>'ICO Categories'!B16</f>
        <v>Brute Force</v>
      </c>
      <c r="C16" s="26">
        <v>3</v>
      </c>
      <c r="D16" s="26">
        <v>1</v>
      </c>
      <c r="E16" s="26">
        <v>4</v>
      </c>
      <c r="F16" s="26">
        <v>3</v>
      </c>
      <c r="G16" s="26">
        <v>1</v>
      </c>
      <c r="I16" s="26">
        <v>1</v>
      </c>
      <c r="J16" s="26">
        <v>2</v>
      </c>
      <c r="K16" s="26">
        <v>1</v>
      </c>
      <c r="N16" s="26">
        <v>1</v>
      </c>
      <c r="O16" s="26">
        <v>2</v>
      </c>
      <c r="S16" s="26">
        <v>8</v>
      </c>
      <c r="U16" s="26">
        <v>1</v>
      </c>
      <c r="X16" s="26">
        <f t="shared" si="0"/>
        <v>28</v>
      </c>
    </row>
    <row r="17" spans="1:24" x14ac:dyDescent="0.25">
      <c r="A17" s="26" t="str">
        <f>'ICO Categories'!B17</f>
        <v>Denial of service</v>
      </c>
      <c r="E17" s="26">
        <v>3</v>
      </c>
      <c r="O17" s="26">
        <v>1</v>
      </c>
      <c r="X17" s="26">
        <f t="shared" si="0"/>
        <v>4</v>
      </c>
    </row>
    <row r="18" spans="1:24" x14ac:dyDescent="0.25">
      <c r="A18" s="26" t="str">
        <f>'ICO Categories'!B18</f>
        <v>Hardware/software misconfiguration</v>
      </c>
      <c r="B18" s="26">
        <v>1</v>
      </c>
      <c r="C18" s="26">
        <v>1</v>
      </c>
      <c r="D18" s="26">
        <v>6</v>
      </c>
      <c r="E18" s="26">
        <v>11</v>
      </c>
      <c r="F18" s="26">
        <v>5</v>
      </c>
      <c r="G18" s="26">
        <v>8</v>
      </c>
      <c r="I18" s="26">
        <v>3</v>
      </c>
      <c r="J18" s="26">
        <v>1</v>
      </c>
      <c r="K18" s="26">
        <v>2</v>
      </c>
      <c r="M18" s="26">
        <v>1</v>
      </c>
      <c r="N18" s="26">
        <v>1</v>
      </c>
      <c r="O18" s="26">
        <v>7</v>
      </c>
      <c r="S18" s="26">
        <v>5</v>
      </c>
      <c r="T18" s="26">
        <v>1</v>
      </c>
      <c r="U18" s="26">
        <v>3</v>
      </c>
      <c r="X18" s="26">
        <f t="shared" si="0"/>
        <v>56</v>
      </c>
    </row>
    <row r="19" spans="1:24" x14ac:dyDescent="0.25">
      <c r="A19" s="26" t="str">
        <f>'ICO Categories'!B19</f>
        <v>Malware</v>
      </c>
      <c r="E19" s="26">
        <v>6</v>
      </c>
      <c r="I19" s="26">
        <v>1</v>
      </c>
      <c r="J19" s="26">
        <v>3</v>
      </c>
      <c r="K19" s="26">
        <v>2</v>
      </c>
      <c r="N19" s="26">
        <v>1</v>
      </c>
      <c r="S19" s="26">
        <v>10</v>
      </c>
      <c r="X19" s="26">
        <f t="shared" si="0"/>
        <v>23</v>
      </c>
    </row>
    <row r="20" spans="1:24" x14ac:dyDescent="0.25">
      <c r="A20" s="26" t="str">
        <f>'ICO Categories'!B20</f>
        <v>Other cyber incident</v>
      </c>
      <c r="B20" s="26">
        <v>1</v>
      </c>
      <c r="C20" s="26">
        <v>4</v>
      </c>
      <c r="D20" s="26">
        <v>4</v>
      </c>
      <c r="E20" s="26">
        <v>9</v>
      </c>
      <c r="F20" s="26">
        <v>6</v>
      </c>
      <c r="G20" s="26">
        <v>4</v>
      </c>
      <c r="I20" s="26">
        <v>2</v>
      </c>
      <c r="K20" s="26">
        <v>1</v>
      </c>
      <c r="L20" s="26">
        <v>1</v>
      </c>
      <c r="N20" s="26">
        <v>2</v>
      </c>
      <c r="O20" s="26">
        <v>4</v>
      </c>
      <c r="S20" s="26">
        <v>9</v>
      </c>
      <c r="U20" s="26">
        <v>4</v>
      </c>
      <c r="X20" s="26">
        <f t="shared" si="0"/>
        <v>51</v>
      </c>
    </row>
    <row r="21" spans="1:24" x14ac:dyDescent="0.25">
      <c r="A21" s="26" t="str">
        <f>'ICO Categories'!B21</f>
        <v>Phishing</v>
      </c>
      <c r="B21" s="26">
        <v>1</v>
      </c>
      <c r="C21" s="26">
        <v>27</v>
      </c>
      <c r="D21" s="26">
        <v>27</v>
      </c>
      <c r="E21" s="26">
        <v>41</v>
      </c>
      <c r="F21" s="26">
        <v>33</v>
      </c>
      <c r="G21" s="26">
        <v>9</v>
      </c>
      <c r="I21" s="26">
        <v>22</v>
      </c>
      <c r="J21" s="26">
        <v>31</v>
      </c>
      <c r="K21" s="26">
        <v>7</v>
      </c>
      <c r="L21" s="26">
        <v>2</v>
      </c>
      <c r="N21" s="26">
        <v>6</v>
      </c>
      <c r="O21" s="26">
        <v>6</v>
      </c>
      <c r="R21" s="26">
        <v>1</v>
      </c>
      <c r="S21" s="26">
        <v>43</v>
      </c>
      <c r="T21" s="26">
        <v>5</v>
      </c>
      <c r="U21" s="26">
        <v>7</v>
      </c>
      <c r="X21" s="26">
        <f t="shared" si="0"/>
        <v>268</v>
      </c>
    </row>
    <row r="22" spans="1:24" x14ac:dyDescent="0.25">
      <c r="A22" s="26" t="str">
        <f>'ICO Categories'!B22</f>
        <v>Ransomware</v>
      </c>
      <c r="B22" s="26">
        <v>1</v>
      </c>
      <c r="C22" s="26">
        <v>5</v>
      </c>
      <c r="D22" s="26">
        <v>17</v>
      </c>
      <c r="E22" s="26">
        <v>57</v>
      </c>
      <c r="F22" s="26">
        <v>17</v>
      </c>
      <c r="G22" s="26">
        <v>7</v>
      </c>
      <c r="H22" s="26">
        <v>2</v>
      </c>
      <c r="I22" s="26">
        <v>14</v>
      </c>
      <c r="J22" s="26">
        <v>17</v>
      </c>
      <c r="K22" s="26">
        <v>32</v>
      </c>
      <c r="N22" s="26">
        <v>1</v>
      </c>
      <c r="O22" s="26">
        <v>5</v>
      </c>
      <c r="R22" s="26">
        <v>1</v>
      </c>
      <c r="S22" s="26">
        <v>34</v>
      </c>
      <c r="T22" s="26">
        <v>1</v>
      </c>
      <c r="U22" s="26">
        <v>7</v>
      </c>
      <c r="V22" s="26">
        <v>1</v>
      </c>
      <c r="X22" s="26">
        <f t="shared" si="0"/>
        <v>219</v>
      </c>
    </row>
    <row r="23" spans="1:24" x14ac:dyDescent="0.25">
      <c r="A23" s="26" t="str">
        <f>'ICO Categories'!B23</f>
        <v>Unauthorised access (cyber)</v>
      </c>
      <c r="B23" s="26">
        <v>2</v>
      </c>
      <c r="C23" s="26">
        <v>1</v>
      </c>
      <c r="D23" s="26">
        <v>9</v>
      </c>
      <c r="E23" s="26">
        <v>5</v>
      </c>
      <c r="F23" s="26">
        <v>6</v>
      </c>
      <c r="G23" s="26">
        <v>4</v>
      </c>
      <c r="I23" s="26">
        <v>2</v>
      </c>
      <c r="J23" s="26">
        <v>1</v>
      </c>
      <c r="L23" s="26">
        <v>1</v>
      </c>
      <c r="M23" s="26">
        <v>1</v>
      </c>
      <c r="N23" s="26">
        <v>1</v>
      </c>
      <c r="O23" s="26">
        <v>8</v>
      </c>
      <c r="S23" s="26">
        <v>19</v>
      </c>
      <c r="U23" s="26">
        <v>4</v>
      </c>
      <c r="V23" s="26">
        <v>1</v>
      </c>
      <c r="X23" s="26">
        <f t="shared" si="0"/>
        <v>65</v>
      </c>
    </row>
    <row r="24" spans="1:24" x14ac:dyDescent="0.25">
      <c r="A24" s="26" t="str">
        <f>'ICO Categories'!B24</f>
        <v>Cryptographic flaw</v>
      </c>
      <c r="X24" s="26">
        <f t="shared" si="0"/>
        <v>0</v>
      </c>
    </row>
    <row r="25" spans="1:24" x14ac:dyDescent="0.25">
      <c r="X25" s="26">
        <f>SUM(X2:X24)</f>
        <v>2431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zoomScale="70" zoomScaleNormal="70" workbookViewId="0">
      <selection activeCell="D32" sqref="D32"/>
    </sheetView>
  </sheetViews>
  <sheetFormatPr defaultRowHeight="15" x14ac:dyDescent="0.25"/>
  <cols>
    <col min="1" max="1" width="9.140625" style="8"/>
    <col min="2" max="2" width="51" customWidth="1"/>
    <col min="3" max="3" width="26.85546875" bestFit="1" customWidth="1"/>
    <col min="4" max="4" width="163" bestFit="1" customWidth="1"/>
  </cols>
  <sheetData>
    <row r="1" spans="1:4" s="8" customFormat="1" x14ac:dyDescent="0.25">
      <c r="A1" s="10" t="s">
        <v>68</v>
      </c>
      <c r="B1" s="11" t="s">
        <v>65</v>
      </c>
      <c r="C1" s="12" t="s">
        <v>66</v>
      </c>
      <c r="D1" s="12" t="s">
        <v>67</v>
      </c>
    </row>
    <row r="2" spans="1:4" x14ac:dyDescent="0.25">
      <c r="A2" s="8">
        <v>1</v>
      </c>
      <c r="B2" s="5" t="s">
        <v>0</v>
      </c>
      <c r="C2" s="7" t="s">
        <v>43</v>
      </c>
      <c r="D2" s="8" t="s">
        <v>45</v>
      </c>
    </row>
    <row r="3" spans="1:4" x14ac:dyDescent="0.25">
      <c r="A3" s="8">
        <v>2</v>
      </c>
      <c r="B3" s="6" t="s">
        <v>1</v>
      </c>
      <c r="C3" s="7" t="s">
        <v>43</v>
      </c>
      <c r="D3" t="s">
        <v>46</v>
      </c>
    </row>
    <row r="4" spans="1:4" x14ac:dyDescent="0.25">
      <c r="A4" s="8">
        <v>3</v>
      </c>
      <c r="B4" s="6" t="s">
        <v>2</v>
      </c>
      <c r="C4" s="7" t="s">
        <v>43</v>
      </c>
      <c r="D4" s="9" t="s">
        <v>53</v>
      </c>
    </row>
    <row r="5" spans="1:4" x14ac:dyDescent="0.25">
      <c r="A5" s="8">
        <v>4</v>
      </c>
      <c r="B5" s="6" t="s">
        <v>3</v>
      </c>
      <c r="C5" s="7" t="s">
        <v>43</v>
      </c>
      <c r="D5" t="s">
        <v>47</v>
      </c>
    </row>
    <row r="6" spans="1:4" x14ac:dyDescent="0.25">
      <c r="A6" s="8">
        <v>5</v>
      </c>
      <c r="B6" s="6" t="s">
        <v>4</v>
      </c>
      <c r="C6" s="7" t="s">
        <v>43</v>
      </c>
      <c r="D6" t="s">
        <v>48</v>
      </c>
    </row>
    <row r="7" spans="1:4" x14ac:dyDescent="0.25">
      <c r="A7" s="8">
        <v>6</v>
      </c>
      <c r="B7" s="6" t="s">
        <v>5</v>
      </c>
      <c r="C7" s="7" t="s">
        <v>43</v>
      </c>
      <c r="D7" t="s">
        <v>49</v>
      </c>
    </row>
    <row r="8" spans="1:4" x14ac:dyDescent="0.25">
      <c r="A8" s="8">
        <v>7</v>
      </c>
      <c r="B8" s="6" t="s">
        <v>6</v>
      </c>
      <c r="C8" s="7" t="s">
        <v>43</v>
      </c>
      <c r="D8" s="8" t="s">
        <v>54</v>
      </c>
    </row>
    <row r="9" spans="1:4" x14ac:dyDescent="0.25">
      <c r="A9" s="8">
        <v>8</v>
      </c>
      <c r="B9" s="6" t="s">
        <v>7</v>
      </c>
      <c r="C9" s="7" t="s">
        <v>43</v>
      </c>
      <c r="D9" t="s">
        <v>50</v>
      </c>
    </row>
    <row r="10" spans="1:4" x14ac:dyDescent="0.25">
      <c r="A10" s="8">
        <v>9</v>
      </c>
      <c r="B10" s="1" t="s">
        <v>8</v>
      </c>
      <c r="C10" s="7" t="s">
        <v>43</v>
      </c>
      <c r="D10" s="8" t="s">
        <v>55</v>
      </c>
    </row>
    <row r="11" spans="1:4" x14ac:dyDescent="0.25">
      <c r="A11" s="8">
        <v>10</v>
      </c>
      <c r="B11" s="1" t="s">
        <v>9</v>
      </c>
      <c r="C11" s="7" t="s">
        <v>43</v>
      </c>
      <c r="D11" s="8" t="s">
        <v>56</v>
      </c>
    </row>
    <row r="12" spans="1:4" x14ac:dyDescent="0.25">
      <c r="A12" s="8">
        <v>11</v>
      </c>
      <c r="B12" s="1" t="s">
        <v>10</v>
      </c>
      <c r="C12" s="7" t="s">
        <v>43</v>
      </c>
      <c r="D12" s="8" t="s">
        <v>62</v>
      </c>
    </row>
    <row r="13" spans="1:4" x14ac:dyDescent="0.25">
      <c r="A13" s="8">
        <v>12</v>
      </c>
      <c r="B13" s="1" t="s">
        <v>11</v>
      </c>
      <c r="C13" s="7" t="s">
        <v>43</v>
      </c>
      <c r="D13" s="8" t="s">
        <v>62</v>
      </c>
    </row>
    <row r="14" spans="1:4" x14ac:dyDescent="0.25">
      <c r="A14" s="8">
        <v>13</v>
      </c>
      <c r="B14" s="1" t="s">
        <v>12</v>
      </c>
      <c r="C14" s="7" t="s">
        <v>43</v>
      </c>
      <c r="D14" t="s">
        <v>51</v>
      </c>
    </row>
    <row r="15" spans="1:4" x14ac:dyDescent="0.25">
      <c r="A15" s="8">
        <v>14</v>
      </c>
      <c r="B15" s="1" t="s">
        <v>13</v>
      </c>
      <c r="C15" s="7" t="s">
        <v>43</v>
      </c>
      <c r="D15" t="s">
        <v>52</v>
      </c>
    </row>
    <row r="16" spans="1:4" x14ac:dyDescent="0.25">
      <c r="A16" s="8">
        <v>15</v>
      </c>
      <c r="B16" s="1" t="s">
        <v>14</v>
      </c>
      <c r="C16" s="4" t="s">
        <v>44</v>
      </c>
      <c r="D16" t="s">
        <v>63</v>
      </c>
    </row>
    <row r="17" spans="1:4" x14ac:dyDescent="0.25">
      <c r="A17" s="8">
        <v>16</v>
      </c>
      <c r="B17" s="1" t="s">
        <v>15</v>
      </c>
      <c r="C17" s="4" t="s">
        <v>44</v>
      </c>
      <c r="D17" t="s">
        <v>57</v>
      </c>
    </row>
    <row r="18" spans="1:4" x14ac:dyDescent="0.25">
      <c r="A18" s="8">
        <v>17</v>
      </c>
      <c r="B18" s="1" t="s">
        <v>16</v>
      </c>
      <c r="C18" s="4" t="s">
        <v>44</v>
      </c>
      <c r="D18" t="s">
        <v>58</v>
      </c>
    </row>
    <row r="19" spans="1:4" x14ac:dyDescent="0.25">
      <c r="A19" s="8">
        <v>18</v>
      </c>
      <c r="B19" s="1" t="s">
        <v>17</v>
      </c>
      <c r="C19" s="4" t="s">
        <v>44</v>
      </c>
      <c r="D19" t="s">
        <v>59</v>
      </c>
    </row>
    <row r="20" spans="1:4" x14ac:dyDescent="0.25">
      <c r="A20" s="8">
        <v>19</v>
      </c>
      <c r="B20" s="1" t="s">
        <v>18</v>
      </c>
      <c r="C20" s="4" t="s">
        <v>44</v>
      </c>
      <c r="D20" t="s">
        <v>62</v>
      </c>
    </row>
    <row r="21" spans="1:4" x14ac:dyDescent="0.25">
      <c r="A21" s="8">
        <v>20</v>
      </c>
      <c r="B21" s="1" t="s">
        <v>19</v>
      </c>
      <c r="C21" s="4" t="s">
        <v>44</v>
      </c>
      <c r="D21" t="s">
        <v>64</v>
      </c>
    </row>
    <row r="22" spans="1:4" x14ac:dyDescent="0.25">
      <c r="A22" s="8">
        <v>21</v>
      </c>
      <c r="B22" s="1" t="s">
        <v>20</v>
      </c>
      <c r="C22" s="4" t="s">
        <v>44</v>
      </c>
      <c r="D22" s="8" t="s">
        <v>60</v>
      </c>
    </row>
    <row r="23" spans="1:4" x14ac:dyDescent="0.25">
      <c r="A23" s="8">
        <v>22</v>
      </c>
      <c r="B23" s="1" t="s">
        <v>21</v>
      </c>
      <c r="C23" s="4" t="s">
        <v>44</v>
      </c>
      <c r="D23" s="8" t="s">
        <v>61</v>
      </c>
    </row>
    <row r="24" spans="1:4" x14ac:dyDescent="0.25">
      <c r="A24" s="8">
        <v>23</v>
      </c>
      <c r="B24" s="14" t="s">
        <v>74</v>
      </c>
      <c r="C24" s="4" t="s">
        <v>43</v>
      </c>
      <c r="D24" t="s">
        <v>81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3"/>
  <sheetViews>
    <sheetView workbookViewId="0">
      <selection activeCell="B23" sqref="B2:B23"/>
    </sheetView>
  </sheetViews>
  <sheetFormatPr defaultRowHeight="15" x14ac:dyDescent="0.25"/>
  <cols>
    <col min="1" max="1" width="14.85546875" style="8" bestFit="1" customWidth="1"/>
    <col min="2" max="2" width="30.85546875" bestFit="1" customWidth="1"/>
  </cols>
  <sheetData>
    <row r="1" spans="1:25" s="8" customFormat="1" x14ac:dyDescent="0.25">
      <c r="A1" s="8" t="s">
        <v>70</v>
      </c>
      <c r="B1" s="8" t="s">
        <v>69</v>
      </c>
    </row>
    <row r="2" spans="1:25" x14ac:dyDescent="0.25">
      <c r="A2" s="8">
        <v>1</v>
      </c>
      <c r="B2" s="2" t="s">
        <v>22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spans="1:25" x14ac:dyDescent="0.25">
      <c r="A3" s="8">
        <v>2</v>
      </c>
      <c r="B3" s="2" t="s">
        <v>23</v>
      </c>
    </row>
    <row r="4" spans="1:25" x14ac:dyDescent="0.25">
      <c r="A4" s="8">
        <v>3</v>
      </c>
      <c r="B4" s="2" t="s">
        <v>24</v>
      </c>
    </row>
    <row r="5" spans="1:25" x14ac:dyDescent="0.25">
      <c r="A5" s="8">
        <v>4</v>
      </c>
      <c r="B5" s="2" t="s">
        <v>25</v>
      </c>
    </row>
    <row r="6" spans="1:25" x14ac:dyDescent="0.25">
      <c r="A6" s="8">
        <v>5</v>
      </c>
      <c r="B6" s="2" t="s">
        <v>26</v>
      </c>
    </row>
    <row r="7" spans="1:25" x14ac:dyDescent="0.25">
      <c r="A7" s="8">
        <v>6</v>
      </c>
      <c r="B7" s="2" t="s">
        <v>27</v>
      </c>
    </row>
    <row r="8" spans="1:25" x14ac:dyDescent="0.25">
      <c r="A8" s="8">
        <v>7</v>
      </c>
      <c r="B8" s="2" t="s">
        <v>28</v>
      </c>
    </row>
    <row r="9" spans="1:25" x14ac:dyDescent="0.25">
      <c r="A9" s="8">
        <v>8</v>
      </c>
      <c r="B9" s="2" t="s">
        <v>29</v>
      </c>
    </row>
    <row r="10" spans="1:25" x14ac:dyDescent="0.25">
      <c r="A10" s="8">
        <v>9</v>
      </c>
      <c r="B10" s="2" t="s">
        <v>30</v>
      </c>
    </row>
    <row r="11" spans="1:25" x14ac:dyDescent="0.25">
      <c r="A11" s="8">
        <v>10</v>
      </c>
      <c r="B11" s="2" t="s">
        <v>31</v>
      </c>
    </row>
    <row r="12" spans="1:25" x14ac:dyDescent="0.25">
      <c r="A12" s="8">
        <v>11</v>
      </c>
      <c r="B12" s="2" t="s">
        <v>32</v>
      </c>
    </row>
    <row r="13" spans="1:25" x14ac:dyDescent="0.25">
      <c r="A13" s="8">
        <v>12</v>
      </c>
      <c r="B13" s="2" t="s">
        <v>33</v>
      </c>
    </row>
    <row r="14" spans="1:25" x14ac:dyDescent="0.25">
      <c r="A14" s="8">
        <v>13</v>
      </c>
      <c r="B14" s="2" t="s">
        <v>34</v>
      </c>
    </row>
    <row r="15" spans="1:25" x14ac:dyDescent="0.25">
      <c r="A15" s="8">
        <v>14</v>
      </c>
      <c r="B15" s="2" t="s">
        <v>35</v>
      </c>
    </row>
    <row r="16" spans="1:25" x14ac:dyDescent="0.25">
      <c r="A16" s="8">
        <v>15</v>
      </c>
      <c r="B16" s="2" t="s">
        <v>36</v>
      </c>
    </row>
    <row r="17" spans="1:2" x14ac:dyDescent="0.25">
      <c r="A17" s="8">
        <v>16</v>
      </c>
      <c r="B17" s="2" t="s">
        <v>37</v>
      </c>
    </row>
    <row r="18" spans="1:2" x14ac:dyDescent="0.25">
      <c r="A18" s="8">
        <v>17</v>
      </c>
      <c r="B18" s="2" t="s">
        <v>38</v>
      </c>
    </row>
    <row r="19" spans="1:2" x14ac:dyDescent="0.25">
      <c r="A19" s="8">
        <v>18</v>
      </c>
      <c r="B19" s="2" t="s">
        <v>39</v>
      </c>
    </row>
    <row r="20" spans="1:2" x14ac:dyDescent="0.25">
      <c r="A20" s="8">
        <v>19</v>
      </c>
      <c r="B20" s="2" t="s">
        <v>40</v>
      </c>
    </row>
    <row r="21" spans="1:2" x14ac:dyDescent="0.25">
      <c r="A21" s="8">
        <v>20</v>
      </c>
      <c r="B21" s="2" t="s">
        <v>41</v>
      </c>
    </row>
    <row r="22" spans="1:2" x14ac:dyDescent="0.25">
      <c r="A22" s="8">
        <v>21</v>
      </c>
      <c r="B22" s="2" t="s">
        <v>42</v>
      </c>
    </row>
    <row r="23" spans="1:2" x14ac:dyDescent="0.25">
      <c r="A23" s="8">
        <v>22</v>
      </c>
      <c r="B23" s="15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55"/>
  <sheetViews>
    <sheetView tabSelected="1" zoomScale="55" zoomScaleNormal="55" workbookViewId="0">
      <selection activeCell="B2" sqref="B2"/>
    </sheetView>
  </sheetViews>
  <sheetFormatPr defaultRowHeight="15" x14ac:dyDescent="0.25"/>
  <cols>
    <col min="1" max="1" width="55.7109375" bestFit="1" customWidth="1"/>
    <col min="2" max="2" width="20.42578125" bestFit="1" customWidth="1"/>
    <col min="3" max="3" width="24.85546875" bestFit="1" customWidth="1"/>
    <col min="4" max="4" width="24.28515625" bestFit="1" customWidth="1"/>
    <col min="5" max="5" width="29" bestFit="1" customWidth="1"/>
    <col min="6" max="6" width="17.5703125" bestFit="1" customWidth="1"/>
    <col min="7" max="7" width="7.42578125" bestFit="1" customWidth="1"/>
    <col min="8" max="8" width="8.140625" bestFit="1" customWidth="1"/>
    <col min="9" max="9" width="26.140625" bestFit="1" customWidth="1"/>
    <col min="10" max="10" width="6.5703125" bestFit="1" customWidth="1"/>
    <col min="11" max="11" width="18.28515625" bestFit="1" customWidth="1"/>
    <col min="12" max="12" width="11.28515625" bestFit="1" customWidth="1"/>
    <col min="13" max="13" width="7.7109375" bestFit="1" customWidth="1"/>
    <col min="14" max="14" width="25.140625" bestFit="1" customWidth="1"/>
    <col min="15" max="15" width="32.85546875" bestFit="1" customWidth="1"/>
    <col min="16" max="16" width="9.28515625" bestFit="1" customWidth="1"/>
    <col min="17" max="17" width="12.140625" bestFit="1" customWidth="1"/>
    <col min="18" max="18" width="10.5703125" bestFit="1" customWidth="1"/>
    <col min="19" max="19" width="23.28515625" bestFit="1" customWidth="1"/>
    <col min="20" max="20" width="11.85546875" bestFit="1" customWidth="1"/>
    <col min="21" max="21" width="21.7109375" bestFit="1" customWidth="1"/>
    <col min="22" max="22" width="9" customWidth="1"/>
    <col min="23" max="23" width="9" style="14" customWidth="1"/>
    <col min="24" max="24" width="6.5703125" bestFit="1" customWidth="1"/>
  </cols>
  <sheetData>
    <row r="1" spans="1:24" x14ac:dyDescent="0.25">
      <c r="B1" t="str">
        <f>'ICO Bodies'!B2</f>
        <v>Central Government</v>
      </c>
      <c r="C1" t="str">
        <f>'ICO Bodies'!B3</f>
        <v>Charitable and voluntary</v>
      </c>
      <c r="D1" s="14" t="str">
        <f>'ICO Bodies'!B4</f>
        <v>Education and childcare</v>
      </c>
      <c r="E1" s="14" t="str">
        <f>'ICO Bodies'!B5</f>
        <v>Finance, insurance and credit</v>
      </c>
      <c r="F1" s="14" t="str">
        <f>'ICO Bodies'!B6</f>
        <v>General business</v>
      </c>
      <c r="G1" s="14" t="str">
        <f>'ICO Bodies'!B7</f>
        <v>Health</v>
      </c>
      <c r="H1" s="14" t="str">
        <f>'ICO Bodies'!B8</f>
        <v>Justice</v>
      </c>
      <c r="I1" s="14" t="str">
        <f>'ICO Bodies'!B9</f>
        <v>Land or property services</v>
      </c>
      <c r="J1" s="14" t="str">
        <f>'ICO Bodies'!B10</f>
        <v>Legal</v>
      </c>
      <c r="K1" s="14" t="str">
        <f>'ICO Bodies'!B11</f>
        <v>Local government</v>
      </c>
      <c r="L1" s="14" t="str">
        <f>'ICO Bodies'!B12</f>
        <v>Marketing</v>
      </c>
      <c r="M1" s="14" t="str">
        <f>'ICO Bodies'!B13</f>
        <v>Media</v>
      </c>
      <c r="N1" s="14" t="str">
        <f>'ICO Bodies'!B14</f>
        <v>Membership association</v>
      </c>
      <c r="O1" s="14" t="str">
        <f>'ICO Bodies'!B15</f>
        <v>Online Technology and Telecoms</v>
      </c>
      <c r="P1" s="14" t="str">
        <f>'ICO Bodies'!B16</f>
        <v>Political</v>
      </c>
      <c r="Q1" s="14" t="str">
        <f>'ICO Bodies'!B17</f>
        <v>Regulators</v>
      </c>
      <c r="R1" s="14" t="str">
        <f>'ICO Bodies'!B18</f>
        <v>Religious</v>
      </c>
      <c r="S1" s="14" t="str">
        <f>'ICO Bodies'!B19</f>
        <v>Retail and manufacture</v>
      </c>
      <c r="T1" s="14" t="str">
        <f>'ICO Bodies'!B20</f>
        <v>Social care</v>
      </c>
      <c r="U1" s="14" t="str">
        <f>'ICO Bodies'!B21</f>
        <v>Transport and leisure</v>
      </c>
      <c r="V1" s="14" t="str">
        <f>'ICO Bodies'!B22</f>
        <v>Utilities</v>
      </c>
      <c r="W1" s="14" t="str">
        <f>'ICO Bodies'!B23</f>
        <v>Unassigned</v>
      </c>
      <c r="X1" s="14" t="s">
        <v>71</v>
      </c>
    </row>
    <row r="2" spans="1:24" x14ac:dyDescent="0.25">
      <c r="A2" t="str">
        <f>'ICO Categories'!B2</f>
        <v>Alteration of personal data</v>
      </c>
      <c r="B2" s="14">
        <v>1</v>
      </c>
      <c r="C2" s="14"/>
      <c r="D2" s="14">
        <v>1</v>
      </c>
      <c r="E2" s="14"/>
      <c r="F2" s="14"/>
      <c r="G2" s="14">
        <v>2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X2">
        <f>SUM(B2:W2)</f>
        <v>4</v>
      </c>
    </row>
    <row r="3" spans="1:24" x14ac:dyDescent="0.25">
      <c r="A3" s="14" t="str">
        <f>'ICO Categories'!B3</f>
        <v>Data emailed to incorrect recipient</v>
      </c>
      <c r="B3" s="14">
        <v>7</v>
      </c>
      <c r="C3" s="14">
        <v>17</v>
      </c>
      <c r="D3" s="14">
        <v>52</v>
      </c>
      <c r="E3" s="14">
        <v>49</v>
      </c>
      <c r="F3" s="14">
        <v>68</v>
      </c>
      <c r="G3" s="14">
        <v>25</v>
      </c>
      <c r="H3" s="14">
        <v>2</v>
      </c>
      <c r="I3" s="14">
        <v>13</v>
      </c>
      <c r="J3" s="14">
        <v>56</v>
      </c>
      <c r="K3" s="14">
        <v>17</v>
      </c>
      <c r="L3" s="14"/>
      <c r="M3" s="14">
        <v>1</v>
      </c>
      <c r="N3" s="14">
        <v>3</v>
      </c>
      <c r="O3" s="14">
        <v>5</v>
      </c>
      <c r="P3" s="14"/>
      <c r="Q3" s="14"/>
      <c r="R3" s="14">
        <v>1</v>
      </c>
      <c r="S3" s="14">
        <v>15</v>
      </c>
      <c r="T3" s="14">
        <v>6</v>
      </c>
      <c r="U3" s="14">
        <v>9</v>
      </c>
      <c r="V3" s="14">
        <v>5</v>
      </c>
      <c r="X3" s="14">
        <f t="shared" ref="X3:X24" si="0">SUM(B3:W3)</f>
        <v>351</v>
      </c>
    </row>
    <row r="4" spans="1:24" x14ac:dyDescent="0.25">
      <c r="A4" s="14" t="str">
        <f>'ICO Categories'!B4</f>
        <v>Data of wrong data subject shown in client portal</v>
      </c>
      <c r="B4" s="14"/>
      <c r="C4" s="14">
        <v>1</v>
      </c>
      <c r="D4" s="14">
        <v>3</v>
      </c>
      <c r="E4" s="14">
        <v>3</v>
      </c>
      <c r="F4" s="14">
        <v>7</v>
      </c>
      <c r="G4" s="14">
        <v>3</v>
      </c>
      <c r="H4" s="14"/>
      <c r="I4" s="14"/>
      <c r="J4" s="14">
        <v>4</v>
      </c>
      <c r="K4" s="14">
        <v>2</v>
      </c>
      <c r="L4" s="14"/>
      <c r="M4" s="14"/>
      <c r="N4" s="14"/>
      <c r="O4" s="14">
        <v>2</v>
      </c>
      <c r="P4" s="14"/>
      <c r="Q4" s="14"/>
      <c r="R4" s="14"/>
      <c r="S4" s="14">
        <v>1</v>
      </c>
      <c r="T4" s="14"/>
      <c r="U4" s="14">
        <v>2</v>
      </c>
      <c r="V4" s="14"/>
      <c r="X4" s="14">
        <f t="shared" si="0"/>
        <v>28</v>
      </c>
    </row>
    <row r="5" spans="1:24" x14ac:dyDescent="0.25">
      <c r="A5" s="14" t="str">
        <f>'ICO Categories'!B5</f>
        <v>Data posted or faxed to incorrect recipient</v>
      </c>
      <c r="B5" s="14">
        <v>141</v>
      </c>
      <c r="C5" s="14">
        <v>13</v>
      </c>
      <c r="D5" s="14">
        <v>20</v>
      </c>
      <c r="E5" s="14">
        <v>53</v>
      </c>
      <c r="F5" s="14">
        <v>52</v>
      </c>
      <c r="G5" s="14">
        <v>84</v>
      </c>
      <c r="H5" s="14">
        <v>8</v>
      </c>
      <c r="I5" s="14">
        <v>10</v>
      </c>
      <c r="J5" s="14">
        <v>52</v>
      </c>
      <c r="K5" s="14">
        <v>52</v>
      </c>
      <c r="L5" s="14"/>
      <c r="M5" s="14"/>
      <c r="N5" s="14">
        <v>3</v>
      </c>
      <c r="O5" s="14">
        <v>1</v>
      </c>
      <c r="P5" s="14">
        <v>1</v>
      </c>
      <c r="Q5" s="14"/>
      <c r="R5" s="14"/>
      <c r="S5" s="14">
        <v>1</v>
      </c>
      <c r="T5" s="14">
        <v>2</v>
      </c>
      <c r="U5" s="14">
        <v>4</v>
      </c>
      <c r="V5" s="14">
        <v>6</v>
      </c>
      <c r="X5" s="14">
        <f t="shared" si="0"/>
        <v>503</v>
      </c>
    </row>
    <row r="6" spans="1:24" x14ac:dyDescent="0.25">
      <c r="A6" s="14" t="str">
        <f>'ICO Categories'!B6</f>
        <v>Failure to redact</v>
      </c>
      <c r="B6" s="14">
        <v>6</v>
      </c>
      <c r="C6" s="14">
        <v>3</v>
      </c>
      <c r="D6" s="14">
        <v>9</v>
      </c>
      <c r="E6" s="14">
        <v>3</v>
      </c>
      <c r="F6" s="14">
        <v>9</v>
      </c>
      <c r="G6" s="14">
        <v>10</v>
      </c>
      <c r="H6" s="14">
        <v>6</v>
      </c>
      <c r="I6" s="14">
        <v>3</v>
      </c>
      <c r="J6" s="14">
        <v>3</v>
      </c>
      <c r="K6" s="14">
        <v>31</v>
      </c>
      <c r="L6" s="14"/>
      <c r="M6" s="14"/>
      <c r="N6" s="14">
        <v>2</v>
      </c>
      <c r="O6" s="14"/>
      <c r="P6" s="14"/>
      <c r="Q6" s="14"/>
      <c r="R6" s="14"/>
      <c r="S6" s="14">
        <v>1</v>
      </c>
      <c r="T6" s="14">
        <v>1</v>
      </c>
      <c r="U6" s="14">
        <v>1</v>
      </c>
      <c r="V6" s="14">
        <v>1</v>
      </c>
      <c r="X6" s="14">
        <f t="shared" si="0"/>
        <v>89</v>
      </c>
    </row>
    <row r="7" spans="1:24" x14ac:dyDescent="0.25">
      <c r="A7" s="14" t="str">
        <f>'ICO Categories'!B7</f>
        <v>Failure to use bcc</v>
      </c>
      <c r="B7" s="14">
        <v>4</v>
      </c>
      <c r="C7" s="14">
        <v>7</v>
      </c>
      <c r="D7" s="14">
        <v>19</v>
      </c>
      <c r="E7" s="14">
        <v>2</v>
      </c>
      <c r="F7" s="14">
        <v>33</v>
      </c>
      <c r="G7" s="14">
        <v>6</v>
      </c>
      <c r="H7" s="14">
        <v>1</v>
      </c>
      <c r="I7" s="14">
        <v>1</v>
      </c>
      <c r="J7" s="14">
        <v>2</v>
      </c>
      <c r="K7" s="14">
        <v>8</v>
      </c>
      <c r="L7" s="14"/>
      <c r="M7" s="14">
        <v>1</v>
      </c>
      <c r="N7" s="14">
        <v>4</v>
      </c>
      <c r="O7" s="14"/>
      <c r="P7" s="14"/>
      <c r="Q7" s="14">
        <v>1</v>
      </c>
      <c r="R7" s="14"/>
      <c r="S7" s="14">
        <v>1</v>
      </c>
      <c r="T7" s="14">
        <v>1</v>
      </c>
      <c r="U7" s="14">
        <v>3</v>
      </c>
      <c r="V7" s="14"/>
      <c r="X7" s="14">
        <f t="shared" si="0"/>
        <v>94</v>
      </c>
    </row>
    <row r="8" spans="1:24" x14ac:dyDescent="0.25">
      <c r="A8" s="13" t="str">
        <f>'ICO Categories'!B8</f>
        <v>Incorrect disposal of hardware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4">
        <f t="shared" si="0"/>
        <v>0</v>
      </c>
    </row>
    <row r="9" spans="1:24" x14ac:dyDescent="0.25">
      <c r="A9" s="14" t="str">
        <f>'ICO Categories'!B9</f>
        <v>Incorrect disposal of paperwork</v>
      </c>
      <c r="B9" s="14">
        <v>1</v>
      </c>
      <c r="C9" s="14"/>
      <c r="D9" s="14">
        <v>3</v>
      </c>
      <c r="E9" s="14"/>
      <c r="F9" s="14">
        <v>4</v>
      </c>
      <c r="G9" s="14">
        <v>4</v>
      </c>
      <c r="H9" s="14"/>
      <c r="I9" s="14">
        <v>2</v>
      </c>
      <c r="J9" s="14"/>
      <c r="K9" s="14">
        <v>3</v>
      </c>
      <c r="L9" s="14"/>
      <c r="M9" s="14"/>
      <c r="N9" s="14"/>
      <c r="O9" s="14"/>
      <c r="P9" s="14"/>
      <c r="Q9" s="14">
        <v>1</v>
      </c>
      <c r="R9" s="14"/>
      <c r="S9" s="14"/>
      <c r="T9" s="14"/>
      <c r="U9" s="14"/>
      <c r="V9" s="14"/>
      <c r="X9" s="14">
        <f t="shared" si="0"/>
        <v>18</v>
      </c>
    </row>
    <row r="10" spans="1:24" x14ac:dyDescent="0.25">
      <c r="A10" s="14" t="str">
        <f>'ICO Categories'!B10</f>
        <v>Loss/theft of device containing personal data</v>
      </c>
      <c r="B10" s="14">
        <v>4</v>
      </c>
      <c r="C10" s="14">
        <v>4</v>
      </c>
      <c r="D10" s="14">
        <v>28</v>
      </c>
      <c r="E10" s="14">
        <v>2</v>
      </c>
      <c r="F10" s="14">
        <v>21</v>
      </c>
      <c r="G10" s="14">
        <v>5</v>
      </c>
      <c r="H10" s="14">
        <v>5</v>
      </c>
      <c r="I10" s="14">
        <v>2</v>
      </c>
      <c r="J10" s="14">
        <v>6</v>
      </c>
      <c r="K10" s="14">
        <v>13</v>
      </c>
      <c r="L10" s="14"/>
      <c r="M10" s="14"/>
      <c r="N10" s="14">
        <v>3</v>
      </c>
      <c r="O10" s="14">
        <v>1</v>
      </c>
      <c r="P10" s="14"/>
      <c r="Q10" s="14"/>
      <c r="R10" s="14"/>
      <c r="S10" s="14">
        <v>1</v>
      </c>
      <c r="T10" s="14">
        <v>2</v>
      </c>
      <c r="U10" s="14">
        <v>3</v>
      </c>
      <c r="V10" s="14"/>
      <c r="X10" s="14">
        <f t="shared" si="0"/>
        <v>100</v>
      </c>
    </row>
    <row r="11" spans="1:24" x14ac:dyDescent="0.25">
      <c r="A11" s="14" t="str">
        <f>'ICO Categories'!B11</f>
        <v>Loss/theft of paperwork or data left in insecure location</v>
      </c>
      <c r="B11" s="14">
        <v>4</v>
      </c>
      <c r="C11" s="14">
        <v>12</v>
      </c>
      <c r="D11" s="14">
        <v>26</v>
      </c>
      <c r="E11" s="14">
        <v>14</v>
      </c>
      <c r="F11" s="14">
        <v>34</v>
      </c>
      <c r="G11" s="14">
        <v>58</v>
      </c>
      <c r="H11" s="14">
        <v>12</v>
      </c>
      <c r="I11" s="14">
        <v>4</v>
      </c>
      <c r="J11" s="14">
        <v>30</v>
      </c>
      <c r="K11" s="14">
        <v>24</v>
      </c>
      <c r="L11" s="14"/>
      <c r="M11" s="14"/>
      <c r="N11" s="14">
        <v>1</v>
      </c>
      <c r="O11" s="14">
        <v>1</v>
      </c>
      <c r="P11" s="14">
        <v>1</v>
      </c>
      <c r="Q11" s="14"/>
      <c r="R11" s="14">
        <v>1</v>
      </c>
      <c r="S11" s="14">
        <v>6</v>
      </c>
      <c r="T11" s="14">
        <v>8</v>
      </c>
      <c r="U11" s="14">
        <v>2</v>
      </c>
      <c r="V11" s="14">
        <v>1</v>
      </c>
      <c r="X11" s="14">
        <f t="shared" si="0"/>
        <v>239</v>
      </c>
    </row>
    <row r="12" spans="1:24" x14ac:dyDescent="0.25">
      <c r="A12" s="14" t="str">
        <f>'ICO Categories'!B12</f>
        <v>Not Provided</v>
      </c>
      <c r="B12" s="14">
        <v>13</v>
      </c>
      <c r="C12" s="14">
        <v>11</v>
      </c>
      <c r="D12" s="14">
        <v>68</v>
      </c>
      <c r="E12" s="14">
        <v>31</v>
      </c>
      <c r="F12" s="14">
        <v>98</v>
      </c>
      <c r="G12" s="14">
        <v>91</v>
      </c>
      <c r="H12" s="14">
        <v>15</v>
      </c>
      <c r="I12" s="14">
        <v>12</v>
      </c>
      <c r="J12" s="14">
        <v>41</v>
      </c>
      <c r="K12" s="14">
        <v>27</v>
      </c>
      <c r="L12" s="14">
        <v>1</v>
      </c>
      <c r="M12" s="14">
        <v>1</v>
      </c>
      <c r="N12" s="14">
        <v>5</v>
      </c>
      <c r="O12" s="14">
        <v>3</v>
      </c>
      <c r="P12" s="14">
        <v>1</v>
      </c>
      <c r="Q12" s="14">
        <v>1</v>
      </c>
      <c r="R12" s="14"/>
      <c r="S12" s="14">
        <v>21</v>
      </c>
      <c r="T12" s="14">
        <v>2</v>
      </c>
      <c r="U12" s="14">
        <v>3</v>
      </c>
      <c r="V12" s="14">
        <v>7</v>
      </c>
      <c r="X12" s="14">
        <f t="shared" si="0"/>
        <v>452</v>
      </c>
    </row>
    <row r="13" spans="1:24" x14ac:dyDescent="0.25">
      <c r="A13" s="14" t="str">
        <f>'ICO Categories'!B13</f>
        <v>Other non-cyber incident</v>
      </c>
      <c r="B13" s="14">
        <v>16</v>
      </c>
      <c r="C13" s="14">
        <v>22</v>
      </c>
      <c r="D13" s="14">
        <v>69</v>
      </c>
      <c r="E13" s="14">
        <v>45</v>
      </c>
      <c r="F13" s="14">
        <v>81</v>
      </c>
      <c r="G13" s="14">
        <v>161</v>
      </c>
      <c r="H13" s="14">
        <v>18</v>
      </c>
      <c r="I13" s="14">
        <v>30</v>
      </c>
      <c r="J13" s="14">
        <v>18</v>
      </c>
      <c r="K13" s="14">
        <v>45</v>
      </c>
      <c r="L13" s="14">
        <v>2</v>
      </c>
      <c r="M13" s="14">
        <v>1</v>
      </c>
      <c r="N13" s="14">
        <v>7</v>
      </c>
      <c r="O13" s="14">
        <v>5</v>
      </c>
      <c r="P13" s="14"/>
      <c r="Q13" s="14"/>
      <c r="R13" s="14">
        <v>3</v>
      </c>
      <c r="S13" s="14">
        <v>24</v>
      </c>
      <c r="T13" s="14">
        <v>10</v>
      </c>
      <c r="U13" s="14">
        <v>17</v>
      </c>
      <c r="V13" s="14">
        <v>7</v>
      </c>
      <c r="X13" s="14">
        <f t="shared" si="0"/>
        <v>581</v>
      </c>
    </row>
    <row r="14" spans="1:24" x14ac:dyDescent="0.25">
      <c r="A14" s="13" t="str">
        <f>'ICO Categories'!B14</f>
        <v>Unauthorised access (non-cyber)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4">
        <f t="shared" si="0"/>
        <v>0</v>
      </c>
    </row>
    <row r="15" spans="1:24" x14ac:dyDescent="0.25">
      <c r="A15" s="14" t="str">
        <f>'ICO Categories'!B15</f>
        <v>Verbal disclosure of personal data</v>
      </c>
      <c r="B15" s="14"/>
      <c r="C15" s="14">
        <v>3</v>
      </c>
      <c r="D15" s="14">
        <v>5</v>
      </c>
      <c r="E15" s="14">
        <v>4</v>
      </c>
      <c r="F15" s="14">
        <v>2</v>
      </c>
      <c r="G15" s="14">
        <v>23</v>
      </c>
      <c r="H15" s="14"/>
      <c r="I15" s="14">
        <v>4</v>
      </c>
      <c r="J15" s="14">
        <v>2</v>
      </c>
      <c r="K15" s="14">
        <v>9</v>
      </c>
      <c r="L15" s="14">
        <v>1</v>
      </c>
      <c r="M15" s="14"/>
      <c r="N15" s="14">
        <v>1</v>
      </c>
      <c r="O15" s="14"/>
      <c r="P15" s="14"/>
      <c r="Q15" s="14">
        <v>1</v>
      </c>
      <c r="R15" s="14">
        <v>1</v>
      </c>
      <c r="S15" s="14">
        <v>1</v>
      </c>
      <c r="T15" s="14"/>
      <c r="U15" s="14">
        <v>1</v>
      </c>
      <c r="V15" s="14">
        <v>1</v>
      </c>
      <c r="X15" s="14">
        <f t="shared" si="0"/>
        <v>59</v>
      </c>
    </row>
    <row r="16" spans="1:24" x14ac:dyDescent="0.25">
      <c r="A16" s="14" t="str">
        <f>'ICO Categories'!B16</f>
        <v>Brute Force</v>
      </c>
      <c r="B16" s="14"/>
      <c r="C16" s="14"/>
      <c r="D16" s="14">
        <v>1</v>
      </c>
      <c r="E16" s="14">
        <v>3</v>
      </c>
      <c r="F16" s="14">
        <v>8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>
        <v>3</v>
      </c>
      <c r="T16" s="14"/>
      <c r="U16" s="14">
        <v>1</v>
      </c>
      <c r="V16" s="14"/>
      <c r="X16" s="14">
        <f t="shared" si="0"/>
        <v>16</v>
      </c>
    </row>
    <row r="17" spans="1:24" x14ac:dyDescent="0.25">
      <c r="A17" s="13" t="str">
        <f>'ICO Categories'!B17</f>
        <v>Denial of service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4">
        <f t="shared" si="0"/>
        <v>0</v>
      </c>
    </row>
    <row r="18" spans="1:24" x14ac:dyDescent="0.25">
      <c r="A18" s="14" t="str">
        <f>'ICO Categories'!B18</f>
        <v>Hardware/software misconfiguration</v>
      </c>
      <c r="B18" s="14"/>
      <c r="C18" s="14"/>
      <c r="D18" s="14">
        <v>2</v>
      </c>
      <c r="E18" s="14"/>
      <c r="F18" s="14">
        <v>2</v>
      </c>
      <c r="G18" s="14"/>
      <c r="H18" s="14"/>
      <c r="I18" s="14"/>
      <c r="J18" s="14">
        <v>1</v>
      </c>
      <c r="K18" s="14">
        <v>1</v>
      </c>
      <c r="L18" s="14"/>
      <c r="M18" s="14"/>
      <c r="N18" s="14"/>
      <c r="O18" s="14"/>
      <c r="P18" s="14"/>
      <c r="Q18" s="14"/>
      <c r="R18" s="14"/>
      <c r="S18" s="14"/>
      <c r="T18" s="14">
        <v>1</v>
      </c>
      <c r="U18" s="14"/>
      <c r="V18" s="14"/>
      <c r="X18" s="14">
        <f t="shared" si="0"/>
        <v>7</v>
      </c>
    </row>
    <row r="19" spans="1:24" x14ac:dyDescent="0.25">
      <c r="A19" s="14" t="str">
        <f>'ICO Categories'!B19</f>
        <v>Malware</v>
      </c>
      <c r="B19" s="14"/>
      <c r="C19" s="14">
        <v>1</v>
      </c>
      <c r="D19" s="14">
        <v>5</v>
      </c>
      <c r="E19" s="14">
        <v>1</v>
      </c>
      <c r="F19" s="14">
        <v>20</v>
      </c>
      <c r="G19" s="14"/>
      <c r="H19" s="14">
        <v>5</v>
      </c>
      <c r="I19" s="14"/>
      <c r="J19" s="14">
        <v>1</v>
      </c>
      <c r="K19" s="14"/>
      <c r="L19" s="14"/>
      <c r="M19" s="14"/>
      <c r="N19" s="14"/>
      <c r="O19" s="14">
        <v>2</v>
      </c>
      <c r="P19" s="14"/>
      <c r="Q19" s="14"/>
      <c r="R19" s="14"/>
      <c r="S19" s="14">
        <v>2</v>
      </c>
      <c r="T19" s="14"/>
      <c r="U19" s="14"/>
      <c r="V19" s="14"/>
      <c r="X19" s="14">
        <f t="shared" si="0"/>
        <v>37</v>
      </c>
    </row>
    <row r="20" spans="1:24" x14ac:dyDescent="0.25">
      <c r="A20" s="14" t="str">
        <f>'ICO Categories'!B20</f>
        <v>Other cyber incident</v>
      </c>
      <c r="B20" s="14">
        <v>1</v>
      </c>
      <c r="C20" s="14"/>
      <c r="D20" s="14">
        <v>2</v>
      </c>
      <c r="E20" s="14">
        <v>3</v>
      </c>
      <c r="F20" s="14">
        <v>12</v>
      </c>
      <c r="G20" s="14">
        <v>1</v>
      </c>
      <c r="H20" s="14"/>
      <c r="I20" s="14"/>
      <c r="J20" s="14"/>
      <c r="K20" s="14"/>
      <c r="L20" s="14"/>
      <c r="M20" s="14"/>
      <c r="N20" s="14">
        <v>1</v>
      </c>
      <c r="O20" s="14">
        <v>2</v>
      </c>
      <c r="P20" s="14"/>
      <c r="Q20" s="14"/>
      <c r="R20" s="14"/>
      <c r="S20" s="14">
        <v>6</v>
      </c>
      <c r="T20" s="14"/>
      <c r="U20" s="14">
        <v>5</v>
      </c>
      <c r="V20" s="14"/>
      <c r="X20" s="14">
        <f t="shared" si="0"/>
        <v>33</v>
      </c>
    </row>
    <row r="21" spans="1:24" x14ac:dyDescent="0.25">
      <c r="A21" s="14" t="str">
        <f>'ICO Categories'!B21</f>
        <v>Phishing</v>
      </c>
      <c r="B21" s="14">
        <v>1</v>
      </c>
      <c r="C21" s="14">
        <v>20</v>
      </c>
      <c r="D21" s="14">
        <v>29</v>
      </c>
      <c r="E21" s="14">
        <v>25</v>
      </c>
      <c r="F21" s="14">
        <v>123</v>
      </c>
      <c r="G21" s="14">
        <v>16</v>
      </c>
      <c r="H21" s="14"/>
      <c r="I21" s="14">
        <v>12</v>
      </c>
      <c r="J21" s="14">
        <v>12</v>
      </c>
      <c r="K21" s="14">
        <v>4</v>
      </c>
      <c r="L21" s="14"/>
      <c r="M21" s="14"/>
      <c r="N21" s="14">
        <v>2</v>
      </c>
      <c r="O21" s="14">
        <v>5</v>
      </c>
      <c r="P21" s="14"/>
      <c r="Q21" s="14">
        <v>1</v>
      </c>
      <c r="R21" s="14">
        <v>5</v>
      </c>
      <c r="S21" s="14">
        <v>21</v>
      </c>
      <c r="T21" s="14">
        <v>2</v>
      </c>
      <c r="U21" s="14">
        <v>14</v>
      </c>
      <c r="V21" s="14">
        <v>2</v>
      </c>
      <c r="X21" s="14">
        <f t="shared" si="0"/>
        <v>294</v>
      </c>
    </row>
    <row r="22" spans="1:24" x14ac:dyDescent="0.25">
      <c r="A22" s="14" t="str">
        <f>'ICO Categories'!B22</f>
        <v>Ransomware</v>
      </c>
      <c r="B22" s="14"/>
      <c r="C22" s="14">
        <v>4</v>
      </c>
      <c r="D22" s="14">
        <v>5</v>
      </c>
      <c r="E22" s="14">
        <v>1</v>
      </c>
      <c r="F22" s="14">
        <v>14</v>
      </c>
      <c r="G22" s="14">
        <v>2</v>
      </c>
      <c r="H22" s="14">
        <v>1</v>
      </c>
      <c r="I22" s="14">
        <v>1</v>
      </c>
      <c r="J22" s="14">
        <v>2</v>
      </c>
      <c r="K22" s="14"/>
      <c r="L22" s="14"/>
      <c r="M22" s="14"/>
      <c r="N22" s="14">
        <v>1</v>
      </c>
      <c r="O22" s="14"/>
      <c r="P22" s="14"/>
      <c r="Q22" s="14"/>
      <c r="R22" s="14"/>
      <c r="S22" s="14">
        <v>1</v>
      </c>
      <c r="T22" s="14"/>
      <c r="U22" s="14">
        <v>1</v>
      </c>
      <c r="V22" s="14"/>
      <c r="X22" s="14">
        <f t="shared" si="0"/>
        <v>33</v>
      </c>
    </row>
    <row r="23" spans="1:24" x14ac:dyDescent="0.25">
      <c r="A23" s="14" t="str">
        <f>'ICO Categories'!B23</f>
        <v>Unauthorised access (cyber)</v>
      </c>
      <c r="B23" s="14">
        <v>2</v>
      </c>
      <c r="C23" s="14">
        <v>7</v>
      </c>
      <c r="D23" s="14">
        <v>12</v>
      </c>
      <c r="E23" s="14">
        <v>4</v>
      </c>
      <c r="F23" s="14">
        <v>65</v>
      </c>
      <c r="G23" s="14">
        <v>2</v>
      </c>
      <c r="H23" s="14">
        <v>1</v>
      </c>
      <c r="I23" s="14">
        <v>1</v>
      </c>
      <c r="J23" s="14">
        <v>1</v>
      </c>
      <c r="K23" s="14">
        <v>2</v>
      </c>
      <c r="L23" s="14"/>
      <c r="M23" s="14">
        <v>1</v>
      </c>
      <c r="N23" s="14"/>
      <c r="O23" s="14">
        <v>1</v>
      </c>
      <c r="P23" s="14"/>
      <c r="Q23" s="14"/>
      <c r="R23" s="14">
        <v>1</v>
      </c>
      <c r="S23" s="14">
        <v>49</v>
      </c>
      <c r="T23" s="14">
        <v>1</v>
      </c>
      <c r="U23" s="14">
        <v>3</v>
      </c>
      <c r="V23" s="14"/>
      <c r="X23" s="14">
        <f t="shared" si="0"/>
        <v>153</v>
      </c>
    </row>
    <row r="24" spans="1:24" x14ac:dyDescent="0.25">
      <c r="A24" s="13" t="str">
        <f>'ICO Categories'!B24</f>
        <v>Cryptographic flaw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4">
        <f t="shared" si="0"/>
        <v>0</v>
      </c>
    </row>
    <row r="25" spans="1:24" x14ac:dyDescent="0.25">
      <c r="A25" s="14"/>
      <c r="X25">
        <f>SUM(X2:X24)</f>
        <v>3091</v>
      </c>
    </row>
    <row r="26" spans="1:24" x14ac:dyDescent="0.25">
      <c r="A26" s="14"/>
    </row>
    <row r="27" spans="1:24" x14ac:dyDescent="0.25">
      <c r="A27" s="14"/>
    </row>
    <row r="28" spans="1:24" x14ac:dyDescent="0.25">
      <c r="A28" s="14"/>
    </row>
    <row r="29" spans="1:24" x14ac:dyDescent="0.25">
      <c r="A29" s="14"/>
    </row>
    <row r="30" spans="1:24" x14ac:dyDescent="0.25">
      <c r="A30" s="14"/>
    </row>
    <row r="31" spans="1:24" x14ac:dyDescent="0.25">
      <c r="A31" s="14"/>
    </row>
    <row r="32" spans="1:24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4"/>
    </row>
    <row r="37" spans="1:1" x14ac:dyDescent="0.25">
      <c r="A37" s="14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5" spans="1:1" x14ac:dyDescent="0.25">
      <c r="A45" s="14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4"/>
    </row>
    <row r="52" spans="1:1" x14ac:dyDescent="0.25">
      <c r="A52" s="14"/>
    </row>
    <row r="53" spans="1:1" x14ac:dyDescent="0.25">
      <c r="A53" s="14"/>
    </row>
    <row r="54" spans="1:1" x14ac:dyDescent="0.25">
      <c r="A54" s="14"/>
    </row>
    <row r="55" spans="1:1" x14ac:dyDescent="0.25">
      <c r="A55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5"/>
  <sheetViews>
    <sheetView zoomScale="55" zoomScaleNormal="55" workbookViewId="0">
      <selection activeCell="C44" sqref="C44"/>
    </sheetView>
  </sheetViews>
  <sheetFormatPr defaultRowHeight="15" x14ac:dyDescent="0.25"/>
  <cols>
    <col min="1" max="1" width="55.7109375" style="14" bestFit="1" customWidth="1"/>
    <col min="2" max="2" width="20.42578125" style="14" bestFit="1" customWidth="1"/>
    <col min="3" max="3" width="24.85546875" style="14" bestFit="1" customWidth="1"/>
    <col min="4" max="4" width="24.28515625" style="14" bestFit="1" customWidth="1"/>
    <col min="5" max="5" width="29" style="14" bestFit="1" customWidth="1"/>
    <col min="6" max="6" width="17.5703125" style="14" bestFit="1" customWidth="1"/>
    <col min="7" max="7" width="7.42578125" style="14" bestFit="1" customWidth="1"/>
    <col min="8" max="8" width="8.140625" style="14" bestFit="1" customWidth="1"/>
    <col min="9" max="9" width="26.140625" style="14" bestFit="1" customWidth="1"/>
    <col min="10" max="10" width="6.5703125" style="14" bestFit="1" customWidth="1"/>
    <col min="11" max="11" width="18.28515625" style="14" bestFit="1" customWidth="1"/>
    <col min="12" max="12" width="11.28515625" style="14" bestFit="1" customWidth="1"/>
    <col min="13" max="13" width="7.7109375" style="14" bestFit="1" customWidth="1"/>
    <col min="14" max="14" width="25.140625" style="14" bestFit="1" customWidth="1"/>
    <col min="15" max="15" width="32.85546875" style="14" bestFit="1" customWidth="1"/>
    <col min="16" max="16" width="9.28515625" style="14" bestFit="1" customWidth="1"/>
    <col min="17" max="17" width="12.140625" style="14" bestFit="1" customWidth="1"/>
    <col min="18" max="18" width="10.5703125" style="14" bestFit="1" customWidth="1"/>
    <col min="19" max="19" width="23.28515625" style="14" bestFit="1" customWidth="1"/>
    <col min="20" max="20" width="11.85546875" style="14" bestFit="1" customWidth="1"/>
    <col min="21" max="21" width="21.7109375" style="14" bestFit="1" customWidth="1"/>
    <col min="22" max="22" width="9" style="14" bestFit="1" customWidth="1"/>
    <col min="23" max="23" width="9" style="14" customWidth="1"/>
    <col min="24" max="24" width="6.5703125" style="14" bestFit="1" customWidth="1"/>
    <col min="25" max="16384" width="9.140625" style="14"/>
  </cols>
  <sheetData>
    <row r="1" spans="1:24" x14ac:dyDescent="0.25">
      <c r="B1" s="14" t="str">
        <f>'ICO Bodies'!B2</f>
        <v>Central Government</v>
      </c>
      <c r="C1" s="14" t="str">
        <f>'ICO Bodies'!B3</f>
        <v>Charitable and voluntary</v>
      </c>
      <c r="D1" s="14" t="str">
        <f>'ICO Bodies'!B4</f>
        <v>Education and childcare</v>
      </c>
      <c r="E1" s="14" t="str">
        <f>'ICO Bodies'!B5</f>
        <v>Finance, insurance and credit</v>
      </c>
      <c r="F1" s="14" t="str">
        <f>'ICO Bodies'!B6</f>
        <v>General business</v>
      </c>
      <c r="G1" s="14" t="str">
        <f>'ICO Bodies'!B7</f>
        <v>Health</v>
      </c>
      <c r="H1" s="14" t="str">
        <f>'ICO Bodies'!B8</f>
        <v>Justice</v>
      </c>
      <c r="I1" s="14" t="str">
        <f>'ICO Bodies'!B9</f>
        <v>Land or property services</v>
      </c>
      <c r="J1" s="14" t="str">
        <f>'ICO Bodies'!B10</f>
        <v>Legal</v>
      </c>
      <c r="K1" s="14" t="str">
        <f>'ICO Bodies'!B11</f>
        <v>Local government</v>
      </c>
      <c r="L1" s="14" t="str">
        <f>'ICO Bodies'!B12</f>
        <v>Marketing</v>
      </c>
      <c r="M1" s="14" t="str">
        <f>'ICO Bodies'!B13</f>
        <v>Media</v>
      </c>
      <c r="N1" s="14" t="str">
        <f>'ICO Bodies'!B14</f>
        <v>Membership association</v>
      </c>
      <c r="O1" s="14" t="str">
        <f>'ICO Bodies'!B15</f>
        <v>Online Technology and Telecoms</v>
      </c>
      <c r="P1" s="14" t="str">
        <f>'ICO Bodies'!B16</f>
        <v>Political</v>
      </c>
      <c r="Q1" s="14" t="str">
        <f>'ICO Bodies'!B17</f>
        <v>Regulators</v>
      </c>
      <c r="R1" s="14" t="str">
        <f>'ICO Bodies'!B18</f>
        <v>Religious</v>
      </c>
      <c r="S1" s="14" t="str">
        <f>'ICO Bodies'!B19</f>
        <v>Retail and manufacture</v>
      </c>
      <c r="T1" s="14" t="str">
        <f>'ICO Bodies'!B20</f>
        <v>Social care</v>
      </c>
      <c r="U1" s="14" t="str">
        <f>'ICO Bodies'!B21</f>
        <v>Transport and leisure</v>
      </c>
      <c r="V1" s="14" t="str">
        <f>'ICO Bodies'!B22</f>
        <v>Utilities</v>
      </c>
      <c r="W1" s="14" t="str">
        <f>'ICO Bodies'!B23</f>
        <v>Unassigned</v>
      </c>
      <c r="X1" s="14" t="s">
        <v>71</v>
      </c>
    </row>
    <row r="2" spans="1:24" x14ac:dyDescent="0.25">
      <c r="A2" s="14" t="str">
        <f>'ICO Categories'!B2</f>
        <v>Alteration of personal data</v>
      </c>
      <c r="F2" s="14">
        <v>1</v>
      </c>
      <c r="G2" s="14">
        <v>7</v>
      </c>
      <c r="H2" s="14">
        <v>1</v>
      </c>
      <c r="S2" s="14">
        <v>1</v>
      </c>
      <c r="V2" s="14">
        <v>1</v>
      </c>
      <c r="X2" s="14">
        <f>SUM(B2:W2)</f>
        <v>11</v>
      </c>
    </row>
    <row r="3" spans="1:24" x14ac:dyDescent="0.25">
      <c r="A3" s="14" t="str">
        <f>'ICO Categories'!B3</f>
        <v>Data emailed to incorrect recipient</v>
      </c>
      <c r="B3" s="14">
        <v>8</v>
      </c>
      <c r="C3" s="14">
        <v>7</v>
      </c>
      <c r="D3" s="14">
        <v>38</v>
      </c>
      <c r="E3" s="14">
        <v>72</v>
      </c>
      <c r="F3" s="14">
        <v>46</v>
      </c>
      <c r="G3" s="14">
        <v>41</v>
      </c>
      <c r="H3" s="14">
        <v>3</v>
      </c>
      <c r="I3" s="14">
        <v>15</v>
      </c>
      <c r="J3" s="14">
        <v>56</v>
      </c>
      <c r="K3" s="14">
        <v>26</v>
      </c>
      <c r="M3" s="14">
        <v>1</v>
      </c>
      <c r="N3" s="14">
        <v>2</v>
      </c>
      <c r="O3" s="14">
        <v>3</v>
      </c>
      <c r="R3" s="14">
        <v>1</v>
      </c>
      <c r="S3" s="14">
        <v>3</v>
      </c>
      <c r="T3" s="14">
        <v>7</v>
      </c>
      <c r="U3" s="14">
        <v>8</v>
      </c>
      <c r="V3" s="14">
        <v>8</v>
      </c>
      <c r="X3" s="14">
        <f t="shared" ref="X3:X24" si="0">SUM(B3:W3)</f>
        <v>345</v>
      </c>
    </row>
    <row r="4" spans="1:24" x14ac:dyDescent="0.25">
      <c r="A4" s="14" t="str">
        <f>'ICO Categories'!B4</f>
        <v>Data of wrong data subject shown in client portal</v>
      </c>
      <c r="C4" s="14">
        <v>1</v>
      </c>
      <c r="D4" s="14">
        <v>1</v>
      </c>
      <c r="E4" s="14">
        <v>8</v>
      </c>
      <c r="F4" s="14">
        <v>6</v>
      </c>
      <c r="G4" s="14">
        <v>7</v>
      </c>
      <c r="I4" s="14">
        <v>1</v>
      </c>
      <c r="J4" s="14">
        <v>3</v>
      </c>
      <c r="O4" s="14">
        <v>2</v>
      </c>
      <c r="S4" s="14">
        <v>2</v>
      </c>
      <c r="U4" s="14">
        <v>2</v>
      </c>
      <c r="X4" s="14">
        <f t="shared" si="0"/>
        <v>33</v>
      </c>
    </row>
    <row r="5" spans="1:24" x14ac:dyDescent="0.25">
      <c r="A5" s="14" t="str">
        <f>'ICO Categories'!B5</f>
        <v>Data posted or faxed to incorrect recipient</v>
      </c>
      <c r="B5" s="14">
        <v>65</v>
      </c>
      <c r="C5" s="14">
        <v>8</v>
      </c>
      <c r="D5" s="14">
        <v>26</v>
      </c>
      <c r="E5" s="14">
        <v>49</v>
      </c>
      <c r="F5" s="14">
        <v>22</v>
      </c>
      <c r="G5" s="14">
        <v>93</v>
      </c>
      <c r="H5" s="14">
        <v>5</v>
      </c>
      <c r="I5" s="14">
        <v>8</v>
      </c>
      <c r="J5" s="14">
        <v>35</v>
      </c>
      <c r="K5" s="14">
        <v>53</v>
      </c>
      <c r="L5" s="14">
        <v>1</v>
      </c>
      <c r="N5" s="14">
        <v>4</v>
      </c>
      <c r="O5" s="14">
        <v>6</v>
      </c>
      <c r="T5" s="14">
        <v>3</v>
      </c>
      <c r="U5" s="14">
        <v>2</v>
      </c>
      <c r="V5" s="14">
        <v>4</v>
      </c>
      <c r="X5" s="14">
        <f t="shared" si="0"/>
        <v>384</v>
      </c>
    </row>
    <row r="6" spans="1:24" x14ac:dyDescent="0.25">
      <c r="A6" s="14" t="str">
        <f>'ICO Categories'!B6</f>
        <v>Failure to redact</v>
      </c>
      <c r="B6" s="14">
        <v>8</v>
      </c>
      <c r="D6" s="14">
        <v>10</v>
      </c>
      <c r="E6" s="14">
        <v>1</v>
      </c>
      <c r="F6" s="14">
        <v>4</v>
      </c>
      <c r="G6" s="14">
        <v>10</v>
      </c>
      <c r="H6" s="14">
        <v>6</v>
      </c>
      <c r="I6" s="14">
        <v>3</v>
      </c>
      <c r="J6" s="14">
        <v>4</v>
      </c>
      <c r="K6" s="14">
        <v>20</v>
      </c>
      <c r="N6" s="14">
        <v>2</v>
      </c>
      <c r="Q6" s="14">
        <v>1</v>
      </c>
      <c r="S6" s="14">
        <v>1</v>
      </c>
      <c r="T6" s="14">
        <v>1</v>
      </c>
      <c r="U6" s="14">
        <v>3</v>
      </c>
      <c r="V6" s="14">
        <v>1</v>
      </c>
      <c r="X6" s="14">
        <f t="shared" si="0"/>
        <v>75</v>
      </c>
    </row>
    <row r="7" spans="1:24" x14ac:dyDescent="0.25">
      <c r="A7" s="14" t="str">
        <f>'ICO Categories'!B7</f>
        <v>Failure to use bcc</v>
      </c>
      <c r="B7" s="14">
        <v>2</v>
      </c>
      <c r="C7" s="14">
        <v>7</v>
      </c>
      <c r="D7" s="14">
        <v>7</v>
      </c>
      <c r="E7" s="14">
        <v>1</v>
      </c>
      <c r="F7" s="14">
        <v>15</v>
      </c>
      <c r="G7" s="14">
        <v>11</v>
      </c>
      <c r="H7" s="14">
        <v>1</v>
      </c>
      <c r="I7" s="14">
        <v>5</v>
      </c>
      <c r="J7" s="14">
        <v>4</v>
      </c>
      <c r="K7" s="14">
        <v>13</v>
      </c>
      <c r="L7" s="14">
        <v>1</v>
      </c>
      <c r="N7" s="14">
        <v>4</v>
      </c>
      <c r="O7" s="14">
        <v>1</v>
      </c>
      <c r="S7" s="14">
        <v>8</v>
      </c>
      <c r="U7" s="14">
        <v>3</v>
      </c>
      <c r="X7" s="14">
        <f t="shared" si="0"/>
        <v>83</v>
      </c>
    </row>
    <row r="8" spans="1:24" x14ac:dyDescent="0.25">
      <c r="A8" s="14" t="str">
        <f>'ICO Categories'!B8</f>
        <v>Incorrect disposal of hardware</v>
      </c>
      <c r="D8" s="14">
        <v>2</v>
      </c>
      <c r="X8" s="14">
        <f t="shared" si="0"/>
        <v>2</v>
      </c>
    </row>
    <row r="9" spans="1:24" x14ac:dyDescent="0.25">
      <c r="A9" s="14" t="str">
        <f>'ICO Categories'!B9</f>
        <v>Incorrect disposal of paperwork</v>
      </c>
      <c r="B9" s="14">
        <v>2</v>
      </c>
      <c r="D9" s="14">
        <v>3</v>
      </c>
      <c r="E9" s="14">
        <v>1</v>
      </c>
      <c r="F9" s="14">
        <v>1</v>
      </c>
      <c r="G9" s="14">
        <v>5</v>
      </c>
      <c r="S9" s="14">
        <v>1</v>
      </c>
      <c r="T9" s="14">
        <v>1</v>
      </c>
      <c r="X9" s="14">
        <f t="shared" si="0"/>
        <v>14</v>
      </c>
    </row>
    <row r="10" spans="1:24" x14ac:dyDescent="0.25">
      <c r="A10" s="14" t="str">
        <f>'ICO Categories'!B10</f>
        <v>Loss/theft of device containing personal data</v>
      </c>
      <c r="B10" s="14">
        <v>2</v>
      </c>
      <c r="C10" s="14">
        <v>4</v>
      </c>
      <c r="D10" s="14">
        <v>21</v>
      </c>
      <c r="E10" s="14">
        <v>9</v>
      </c>
      <c r="F10" s="14">
        <v>15</v>
      </c>
      <c r="G10" s="14">
        <v>9</v>
      </c>
      <c r="H10" s="14">
        <v>5</v>
      </c>
      <c r="I10" s="14">
        <v>1</v>
      </c>
      <c r="J10" s="14">
        <v>8</v>
      </c>
      <c r="K10" s="14">
        <v>5</v>
      </c>
      <c r="O10" s="14">
        <v>1</v>
      </c>
      <c r="R10" s="14">
        <v>1</v>
      </c>
      <c r="S10" s="14">
        <v>3</v>
      </c>
      <c r="T10" s="14">
        <v>4</v>
      </c>
      <c r="V10" s="14">
        <v>1</v>
      </c>
      <c r="X10" s="14">
        <f t="shared" si="0"/>
        <v>89</v>
      </c>
    </row>
    <row r="11" spans="1:24" x14ac:dyDescent="0.25">
      <c r="A11" s="14" t="str">
        <f>'ICO Categories'!B11</f>
        <v>Loss/theft of paperwork or data left in insecure location</v>
      </c>
      <c r="B11" s="14">
        <v>11</v>
      </c>
      <c r="C11" s="14">
        <v>23</v>
      </c>
      <c r="D11" s="14">
        <v>35</v>
      </c>
      <c r="E11" s="14">
        <v>12</v>
      </c>
      <c r="F11" s="14">
        <v>35</v>
      </c>
      <c r="G11" s="14">
        <v>82</v>
      </c>
      <c r="H11" s="14">
        <v>14</v>
      </c>
      <c r="I11" s="14">
        <v>12</v>
      </c>
      <c r="J11" s="14">
        <v>25</v>
      </c>
      <c r="K11" s="14">
        <v>19</v>
      </c>
      <c r="M11" s="14">
        <v>1</v>
      </c>
      <c r="N11" s="14">
        <v>3</v>
      </c>
      <c r="O11" s="14">
        <v>1</v>
      </c>
      <c r="P11" s="14">
        <v>1</v>
      </c>
      <c r="Q11" s="14">
        <v>1</v>
      </c>
      <c r="R11" s="14">
        <v>1</v>
      </c>
      <c r="S11" s="14">
        <v>6</v>
      </c>
      <c r="T11" s="14">
        <v>15</v>
      </c>
      <c r="U11" s="14">
        <v>10</v>
      </c>
      <c r="X11" s="14">
        <f t="shared" si="0"/>
        <v>307</v>
      </c>
    </row>
    <row r="12" spans="1:24" x14ac:dyDescent="0.25">
      <c r="A12" s="14" t="str">
        <f>'ICO Categories'!B12</f>
        <v>Not Provided</v>
      </c>
      <c r="B12" s="14">
        <v>4</v>
      </c>
      <c r="C12" s="14">
        <v>3</v>
      </c>
      <c r="D12" s="14">
        <v>21</v>
      </c>
      <c r="E12" s="14">
        <v>12</v>
      </c>
      <c r="F12" s="14">
        <v>39</v>
      </c>
      <c r="G12" s="14">
        <v>26</v>
      </c>
      <c r="H12" s="14">
        <v>3</v>
      </c>
      <c r="J12" s="14">
        <v>11</v>
      </c>
      <c r="K12" s="14">
        <v>10</v>
      </c>
      <c r="O12" s="14">
        <v>2</v>
      </c>
      <c r="P12" s="14">
        <v>1</v>
      </c>
      <c r="S12" s="14">
        <v>4</v>
      </c>
      <c r="T12" s="14">
        <v>1</v>
      </c>
      <c r="U12" s="14">
        <v>4</v>
      </c>
      <c r="V12" s="14">
        <v>1</v>
      </c>
      <c r="X12" s="14">
        <f t="shared" si="0"/>
        <v>142</v>
      </c>
    </row>
    <row r="13" spans="1:24" x14ac:dyDescent="0.25">
      <c r="A13" s="14" t="str">
        <f>'ICO Categories'!B13</f>
        <v>Other non-cyber incident</v>
      </c>
      <c r="B13" s="14">
        <v>21</v>
      </c>
      <c r="C13" s="14">
        <v>37</v>
      </c>
      <c r="D13" s="14">
        <v>104</v>
      </c>
      <c r="E13" s="14">
        <v>74</v>
      </c>
      <c r="F13" s="14">
        <v>132</v>
      </c>
      <c r="G13" s="14">
        <v>233</v>
      </c>
      <c r="H13" s="14">
        <v>22</v>
      </c>
      <c r="I13" s="14">
        <v>41</v>
      </c>
      <c r="J13" s="14">
        <v>33</v>
      </c>
      <c r="K13" s="14">
        <v>77</v>
      </c>
      <c r="L13" s="14">
        <v>2</v>
      </c>
      <c r="M13" s="14">
        <v>5</v>
      </c>
      <c r="N13" s="14">
        <v>12</v>
      </c>
      <c r="O13" s="14">
        <v>17</v>
      </c>
      <c r="P13" s="14">
        <v>2</v>
      </c>
      <c r="R13" s="14">
        <v>2</v>
      </c>
      <c r="S13" s="14">
        <v>23</v>
      </c>
      <c r="T13" s="14">
        <v>26</v>
      </c>
      <c r="U13" s="14">
        <v>19</v>
      </c>
      <c r="V13" s="14">
        <v>6</v>
      </c>
      <c r="X13" s="14">
        <f t="shared" si="0"/>
        <v>888</v>
      </c>
    </row>
    <row r="14" spans="1:24" x14ac:dyDescent="0.25">
      <c r="A14" s="13" t="str">
        <f>'ICO Categories'!B14</f>
        <v>Unauthorised access (non-cyber)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4">
        <f t="shared" si="0"/>
        <v>0</v>
      </c>
    </row>
    <row r="15" spans="1:24" x14ac:dyDescent="0.25">
      <c r="A15" s="14" t="str">
        <f>'ICO Categories'!B15</f>
        <v>Verbal disclosure of personal data</v>
      </c>
      <c r="B15" s="14">
        <v>5</v>
      </c>
      <c r="D15" s="14">
        <v>3</v>
      </c>
      <c r="E15" s="14">
        <v>1</v>
      </c>
      <c r="F15" s="14">
        <v>8</v>
      </c>
      <c r="G15" s="14">
        <v>21</v>
      </c>
      <c r="H15" s="14">
        <v>1</v>
      </c>
      <c r="I15" s="14">
        <v>5</v>
      </c>
      <c r="K15" s="14">
        <v>12</v>
      </c>
      <c r="O15" s="14">
        <v>2</v>
      </c>
      <c r="S15" s="14">
        <v>1</v>
      </c>
      <c r="T15" s="14">
        <v>2</v>
      </c>
      <c r="U15" s="14">
        <v>1</v>
      </c>
      <c r="V15" s="14">
        <v>6</v>
      </c>
      <c r="X15" s="14">
        <f t="shared" si="0"/>
        <v>68</v>
      </c>
    </row>
    <row r="16" spans="1:24" x14ac:dyDescent="0.25">
      <c r="A16" s="14" t="str">
        <f>'ICO Categories'!B16</f>
        <v>Brute Force</v>
      </c>
      <c r="C16" s="14">
        <v>1</v>
      </c>
      <c r="F16" s="14">
        <v>1</v>
      </c>
      <c r="G16" s="14">
        <v>1</v>
      </c>
      <c r="J16" s="14">
        <v>1</v>
      </c>
      <c r="S16" s="14">
        <v>1</v>
      </c>
      <c r="X16" s="14">
        <f t="shared" si="0"/>
        <v>5</v>
      </c>
    </row>
    <row r="17" spans="1:24" x14ac:dyDescent="0.25">
      <c r="A17" s="13" t="str">
        <f>'ICO Categories'!B17</f>
        <v>Denial of service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4">
        <f t="shared" si="0"/>
        <v>0</v>
      </c>
    </row>
    <row r="18" spans="1:24" x14ac:dyDescent="0.25">
      <c r="A18" s="14" t="str">
        <f>'ICO Categories'!B18</f>
        <v>Hardware/software misconfiguration</v>
      </c>
      <c r="C18" s="14">
        <v>1</v>
      </c>
      <c r="E18" s="14">
        <v>2</v>
      </c>
      <c r="F18" s="14">
        <v>4</v>
      </c>
      <c r="G18" s="14">
        <v>5</v>
      </c>
      <c r="O18" s="14">
        <v>1</v>
      </c>
      <c r="X18" s="14">
        <f t="shared" si="0"/>
        <v>13</v>
      </c>
    </row>
    <row r="19" spans="1:24" x14ac:dyDescent="0.25">
      <c r="A19" s="14" t="str">
        <f>'ICO Categories'!B19</f>
        <v>Malware</v>
      </c>
      <c r="D19" s="14">
        <v>4</v>
      </c>
      <c r="F19" s="14">
        <v>2</v>
      </c>
      <c r="J19" s="14">
        <v>3</v>
      </c>
      <c r="K19" s="14">
        <v>1</v>
      </c>
      <c r="O19" s="14">
        <v>1</v>
      </c>
      <c r="S19" s="14">
        <v>9</v>
      </c>
      <c r="X19" s="14">
        <f t="shared" si="0"/>
        <v>20</v>
      </c>
    </row>
    <row r="20" spans="1:24" x14ac:dyDescent="0.25">
      <c r="A20" s="14" t="str">
        <f>'ICO Categories'!B20</f>
        <v>Other cyber incident</v>
      </c>
      <c r="C20" s="14">
        <v>3</v>
      </c>
      <c r="D20" s="14">
        <v>4</v>
      </c>
      <c r="E20" s="14">
        <v>5</v>
      </c>
      <c r="F20" s="14">
        <v>12</v>
      </c>
      <c r="G20" s="14">
        <v>4</v>
      </c>
      <c r="J20" s="14">
        <v>2</v>
      </c>
      <c r="O20" s="14">
        <v>4</v>
      </c>
      <c r="S20" s="14">
        <v>9</v>
      </c>
      <c r="T20" s="14">
        <v>1</v>
      </c>
      <c r="U20" s="14">
        <v>2</v>
      </c>
      <c r="X20" s="14">
        <f t="shared" si="0"/>
        <v>46</v>
      </c>
    </row>
    <row r="21" spans="1:24" x14ac:dyDescent="0.25">
      <c r="A21" s="14" t="str">
        <f>'ICO Categories'!B21</f>
        <v>Phishing</v>
      </c>
      <c r="C21" s="14">
        <v>8</v>
      </c>
      <c r="D21" s="14">
        <v>23</v>
      </c>
      <c r="E21" s="14">
        <v>39</v>
      </c>
      <c r="F21" s="14">
        <v>105</v>
      </c>
      <c r="G21" s="14">
        <v>17</v>
      </c>
      <c r="I21" s="14">
        <v>21</v>
      </c>
      <c r="J21" s="14">
        <v>21</v>
      </c>
      <c r="K21" s="14">
        <v>4</v>
      </c>
      <c r="L21" s="14">
        <v>1</v>
      </c>
      <c r="M21" s="14">
        <v>1</v>
      </c>
      <c r="N21" s="14">
        <v>1</v>
      </c>
      <c r="O21" s="14">
        <v>11</v>
      </c>
      <c r="Q21" s="14">
        <v>1</v>
      </c>
      <c r="R21" s="14">
        <v>1</v>
      </c>
      <c r="S21" s="14">
        <v>27</v>
      </c>
      <c r="T21" s="14">
        <v>3</v>
      </c>
      <c r="U21" s="14">
        <v>12</v>
      </c>
      <c r="V21" s="14">
        <v>4</v>
      </c>
      <c r="X21" s="14">
        <f t="shared" si="0"/>
        <v>300</v>
      </c>
    </row>
    <row r="22" spans="1:24" x14ac:dyDescent="0.25">
      <c r="A22" s="14" t="str">
        <f>'ICO Categories'!B22</f>
        <v>Ransomware</v>
      </c>
      <c r="C22" s="14">
        <v>2</v>
      </c>
      <c r="D22" s="14">
        <v>7</v>
      </c>
      <c r="F22" s="14">
        <v>15</v>
      </c>
      <c r="G22" s="14">
        <v>7</v>
      </c>
      <c r="I22" s="14">
        <v>4</v>
      </c>
      <c r="N22" s="14">
        <v>1</v>
      </c>
      <c r="O22" s="14">
        <v>1</v>
      </c>
      <c r="S22" s="14">
        <v>1</v>
      </c>
      <c r="U22" s="14">
        <v>1</v>
      </c>
      <c r="X22" s="14">
        <f t="shared" si="0"/>
        <v>39</v>
      </c>
    </row>
    <row r="23" spans="1:24" x14ac:dyDescent="0.25">
      <c r="A23" s="14" t="str">
        <f>'ICO Categories'!B23</f>
        <v>Unauthorised access (cyber)</v>
      </c>
      <c r="B23" s="14">
        <v>1</v>
      </c>
      <c r="C23" s="14">
        <v>3</v>
      </c>
      <c r="D23" s="14">
        <v>13</v>
      </c>
      <c r="E23" s="14">
        <v>12</v>
      </c>
      <c r="F23" s="14">
        <v>29</v>
      </c>
      <c r="G23" s="14">
        <v>12</v>
      </c>
      <c r="H23" s="14">
        <v>1</v>
      </c>
      <c r="I23" s="14">
        <v>4</v>
      </c>
      <c r="J23" s="14">
        <v>8</v>
      </c>
      <c r="K23" s="14">
        <v>4</v>
      </c>
      <c r="N23" s="14">
        <v>1</v>
      </c>
      <c r="O23" s="14">
        <v>10</v>
      </c>
      <c r="S23" s="14">
        <v>13</v>
      </c>
      <c r="T23" s="14">
        <v>1</v>
      </c>
      <c r="U23" s="14">
        <v>7</v>
      </c>
      <c r="V23" s="14">
        <v>1</v>
      </c>
      <c r="X23" s="14">
        <f t="shared" si="0"/>
        <v>120</v>
      </c>
    </row>
    <row r="24" spans="1:24" x14ac:dyDescent="0.25">
      <c r="A24" s="13" t="str">
        <f>'ICO Categories'!B24</f>
        <v>Cryptographic flaw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4">
        <f t="shared" si="0"/>
        <v>0</v>
      </c>
    </row>
    <row r="25" spans="1:24" x14ac:dyDescent="0.25">
      <c r="X25" s="14">
        <f>SUM(X2:X24)</f>
        <v>2984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5"/>
  <sheetViews>
    <sheetView zoomScale="55" zoomScaleNormal="55" workbookViewId="0">
      <selection activeCell="D45" sqref="D45"/>
    </sheetView>
  </sheetViews>
  <sheetFormatPr defaultRowHeight="15" x14ac:dyDescent="0.25"/>
  <cols>
    <col min="1" max="1" width="55.7109375" style="14" bestFit="1" customWidth="1"/>
    <col min="2" max="2" width="20.42578125" style="14" bestFit="1" customWidth="1"/>
    <col min="3" max="3" width="24.85546875" style="14" bestFit="1" customWidth="1"/>
    <col min="4" max="4" width="24.28515625" style="14" bestFit="1" customWidth="1"/>
    <col min="5" max="5" width="29" style="14" bestFit="1" customWidth="1"/>
    <col min="6" max="6" width="17.5703125" style="14" bestFit="1" customWidth="1"/>
    <col min="7" max="7" width="7.42578125" style="14" bestFit="1" customWidth="1"/>
    <col min="8" max="8" width="8.140625" style="14" bestFit="1" customWidth="1"/>
    <col min="9" max="9" width="26.140625" style="14" bestFit="1" customWidth="1"/>
    <col min="10" max="10" width="6.5703125" style="14" bestFit="1" customWidth="1"/>
    <col min="11" max="11" width="18.28515625" style="14" bestFit="1" customWidth="1"/>
    <col min="12" max="12" width="11.28515625" style="14" bestFit="1" customWidth="1"/>
    <col min="13" max="13" width="7.7109375" style="14" bestFit="1" customWidth="1"/>
    <col min="14" max="14" width="25.140625" style="14" bestFit="1" customWidth="1"/>
    <col min="15" max="15" width="32.85546875" style="14" bestFit="1" customWidth="1"/>
    <col min="16" max="16" width="9.28515625" style="14" bestFit="1" customWidth="1"/>
    <col min="17" max="17" width="12.140625" style="14" bestFit="1" customWidth="1"/>
    <col min="18" max="18" width="10.5703125" style="14" bestFit="1" customWidth="1"/>
    <col min="19" max="19" width="23.28515625" style="14" bestFit="1" customWidth="1"/>
    <col min="20" max="20" width="11.85546875" style="14" bestFit="1" customWidth="1"/>
    <col min="21" max="21" width="21.7109375" style="14" bestFit="1" customWidth="1"/>
    <col min="22" max="22" width="9" style="14" bestFit="1" customWidth="1"/>
    <col min="23" max="23" width="9" style="14" customWidth="1"/>
    <col min="24" max="24" width="6.5703125" style="14" bestFit="1" customWidth="1"/>
    <col min="25" max="16384" width="9.140625" style="14"/>
  </cols>
  <sheetData>
    <row r="1" spans="1:24" x14ac:dyDescent="0.25">
      <c r="B1" s="14" t="str">
        <f>'ICO Bodies'!B2</f>
        <v>Central Government</v>
      </c>
      <c r="C1" s="14" t="str">
        <f>'ICO Bodies'!B3</f>
        <v>Charitable and voluntary</v>
      </c>
      <c r="D1" s="14" t="str">
        <f>'ICO Bodies'!B4</f>
        <v>Education and childcare</v>
      </c>
      <c r="E1" s="14" t="str">
        <f>'ICO Bodies'!B5</f>
        <v>Finance, insurance and credit</v>
      </c>
      <c r="F1" s="14" t="str">
        <f>'ICO Bodies'!B6</f>
        <v>General business</v>
      </c>
      <c r="G1" s="14" t="str">
        <f>'ICO Bodies'!B7</f>
        <v>Health</v>
      </c>
      <c r="H1" s="14" t="str">
        <f>'ICO Bodies'!B8</f>
        <v>Justice</v>
      </c>
      <c r="I1" s="14" t="str">
        <f>'ICO Bodies'!B9</f>
        <v>Land or property services</v>
      </c>
      <c r="J1" s="14" t="str">
        <f>'ICO Bodies'!B10</f>
        <v>Legal</v>
      </c>
      <c r="K1" s="14" t="str">
        <f>'ICO Bodies'!B11</f>
        <v>Local government</v>
      </c>
      <c r="L1" s="14" t="str">
        <f>'ICO Bodies'!B12</f>
        <v>Marketing</v>
      </c>
      <c r="M1" s="14" t="str">
        <f>'ICO Bodies'!B13</f>
        <v>Media</v>
      </c>
      <c r="N1" s="14" t="str">
        <f>'ICO Bodies'!B14</f>
        <v>Membership association</v>
      </c>
      <c r="O1" s="14" t="str">
        <f>'ICO Bodies'!B15</f>
        <v>Online Technology and Telecoms</v>
      </c>
      <c r="P1" s="14" t="str">
        <f>'ICO Bodies'!B16</f>
        <v>Political</v>
      </c>
      <c r="Q1" s="14" t="str">
        <f>'ICO Bodies'!B17</f>
        <v>Regulators</v>
      </c>
      <c r="R1" s="14" t="str">
        <f>'ICO Bodies'!B18</f>
        <v>Religious</v>
      </c>
      <c r="S1" s="14" t="str">
        <f>'ICO Bodies'!B19</f>
        <v>Retail and manufacture</v>
      </c>
      <c r="T1" s="14" t="str">
        <f>'ICO Bodies'!B20</f>
        <v>Social care</v>
      </c>
      <c r="U1" s="14" t="str">
        <f>'ICO Bodies'!B21</f>
        <v>Transport and leisure</v>
      </c>
      <c r="V1" s="14" t="str">
        <f>'ICO Bodies'!B22</f>
        <v>Utilities</v>
      </c>
      <c r="W1" s="14" t="str">
        <f>'ICO Bodies'!B23</f>
        <v>Unassigned</v>
      </c>
      <c r="X1" s="14" t="s">
        <v>71</v>
      </c>
    </row>
    <row r="2" spans="1:24" x14ac:dyDescent="0.25">
      <c r="A2" s="14" t="str">
        <f>'ICO Categories'!B2</f>
        <v>Alteration of personal data</v>
      </c>
      <c r="F2" s="14">
        <v>1</v>
      </c>
      <c r="G2" s="14">
        <v>1</v>
      </c>
      <c r="H2" s="14">
        <v>1</v>
      </c>
      <c r="X2" s="14">
        <f>SUM(B2:W2)</f>
        <v>3</v>
      </c>
    </row>
    <row r="3" spans="1:24" x14ac:dyDescent="0.25">
      <c r="A3" s="14" t="str">
        <f>'ICO Categories'!B3</f>
        <v>Data emailed to incorrect recipient</v>
      </c>
      <c r="B3" s="14">
        <v>6</v>
      </c>
      <c r="C3" s="14">
        <v>4</v>
      </c>
      <c r="D3" s="14">
        <v>48</v>
      </c>
      <c r="E3" s="14">
        <v>32</v>
      </c>
      <c r="F3" s="14">
        <v>22</v>
      </c>
      <c r="G3" s="14">
        <v>35</v>
      </c>
      <c r="H3" s="14">
        <v>1</v>
      </c>
      <c r="I3" s="14">
        <v>17</v>
      </c>
      <c r="J3" s="14">
        <v>49</v>
      </c>
      <c r="K3" s="14">
        <v>27</v>
      </c>
      <c r="L3" s="14">
        <v>1</v>
      </c>
      <c r="N3" s="14">
        <v>3</v>
      </c>
      <c r="O3" s="14">
        <v>1</v>
      </c>
      <c r="Q3" s="14">
        <v>1</v>
      </c>
      <c r="R3" s="14">
        <v>1</v>
      </c>
      <c r="S3" s="14">
        <v>8</v>
      </c>
      <c r="T3" s="14">
        <v>6</v>
      </c>
      <c r="U3" s="14">
        <v>5</v>
      </c>
      <c r="V3" s="14">
        <v>2</v>
      </c>
      <c r="X3" s="14">
        <f t="shared" ref="X3:X24" si="0">SUM(B3:W3)</f>
        <v>269</v>
      </c>
    </row>
    <row r="4" spans="1:24" x14ac:dyDescent="0.25">
      <c r="A4" s="14" t="str">
        <f>'ICO Categories'!B4</f>
        <v>Data of wrong data subject shown in client portal</v>
      </c>
      <c r="B4" s="14">
        <v>1</v>
      </c>
      <c r="D4" s="14">
        <v>2</v>
      </c>
      <c r="E4" s="14">
        <v>3</v>
      </c>
      <c r="F4" s="14">
        <v>5</v>
      </c>
      <c r="G4" s="14">
        <v>4</v>
      </c>
      <c r="O4" s="14">
        <v>1</v>
      </c>
      <c r="V4" s="14">
        <v>2</v>
      </c>
      <c r="X4" s="14">
        <f t="shared" si="0"/>
        <v>18</v>
      </c>
    </row>
    <row r="5" spans="1:24" x14ac:dyDescent="0.25">
      <c r="A5" s="14" t="str">
        <f>'ICO Categories'!B5</f>
        <v>Data posted or faxed to incorrect recipient</v>
      </c>
      <c r="B5" s="14">
        <v>17</v>
      </c>
      <c r="C5" s="14">
        <v>5</v>
      </c>
      <c r="D5" s="14">
        <v>26</v>
      </c>
      <c r="E5" s="14">
        <v>53</v>
      </c>
      <c r="F5" s="14">
        <v>20</v>
      </c>
      <c r="G5" s="14">
        <v>66</v>
      </c>
      <c r="H5" s="14">
        <v>5</v>
      </c>
      <c r="I5" s="14">
        <v>4</v>
      </c>
      <c r="J5" s="14">
        <v>31</v>
      </c>
      <c r="K5" s="14">
        <v>35</v>
      </c>
      <c r="M5" s="14">
        <v>1</v>
      </c>
      <c r="N5" s="14">
        <v>3</v>
      </c>
      <c r="P5" s="14">
        <v>1</v>
      </c>
      <c r="S5" s="14">
        <v>4</v>
      </c>
      <c r="T5" s="14">
        <v>3</v>
      </c>
      <c r="U5" s="14">
        <v>2</v>
      </c>
      <c r="V5" s="14">
        <v>10</v>
      </c>
      <c r="X5" s="14">
        <f t="shared" si="0"/>
        <v>286</v>
      </c>
    </row>
    <row r="6" spans="1:24" x14ac:dyDescent="0.25">
      <c r="A6" s="14" t="str">
        <f>'ICO Categories'!B6</f>
        <v>Failure to redact</v>
      </c>
      <c r="B6" s="14">
        <v>4</v>
      </c>
      <c r="C6" s="14">
        <v>2</v>
      </c>
      <c r="D6" s="14">
        <v>15</v>
      </c>
      <c r="E6" s="14">
        <v>4</v>
      </c>
      <c r="F6" s="14">
        <v>1</v>
      </c>
      <c r="G6" s="14">
        <v>5</v>
      </c>
      <c r="H6" s="14">
        <v>7</v>
      </c>
      <c r="I6" s="14">
        <v>2</v>
      </c>
      <c r="J6" s="14">
        <v>10</v>
      </c>
      <c r="K6" s="14">
        <v>21</v>
      </c>
      <c r="L6" s="14">
        <v>1</v>
      </c>
      <c r="R6" s="14">
        <v>1</v>
      </c>
      <c r="S6" s="14">
        <v>1</v>
      </c>
      <c r="U6" s="14">
        <v>1</v>
      </c>
      <c r="X6" s="14">
        <f t="shared" si="0"/>
        <v>75</v>
      </c>
    </row>
    <row r="7" spans="1:24" x14ac:dyDescent="0.25">
      <c r="A7" s="14" t="str">
        <f>'ICO Categories'!B7</f>
        <v>Failure to use bcc</v>
      </c>
      <c r="B7" s="14">
        <v>3</v>
      </c>
      <c r="C7" s="14">
        <v>3</v>
      </c>
      <c r="D7" s="14">
        <v>12</v>
      </c>
      <c r="E7" s="14">
        <v>6</v>
      </c>
      <c r="F7" s="14">
        <v>8</v>
      </c>
      <c r="G7" s="14">
        <v>4</v>
      </c>
      <c r="H7" s="14">
        <v>1</v>
      </c>
      <c r="I7" s="14">
        <v>5</v>
      </c>
      <c r="J7" s="14">
        <v>1</v>
      </c>
      <c r="K7" s="14">
        <v>7</v>
      </c>
      <c r="N7" s="14">
        <v>3</v>
      </c>
      <c r="O7" s="14">
        <v>2</v>
      </c>
      <c r="P7" s="14">
        <v>1</v>
      </c>
      <c r="S7" s="14">
        <v>2</v>
      </c>
      <c r="T7" s="14">
        <v>2</v>
      </c>
      <c r="U7" s="14">
        <v>7</v>
      </c>
      <c r="X7" s="14">
        <f t="shared" si="0"/>
        <v>67</v>
      </c>
    </row>
    <row r="8" spans="1:24" x14ac:dyDescent="0.25">
      <c r="A8" s="13" t="str">
        <f>'ICO Categories'!B8</f>
        <v>Incorrect disposal of hardware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4">
        <f t="shared" si="0"/>
        <v>0</v>
      </c>
    </row>
    <row r="9" spans="1:24" x14ac:dyDescent="0.25">
      <c r="A9" s="14" t="str">
        <f>'ICO Categories'!B9</f>
        <v>Incorrect disposal of paperwork</v>
      </c>
      <c r="C9" s="14">
        <v>1</v>
      </c>
      <c r="D9" s="14">
        <v>1</v>
      </c>
      <c r="G9" s="14">
        <v>1</v>
      </c>
      <c r="K9" s="14">
        <v>1</v>
      </c>
      <c r="N9" s="14">
        <v>1</v>
      </c>
      <c r="S9" s="14">
        <v>1</v>
      </c>
      <c r="X9" s="14">
        <f t="shared" si="0"/>
        <v>6</v>
      </c>
    </row>
    <row r="10" spans="1:24" x14ac:dyDescent="0.25">
      <c r="A10" s="14" t="str">
        <f>'ICO Categories'!B10</f>
        <v>Loss/theft of device containing personal data</v>
      </c>
      <c r="B10" s="14">
        <v>2</v>
      </c>
      <c r="C10" s="14">
        <v>10</v>
      </c>
      <c r="D10" s="14">
        <v>24</v>
      </c>
      <c r="E10" s="14">
        <v>6</v>
      </c>
      <c r="F10" s="14">
        <v>17</v>
      </c>
      <c r="G10" s="14">
        <v>15</v>
      </c>
      <c r="H10" s="14">
        <v>2</v>
      </c>
      <c r="I10" s="14">
        <v>4</v>
      </c>
      <c r="J10" s="14">
        <v>14</v>
      </c>
      <c r="K10" s="14">
        <v>9</v>
      </c>
      <c r="L10" s="14">
        <v>1</v>
      </c>
      <c r="N10" s="14">
        <v>1</v>
      </c>
      <c r="O10" s="14">
        <v>2</v>
      </c>
      <c r="S10" s="14">
        <v>7</v>
      </c>
      <c r="T10" s="14">
        <v>2</v>
      </c>
      <c r="U10" s="14">
        <v>3</v>
      </c>
      <c r="V10" s="14">
        <v>1</v>
      </c>
      <c r="X10" s="14">
        <f t="shared" si="0"/>
        <v>120</v>
      </c>
    </row>
    <row r="11" spans="1:24" x14ac:dyDescent="0.25">
      <c r="A11" s="14" t="str">
        <f>'ICO Categories'!B11</f>
        <v>Loss/theft of paperwork or data left in insecure location</v>
      </c>
      <c r="B11" s="14">
        <v>13</v>
      </c>
      <c r="C11" s="14">
        <v>19</v>
      </c>
      <c r="D11" s="14">
        <v>41</v>
      </c>
      <c r="E11" s="14">
        <v>10</v>
      </c>
      <c r="F11" s="14">
        <v>16</v>
      </c>
      <c r="G11" s="14">
        <v>65</v>
      </c>
      <c r="H11" s="14">
        <v>9</v>
      </c>
      <c r="I11" s="14">
        <v>4</v>
      </c>
      <c r="J11" s="14">
        <v>22</v>
      </c>
      <c r="K11" s="14">
        <v>17</v>
      </c>
      <c r="M11" s="14">
        <v>1</v>
      </c>
      <c r="N11" s="14">
        <v>6</v>
      </c>
      <c r="O11" s="14">
        <v>2</v>
      </c>
      <c r="P11" s="14">
        <v>1</v>
      </c>
      <c r="Q11" s="14">
        <v>1</v>
      </c>
      <c r="R11" s="14">
        <v>1</v>
      </c>
      <c r="S11" s="14">
        <v>11</v>
      </c>
      <c r="T11" s="14">
        <v>11</v>
      </c>
      <c r="U11" s="14">
        <v>2</v>
      </c>
      <c r="V11" s="14">
        <v>1</v>
      </c>
      <c r="X11" s="14">
        <f t="shared" si="0"/>
        <v>253</v>
      </c>
    </row>
    <row r="12" spans="1:24" x14ac:dyDescent="0.25">
      <c r="A12" s="14" t="str">
        <f>'ICO Categories'!B12</f>
        <v>Not Provided</v>
      </c>
      <c r="B12" s="14">
        <v>6</v>
      </c>
      <c r="C12" s="14">
        <v>1</v>
      </c>
      <c r="D12" s="14">
        <v>18</v>
      </c>
      <c r="E12" s="14">
        <v>14</v>
      </c>
      <c r="F12" s="14">
        <v>6</v>
      </c>
      <c r="G12" s="14">
        <v>26</v>
      </c>
      <c r="H12" s="14">
        <v>3</v>
      </c>
      <c r="I12" s="14">
        <v>2</v>
      </c>
      <c r="J12" s="14">
        <v>9</v>
      </c>
      <c r="K12" s="14">
        <v>10</v>
      </c>
      <c r="O12" s="14">
        <v>2</v>
      </c>
      <c r="P12" s="14">
        <v>1</v>
      </c>
      <c r="R12" s="14">
        <v>2</v>
      </c>
      <c r="S12" s="14">
        <v>5</v>
      </c>
      <c r="U12" s="14">
        <v>3</v>
      </c>
      <c r="V12" s="14">
        <v>3</v>
      </c>
      <c r="X12" s="14">
        <f t="shared" si="0"/>
        <v>111</v>
      </c>
    </row>
    <row r="13" spans="1:24" x14ac:dyDescent="0.25">
      <c r="A13" s="14" t="str">
        <f>'ICO Categories'!B13</f>
        <v>Other non-cyber incident</v>
      </c>
      <c r="B13" s="14">
        <v>22</v>
      </c>
      <c r="C13" s="14">
        <v>31</v>
      </c>
      <c r="D13" s="14">
        <v>147</v>
      </c>
      <c r="E13" s="14">
        <v>72</v>
      </c>
      <c r="F13" s="14">
        <v>103</v>
      </c>
      <c r="G13" s="14">
        <v>238</v>
      </c>
      <c r="H13" s="14">
        <v>19</v>
      </c>
      <c r="I13" s="14">
        <v>27</v>
      </c>
      <c r="J13" s="14">
        <v>41</v>
      </c>
      <c r="K13" s="14">
        <v>102</v>
      </c>
      <c r="L13" s="14">
        <v>2</v>
      </c>
      <c r="M13" s="14">
        <v>2</v>
      </c>
      <c r="N13" s="14">
        <v>6</v>
      </c>
      <c r="O13" s="14">
        <v>18</v>
      </c>
      <c r="P13" s="14">
        <v>4</v>
      </c>
      <c r="Q13" s="14">
        <v>2</v>
      </c>
      <c r="R13" s="14">
        <v>7</v>
      </c>
      <c r="S13" s="14">
        <v>34</v>
      </c>
      <c r="T13" s="14">
        <v>15</v>
      </c>
      <c r="U13" s="14">
        <v>24</v>
      </c>
      <c r="V13" s="14">
        <v>13</v>
      </c>
      <c r="X13" s="14">
        <f t="shared" si="0"/>
        <v>929</v>
      </c>
    </row>
    <row r="14" spans="1:24" x14ac:dyDescent="0.25">
      <c r="A14" s="13" t="str">
        <f>'ICO Categories'!B14</f>
        <v>Unauthorised access (non-cyber)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4">
        <f t="shared" si="0"/>
        <v>0</v>
      </c>
    </row>
    <row r="15" spans="1:24" x14ac:dyDescent="0.25">
      <c r="A15" s="14" t="str">
        <f>'ICO Categories'!B15</f>
        <v>Verbal disclosure of personal data</v>
      </c>
      <c r="B15" s="14">
        <v>1</v>
      </c>
      <c r="C15" s="14">
        <v>3</v>
      </c>
      <c r="D15" s="14">
        <v>11</v>
      </c>
      <c r="E15" s="14">
        <v>2</v>
      </c>
      <c r="F15" s="14">
        <v>3</v>
      </c>
      <c r="G15" s="14">
        <v>25</v>
      </c>
      <c r="H15" s="14">
        <v>3</v>
      </c>
      <c r="I15" s="14">
        <v>1</v>
      </c>
      <c r="J15" s="14">
        <v>1</v>
      </c>
      <c r="K15" s="14">
        <v>14</v>
      </c>
      <c r="T15" s="14">
        <v>3</v>
      </c>
      <c r="U15" s="14">
        <v>4</v>
      </c>
      <c r="V15" s="14">
        <v>2</v>
      </c>
      <c r="X15" s="14">
        <f t="shared" si="0"/>
        <v>73</v>
      </c>
    </row>
    <row r="16" spans="1:24" x14ac:dyDescent="0.25">
      <c r="A16" s="14" t="str">
        <f>'ICO Categories'!B16</f>
        <v>Brute Force</v>
      </c>
      <c r="D16" s="14">
        <v>1</v>
      </c>
      <c r="X16" s="14">
        <f t="shared" si="0"/>
        <v>1</v>
      </c>
    </row>
    <row r="17" spans="1:24" x14ac:dyDescent="0.25">
      <c r="A17" s="13" t="str">
        <f>'ICO Categories'!B17</f>
        <v>Denial of service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4">
        <f t="shared" si="0"/>
        <v>0</v>
      </c>
    </row>
    <row r="18" spans="1:24" x14ac:dyDescent="0.25">
      <c r="A18" s="14" t="str">
        <f>'ICO Categories'!B18</f>
        <v>Hardware/software misconfiguration</v>
      </c>
      <c r="B18" s="14">
        <v>2</v>
      </c>
      <c r="D18" s="14">
        <v>7</v>
      </c>
      <c r="E18" s="14">
        <v>10</v>
      </c>
      <c r="F18" s="14">
        <v>2</v>
      </c>
      <c r="G18" s="14">
        <v>2</v>
      </c>
      <c r="H18" s="14">
        <v>1</v>
      </c>
      <c r="I18" s="14">
        <v>3</v>
      </c>
      <c r="K18" s="14">
        <v>2</v>
      </c>
      <c r="M18" s="14">
        <v>1</v>
      </c>
      <c r="O18" s="14">
        <v>5</v>
      </c>
      <c r="S18" s="14">
        <v>2</v>
      </c>
      <c r="U18" s="14">
        <v>1</v>
      </c>
      <c r="V18" s="14">
        <v>1</v>
      </c>
      <c r="X18" s="14">
        <f t="shared" si="0"/>
        <v>39</v>
      </c>
    </row>
    <row r="19" spans="1:24" x14ac:dyDescent="0.25">
      <c r="A19" s="14" t="str">
        <f>'ICO Categories'!B19</f>
        <v>Malware</v>
      </c>
      <c r="C19" s="14">
        <v>2</v>
      </c>
      <c r="D19" s="14">
        <v>1</v>
      </c>
      <c r="F19" s="14">
        <v>5</v>
      </c>
      <c r="G19" s="14">
        <v>3</v>
      </c>
      <c r="I19" s="14">
        <v>1</v>
      </c>
      <c r="K19" s="14">
        <v>1</v>
      </c>
      <c r="L19" s="14">
        <v>1</v>
      </c>
      <c r="S19" s="14">
        <v>8</v>
      </c>
      <c r="U19" s="14">
        <v>4</v>
      </c>
      <c r="X19" s="14">
        <f t="shared" si="0"/>
        <v>26</v>
      </c>
    </row>
    <row r="20" spans="1:24" x14ac:dyDescent="0.25">
      <c r="A20" s="14" t="str">
        <f>'ICO Categories'!B20</f>
        <v>Other cyber incident</v>
      </c>
      <c r="B20" s="14">
        <v>2</v>
      </c>
      <c r="C20" s="14">
        <v>2</v>
      </c>
      <c r="D20" s="14">
        <v>10</v>
      </c>
      <c r="E20" s="14">
        <v>5</v>
      </c>
      <c r="F20" s="14">
        <v>6</v>
      </c>
      <c r="G20" s="14">
        <v>3</v>
      </c>
      <c r="I20" s="14">
        <v>4</v>
      </c>
      <c r="J20" s="14">
        <v>1</v>
      </c>
      <c r="M20" s="14">
        <v>1</v>
      </c>
      <c r="O20" s="14">
        <v>5</v>
      </c>
      <c r="R20" s="14">
        <v>1</v>
      </c>
      <c r="S20" s="14">
        <v>13</v>
      </c>
      <c r="U20" s="14">
        <v>7</v>
      </c>
      <c r="X20" s="14">
        <f t="shared" si="0"/>
        <v>60</v>
      </c>
    </row>
    <row r="21" spans="1:24" x14ac:dyDescent="0.25">
      <c r="A21" s="14" t="str">
        <f>'ICO Categories'!B21</f>
        <v>Phishing</v>
      </c>
      <c r="B21" s="14">
        <v>3</v>
      </c>
      <c r="C21" s="14">
        <v>12</v>
      </c>
      <c r="D21" s="14">
        <v>39</v>
      </c>
      <c r="E21" s="14">
        <v>30</v>
      </c>
      <c r="F21" s="14">
        <v>59</v>
      </c>
      <c r="G21" s="14">
        <v>21</v>
      </c>
      <c r="I21" s="14">
        <v>17</v>
      </c>
      <c r="J21" s="14">
        <v>37</v>
      </c>
      <c r="K21" s="14">
        <v>6</v>
      </c>
      <c r="L21" s="14">
        <v>3</v>
      </c>
      <c r="N21" s="14">
        <v>3</v>
      </c>
      <c r="O21" s="14">
        <v>15</v>
      </c>
      <c r="S21" s="14">
        <v>18</v>
      </c>
      <c r="T21" s="14">
        <v>2</v>
      </c>
      <c r="U21" s="14">
        <v>14</v>
      </c>
      <c r="V21" s="14">
        <v>2</v>
      </c>
      <c r="X21" s="14">
        <f t="shared" si="0"/>
        <v>281</v>
      </c>
    </row>
    <row r="22" spans="1:24" x14ac:dyDescent="0.25">
      <c r="A22" s="14" t="str">
        <f>'ICO Categories'!B22</f>
        <v>Ransomware</v>
      </c>
      <c r="D22" s="14">
        <v>6</v>
      </c>
      <c r="E22" s="14">
        <v>2</v>
      </c>
      <c r="F22" s="14">
        <v>6</v>
      </c>
      <c r="L22" s="14">
        <v>1</v>
      </c>
      <c r="N22" s="14">
        <v>1</v>
      </c>
      <c r="O22" s="14">
        <v>4</v>
      </c>
      <c r="R22" s="14">
        <v>1</v>
      </c>
      <c r="S22" s="14">
        <v>4</v>
      </c>
      <c r="T22" s="14">
        <v>3</v>
      </c>
      <c r="X22" s="14">
        <f t="shared" si="0"/>
        <v>28</v>
      </c>
    </row>
    <row r="23" spans="1:24" x14ac:dyDescent="0.25">
      <c r="A23" s="14" t="str">
        <f>'ICO Categories'!B23</f>
        <v>Unauthorised access (cyber)</v>
      </c>
      <c r="B23" s="14">
        <v>1</v>
      </c>
      <c r="C23" s="14">
        <v>7</v>
      </c>
      <c r="D23" s="14">
        <v>20</v>
      </c>
      <c r="E23" s="14">
        <v>9</v>
      </c>
      <c r="F23" s="14">
        <v>21</v>
      </c>
      <c r="G23" s="14">
        <v>28</v>
      </c>
      <c r="H23" s="14">
        <v>1</v>
      </c>
      <c r="I23" s="14">
        <v>2</v>
      </c>
      <c r="J23" s="14">
        <v>7</v>
      </c>
      <c r="K23" s="14">
        <v>4</v>
      </c>
      <c r="L23" s="14">
        <v>1</v>
      </c>
      <c r="M23" s="14">
        <v>2</v>
      </c>
      <c r="O23" s="14">
        <v>11</v>
      </c>
      <c r="Q23" s="14">
        <v>1</v>
      </c>
      <c r="R23" s="14">
        <v>2</v>
      </c>
      <c r="S23" s="14">
        <v>18</v>
      </c>
      <c r="U23" s="14">
        <v>7</v>
      </c>
      <c r="V23" s="14">
        <v>6</v>
      </c>
      <c r="W23" s="14">
        <v>1</v>
      </c>
      <c r="X23" s="14">
        <f t="shared" si="0"/>
        <v>149</v>
      </c>
    </row>
    <row r="24" spans="1:24" x14ac:dyDescent="0.25">
      <c r="A24" s="14" t="str">
        <f>'ICO Categories'!B24</f>
        <v>Cryptographic flaw</v>
      </c>
      <c r="U24" s="14">
        <v>1</v>
      </c>
      <c r="X24" s="14">
        <f t="shared" si="0"/>
        <v>1</v>
      </c>
    </row>
    <row r="25" spans="1:24" x14ac:dyDescent="0.25">
      <c r="X25" s="14">
        <f>SUM(X2:X24)</f>
        <v>2795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5"/>
  <sheetViews>
    <sheetView zoomScale="55" zoomScaleNormal="55" workbookViewId="0">
      <selection activeCell="D35" sqref="D35"/>
    </sheetView>
  </sheetViews>
  <sheetFormatPr defaultRowHeight="15" x14ac:dyDescent="0.25"/>
  <cols>
    <col min="1" max="1" width="55.7109375" style="14" bestFit="1" customWidth="1"/>
    <col min="2" max="2" width="20.42578125" style="14" bestFit="1" customWidth="1"/>
    <col min="3" max="3" width="24.85546875" style="14" bestFit="1" customWidth="1"/>
    <col min="4" max="4" width="24.28515625" style="14" bestFit="1" customWidth="1"/>
    <col min="5" max="5" width="29" style="14" bestFit="1" customWidth="1"/>
    <col min="6" max="6" width="17.5703125" style="14" bestFit="1" customWidth="1"/>
    <col min="7" max="7" width="7.42578125" style="14" bestFit="1" customWidth="1"/>
    <col min="8" max="8" width="8.140625" style="14" bestFit="1" customWidth="1"/>
    <col min="9" max="9" width="26.140625" style="14" bestFit="1" customWidth="1"/>
    <col min="10" max="10" width="6.5703125" style="14" bestFit="1" customWidth="1"/>
    <col min="11" max="11" width="18.28515625" style="14" bestFit="1" customWidth="1"/>
    <col min="12" max="12" width="11.28515625" style="14" bestFit="1" customWidth="1"/>
    <col min="13" max="13" width="7.7109375" style="14" bestFit="1" customWidth="1"/>
    <col min="14" max="14" width="25.140625" style="14" bestFit="1" customWidth="1"/>
    <col min="15" max="15" width="32.85546875" style="14" bestFit="1" customWidth="1"/>
    <col min="16" max="16" width="9.28515625" style="14" bestFit="1" customWidth="1"/>
    <col min="17" max="17" width="12.140625" style="14" bestFit="1" customWidth="1"/>
    <col min="18" max="18" width="10.5703125" style="14" bestFit="1" customWidth="1"/>
    <col min="19" max="19" width="23.28515625" style="14" bestFit="1" customWidth="1"/>
    <col min="20" max="20" width="11.85546875" style="14" bestFit="1" customWidth="1"/>
    <col min="21" max="21" width="21.7109375" style="14" bestFit="1" customWidth="1"/>
    <col min="22" max="22" width="9" style="14" bestFit="1" customWidth="1"/>
    <col min="23" max="23" width="9" style="14" customWidth="1"/>
    <col min="24" max="24" width="6.5703125" style="14" bestFit="1" customWidth="1"/>
    <col min="25" max="16384" width="9.140625" style="14"/>
  </cols>
  <sheetData>
    <row r="1" spans="1:24" x14ac:dyDescent="0.25">
      <c r="B1" s="14" t="str">
        <f>'ICO Bodies'!B2</f>
        <v>Central Government</v>
      </c>
      <c r="C1" s="14" t="str">
        <f>'ICO Bodies'!B3</f>
        <v>Charitable and voluntary</v>
      </c>
      <c r="D1" s="14" t="str">
        <f>'ICO Bodies'!B4</f>
        <v>Education and childcare</v>
      </c>
      <c r="E1" s="14" t="str">
        <f>'ICO Bodies'!B5</f>
        <v>Finance, insurance and credit</v>
      </c>
      <c r="F1" s="14" t="str">
        <f>'ICO Bodies'!B6</f>
        <v>General business</v>
      </c>
      <c r="G1" s="14" t="str">
        <f>'ICO Bodies'!B7</f>
        <v>Health</v>
      </c>
      <c r="H1" s="14" t="str">
        <f>'ICO Bodies'!B8</f>
        <v>Justice</v>
      </c>
      <c r="I1" s="14" t="str">
        <f>'ICO Bodies'!B9</f>
        <v>Land or property services</v>
      </c>
      <c r="J1" s="14" t="str">
        <f>'ICO Bodies'!B10</f>
        <v>Legal</v>
      </c>
      <c r="K1" s="14" t="str">
        <f>'ICO Bodies'!B11</f>
        <v>Local government</v>
      </c>
      <c r="L1" s="14" t="str">
        <f>'ICO Bodies'!B12</f>
        <v>Marketing</v>
      </c>
      <c r="M1" s="14" t="str">
        <f>'ICO Bodies'!B13</f>
        <v>Media</v>
      </c>
      <c r="N1" s="14" t="str">
        <f>'ICO Bodies'!B14</f>
        <v>Membership association</v>
      </c>
      <c r="O1" s="14" t="str">
        <f>'ICO Bodies'!B15</f>
        <v>Online Technology and Telecoms</v>
      </c>
      <c r="P1" s="14" t="str">
        <f>'ICO Bodies'!B16</f>
        <v>Political</v>
      </c>
      <c r="Q1" s="14" t="str">
        <f>'ICO Bodies'!B17</f>
        <v>Regulators</v>
      </c>
      <c r="R1" s="14" t="str">
        <f>'ICO Bodies'!B18</f>
        <v>Religious</v>
      </c>
      <c r="S1" s="14" t="str">
        <f>'ICO Bodies'!B19</f>
        <v>Retail and manufacture</v>
      </c>
      <c r="T1" s="14" t="str">
        <f>'ICO Bodies'!B20</f>
        <v>Social care</v>
      </c>
      <c r="U1" s="14" t="str">
        <f>'ICO Bodies'!B21</f>
        <v>Transport and leisure</v>
      </c>
      <c r="V1" s="14" t="str">
        <f>'ICO Bodies'!B22</f>
        <v>Utilities</v>
      </c>
      <c r="W1" s="14" t="str">
        <f>'ICO Bodies'!B23</f>
        <v>Unassigned</v>
      </c>
      <c r="X1" s="14" t="s">
        <v>71</v>
      </c>
    </row>
    <row r="2" spans="1:24" x14ac:dyDescent="0.25">
      <c r="A2" s="14" t="str">
        <f>'ICO Categories'!B2</f>
        <v>Alteration of personal data</v>
      </c>
      <c r="B2" s="14">
        <v>1</v>
      </c>
      <c r="I2" s="14">
        <v>1</v>
      </c>
      <c r="U2" s="14">
        <v>1</v>
      </c>
      <c r="X2" s="14">
        <f>SUM(B2:W2)</f>
        <v>3</v>
      </c>
    </row>
    <row r="3" spans="1:24" x14ac:dyDescent="0.25">
      <c r="A3" s="14" t="str">
        <f>'ICO Categories'!B3</f>
        <v>Data emailed to incorrect recipient</v>
      </c>
      <c r="B3" s="14">
        <v>5</v>
      </c>
      <c r="C3" s="14">
        <v>14</v>
      </c>
      <c r="D3" s="14">
        <v>49</v>
      </c>
      <c r="E3" s="14">
        <v>45</v>
      </c>
      <c r="F3" s="14">
        <v>31</v>
      </c>
      <c r="G3" s="14">
        <v>39</v>
      </c>
      <c r="H3" s="14">
        <v>7</v>
      </c>
      <c r="I3" s="14">
        <v>21</v>
      </c>
      <c r="J3" s="14">
        <v>57</v>
      </c>
      <c r="K3" s="14">
        <v>23</v>
      </c>
      <c r="L3" s="14">
        <v>4</v>
      </c>
      <c r="N3" s="14">
        <v>2</v>
      </c>
      <c r="O3" s="14">
        <v>4</v>
      </c>
      <c r="Q3" s="14">
        <v>1</v>
      </c>
      <c r="R3" s="14">
        <v>3</v>
      </c>
      <c r="S3" s="14">
        <v>14</v>
      </c>
      <c r="T3" s="14">
        <v>7</v>
      </c>
      <c r="U3" s="14">
        <v>6</v>
      </c>
      <c r="V3" s="14">
        <v>5</v>
      </c>
      <c r="X3" s="14">
        <f t="shared" ref="X3:X24" si="0">SUM(B3:W3)</f>
        <v>337</v>
      </c>
    </row>
    <row r="4" spans="1:24" x14ac:dyDescent="0.25">
      <c r="A4" s="14" t="str">
        <f>'ICO Categories'!B4</f>
        <v>Data of wrong data subject shown in client portal</v>
      </c>
      <c r="E4" s="14">
        <v>3</v>
      </c>
      <c r="F4" s="14">
        <v>1</v>
      </c>
      <c r="G4" s="14">
        <v>4</v>
      </c>
      <c r="I4" s="14">
        <v>1</v>
      </c>
      <c r="J4" s="14">
        <v>1</v>
      </c>
      <c r="T4" s="14">
        <v>1</v>
      </c>
      <c r="X4" s="14">
        <f t="shared" si="0"/>
        <v>11</v>
      </c>
    </row>
    <row r="5" spans="1:24" x14ac:dyDescent="0.25">
      <c r="A5" s="14" t="str">
        <f>'ICO Categories'!B5</f>
        <v>Data posted or faxed to incorrect recipient</v>
      </c>
      <c r="B5" s="14">
        <v>8</v>
      </c>
      <c r="C5" s="14">
        <v>5</v>
      </c>
      <c r="D5" s="14">
        <v>17</v>
      </c>
      <c r="E5" s="14">
        <v>52</v>
      </c>
      <c r="F5" s="14">
        <v>12</v>
      </c>
      <c r="G5" s="14">
        <v>55</v>
      </c>
      <c r="H5" s="14">
        <v>4</v>
      </c>
      <c r="I5" s="14">
        <v>8</v>
      </c>
      <c r="J5" s="14">
        <v>41</v>
      </c>
      <c r="K5" s="14">
        <v>42</v>
      </c>
      <c r="O5" s="14">
        <v>3</v>
      </c>
      <c r="Q5" s="14">
        <v>1</v>
      </c>
      <c r="S5" s="14">
        <v>7</v>
      </c>
      <c r="T5" s="14">
        <v>4</v>
      </c>
      <c r="U5" s="14">
        <v>4</v>
      </c>
      <c r="V5" s="14">
        <v>2</v>
      </c>
      <c r="X5" s="14">
        <f t="shared" si="0"/>
        <v>265</v>
      </c>
    </row>
    <row r="6" spans="1:24" x14ac:dyDescent="0.25">
      <c r="A6" s="14" t="str">
        <f>'ICO Categories'!B6</f>
        <v>Failure to redact</v>
      </c>
      <c r="B6" s="14">
        <v>3</v>
      </c>
      <c r="C6" s="14">
        <v>1</v>
      </c>
      <c r="D6" s="14">
        <v>14</v>
      </c>
      <c r="E6" s="14">
        <v>3</v>
      </c>
      <c r="F6" s="14">
        <v>5</v>
      </c>
      <c r="G6" s="14">
        <v>4</v>
      </c>
      <c r="H6" s="14">
        <v>12</v>
      </c>
      <c r="I6" s="14">
        <v>3</v>
      </c>
      <c r="J6" s="14">
        <v>15</v>
      </c>
      <c r="K6" s="14">
        <v>23</v>
      </c>
      <c r="L6" s="14">
        <v>1</v>
      </c>
      <c r="N6" s="14">
        <v>3</v>
      </c>
      <c r="Q6" s="14">
        <v>1</v>
      </c>
      <c r="R6" s="14">
        <v>1</v>
      </c>
      <c r="S6" s="14">
        <v>3</v>
      </c>
      <c r="T6" s="14">
        <v>2</v>
      </c>
      <c r="U6" s="14">
        <v>3</v>
      </c>
      <c r="X6" s="14">
        <f t="shared" si="0"/>
        <v>97</v>
      </c>
    </row>
    <row r="7" spans="1:24" x14ac:dyDescent="0.25">
      <c r="A7" s="14" t="str">
        <f>'ICO Categories'!B7</f>
        <v>Failure to use bcc</v>
      </c>
      <c r="B7" s="14">
        <v>2</v>
      </c>
      <c r="C7" s="14">
        <v>4</v>
      </c>
      <c r="D7" s="14">
        <v>26</v>
      </c>
      <c r="E7" s="14">
        <v>5</v>
      </c>
      <c r="F7" s="14">
        <v>7</v>
      </c>
      <c r="G7" s="14">
        <v>13</v>
      </c>
      <c r="I7" s="14">
        <v>1</v>
      </c>
      <c r="J7" s="14">
        <v>5</v>
      </c>
      <c r="K7" s="14">
        <v>8</v>
      </c>
      <c r="L7" s="14">
        <v>1</v>
      </c>
      <c r="N7" s="14">
        <v>8</v>
      </c>
      <c r="R7" s="14">
        <v>1</v>
      </c>
      <c r="S7" s="14">
        <v>8</v>
      </c>
      <c r="T7" s="14">
        <v>1</v>
      </c>
      <c r="U7" s="14">
        <v>7</v>
      </c>
      <c r="X7" s="14">
        <f t="shared" si="0"/>
        <v>97</v>
      </c>
    </row>
    <row r="8" spans="1:24" x14ac:dyDescent="0.25">
      <c r="A8" s="14" t="str">
        <f>'ICO Categories'!B8</f>
        <v>Incorrect disposal of hardware</v>
      </c>
      <c r="C8" s="14">
        <v>1</v>
      </c>
      <c r="X8" s="14">
        <f t="shared" si="0"/>
        <v>1</v>
      </c>
    </row>
    <row r="9" spans="1:24" x14ac:dyDescent="0.25">
      <c r="A9" s="14" t="str">
        <f>'ICO Categories'!B9</f>
        <v>Incorrect disposal of paperwork</v>
      </c>
      <c r="C9" s="14">
        <v>1</v>
      </c>
      <c r="D9" s="14">
        <v>2</v>
      </c>
      <c r="E9" s="14">
        <v>1</v>
      </c>
      <c r="T9" s="14">
        <v>1</v>
      </c>
      <c r="X9" s="14">
        <f t="shared" si="0"/>
        <v>5</v>
      </c>
    </row>
    <row r="10" spans="1:24" x14ac:dyDescent="0.25">
      <c r="A10" s="14" t="str">
        <f>'ICO Categories'!B10</f>
        <v>Loss/theft of device containing personal data</v>
      </c>
      <c r="B10" s="14">
        <v>1</v>
      </c>
      <c r="C10" s="14">
        <v>7</v>
      </c>
      <c r="D10" s="14">
        <v>38</v>
      </c>
      <c r="E10" s="14">
        <v>5</v>
      </c>
      <c r="F10" s="14">
        <v>7</v>
      </c>
      <c r="G10" s="14">
        <v>9</v>
      </c>
      <c r="H10" s="14">
        <v>6</v>
      </c>
      <c r="I10" s="14">
        <v>6</v>
      </c>
      <c r="J10" s="14">
        <v>11</v>
      </c>
      <c r="K10" s="14">
        <v>7</v>
      </c>
      <c r="L10" s="14">
        <v>1</v>
      </c>
      <c r="M10" s="14">
        <v>2</v>
      </c>
      <c r="N10" s="14">
        <v>2</v>
      </c>
      <c r="O10" s="14">
        <v>1</v>
      </c>
      <c r="S10" s="14">
        <v>4</v>
      </c>
      <c r="T10" s="14">
        <v>2</v>
      </c>
      <c r="U10" s="14">
        <v>1</v>
      </c>
      <c r="X10" s="14">
        <f t="shared" si="0"/>
        <v>110</v>
      </c>
    </row>
    <row r="11" spans="1:24" x14ac:dyDescent="0.25">
      <c r="A11" s="14" t="str">
        <f>'ICO Categories'!B11</f>
        <v>Loss/theft of paperwork or data left in insecure location</v>
      </c>
      <c r="B11" s="14">
        <v>4</v>
      </c>
      <c r="C11" s="14">
        <v>11</v>
      </c>
      <c r="D11" s="14">
        <v>33</v>
      </c>
      <c r="E11" s="14">
        <v>11</v>
      </c>
      <c r="F11" s="14">
        <v>7</v>
      </c>
      <c r="G11" s="14">
        <v>59</v>
      </c>
      <c r="H11" s="14">
        <v>4</v>
      </c>
      <c r="I11" s="14">
        <v>4</v>
      </c>
      <c r="J11" s="14">
        <v>30</v>
      </c>
      <c r="K11" s="14">
        <v>13</v>
      </c>
      <c r="M11" s="14">
        <v>1</v>
      </c>
      <c r="N11" s="14">
        <v>5</v>
      </c>
      <c r="O11" s="14">
        <v>1</v>
      </c>
      <c r="Q11" s="14">
        <v>1</v>
      </c>
      <c r="R11" s="14">
        <v>1</v>
      </c>
      <c r="S11" s="14">
        <v>8</v>
      </c>
      <c r="T11" s="14">
        <v>14</v>
      </c>
      <c r="U11" s="14">
        <v>6</v>
      </c>
      <c r="X11" s="14">
        <f t="shared" si="0"/>
        <v>213</v>
      </c>
    </row>
    <row r="12" spans="1:24" x14ac:dyDescent="0.25">
      <c r="A12" s="14" t="str">
        <f>'ICO Categories'!B12</f>
        <v>Not Provided</v>
      </c>
      <c r="B12" s="14">
        <v>2</v>
      </c>
      <c r="C12" s="14">
        <v>3</v>
      </c>
      <c r="D12" s="14">
        <v>10</v>
      </c>
      <c r="E12" s="14">
        <v>2</v>
      </c>
      <c r="F12" s="14">
        <v>2</v>
      </c>
      <c r="G12" s="14">
        <v>11</v>
      </c>
      <c r="H12" s="14">
        <v>1</v>
      </c>
      <c r="I12" s="14">
        <v>1</v>
      </c>
      <c r="J12" s="14">
        <v>5</v>
      </c>
      <c r="K12" s="14">
        <v>5</v>
      </c>
      <c r="O12" s="14">
        <v>3</v>
      </c>
      <c r="S12" s="14">
        <v>2</v>
      </c>
      <c r="T12" s="14">
        <v>1</v>
      </c>
      <c r="U12" s="14">
        <v>2</v>
      </c>
      <c r="X12" s="14">
        <f t="shared" si="0"/>
        <v>50</v>
      </c>
    </row>
    <row r="13" spans="1:24" x14ac:dyDescent="0.25">
      <c r="A13" s="14" t="str">
        <f>'ICO Categories'!B13</f>
        <v>Other non-cyber incident</v>
      </c>
      <c r="B13" s="14">
        <v>22</v>
      </c>
      <c r="C13" s="14">
        <v>26</v>
      </c>
      <c r="D13" s="14">
        <v>85</v>
      </c>
      <c r="E13" s="14">
        <v>67</v>
      </c>
      <c r="F13" s="14">
        <v>60</v>
      </c>
      <c r="G13" s="14">
        <v>148</v>
      </c>
      <c r="H13" s="14">
        <v>21</v>
      </c>
      <c r="I13" s="14">
        <v>32</v>
      </c>
      <c r="J13" s="14">
        <v>40</v>
      </c>
      <c r="K13" s="14">
        <v>81</v>
      </c>
      <c r="L13" s="14">
        <v>2</v>
      </c>
      <c r="M13" s="14">
        <v>2</v>
      </c>
      <c r="N13" s="14">
        <v>10</v>
      </c>
      <c r="O13" s="14">
        <v>12</v>
      </c>
      <c r="P13" s="14">
        <v>1</v>
      </c>
      <c r="R13" s="14">
        <v>5</v>
      </c>
      <c r="S13" s="14">
        <v>58</v>
      </c>
      <c r="T13" s="14">
        <v>19</v>
      </c>
      <c r="U13" s="14">
        <v>22</v>
      </c>
      <c r="V13" s="14">
        <v>5</v>
      </c>
      <c r="X13" s="14">
        <f t="shared" si="0"/>
        <v>718</v>
      </c>
    </row>
    <row r="14" spans="1:24" x14ac:dyDescent="0.25">
      <c r="A14" s="14" t="str">
        <f>'ICO Categories'!B14</f>
        <v>Unauthorised access (non-cyber)</v>
      </c>
      <c r="X14" s="14">
        <f t="shared" si="0"/>
        <v>0</v>
      </c>
    </row>
    <row r="15" spans="1:24" x14ac:dyDescent="0.25">
      <c r="A15" s="14" t="str">
        <f>'ICO Categories'!B15</f>
        <v>Verbal disclosure of personal data</v>
      </c>
      <c r="B15" s="14">
        <v>1</v>
      </c>
      <c r="C15" s="14">
        <v>5</v>
      </c>
      <c r="D15" s="14">
        <v>3</v>
      </c>
      <c r="E15" s="14">
        <v>6</v>
      </c>
      <c r="F15" s="14">
        <v>6</v>
      </c>
      <c r="G15" s="14">
        <v>19</v>
      </c>
      <c r="H15" s="14">
        <v>2</v>
      </c>
      <c r="I15" s="14">
        <v>6</v>
      </c>
      <c r="J15" s="14">
        <v>1</v>
      </c>
      <c r="K15" s="14">
        <v>9</v>
      </c>
      <c r="N15" s="14">
        <v>1</v>
      </c>
      <c r="P15" s="14">
        <v>1</v>
      </c>
      <c r="S15" s="14">
        <v>3</v>
      </c>
      <c r="T15" s="14">
        <v>1</v>
      </c>
      <c r="U15" s="14">
        <v>4</v>
      </c>
      <c r="X15" s="14">
        <f t="shared" si="0"/>
        <v>68</v>
      </c>
    </row>
    <row r="16" spans="1:24" x14ac:dyDescent="0.25">
      <c r="A16" s="14" t="str">
        <f>'ICO Categories'!B16</f>
        <v>Brute Force</v>
      </c>
      <c r="C16" s="14">
        <v>1</v>
      </c>
      <c r="D16" s="14">
        <v>2</v>
      </c>
      <c r="E16" s="14">
        <v>1</v>
      </c>
      <c r="F16" s="14">
        <v>1</v>
      </c>
      <c r="I16" s="14">
        <v>1</v>
      </c>
      <c r="M16" s="14">
        <v>1</v>
      </c>
      <c r="N16" s="14">
        <v>1</v>
      </c>
      <c r="O16" s="14">
        <v>1</v>
      </c>
      <c r="S16" s="14">
        <v>4</v>
      </c>
      <c r="X16" s="14">
        <f t="shared" si="0"/>
        <v>13</v>
      </c>
    </row>
    <row r="17" spans="1:24" x14ac:dyDescent="0.25">
      <c r="A17" s="14" t="str">
        <f>'ICO Categories'!B17</f>
        <v>Denial of service</v>
      </c>
      <c r="S17" s="14">
        <v>1</v>
      </c>
      <c r="X17" s="14">
        <f t="shared" si="0"/>
        <v>1</v>
      </c>
    </row>
    <row r="18" spans="1:24" x14ac:dyDescent="0.25">
      <c r="A18" s="14" t="str">
        <f>'ICO Categories'!B18</f>
        <v>Hardware/software misconfiguration</v>
      </c>
      <c r="B18" s="14">
        <v>1</v>
      </c>
      <c r="C18" s="14">
        <v>1</v>
      </c>
      <c r="D18" s="14">
        <v>3</v>
      </c>
      <c r="E18" s="14">
        <v>3</v>
      </c>
      <c r="F18" s="14">
        <v>8</v>
      </c>
      <c r="G18" s="14">
        <v>2</v>
      </c>
      <c r="I18" s="14">
        <v>1</v>
      </c>
      <c r="K18" s="14">
        <v>4</v>
      </c>
      <c r="L18" s="14">
        <v>1</v>
      </c>
      <c r="M18" s="14">
        <v>1</v>
      </c>
      <c r="O18" s="14">
        <v>1</v>
      </c>
      <c r="R18" s="14">
        <v>1</v>
      </c>
      <c r="S18" s="14">
        <v>6</v>
      </c>
      <c r="X18" s="14">
        <f t="shared" si="0"/>
        <v>33</v>
      </c>
    </row>
    <row r="19" spans="1:24" x14ac:dyDescent="0.25">
      <c r="A19" s="14" t="str">
        <f>'ICO Categories'!B19</f>
        <v>Malware</v>
      </c>
      <c r="D19" s="14">
        <v>3</v>
      </c>
      <c r="E19" s="14">
        <v>2</v>
      </c>
      <c r="F19" s="14">
        <v>1</v>
      </c>
      <c r="G19" s="14">
        <v>1</v>
      </c>
      <c r="I19" s="14">
        <v>3</v>
      </c>
      <c r="J19" s="14">
        <v>1</v>
      </c>
      <c r="K19" s="14">
        <v>1</v>
      </c>
      <c r="L19" s="14">
        <v>1</v>
      </c>
      <c r="S19" s="14">
        <v>5</v>
      </c>
      <c r="X19" s="14">
        <f t="shared" si="0"/>
        <v>18</v>
      </c>
    </row>
    <row r="20" spans="1:24" x14ac:dyDescent="0.25">
      <c r="A20" s="14" t="str">
        <f>'ICO Categories'!B20</f>
        <v>Other cyber incident</v>
      </c>
      <c r="B20" s="14">
        <v>1</v>
      </c>
      <c r="C20" s="14">
        <v>1</v>
      </c>
      <c r="D20" s="14">
        <v>7</v>
      </c>
      <c r="E20" s="14">
        <v>11</v>
      </c>
      <c r="F20" s="14">
        <v>9</v>
      </c>
      <c r="G20" s="14">
        <v>1</v>
      </c>
      <c r="I20" s="14">
        <v>5</v>
      </c>
      <c r="J20" s="14">
        <v>2</v>
      </c>
      <c r="K20" s="14">
        <v>1</v>
      </c>
      <c r="M20" s="14">
        <v>1</v>
      </c>
      <c r="N20" s="14">
        <v>2</v>
      </c>
      <c r="O20" s="14">
        <v>5</v>
      </c>
      <c r="R20" s="14">
        <v>1</v>
      </c>
      <c r="S20" s="14">
        <v>20</v>
      </c>
      <c r="U20" s="14">
        <v>5</v>
      </c>
      <c r="V20" s="14">
        <v>2</v>
      </c>
      <c r="X20" s="14">
        <f t="shared" si="0"/>
        <v>74</v>
      </c>
    </row>
    <row r="21" spans="1:24" x14ac:dyDescent="0.25">
      <c r="A21" s="14" t="str">
        <f>'ICO Categories'!B21</f>
        <v>Phishing</v>
      </c>
      <c r="C21" s="14">
        <v>21</v>
      </c>
      <c r="D21" s="14">
        <v>43</v>
      </c>
      <c r="E21" s="14">
        <v>38</v>
      </c>
      <c r="F21" s="14">
        <v>46</v>
      </c>
      <c r="G21" s="14">
        <v>11</v>
      </c>
      <c r="I21" s="14">
        <v>20</v>
      </c>
      <c r="J21" s="14">
        <v>21</v>
      </c>
      <c r="K21" s="14">
        <v>4</v>
      </c>
      <c r="L21" s="14">
        <v>2</v>
      </c>
      <c r="M21" s="14">
        <v>1</v>
      </c>
      <c r="N21" s="14">
        <v>3</v>
      </c>
      <c r="O21" s="14">
        <v>8</v>
      </c>
      <c r="P21" s="14">
        <v>2</v>
      </c>
      <c r="Q21" s="14">
        <v>2</v>
      </c>
      <c r="R21" s="14">
        <v>4</v>
      </c>
      <c r="S21" s="14">
        <v>30</v>
      </c>
      <c r="T21" s="14">
        <v>6</v>
      </c>
      <c r="U21" s="14">
        <v>17</v>
      </c>
      <c r="V21" s="14">
        <v>1</v>
      </c>
      <c r="X21" s="14">
        <f t="shared" si="0"/>
        <v>280</v>
      </c>
    </row>
    <row r="22" spans="1:24" x14ac:dyDescent="0.25">
      <c r="A22" s="14" t="str">
        <f>'ICO Categories'!B22</f>
        <v>Ransomware</v>
      </c>
      <c r="C22" s="14">
        <v>2</v>
      </c>
      <c r="D22" s="14">
        <v>9</v>
      </c>
      <c r="E22" s="14">
        <v>8</v>
      </c>
      <c r="F22" s="14">
        <v>5</v>
      </c>
      <c r="G22" s="14">
        <v>1</v>
      </c>
      <c r="I22" s="14">
        <v>1</v>
      </c>
      <c r="J22" s="14">
        <v>3</v>
      </c>
      <c r="K22" s="14">
        <v>1</v>
      </c>
      <c r="M22" s="14">
        <v>1</v>
      </c>
      <c r="N22" s="14">
        <v>2</v>
      </c>
      <c r="O22" s="14">
        <v>2</v>
      </c>
      <c r="R22" s="14">
        <v>1</v>
      </c>
      <c r="S22" s="14">
        <v>21</v>
      </c>
      <c r="U22" s="14">
        <v>2</v>
      </c>
      <c r="V22" s="14">
        <v>1</v>
      </c>
      <c r="X22" s="14">
        <f t="shared" si="0"/>
        <v>60</v>
      </c>
    </row>
    <row r="23" spans="1:24" x14ac:dyDescent="0.25">
      <c r="A23" s="14" t="str">
        <f>'ICO Categories'!B23</f>
        <v>Unauthorised access (cyber)</v>
      </c>
      <c r="B23" s="14">
        <v>2</v>
      </c>
      <c r="C23" s="14">
        <v>8</v>
      </c>
      <c r="D23" s="14">
        <v>26</v>
      </c>
      <c r="E23" s="14">
        <v>14</v>
      </c>
      <c r="F23" s="14">
        <v>14</v>
      </c>
      <c r="G23" s="14">
        <v>42</v>
      </c>
      <c r="H23" s="14">
        <v>1</v>
      </c>
      <c r="I23" s="14">
        <v>8</v>
      </c>
      <c r="J23" s="14">
        <v>6</v>
      </c>
      <c r="K23" s="14">
        <v>14</v>
      </c>
      <c r="M23" s="14">
        <v>3</v>
      </c>
      <c r="N23" s="14">
        <v>1</v>
      </c>
      <c r="O23" s="14">
        <v>6</v>
      </c>
      <c r="S23" s="14">
        <v>17</v>
      </c>
      <c r="T23" s="14">
        <v>1</v>
      </c>
      <c r="U23" s="14">
        <v>11</v>
      </c>
      <c r="V23" s="14">
        <v>1</v>
      </c>
      <c r="X23" s="14">
        <f t="shared" si="0"/>
        <v>175</v>
      </c>
    </row>
    <row r="24" spans="1:24" x14ac:dyDescent="0.25">
      <c r="A24" s="13" t="str">
        <f>'ICO Categories'!B24</f>
        <v>Cryptographic flaw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4">
        <f t="shared" si="0"/>
        <v>0</v>
      </c>
    </row>
    <row r="25" spans="1:24" x14ac:dyDescent="0.25">
      <c r="X25" s="14">
        <f>SUM(X2:X24)</f>
        <v>2629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25"/>
  <sheetViews>
    <sheetView zoomScale="55" zoomScaleNormal="55" workbookViewId="0">
      <selection activeCell="C34" sqref="C34"/>
    </sheetView>
  </sheetViews>
  <sheetFormatPr defaultRowHeight="15" x14ac:dyDescent="0.25"/>
  <cols>
    <col min="1" max="1" width="55.7109375" style="14" bestFit="1" customWidth="1"/>
    <col min="2" max="2" width="20.42578125" style="14" bestFit="1" customWidth="1"/>
    <col min="3" max="3" width="24.85546875" style="14" bestFit="1" customWidth="1"/>
    <col min="4" max="4" width="24.28515625" style="14" bestFit="1" customWidth="1"/>
    <col min="5" max="5" width="29" style="14" bestFit="1" customWidth="1"/>
    <col min="6" max="6" width="17.5703125" style="14" bestFit="1" customWidth="1"/>
    <col min="7" max="7" width="7.42578125" style="14" bestFit="1" customWidth="1"/>
    <col min="8" max="8" width="8.140625" style="14" bestFit="1" customWidth="1"/>
    <col min="9" max="9" width="26.140625" style="14" bestFit="1" customWidth="1"/>
    <col min="10" max="10" width="6.5703125" style="14" bestFit="1" customWidth="1"/>
    <col min="11" max="11" width="18.28515625" style="14" bestFit="1" customWidth="1"/>
    <col min="12" max="12" width="11.28515625" style="14" bestFit="1" customWidth="1"/>
    <col min="13" max="13" width="7.7109375" style="14" bestFit="1" customWidth="1"/>
    <col min="14" max="14" width="25.140625" style="14" bestFit="1" customWidth="1"/>
    <col min="15" max="15" width="32.85546875" style="14" bestFit="1" customWidth="1"/>
    <col min="16" max="16" width="9.28515625" style="14" bestFit="1" customWidth="1"/>
    <col min="17" max="17" width="12.140625" style="14" bestFit="1" customWidth="1"/>
    <col min="18" max="18" width="10.5703125" style="14" bestFit="1" customWidth="1"/>
    <col min="19" max="19" width="23.28515625" style="14" bestFit="1" customWidth="1"/>
    <col min="20" max="20" width="11.85546875" style="14" bestFit="1" customWidth="1"/>
    <col min="21" max="21" width="21.7109375" style="14" bestFit="1" customWidth="1"/>
    <col min="22" max="22" width="9" style="14" bestFit="1" customWidth="1"/>
    <col min="23" max="23" width="9" style="14" customWidth="1"/>
    <col min="24" max="24" width="6.5703125" style="14" bestFit="1" customWidth="1"/>
    <col min="25" max="16384" width="9.140625" style="14"/>
  </cols>
  <sheetData>
    <row r="1" spans="1:24" x14ac:dyDescent="0.25">
      <c r="B1" s="14" t="str">
        <f>'ICO Bodies'!B2</f>
        <v>Central Government</v>
      </c>
      <c r="C1" s="14" t="str">
        <f>'ICO Bodies'!B3</f>
        <v>Charitable and voluntary</v>
      </c>
      <c r="D1" s="14" t="str">
        <f>'ICO Bodies'!B4</f>
        <v>Education and childcare</v>
      </c>
      <c r="E1" s="14" t="str">
        <f>'ICO Bodies'!B5</f>
        <v>Finance, insurance and credit</v>
      </c>
      <c r="F1" s="14" t="str">
        <f>'ICO Bodies'!B6</f>
        <v>General business</v>
      </c>
      <c r="G1" s="14" t="str">
        <f>'ICO Bodies'!B7</f>
        <v>Health</v>
      </c>
      <c r="H1" s="14" t="str">
        <f>'ICO Bodies'!B8</f>
        <v>Justice</v>
      </c>
      <c r="I1" s="14" t="str">
        <f>'ICO Bodies'!B9</f>
        <v>Land or property services</v>
      </c>
      <c r="J1" s="14" t="str">
        <f>'ICO Bodies'!B10</f>
        <v>Legal</v>
      </c>
      <c r="K1" s="14" t="str">
        <f>'ICO Bodies'!B11</f>
        <v>Local government</v>
      </c>
      <c r="L1" s="14" t="str">
        <f>'ICO Bodies'!B12</f>
        <v>Marketing</v>
      </c>
      <c r="M1" s="14" t="str">
        <f>'ICO Bodies'!B13</f>
        <v>Media</v>
      </c>
      <c r="N1" s="14" t="str">
        <f>'ICO Bodies'!B14</f>
        <v>Membership association</v>
      </c>
      <c r="O1" s="14" t="str">
        <f>'ICO Bodies'!B15</f>
        <v>Online Technology and Telecoms</v>
      </c>
      <c r="P1" s="14" t="str">
        <f>'ICO Bodies'!B16</f>
        <v>Political</v>
      </c>
      <c r="Q1" s="14" t="str">
        <f>'ICO Bodies'!B17</f>
        <v>Regulators</v>
      </c>
      <c r="R1" s="14" t="str">
        <f>'ICO Bodies'!B18</f>
        <v>Religious</v>
      </c>
      <c r="S1" s="14" t="str">
        <f>'ICO Bodies'!B19</f>
        <v>Retail and manufacture</v>
      </c>
      <c r="T1" s="14" t="str">
        <f>'ICO Bodies'!B20</f>
        <v>Social care</v>
      </c>
      <c r="U1" s="14" t="str">
        <f>'ICO Bodies'!B21</f>
        <v>Transport and leisure</v>
      </c>
      <c r="V1" s="14" t="str">
        <f>'ICO Bodies'!B22</f>
        <v>Utilities</v>
      </c>
      <c r="W1" s="14" t="str">
        <f>'ICO Bodies'!B23</f>
        <v>Unassigned</v>
      </c>
      <c r="X1" s="14" t="s">
        <v>71</v>
      </c>
    </row>
    <row r="2" spans="1:24" x14ac:dyDescent="0.25">
      <c r="A2" s="14" t="str">
        <f>'ICO Categories'!B2</f>
        <v>Alteration of personal data</v>
      </c>
      <c r="D2" s="14">
        <v>1</v>
      </c>
      <c r="E2" s="14">
        <v>1</v>
      </c>
      <c r="X2" s="14">
        <f>SUM(B2:W2)</f>
        <v>2</v>
      </c>
    </row>
    <row r="3" spans="1:24" x14ac:dyDescent="0.25">
      <c r="A3" s="14" t="str">
        <f>'ICO Categories'!B3</f>
        <v>Data emailed to incorrect recipient</v>
      </c>
      <c r="B3" s="14">
        <v>12</v>
      </c>
      <c r="C3" s="14">
        <v>24</v>
      </c>
      <c r="D3" s="14">
        <v>81</v>
      </c>
      <c r="E3" s="14">
        <v>45</v>
      </c>
      <c r="F3" s="14">
        <v>11</v>
      </c>
      <c r="G3" s="14">
        <v>40</v>
      </c>
      <c r="H3" s="14">
        <v>10</v>
      </c>
      <c r="I3" s="14">
        <v>25</v>
      </c>
      <c r="J3" s="14">
        <v>36</v>
      </c>
      <c r="K3" s="14">
        <v>33</v>
      </c>
      <c r="L3" s="14">
        <v>1</v>
      </c>
      <c r="N3" s="14">
        <v>8</v>
      </c>
      <c r="O3" s="14">
        <v>5</v>
      </c>
      <c r="P3" s="14">
        <v>2</v>
      </c>
      <c r="Q3" s="14">
        <v>2</v>
      </c>
      <c r="R3" s="14">
        <v>2</v>
      </c>
      <c r="S3" s="14">
        <v>27</v>
      </c>
      <c r="T3" s="14">
        <v>10</v>
      </c>
      <c r="U3" s="14">
        <v>3</v>
      </c>
      <c r="V3" s="14">
        <v>1</v>
      </c>
      <c r="X3" s="14">
        <f t="shared" ref="X3:X24" si="0">SUM(B3:W3)</f>
        <v>378</v>
      </c>
    </row>
    <row r="4" spans="1:24" x14ac:dyDescent="0.25">
      <c r="A4" s="14" t="str">
        <f>'ICO Categories'!B4</f>
        <v>Data of wrong data subject shown in client portal</v>
      </c>
      <c r="D4" s="14">
        <v>2</v>
      </c>
      <c r="E4" s="14">
        <v>5</v>
      </c>
      <c r="F4" s="14">
        <v>1</v>
      </c>
      <c r="J4" s="14">
        <v>2</v>
      </c>
      <c r="K4" s="14">
        <v>1</v>
      </c>
      <c r="O4" s="14">
        <v>2</v>
      </c>
      <c r="S4" s="14">
        <v>3</v>
      </c>
      <c r="X4" s="14">
        <f t="shared" si="0"/>
        <v>16</v>
      </c>
    </row>
    <row r="5" spans="1:24" x14ac:dyDescent="0.25">
      <c r="A5" s="14" t="str">
        <f>'ICO Categories'!B5</f>
        <v>Data posted or faxed to incorrect recipient</v>
      </c>
      <c r="B5" s="14">
        <v>9</v>
      </c>
      <c r="C5" s="14">
        <v>8</v>
      </c>
      <c r="D5" s="14">
        <v>6</v>
      </c>
      <c r="E5" s="14">
        <v>35</v>
      </c>
      <c r="F5" s="14">
        <v>5</v>
      </c>
      <c r="G5" s="14">
        <v>51</v>
      </c>
      <c r="H5" s="14">
        <v>4</v>
      </c>
      <c r="I5" s="14">
        <v>6</v>
      </c>
      <c r="J5" s="14">
        <v>25</v>
      </c>
      <c r="K5" s="14">
        <v>30</v>
      </c>
      <c r="N5" s="14">
        <v>1</v>
      </c>
      <c r="O5" s="14">
        <v>6</v>
      </c>
      <c r="S5" s="14">
        <v>12</v>
      </c>
      <c r="T5" s="14">
        <v>2</v>
      </c>
      <c r="U5" s="14">
        <v>1</v>
      </c>
      <c r="V5" s="14">
        <v>3</v>
      </c>
      <c r="X5" s="14">
        <f t="shared" si="0"/>
        <v>204</v>
      </c>
    </row>
    <row r="6" spans="1:24" x14ac:dyDescent="0.25">
      <c r="A6" s="14" t="str">
        <f>'ICO Categories'!B6</f>
        <v>Failure to redact</v>
      </c>
      <c r="B6" s="14">
        <v>2</v>
      </c>
      <c r="C6" s="14">
        <v>3</v>
      </c>
      <c r="D6" s="14">
        <v>5</v>
      </c>
      <c r="E6" s="14">
        <v>4</v>
      </c>
      <c r="F6" s="14">
        <v>1</v>
      </c>
      <c r="G6" s="14">
        <v>8</v>
      </c>
      <c r="H6" s="14">
        <v>6</v>
      </c>
      <c r="J6" s="14">
        <v>11</v>
      </c>
      <c r="K6" s="14">
        <v>23</v>
      </c>
      <c r="N6" s="14">
        <v>2</v>
      </c>
      <c r="O6" s="14">
        <v>2</v>
      </c>
      <c r="P6" s="14">
        <v>1</v>
      </c>
      <c r="Q6" s="14">
        <v>1</v>
      </c>
      <c r="T6" s="14">
        <v>2</v>
      </c>
      <c r="U6" s="14">
        <v>2</v>
      </c>
      <c r="X6" s="14">
        <f t="shared" si="0"/>
        <v>73</v>
      </c>
    </row>
    <row r="7" spans="1:24" x14ac:dyDescent="0.25">
      <c r="A7" s="14" t="str">
        <f>'ICO Categories'!B7</f>
        <v>Failure to use bcc</v>
      </c>
      <c r="B7" s="14">
        <v>4</v>
      </c>
      <c r="C7" s="14">
        <v>6</v>
      </c>
      <c r="D7" s="14">
        <v>44</v>
      </c>
      <c r="E7" s="14">
        <v>5</v>
      </c>
      <c r="F7" s="14">
        <v>3</v>
      </c>
      <c r="G7" s="14">
        <v>13</v>
      </c>
      <c r="I7" s="14">
        <v>4</v>
      </c>
      <c r="J7" s="14">
        <v>2</v>
      </c>
      <c r="K7" s="14">
        <v>6</v>
      </c>
      <c r="N7" s="14">
        <v>8</v>
      </c>
      <c r="O7" s="14">
        <v>3</v>
      </c>
      <c r="S7" s="14">
        <v>8</v>
      </c>
      <c r="T7" s="14">
        <v>1</v>
      </c>
      <c r="V7" s="14">
        <v>1</v>
      </c>
      <c r="X7" s="14">
        <f t="shared" si="0"/>
        <v>108</v>
      </c>
    </row>
    <row r="8" spans="1:24" x14ac:dyDescent="0.25">
      <c r="A8" s="14" t="str">
        <f>'ICO Categories'!B8</f>
        <v>Incorrect disposal of hardware</v>
      </c>
      <c r="N8" s="14">
        <v>1</v>
      </c>
      <c r="X8" s="14">
        <f t="shared" si="0"/>
        <v>1</v>
      </c>
    </row>
    <row r="9" spans="1:24" x14ac:dyDescent="0.25">
      <c r="A9" s="14" t="str">
        <f>'ICO Categories'!B9</f>
        <v>Incorrect disposal of paperwork</v>
      </c>
      <c r="G9" s="14">
        <v>2</v>
      </c>
      <c r="I9" s="14">
        <v>1</v>
      </c>
      <c r="J9" s="14">
        <v>1</v>
      </c>
      <c r="X9" s="14">
        <f t="shared" si="0"/>
        <v>4</v>
      </c>
    </row>
    <row r="10" spans="1:24" x14ac:dyDescent="0.25">
      <c r="A10" s="14" t="str">
        <f>'ICO Categories'!B10</f>
        <v>Loss/theft of device containing personal data</v>
      </c>
      <c r="C10" s="14">
        <v>1</v>
      </c>
      <c r="D10" s="14">
        <v>4</v>
      </c>
      <c r="E10" s="14">
        <v>1</v>
      </c>
      <c r="G10" s="14">
        <v>4</v>
      </c>
      <c r="H10" s="14">
        <v>2</v>
      </c>
      <c r="I10" s="14">
        <v>1</v>
      </c>
      <c r="J10" s="14">
        <v>2</v>
      </c>
      <c r="K10" s="14">
        <v>2</v>
      </c>
      <c r="N10" s="14">
        <v>1</v>
      </c>
      <c r="S10" s="14">
        <v>2</v>
      </c>
      <c r="T10" s="14">
        <v>4</v>
      </c>
      <c r="U10" s="14">
        <v>1</v>
      </c>
      <c r="X10" s="14">
        <f t="shared" si="0"/>
        <v>25</v>
      </c>
    </row>
    <row r="11" spans="1:24" x14ac:dyDescent="0.25">
      <c r="A11" s="14" t="str">
        <f>'ICO Categories'!B11</f>
        <v>Loss/theft of paperwork or data left in insecure location</v>
      </c>
      <c r="B11" s="14">
        <v>1</v>
      </c>
      <c r="C11" s="14">
        <v>5</v>
      </c>
      <c r="D11" s="14">
        <v>7</v>
      </c>
      <c r="E11" s="14">
        <v>7</v>
      </c>
      <c r="F11" s="14">
        <v>2</v>
      </c>
      <c r="G11" s="14">
        <v>35</v>
      </c>
      <c r="H11" s="14">
        <v>5</v>
      </c>
      <c r="I11" s="14">
        <v>3</v>
      </c>
      <c r="J11" s="14">
        <v>10</v>
      </c>
      <c r="K11" s="14">
        <v>5</v>
      </c>
      <c r="R11" s="14">
        <v>1</v>
      </c>
      <c r="S11" s="14">
        <v>5</v>
      </c>
      <c r="T11" s="14">
        <v>4</v>
      </c>
      <c r="U11" s="14">
        <v>1</v>
      </c>
      <c r="X11" s="14">
        <f t="shared" si="0"/>
        <v>91</v>
      </c>
    </row>
    <row r="12" spans="1:24" x14ac:dyDescent="0.25">
      <c r="A12" s="14" t="str">
        <f>'ICO Categories'!B12</f>
        <v>Not Provided</v>
      </c>
      <c r="B12" s="14">
        <v>5</v>
      </c>
      <c r="C12" s="14">
        <v>4</v>
      </c>
      <c r="D12" s="14">
        <v>14</v>
      </c>
      <c r="E12" s="14">
        <v>8</v>
      </c>
      <c r="F12" s="14">
        <v>3</v>
      </c>
      <c r="G12" s="14">
        <v>14</v>
      </c>
      <c r="H12" s="14">
        <v>4</v>
      </c>
      <c r="I12" s="14">
        <v>5</v>
      </c>
      <c r="J12" s="14">
        <v>2</v>
      </c>
      <c r="K12" s="14">
        <v>2</v>
      </c>
      <c r="O12" s="14">
        <v>3</v>
      </c>
      <c r="P12" s="14">
        <v>1</v>
      </c>
      <c r="S12" s="14">
        <v>5</v>
      </c>
      <c r="T12" s="14">
        <v>3</v>
      </c>
      <c r="U12" s="14">
        <v>4</v>
      </c>
      <c r="V12" s="14">
        <v>1</v>
      </c>
      <c r="X12" s="14">
        <f t="shared" si="0"/>
        <v>78</v>
      </c>
    </row>
    <row r="13" spans="1:24" x14ac:dyDescent="0.25">
      <c r="A13" s="14" t="str">
        <f>'ICO Categories'!B13</f>
        <v>Other non-cyber incident</v>
      </c>
      <c r="B13" s="14">
        <v>15</v>
      </c>
      <c r="C13" s="14">
        <v>30</v>
      </c>
      <c r="D13" s="14">
        <v>65</v>
      </c>
      <c r="E13" s="14">
        <v>44</v>
      </c>
      <c r="F13" s="14">
        <v>27</v>
      </c>
      <c r="G13" s="14">
        <v>107</v>
      </c>
      <c r="H13" s="14">
        <v>14</v>
      </c>
      <c r="I13" s="14">
        <v>19</v>
      </c>
      <c r="J13" s="14">
        <v>16</v>
      </c>
      <c r="K13" s="14">
        <v>42</v>
      </c>
      <c r="L13" s="14">
        <v>3</v>
      </c>
      <c r="M13" s="14">
        <v>1</v>
      </c>
      <c r="N13" s="14">
        <v>3</v>
      </c>
      <c r="O13" s="14">
        <v>13</v>
      </c>
      <c r="P13" s="14">
        <v>5</v>
      </c>
      <c r="Q13" s="14">
        <v>1</v>
      </c>
      <c r="R13" s="14">
        <v>3</v>
      </c>
      <c r="S13" s="14">
        <v>44</v>
      </c>
      <c r="T13" s="14">
        <v>17</v>
      </c>
      <c r="U13" s="14">
        <v>10</v>
      </c>
      <c r="V13" s="14">
        <v>3</v>
      </c>
      <c r="X13" s="14">
        <f t="shared" si="0"/>
        <v>482</v>
      </c>
    </row>
    <row r="14" spans="1:24" x14ac:dyDescent="0.25">
      <c r="A14" s="13" t="str">
        <f>'ICO Categories'!B14</f>
        <v>Unauthorised access (non-cyber)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4">
        <f t="shared" si="0"/>
        <v>0</v>
      </c>
    </row>
    <row r="15" spans="1:24" x14ac:dyDescent="0.25">
      <c r="A15" s="14" t="str">
        <f>'ICO Categories'!B15</f>
        <v>Verbal disclosure of personal data</v>
      </c>
      <c r="C15" s="14">
        <v>4</v>
      </c>
      <c r="D15" s="14">
        <v>5</v>
      </c>
      <c r="E15" s="14">
        <v>2</v>
      </c>
      <c r="F15" s="14">
        <v>1</v>
      </c>
      <c r="G15" s="14">
        <v>17</v>
      </c>
      <c r="H15" s="14">
        <v>1</v>
      </c>
      <c r="I15" s="14">
        <v>4</v>
      </c>
      <c r="J15" s="14">
        <v>2</v>
      </c>
      <c r="K15" s="14">
        <v>6</v>
      </c>
      <c r="R15" s="14">
        <v>1</v>
      </c>
      <c r="S15" s="14">
        <v>1</v>
      </c>
      <c r="T15" s="14">
        <v>3</v>
      </c>
      <c r="V15" s="14">
        <v>2</v>
      </c>
      <c r="X15" s="14">
        <f t="shared" si="0"/>
        <v>49</v>
      </c>
    </row>
    <row r="16" spans="1:24" x14ac:dyDescent="0.25">
      <c r="A16" s="14" t="str">
        <f>'ICO Categories'!B16</f>
        <v>Brute Force</v>
      </c>
      <c r="C16" s="14">
        <v>1</v>
      </c>
      <c r="D16" s="14">
        <v>1</v>
      </c>
      <c r="E16" s="14">
        <v>2</v>
      </c>
      <c r="G16" s="14">
        <v>1</v>
      </c>
      <c r="I16" s="14">
        <v>2</v>
      </c>
      <c r="J16" s="14">
        <v>1</v>
      </c>
      <c r="M16" s="14">
        <v>1</v>
      </c>
      <c r="S16" s="14">
        <v>11</v>
      </c>
      <c r="U16" s="14">
        <v>1</v>
      </c>
      <c r="X16" s="14">
        <f t="shared" si="0"/>
        <v>21</v>
      </c>
    </row>
    <row r="17" spans="1:24" x14ac:dyDescent="0.25">
      <c r="A17" s="13" t="str">
        <f>'ICO Categories'!B17</f>
        <v>Denial of service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4">
        <f t="shared" si="0"/>
        <v>0</v>
      </c>
    </row>
    <row r="18" spans="1:24" x14ac:dyDescent="0.25">
      <c r="A18" s="14" t="str">
        <f>'ICO Categories'!B18</f>
        <v>Hardware/software misconfiguration</v>
      </c>
      <c r="C18" s="14">
        <v>1</v>
      </c>
      <c r="D18" s="14">
        <v>2</v>
      </c>
      <c r="E18" s="14">
        <v>1</v>
      </c>
      <c r="F18" s="14">
        <v>1</v>
      </c>
      <c r="G18" s="14">
        <v>1</v>
      </c>
      <c r="H18" s="14">
        <v>1</v>
      </c>
      <c r="K18" s="14">
        <v>2</v>
      </c>
      <c r="S18" s="14">
        <v>3</v>
      </c>
      <c r="X18" s="14">
        <f t="shared" si="0"/>
        <v>12</v>
      </c>
    </row>
    <row r="19" spans="1:24" x14ac:dyDescent="0.25">
      <c r="A19" s="14" t="str">
        <f>'ICO Categories'!B19</f>
        <v>Malware</v>
      </c>
      <c r="D19" s="14">
        <v>3</v>
      </c>
      <c r="E19" s="14">
        <v>1</v>
      </c>
      <c r="F19" s="14">
        <v>2</v>
      </c>
      <c r="G19" s="14">
        <v>1</v>
      </c>
      <c r="I19" s="14">
        <v>1</v>
      </c>
      <c r="J19" s="14">
        <v>1</v>
      </c>
      <c r="K19" s="14">
        <v>1</v>
      </c>
      <c r="N19" s="14">
        <v>1</v>
      </c>
      <c r="O19" s="14">
        <v>3</v>
      </c>
      <c r="S19" s="14">
        <v>7</v>
      </c>
      <c r="U19" s="14">
        <v>2</v>
      </c>
      <c r="X19" s="14">
        <f t="shared" si="0"/>
        <v>23</v>
      </c>
    </row>
    <row r="20" spans="1:24" x14ac:dyDescent="0.25">
      <c r="A20" s="14" t="str">
        <f>'ICO Categories'!B20</f>
        <v>Other cyber incident</v>
      </c>
      <c r="C20" s="14">
        <v>1</v>
      </c>
      <c r="D20" s="14">
        <v>3</v>
      </c>
      <c r="E20" s="14">
        <v>11</v>
      </c>
      <c r="F20" s="14">
        <v>3</v>
      </c>
      <c r="G20" s="14">
        <v>1</v>
      </c>
      <c r="I20" s="14">
        <v>1</v>
      </c>
      <c r="J20" s="14">
        <v>2</v>
      </c>
      <c r="K20" s="14">
        <v>2</v>
      </c>
      <c r="O20" s="14">
        <v>7</v>
      </c>
      <c r="S20" s="14">
        <v>16</v>
      </c>
      <c r="T20" s="14">
        <v>2</v>
      </c>
      <c r="U20" s="14">
        <v>3</v>
      </c>
      <c r="X20" s="14">
        <f t="shared" si="0"/>
        <v>52</v>
      </c>
    </row>
    <row r="21" spans="1:24" x14ac:dyDescent="0.25">
      <c r="A21" s="14" t="str">
        <f>'ICO Categories'!B21</f>
        <v>Phishing</v>
      </c>
      <c r="C21" s="14">
        <v>23</v>
      </c>
      <c r="D21" s="14">
        <v>40</v>
      </c>
      <c r="E21" s="14">
        <v>34</v>
      </c>
      <c r="F21" s="14">
        <v>10</v>
      </c>
      <c r="G21" s="14">
        <v>14</v>
      </c>
      <c r="I21" s="14">
        <v>24</v>
      </c>
      <c r="J21" s="14">
        <v>28</v>
      </c>
      <c r="K21" s="14">
        <v>4</v>
      </c>
      <c r="N21" s="14">
        <v>5</v>
      </c>
      <c r="O21" s="14">
        <v>10</v>
      </c>
      <c r="Q21" s="14">
        <v>1</v>
      </c>
      <c r="R21" s="14">
        <v>3</v>
      </c>
      <c r="S21" s="14">
        <v>52</v>
      </c>
      <c r="T21" s="14">
        <v>8</v>
      </c>
      <c r="U21" s="14">
        <v>9</v>
      </c>
      <c r="X21" s="14">
        <f t="shared" si="0"/>
        <v>265</v>
      </c>
    </row>
    <row r="22" spans="1:24" x14ac:dyDescent="0.25">
      <c r="A22" s="14" t="str">
        <f>'ICO Categories'!B22</f>
        <v>Ransomware</v>
      </c>
      <c r="C22" s="14">
        <v>7</v>
      </c>
      <c r="D22" s="14">
        <v>12</v>
      </c>
      <c r="E22" s="14">
        <v>8</v>
      </c>
      <c r="F22" s="14">
        <v>3</v>
      </c>
      <c r="G22" s="14">
        <v>4</v>
      </c>
      <c r="I22" s="14">
        <v>2</v>
      </c>
      <c r="J22" s="14">
        <v>3</v>
      </c>
      <c r="K22" s="14">
        <v>2</v>
      </c>
      <c r="M22" s="14">
        <v>2</v>
      </c>
      <c r="N22" s="14">
        <v>3</v>
      </c>
      <c r="O22" s="14">
        <v>4</v>
      </c>
      <c r="S22" s="14">
        <v>27</v>
      </c>
      <c r="T22" s="14">
        <v>2</v>
      </c>
      <c r="U22" s="14">
        <v>5</v>
      </c>
      <c r="V22" s="14">
        <v>2</v>
      </c>
      <c r="X22" s="14">
        <f t="shared" si="0"/>
        <v>86</v>
      </c>
    </row>
    <row r="23" spans="1:24" x14ac:dyDescent="0.25">
      <c r="A23" s="14" t="str">
        <f>'ICO Categories'!B23</f>
        <v>Unauthorised access (cyber)</v>
      </c>
      <c r="B23" s="14">
        <v>1</v>
      </c>
      <c r="C23" s="14">
        <v>9</v>
      </c>
      <c r="D23" s="14">
        <v>17</v>
      </c>
      <c r="E23" s="14">
        <v>13</v>
      </c>
      <c r="F23" s="14">
        <v>4</v>
      </c>
      <c r="G23" s="14">
        <v>40</v>
      </c>
      <c r="H23" s="14">
        <v>1</v>
      </c>
      <c r="I23" s="14">
        <v>5</v>
      </c>
      <c r="J23" s="14">
        <v>4</v>
      </c>
      <c r="K23" s="14">
        <v>9</v>
      </c>
      <c r="M23" s="14">
        <v>1</v>
      </c>
      <c r="N23" s="14">
        <v>3</v>
      </c>
      <c r="O23" s="14">
        <v>10</v>
      </c>
      <c r="S23" s="14">
        <v>21</v>
      </c>
      <c r="T23" s="14">
        <v>2</v>
      </c>
      <c r="U23" s="14">
        <v>3</v>
      </c>
      <c r="V23" s="14">
        <v>1</v>
      </c>
      <c r="X23" s="14">
        <f t="shared" si="0"/>
        <v>144</v>
      </c>
    </row>
    <row r="24" spans="1:24" x14ac:dyDescent="0.25">
      <c r="A24" s="13" t="str">
        <f>'ICO Categories'!B24</f>
        <v>Cryptographic flaw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4">
        <f t="shared" si="0"/>
        <v>0</v>
      </c>
    </row>
    <row r="25" spans="1:24" x14ac:dyDescent="0.25">
      <c r="X25" s="14">
        <f>SUM(X2:X24)</f>
        <v>2114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25"/>
  <sheetViews>
    <sheetView zoomScale="55" zoomScaleNormal="55" workbookViewId="0">
      <selection activeCell="H35" sqref="H35"/>
    </sheetView>
  </sheetViews>
  <sheetFormatPr defaultRowHeight="15" x14ac:dyDescent="0.25"/>
  <cols>
    <col min="1" max="1" width="55.7109375" style="14" bestFit="1" customWidth="1"/>
    <col min="2" max="2" width="20.42578125" style="14" bestFit="1" customWidth="1"/>
    <col min="3" max="3" width="24.85546875" style="14" bestFit="1" customWidth="1"/>
    <col min="4" max="4" width="24.28515625" style="14" bestFit="1" customWidth="1"/>
    <col min="5" max="5" width="29" style="14" bestFit="1" customWidth="1"/>
    <col min="6" max="6" width="17.5703125" style="14" bestFit="1" customWidth="1"/>
    <col min="7" max="7" width="7.42578125" style="14" bestFit="1" customWidth="1"/>
    <col min="8" max="8" width="8.140625" style="14" bestFit="1" customWidth="1"/>
    <col min="9" max="9" width="26.140625" style="14" bestFit="1" customWidth="1"/>
    <col min="10" max="10" width="6.5703125" style="14" bestFit="1" customWidth="1"/>
    <col min="11" max="11" width="18.28515625" style="14" bestFit="1" customWidth="1"/>
    <col min="12" max="12" width="11.28515625" style="14" bestFit="1" customWidth="1"/>
    <col min="13" max="13" width="7.7109375" style="14" bestFit="1" customWidth="1"/>
    <col min="14" max="14" width="25.140625" style="14" bestFit="1" customWidth="1"/>
    <col min="15" max="15" width="32.85546875" style="14" bestFit="1" customWidth="1"/>
    <col min="16" max="16" width="9.28515625" style="14" bestFit="1" customWidth="1"/>
    <col min="17" max="17" width="12.140625" style="14" bestFit="1" customWidth="1"/>
    <col min="18" max="18" width="10.5703125" style="14" bestFit="1" customWidth="1"/>
    <col min="19" max="19" width="23.28515625" style="14" bestFit="1" customWidth="1"/>
    <col min="20" max="20" width="11.85546875" style="14" bestFit="1" customWidth="1"/>
    <col min="21" max="21" width="21.7109375" style="14" bestFit="1" customWidth="1"/>
    <col min="22" max="22" width="9" style="14" bestFit="1" customWidth="1"/>
    <col min="23" max="23" width="9" style="14" customWidth="1"/>
    <col min="24" max="24" width="6.5703125" style="14" bestFit="1" customWidth="1"/>
    <col min="25" max="16384" width="9.140625" style="14"/>
  </cols>
  <sheetData>
    <row r="1" spans="1:24" x14ac:dyDescent="0.25">
      <c r="B1" s="14" t="str">
        <f>'ICO Bodies'!B2</f>
        <v>Central Government</v>
      </c>
      <c r="C1" s="14" t="str">
        <f>'ICO Bodies'!B3</f>
        <v>Charitable and voluntary</v>
      </c>
      <c r="D1" s="14" t="str">
        <f>'ICO Bodies'!B4</f>
        <v>Education and childcare</v>
      </c>
      <c r="E1" s="14" t="str">
        <f>'ICO Bodies'!B5</f>
        <v>Finance, insurance and credit</v>
      </c>
      <c r="F1" s="14" t="str">
        <f>'ICO Bodies'!B6</f>
        <v>General business</v>
      </c>
      <c r="G1" s="14" t="str">
        <f>'ICO Bodies'!B7</f>
        <v>Health</v>
      </c>
      <c r="H1" s="14" t="str">
        <f>'ICO Bodies'!B8</f>
        <v>Justice</v>
      </c>
      <c r="I1" s="14" t="str">
        <f>'ICO Bodies'!B9</f>
        <v>Land or property services</v>
      </c>
      <c r="J1" s="14" t="str">
        <f>'ICO Bodies'!B10</f>
        <v>Legal</v>
      </c>
      <c r="K1" s="14" t="str">
        <f>'ICO Bodies'!B11</f>
        <v>Local government</v>
      </c>
      <c r="L1" s="14" t="str">
        <f>'ICO Bodies'!B12</f>
        <v>Marketing</v>
      </c>
      <c r="M1" s="14" t="str">
        <f>'ICO Bodies'!B13</f>
        <v>Media</v>
      </c>
      <c r="N1" s="14" t="str">
        <f>'ICO Bodies'!B14</f>
        <v>Membership association</v>
      </c>
      <c r="O1" s="14" t="str">
        <f>'ICO Bodies'!B15</f>
        <v>Online Technology and Telecoms</v>
      </c>
      <c r="P1" s="14" t="str">
        <f>'ICO Bodies'!B16</f>
        <v>Political</v>
      </c>
      <c r="Q1" s="14" t="str">
        <f>'ICO Bodies'!B17</f>
        <v>Regulators</v>
      </c>
      <c r="R1" s="14" t="str">
        <f>'ICO Bodies'!B18</f>
        <v>Religious</v>
      </c>
      <c r="S1" s="14" t="str">
        <f>'ICO Bodies'!B19</f>
        <v>Retail and manufacture</v>
      </c>
      <c r="T1" s="14" t="str">
        <f>'ICO Bodies'!B20</f>
        <v>Social care</v>
      </c>
      <c r="U1" s="14" t="str">
        <f>'ICO Bodies'!B21</f>
        <v>Transport and leisure</v>
      </c>
      <c r="V1" s="14" t="str">
        <f>'ICO Bodies'!B22</f>
        <v>Utilities</v>
      </c>
      <c r="W1" s="14" t="str">
        <f>'ICO Bodies'!B23</f>
        <v>Unassigned</v>
      </c>
      <c r="X1" s="14" t="s">
        <v>71</v>
      </c>
    </row>
    <row r="2" spans="1:24" x14ac:dyDescent="0.25">
      <c r="A2" s="14" t="str">
        <f>'ICO Categories'!B2</f>
        <v>Alteration of personal data</v>
      </c>
      <c r="G2" s="14">
        <v>2</v>
      </c>
      <c r="I2" s="14">
        <v>1</v>
      </c>
      <c r="X2" s="14">
        <f>SUM(B2:W2)</f>
        <v>3</v>
      </c>
    </row>
    <row r="3" spans="1:24" x14ac:dyDescent="0.25">
      <c r="A3" s="14" t="str">
        <f>'ICO Categories'!B3</f>
        <v>Data emailed to incorrect recipient</v>
      </c>
      <c r="B3" s="14">
        <v>8</v>
      </c>
      <c r="C3" s="14">
        <v>27</v>
      </c>
      <c r="D3" s="14">
        <v>84</v>
      </c>
      <c r="E3" s="14">
        <v>46</v>
      </c>
      <c r="F3" s="14">
        <v>19</v>
      </c>
      <c r="G3" s="14">
        <v>73</v>
      </c>
      <c r="H3" s="14">
        <v>2</v>
      </c>
      <c r="I3" s="14">
        <v>20</v>
      </c>
      <c r="J3" s="14">
        <v>32</v>
      </c>
      <c r="K3" s="14">
        <v>29</v>
      </c>
      <c r="L3" s="14">
        <v>1</v>
      </c>
      <c r="M3" s="14">
        <v>1</v>
      </c>
      <c r="N3" s="14">
        <v>8</v>
      </c>
      <c r="O3" s="14">
        <v>3</v>
      </c>
      <c r="Q3" s="14">
        <v>2</v>
      </c>
      <c r="S3" s="14">
        <v>21</v>
      </c>
      <c r="T3" s="14">
        <v>13</v>
      </c>
      <c r="U3" s="14">
        <v>9</v>
      </c>
      <c r="V3" s="14">
        <v>4</v>
      </c>
      <c r="X3" s="14">
        <f t="shared" ref="X3:X24" si="0">SUM(B3:W3)</f>
        <v>402</v>
      </c>
    </row>
    <row r="4" spans="1:24" x14ac:dyDescent="0.25">
      <c r="A4" s="14" t="str">
        <f>'ICO Categories'!B4</f>
        <v>Data of wrong data subject shown in client portal</v>
      </c>
      <c r="C4" s="14">
        <v>1</v>
      </c>
      <c r="D4" s="14">
        <v>5</v>
      </c>
      <c r="E4" s="14">
        <v>5</v>
      </c>
      <c r="F4" s="14">
        <v>2</v>
      </c>
      <c r="G4" s="14">
        <v>4</v>
      </c>
      <c r="J4" s="14">
        <v>2</v>
      </c>
      <c r="K4" s="14">
        <v>2</v>
      </c>
      <c r="N4" s="14">
        <v>1</v>
      </c>
      <c r="O4" s="14">
        <v>2</v>
      </c>
      <c r="S4" s="14">
        <v>5</v>
      </c>
      <c r="U4" s="14">
        <v>4</v>
      </c>
      <c r="X4" s="14">
        <f t="shared" si="0"/>
        <v>33</v>
      </c>
    </row>
    <row r="5" spans="1:24" x14ac:dyDescent="0.25">
      <c r="A5" s="14" t="str">
        <f>'ICO Categories'!B5</f>
        <v>Data posted or faxed to incorrect recipient</v>
      </c>
      <c r="B5" s="14">
        <v>8</v>
      </c>
      <c r="C5" s="14">
        <v>11</v>
      </c>
      <c r="D5" s="14">
        <v>13</v>
      </c>
      <c r="E5" s="14">
        <v>51</v>
      </c>
      <c r="F5" s="14">
        <v>6</v>
      </c>
      <c r="G5" s="14">
        <v>54</v>
      </c>
      <c r="H5" s="14">
        <v>2</v>
      </c>
      <c r="I5" s="14">
        <v>18</v>
      </c>
      <c r="J5" s="14">
        <v>38</v>
      </c>
      <c r="K5" s="14">
        <v>39</v>
      </c>
      <c r="N5" s="14">
        <v>2</v>
      </c>
      <c r="O5" s="14">
        <v>1</v>
      </c>
      <c r="Q5" s="14">
        <v>1</v>
      </c>
      <c r="R5" s="14">
        <v>1</v>
      </c>
      <c r="S5" s="14">
        <v>14</v>
      </c>
      <c r="T5" s="14">
        <v>4</v>
      </c>
      <c r="U5" s="14">
        <v>2</v>
      </c>
      <c r="V5" s="14">
        <v>1</v>
      </c>
      <c r="X5" s="14">
        <f t="shared" si="0"/>
        <v>266</v>
      </c>
    </row>
    <row r="6" spans="1:24" x14ac:dyDescent="0.25">
      <c r="A6" s="14" t="str">
        <f>'ICO Categories'!B6</f>
        <v>Failure to redact</v>
      </c>
      <c r="B6" s="14">
        <v>8</v>
      </c>
      <c r="C6" s="14">
        <v>5</v>
      </c>
      <c r="D6" s="14">
        <v>13</v>
      </c>
      <c r="E6" s="14">
        <v>5</v>
      </c>
      <c r="F6" s="14">
        <v>1</v>
      </c>
      <c r="G6" s="14">
        <v>13</v>
      </c>
      <c r="H6" s="14">
        <v>2</v>
      </c>
      <c r="I6" s="14">
        <v>7</v>
      </c>
      <c r="J6" s="14">
        <v>6</v>
      </c>
      <c r="K6" s="14">
        <v>39</v>
      </c>
      <c r="N6" s="14">
        <v>1</v>
      </c>
      <c r="S6" s="14">
        <v>3</v>
      </c>
      <c r="T6" s="14">
        <v>1</v>
      </c>
      <c r="U6" s="14">
        <v>1</v>
      </c>
      <c r="X6" s="14">
        <f t="shared" si="0"/>
        <v>105</v>
      </c>
    </row>
    <row r="7" spans="1:24" x14ac:dyDescent="0.25">
      <c r="A7" s="14" t="str">
        <f>'ICO Categories'!B7</f>
        <v>Failure to use bcc</v>
      </c>
      <c r="B7" s="14">
        <v>1</v>
      </c>
      <c r="C7" s="14">
        <v>7</v>
      </c>
      <c r="D7" s="14">
        <v>21</v>
      </c>
      <c r="E7" s="14">
        <v>6</v>
      </c>
      <c r="F7" s="14">
        <v>1</v>
      </c>
      <c r="G7" s="14">
        <v>8</v>
      </c>
      <c r="I7" s="14">
        <v>2</v>
      </c>
      <c r="K7" s="14">
        <v>5</v>
      </c>
      <c r="M7" s="14">
        <v>1</v>
      </c>
      <c r="N7" s="14">
        <v>4</v>
      </c>
      <c r="O7" s="14">
        <v>3</v>
      </c>
      <c r="P7" s="14">
        <v>2</v>
      </c>
      <c r="S7" s="14">
        <v>12</v>
      </c>
      <c r="U7" s="14">
        <v>6</v>
      </c>
      <c r="V7" s="14">
        <v>1</v>
      </c>
      <c r="X7" s="14">
        <f t="shared" si="0"/>
        <v>80</v>
      </c>
    </row>
    <row r="8" spans="1:24" x14ac:dyDescent="0.25">
      <c r="A8" s="14" t="str">
        <f>'ICO Categories'!B8</f>
        <v>Incorrect disposal of hardware</v>
      </c>
      <c r="D8" s="14">
        <v>1</v>
      </c>
      <c r="E8" s="14">
        <v>1</v>
      </c>
      <c r="J8" s="14">
        <v>1</v>
      </c>
      <c r="K8" s="14">
        <v>1</v>
      </c>
      <c r="X8" s="14">
        <f t="shared" si="0"/>
        <v>4</v>
      </c>
    </row>
    <row r="9" spans="1:24" x14ac:dyDescent="0.25">
      <c r="A9" s="14" t="str">
        <f>'ICO Categories'!B9</f>
        <v>Incorrect disposal of paperwork</v>
      </c>
      <c r="C9" s="14">
        <v>1</v>
      </c>
      <c r="D9" s="14">
        <v>3</v>
      </c>
      <c r="G9" s="14">
        <v>2</v>
      </c>
      <c r="I9" s="14">
        <v>1</v>
      </c>
      <c r="T9" s="14">
        <v>1</v>
      </c>
      <c r="U9" s="14">
        <v>1</v>
      </c>
      <c r="X9" s="14">
        <f t="shared" si="0"/>
        <v>9</v>
      </c>
    </row>
    <row r="10" spans="1:24" x14ac:dyDescent="0.25">
      <c r="A10" s="14" t="str">
        <f>'ICO Categories'!B10</f>
        <v>Loss/theft of device containing personal data</v>
      </c>
      <c r="B10" s="14">
        <v>1</v>
      </c>
      <c r="C10" s="14">
        <v>3</v>
      </c>
      <c r="D10" s="14">
        <v>6</v>
      </c>
      <c r="E10" s="14">
        <v>3</v>
      </c>
      <c r="F10" s="14">
        <v>3</v>
      </c>
      <c r="G10" s="14">
        <v>8</v>
      </c>
      <c r="H10" s="14">
        <v>5</v>
      </c>
      <c r="I10" s="14">
        <v>1</v>
      </c>
      <c r="J10" s="14">
        <v>6</v>
      </c>
      <c r="K10" s="14">
        <v>3</v>
      </c>
      <c r="R10" s="14">
        <v>1</v>
      </c>
      <c r="S10" s="14">
        <v>2</v>
      </c>
      <c r="T10" s="14">
        <v>4</v>
      </c>
      <c r="X10" s="14">
        <f t="shared" si="0"/>
        <v>46</v>
      </c>
    </row>
    <row r="11" spans="1:24" x14ac:dyDescent="0.25">
      <c r="A11" s="14" t="str">
        <f>'ICO Categories'!B11</f>
        <v>Loss/theft of paperwork or data left in insecure location</v>
      </c>
      <c r="B11" s="14">
        <v>2</v>
      </c>
      <c r="C11" s="14">
        <v>15</v>
      </c>
      <c r="D11" s="14">
        <v>18</v>
      </c>
      <c r="E11" s="14">
        <v>5</v>
      </c>
      <c r="F11" s="14">
        <v>3</v>
      </c>
      <c r="G11" s="14">
        <v>53</v>
      </c>
      <c r="H11" s="14">
        <v>4</v>
      </c>
      <c r="J11" s="14">
        <v>11</v>
      </c>
      <c r="K11" s="14">
        <v>13</v>
      </c>
      <c r="M11" s="14">
        <v>1</v>
      </c>
      <c r="O11" s="14">
        <v>1</v>
      </c>
      <c r="R11" s="14">
        <v>2</v>
      </c>
      <c r="S11" s="14">
        <v>6</v>
      </c>
      <c r="T11" s="14">
        <v>4</v>
      </c>
      <c r="U11" s="14">
        <v>3</v>
      </c>
      <c r="X11" s="14">
        <f t="shared" si="0"/>
        <v>141</v>
      </c>
    </row>
    <row r="12" spans="1:24" x14ac:dyDescent="0.25">
      <c r="A12" s="14" t="str">
        <f>'ICO Categories'!B12</f>
        <v>Not Provided</v>
      </c>
      <c r="B12" s="14">
        <v>6</v>
      </c>
      <c r="C12" s="14">
        <v>5</v>
      </c>
      <c r="D12" s="14">
        <v>4</v>
      </c>
      <c r="E12" s="14">
        <v>10</v>
      </c>
      <c r="F12" s="14">
        <v>6</v>
      </c>
      <c r="G12" s="14">
        <v>20</v>
      </c>
      <c r="H12" s="14">
        <v>1</v>
      </c>
      <c r="I12" s="14">
        <v>1</v>
      </c>
      <c r="J12" s="14">
        <v>5</v>
      </c>
      <c r="K12" s="14">
        <v>14</v>
      </c>
      <c r="O12" s="14">
        <v>4</v>
      </c>
      <c r="R12" s="14">
        <v>1</v>
      </c>
      <c r="S12" s="14">
        <v>6</v>
      </c>
      <c r="T12" s="14">
        <v>2</v>
      </c>
      <c r="U12" s="14">
        <v>5</v>
      </c>
      <c r="V12" s="14">
        <v>1</v>
      </c>
      <c r="X12" s="14">
        <f t="shared" si="0"/>
        <v>91</v>
      </c>
    </row>
    <row r="13" spans="1:24" x14ac:dyDescent="0.25">
      <c r="A13" s="14" t="str">
        <f>'ICO Categories'!B13</f>
        <v>Other non-cyber incident</v>
      </c>
      <c r="B13" s="14">
        <v>26</v>
      </c>
      <c r="C13" s="14">
        <v>36</v>
      </c>
      <c r="D13" s="14">
        <v>78</v>
      </c>
      <c r="E13" s="14">
        <v>54</v>
      </c>
      <c r="F13" s="14">
        <v>19</v>
      </c>
      <c r="G13" s="14">
        <v>117</v>
      </c>
      <c r="H13" s="14">
        <v>15</v>
      </c>
      <c r="I13" s="14">
        <v>41</v>
      </c>
      <c r="J13" s="14">
        <v>28</v>
      </c>
      <c r="K13" s="14">
        <v>54</v>
      </c>
      <c r="L13" s="14">
        <v>2</v>
      </c>
      <c r="N13" s="14">
        <v>9</v>
      </c>
      <c r="O13" s="14">
        <v>8</v>
      </c>
      <c r="P13" s="14">
        <v>1</v>
      </c>
      <c r="Q13" s="14">
        <v>2</v>
      </c>
      <c r="R13" s="14">
        <v>3</v>
      </c>
      <c r="S13" s="14">
        <v>73</v>
      </c>
      <c r="T13" s="14">
        <v>17</v>
      </c>
      <c r="U13" s="14">
        <v>18</v>
      </c>
      <c r="V13" s="14">
        <v>12</v>
      </c>
      <c r="X13" s="14">
        <f t="shared" si="0"/>
        <v>613</v>
      </c>
    </row>
    <row r="14" spans="1:24" x14ac:dyDescent="0.25">
      <c r="A14" s="13" t="str">
        <f>'ICO Categories'!B14</f>
        <v>Unauthorised access (non-cyber)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4">
        <f t="shared" si="0"/>
        <v>0</v>
      </c>
    </row>
    <row r="15" spans="1:24" x14ac:dyDescent="0.25">
      <c r="A15" s="14" t="str">
        <f>'ICO Categories'!B15</f>
        <v>Verbal disclosure of personal data</v>
      </c>
      <c r="B15" s="14">
        <v>1</v>
      </c>
      <c r="C15" s="14">
        <v>3</v>
      </c>
      <c r="D15" s="14">
        <v>4</v>
      </c>
      <c r="F15" s="14">
        <v>2</v>
      </c>
      <c r="G15" s="14">
        <v>24</v>
      </c>
      <c r="H15" s="14">
        <v>4</v>
      </c>
      <c r="I15" s="14">
        <v>4</v>
      </c>
      <c r="J15" s="14">
        <v>3</v>
      </c>
      <c r="K15" s="14">
        <v>10</v>
      </c>
      <c r="S15" s="14">
        <v>1</v>
      </c>
      <c r="T15" s="14">
        <v>5</v>
      </c>
      <c r="U15" s="14">
        <v>1</v>
      </c>
      <c r="V15" s="14">
        <v>2</v>
      </c>
      <c r="X15" s="14">
        <f t="shared" si="0"/>
        <v>64</v>
      </c>
    </row>
    <row r="16" spans="1:24" x14ac:dyDescent="0.25">
      <c r="A16" s="14" t="str">
        <f>'ICO Categories'!B16</f>
        <v>Brute Force</v>
      </c>
      <c r="D16" s="14">
        <v>5</v>
      </c>
      <c r="E16" s="14">
        <v>4</v>
      </c>
      <c r="F16" s="14">
        <v>1</v>
      </c>
      <c r="N16" s="14">
        <v>1</v>
      </c>
      <c r="O16" s="14">
        <v>2</v>
      </c>
      <c r="S16" s="14">
        <v>5</v>
      </c>
      <c r="U16" s="14">
        <v>1</v>
      </c>
      <c r="X16" s="14">
        <f t="shared" si="0"/>
        <v>19</v>
      </c>
    </row>
    <row r="17" spans="1:24" x14ac:dyDescent="0.25">
      <c r="A17" s="13" t="str">
        <f>'ICO Categories'!B17</f>
        <v>Denial of service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4">
        <f t="shared" si="0"/>
        <v>0</v>
      </c>
    </row>
    <row r="18" spans="1:24" x14ac:dyDescent="0.25">
      <c r="A18" s="14" t="str">
        <f>'ICO Categories'!B18</f>
        <v>Hardware/software misconfiguration</v>
      </c>
      <c r="B18" s="14">
        <v>2</v>
      </c>
      <c r="C18" s="14">
        <v>3</v>
      </c>
      <c r="D18" s="14">
        <v>2</v>
      </c>
      <c r="E18" s="14">
        <v>3</v>
      </c>
      <c r="F18" s="14">
        <v>1</v>
      </c>
      <c r="G18" s="14">
        <v>1</v>
      </c>
      <c r="K18" s="14">
        <v>1</v>
      </c>
      <c r="M18" s="14">
        <v>1</v>
      </c>
      <c r="O18" s="14">
        <v>1</v>
      </c>
      <c r="S18" s="14">
        <v>5</v>
      </c>
      <c r="T18" s="14">
        <v>1</v>
      </c>
      <c r="U18" s="14">
        <v>1</v>
      </c>
      <c r="X18" s="14">
        <f t="shared" si="0"/>
        <v>22</v>
      </c>
    </row>
    <row r="19" spans="1:24" x14ac:dyDescent="0.25">
      <c r="A19" s="14" t="str">
        <f>'ICO Categories'!B19</f>
        <v>Malware</v>
      </c>
      <c r="D19" s="14">
        <v>4</v>
      </c>
      <c r="E19" s="14">
        <v>3</v>
      </c>
      <c r="G19" s="14">
        <v>3</v>
      </c>
      <c r="I19" s="14">
        <v>1</v>
      </c>
      <c r="J19" s="14">
        <v>5</v>
      </c>
      <c r="K19" s="14">
        <v>1</v>
      </c>
      <c r="L19" s="14">
        <v>1</v>
      </c>
      <c r="N19" s="14">
        <v>3</v>
      </c>
      <c r="O19" s="14">
        <v>2</v>
      </c>
      <c r="S19" s="14">
        <v>14</v>
      </c>
      <c r="U19" s="14">
        <v>3</v>
      </c>
      <c r="V19" s="14">
        <v>1</v>
      </c>
      <c r="X19" s="14">
        <f t="shared" si="0"/>
        <v>41</v>
      </c>
    </row>
    <row r="20" spans="1:24" x14ac:dyDescent="0.25">
      <c r="A20" s="14" t="str">
        <f>'ICO Categories'!B20</f>
        <v>Other cyber incident</v>
      </c>
      <c r="B20" s="14">
        <v>1</v>
      </c>
      <c r="C20" s="14">
        <v>6</v>
      </c>
      <c r="D20" s="14">
        <v>6</v>
      </c>
      <c r="E20" s="14">
        <v>4</v>
      </c>
      <c r="F20" s="14">
        <v>8</v>
      </c>
      <c r="G20" s="14">
        <v>5</v>
      </c>
      <c r="I20" s="14">
        <v>4</v>
      </c>
      <c r="J20" s="14">
        <v>5</v>
      </c>
      <c r="M20" s="14">
        <v>1</v>
      </c>
      <c r="O20" s="14">
        <v>4</v>
      </c>
      <c r="S20" s="14">
        <v>10</v>
      </c>
      <c r="T20" s="14">
        <v>1</v>
      </c>
      <c r="X20" s="14">
        <f t="shared" si="0"/>
        <v>55</v>
      </c>
    </row>
    <row r="21" spans="1:24" x14ac:dyDescent="0.25">
      <c r="A21" s="14" t="str">
        <f>'ICO Categories'!B21</f>
        <v>Phishing</v>
      </c>
      <c r="B21" s="14">
        <v>2</v>
      </c>
      <c r="C21" s="14">
        <v>25</v>
      </c>
      <c r="D21" s="14">
        <v>24</v>
      </c>
      <c r="E21" s="14">
        <v>44</v>
      </c>
      <c r="F21" s="14">
        <v>18</v>
      </c>
      <c r="G21" s="14">
        <v>10</v>
      </c>
      <c r="I21" s="14">
        <v>15</v>
      </c>
      <c r="J21" s="14">
        <v>30</v>
      </c>
      <c r="K21" s="14">
        <v>10</v>
      </c>
      <c r="L21" s="14">
        <v>2</v>
      </c>
      <c r="M21" s="14">
        <v>2</v>
      </c>
      <c r="O21" s="14">
        <v>7</v>
      </c>
      <c r="R21" s="14">
        <v>1</v>
      </c>
      <c r="S21" s="14">
        <v>53</v>
      </c>
      <c r="T21" s="14">
        <v>7</v>
      </c>
      <c r="U21" s="14">
        <v>5</v>
      </c>
      <c r="V21" s="14">
        <v>3</v>
      </c>
      <c r="X21" s="14">
        <f t="shared" si="0"/>
        <v>258</v>
      </c>
    </row>
    <row r="22" spans="1:24" x14ac:dyDescent="0.25">
      <c r="A22" s="14" t="str">
        <f>'ICO Categories'!B22</f>
        <v>Ransomware</v>
      </c>
      <c r="C22" s="14">
        <v>16</v>
      </c>
      <c r="D22" s="14">
        <v>29</v>
      </c>
      <c r="E22" s="14">
        <v>40</v>
      </c>
      <c r="F22" s="14">
        <v>9</v>
      </c>
      <c r="G22" s="14">
        <v>3</v>
      </c>
      <c r="I22" s="14">
        <v>2</v>
      </c>
      <c r="J22" s="14">
        <v>6</v>
      </c>
      <c r="N22" s="14">
        <v>2</v>
      </c>
      <c r="O22" s="14">
        <v>6</v>
      </c>
      <c r="R22" s="14">
        <v>2</v>
      </c>
      <c r="S22" s="14">
        <v>31</v>
      </c>
      <c r="U22" s="14">
        <v>6</v>
      </c>
      <c r="X22" s="14">
        <f t="shared" si="0"/>
        <v>152</v>
      </c>
    </row>
    <row r="23" spans="1:24" x14ac:dyDescent="0.25">
      <c r="A23" s="14" t="str">
        <f>'ICO Categories'!B23</f>
        <v>Unauthorised access (cyber)</v>
      </c>
      <c r="B23" s="14">
        <v>6</v>
      </c>
      <c r="C23" s="14">
        <v>8</v>
      </c>
      <c r="D23" s="14">
        <v>16</v>
      </c>
      <c r="E23" s="14">
        <v>20</v>
      </c>
      <c r="F23" s="14">
        <v>3</v>
      </c>
      <c r="G23" s="14">
        <v>42</v>
      </c>
      <c r="H23" s="14">
        <v>5</v>
      </c>
      <c r="I23" s="14">
        <v>8</v>
      </c>
      <c r="J23" s="14">
        <v>8</v>
      </c>
      <c r="K23" s="14">
        <v>15</v>
      </c>
      <c r="L23" s="14">
        <v>1</v>
      </c>
      <c r="M23" s="14">
        <v>1</v>
      </c>
      <c r="N23" s="14">
        <v>2</v>
      </c>
      <c r="O23" s="14">
        <v>8</v>
      </c>
      <c r="P23" s="14">
        <v>2</v>
      </c>
      <c r="R23" s="14">
        <v>1</v>
      </c>
      <c r="S23" s="14">
        <v>30</v>
      </c>
      <c r="T23" s="14">
        <v>5</v>
      </c>
      <c r="U23" s="14">
        <v>6</v>
      </c>
      <c r="V23" s="14">
        <v>3</v>
      </c>
      <c r="X23" s="14">
        <f t="shared" si="0"/>
        <v>190</v>
      </c>
    </row>
    <row r="24" spans="1:24" x14ac:dyDescent="0.25">
      <c r="A24" s="13" t="str">
        <f>'ICO Categories'!B24</f>
        <v>Cryptographic flaw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4">
        <f t="shared" si="0"/>
        <v>0</v>
      </c>
    </row>
    <row r="25" spans="1:24" x14ac:dyDescent="0.25">
      <c r="X25" s="14">
        <f>SUM(X2:X24)</f>
        <v>2594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Source</vt:lpstr>
      <vt:lpstr>ICO Categories</vt:lpstr>
      <vt:lpstr>ICO Bodies</vt:lpstr>
      <vt:lpstr>Q1 2019-2020</vt:lpstr>
      <vt:lpstr>Q2 2019-2020</vt:lpstr>
      <vt:lpstr>Q3 2019-2020</vt:lpstr>
      <vt:lpstr>Q4 2019-2020</vt:lpstr>
      <vt:lpstr>Q1 2020-2021</vt:lpstr>
      <vt:lpstr>Q2 2020-2021</vt:lpstr>
      <vt:lpstr>Q3 2020-2021</vt:lpstr>
      <vt:lpstr>Q4 2020-2021</vt:lpstr>
      <vt:lpstr>Q1 2021-2022</vt:lpstr>
      <vt:lpstr>Q2 2021-2022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Crane</dc:creator>
  <cp:lastModifiedBy>Aidan Crane</cp:lastModifiedBy>
  <dcterms:created xsi:type="dcterms:W3CDTF">2022-01-19T23:13:47Z</dcterms:created>
  <dcterms:modified xsi:type="dcterms:W3CDTF">2022-01-21T00:29:46Z</dcterms:modified>
</cp:coreProperties>
</file>