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9DBBE07E-7AB3-D948-80A3-38ACBE90E833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2" i="2" l="1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L3" i="2"/>
  <c r="E3" i="2"/>
  <c r="F3" i="2" s="1"/>
  <c r="G3" i="2" s="1"/>
  <c r="H3" i="2" s="1"/>
  <c r="L2" i="2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F131" i="2" s="1"/>
  <c r="G131" i="2" s="1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 s="1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F163" i="2" s="1"/>
  <c r="G163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4" i="2"/>
  <c r="F4" i="2" s="1"/>
  <c r="G4" i="2" s="1"/>
  <c r="G804" i="2" l="1"/>
  <c r="L5" i="2"/>
  <c r="H4" i="2"/>
  <c r="H5" i="2" s="1"/>
  <c r="H6" i="2" s="1"/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<sst xmlns="http://schemas.openxmlformats.org/spreadsheetml/2006/main" count="4888" uniqueCount="1112">
  <si>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</si>
  <si>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</si>
  <si>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</si>
  <si>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</si>
  <si>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</si>
  <si>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</si>
  <si>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</si>
  <si>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</si>
  <si>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</si>
  <si>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</si>
  <si>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</si>
  <si>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</si>
  <si>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</si>
  <si>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</si>
  <si>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</si>
  <si>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</si>
  <si>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</si>
  <si>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</si>
  <si>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</si>
  <si>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</si>
  <si>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</si>
  <si>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</si>
  <si>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</si>
  <si>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</si>
  <si>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</si>
  <si>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</si>
  <si>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</si>
  <si>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</si>
  <si>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</si>
  <si>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</si>
  <si>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</si>
  <si>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</si>
  <si>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</si>
  <si>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</si>
  <si>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</si>
  <si>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</si>
  <si>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</si>
  <si>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</si>
  <si>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</si>
  <si>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</si>
  <si>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</si>
  <si>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</si>
  <si>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</si>
  <si>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</si>
  <si>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</si>
  <si>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</si>
  <si>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</si>
  <si>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</si>
  <si>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</si>
  <si>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</si>
  <si>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</si>
  <si>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</si>
  <si>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</si>
  <si>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</si>
  <si>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</si>
  <si>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</si>
  <si>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</si>
  <si>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</si>
  <si>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</si>
  <si>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</si>
  <si>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</si>
  <si>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</si>
  <si>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</si>
  <si>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</si>
  <si>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</si>
  <si>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</si>
  <si>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</si>
  <si>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</si>
  <si>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</si>
  <si>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</si>
  <si>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</si>
  <si>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</si>
  <si>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</si>
  <si>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</si>
  <si>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</si>
  <si>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</si>
  <si>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</si>
  <si>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</si>
  <si>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</si>
  <si>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</si>
  <si>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</si>
  <si>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</si>
  <si>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</si>
  <si>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</si>
  <si>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</si>
  <si>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</si>
  <si>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</si>
  <si>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</si>
  <si>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</si>
  <si>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</si>
  <si>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</si>
  <si>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</si>
  <si>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</si>
  <si>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</si>
  <si>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</si>
  <si>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</si>
  <si>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</si>
  <si>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</si>
  <si>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</si>
  <si>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</si>
  <si>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</si>
  <si>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</si>
  <si>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</si>
  <si>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</si>
  <si>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</si>
  <si>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</si>
  <si>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</si>
  <si>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</si>
  <si>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</si>
  <si>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</si>
  <si>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</si>
  <si>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</si>
  <si>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</si>
  <si>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</si>
  <si>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</si>
  <si>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</si>
  <si>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</si>
  <si>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</si>
  <si>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</si>
  <si>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</si>
  <si>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</si>
  <si>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</si>
  <si>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</si>
  <si>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</si>
  <si>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</si>
  <si>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</si>
  <si>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</si>
  <si>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</si>
  <si>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</si>
  <si>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</si>
  <si>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</si>
  <si>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</si>
  <si>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</si>
  <si>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</si>
  <si>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</si>
  <si>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</si>
  <si>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</si>
  <si>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</si>
  <si>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</si>
  <si>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</si>
  <si>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</si>
  <si>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</si>
  <si>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</si>
  <si>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</si>
  <si>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</si>
  <si>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</si>
  <si>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</si>
  <si>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</si>
  <si>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</si>
  <si>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</si>
  <si>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</si>
  <si>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</si>
  <si>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</si>
  <si>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</si>
  <si>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</si>
  <si>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</si>
  <si>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</si>
  <si>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</si>
  <si>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</si>
  <si>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</si>
  <si>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</si>
  <si>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</si>
  <si>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</si>
  <si>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</si>
  <si>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</si>
  <si>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</si>
  <si>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</si>
  <si>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</si>
  <si>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</si>
  <si>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</si>
  <si>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</si>
  <si>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</si>
  <si>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</si>
  <si>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</si>
  <si>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</si>
  <si>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</si>
  <si>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</si>
  <si>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</si>
  <si>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</si>
  <si>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</si>
  <si>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</si>
  <si>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</si>
  <si>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</si>
  <si>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</si>
  <si>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</si>
  <si>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</si>
  <si>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</si>
  <si>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</si>
  <si>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</si>
  <si>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</si>
  <si>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</si>
  <si>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</si>
  <si>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</si>
  <si>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</si>
  <si>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</si>
  <si>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</si>
  <si>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</si>
  <si>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</si>
  <si>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</si>
  <si>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</si>
  <si>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</si>
  <si>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</si>
  <si>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</si>
  <si>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</si>
  <si>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</si>
  <si>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</si>
  <si>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</si>
  <si>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</si>
  <si>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</si>
  <si>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</si>
  <si>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</si>
  <si>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</si>
  <si>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</si>
  <si>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</si>
  <si>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</si>
  <si>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</si>
  <si>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</si>
  <si>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</si>
  <si>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</si>
  <si>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</si>
  <si>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</si>
  <si>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</si>
  <si>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</si>
  <si>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</si>
  <si>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</si>
  <si>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</si>
  <si>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</si>
  <si>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</si>
  <si>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</si>
  <si>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</si>
  <si>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</si>
  <si>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</si>
  <si>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</si>
  <si>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APTO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</si>
  <si>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</si>
  <si>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</si>
  <si>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</si>
  <si>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</si>
  <si>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</si>
  <si>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</si>
  <si>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</si>
  <si>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</si>
  <si>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</si>
  <si>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</si>
  <si>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</si>
  <si>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</si>
  <si>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</si>
  <si>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</si>
  <si>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ATAI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</si>
  <si>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</si>
  <si>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</si>
  <si>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</si>
  <si>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</si>
  <si>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</si>
  <si>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</si>
  <si>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</si>
  <si>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</si>
  <si>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ASTC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</si>
  <si>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</si>
  <si>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</si>
  <si>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</si>
  <si>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</si>
  <si>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</si>
  <si>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</si>
  <si>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BSQR</t>
  </si>
  <si>
    <t>2019-01-18T05:00:00Z</t>
  </si>
  <si>
    <t>2019-01-22T05:00:00Z</t>
  </si>
  <si>
    <t>2019-01-23T05:00:00Z</t>
  </si>
  <si>
    <t>2019-05-09T04:00:00Z</t>
  </si>
  <si>
    <t>2019-05-24T04:00:00Z</t>
  </si>
  <si>
    <t>BIOC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</si>
  <si>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</si>
  <si>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</si>
  <si>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</si>
  <si>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</si>
  <si>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</si>
  <si>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</si>
  <si>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</si>
  <si>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</si>
  <si>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</si>
  <si>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CETX</t>
  </si>
  <si>
    <t>CHK</t>
  </si>
  <si>
    <t>CAPR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</si>
  <si>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</si>
  <si>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</si>
  <si>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</si>
  <si>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</si>
  <si>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</si>
  <si>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</si>
  <si>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</si>
  <si>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</si>
  <si>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</si>
  <si>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</si>
  <si>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</si>
  <si>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</si>
  <si>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</si>
  <si>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</si>
  <si>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</si>
  <si>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</si>
  <si>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</si>
  <si>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</si>
  <si>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</si>
  <si>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</si>
  <si>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</si>
  <si>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</si>
  <si>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</si>
  <si>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</si>
  <si>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</si>
  <si>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</si>
  <si>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</si>
  <si>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</si>
  <si>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</si>
  <si>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</si>
  <si>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</si>
  <si>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</si>
  <si>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</si>
  <si>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</si>
  <si>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</si>
  <si>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</si>
  <si>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</si>
  <si>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</si>
  <si>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</si>
  <si>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</si>
  <si>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</si>
  <si>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</si>
  <si>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</si>
  <si>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</si>
  <si>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</si>
  <si>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</si>
  <si>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</si>
  <si>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</si>
  <si>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</si>
  <si>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</si>
  <si>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</si>
  <si>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</si>
  <si>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</si>
  <si>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ASM</t>
  </si>
  <si>
    <t>AXON</t>
  </si>
  <si>
    <t>AWX</t>
  </si>
  <si>
    <t>BHTG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</si>
  <si>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</si>
  <si>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</si>
  <si>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</si>
  <si>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</si>
  <si>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</si>
  <si>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</si>
  <si>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</si>
  <si>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</si>
  <si>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</si>
  <si>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</si>
  <si>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</si>
  <si>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</si>
  <si>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</si>
  <si>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</si>
  <si>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</si>
  <si>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</si>
  <si>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</si>
  <si>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</si>
  <si>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</si>
  <si>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</si>
  <si>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</si>
  <si>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</si>
  <si>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</si>
  <si>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</si>
  <si>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</si>
  <si>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</si>
  <si>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</si>
  <si>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</si>
  <si>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</si>
  <si>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</si>
  <si>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</si>
  <si>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</si>
  <si>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</si>
  <si>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</si>
  <si>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</si>
  <si>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</si>
  <si>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</si>
  <si>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</si>
  <si>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</si>
  <si>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</si>
  <si>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</si>
  <si>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</si>
  <si>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</si>
  <si>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</si>
  <si>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</si>
  <si>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</si>
  <si>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</si>
  <si>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</si>
  <si>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</si>
  <si>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</si>
  <si>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</si>
  <si>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</si>
  <si>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</si>
  <si>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</si>
  <si>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</si>
  <si>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</si>
  <si>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</si>
  <si>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</si>
  <si>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</si>
  <si>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</si>
  <si>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</si>
  <si>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</si>
  <si>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</si>
  <si>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</si>
  <si>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</si>
  <si>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</si>
  <si>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</si>
  <si>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</si>
  <si>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</si>
  <si>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</si>
  <si>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</si>
  <si>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</si>
  <si>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</si>
  <si>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</si>
  <si>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</si>
  <si>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</si>
  <si>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</si>
  <si>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</si>
  <si>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</si>
  <si>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</si>
  <si>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</si>
  <si>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</si>
  <si>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</si>
  <si>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</si>
  <si>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</si>
  <si>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</si>
  <si>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</si>
  <si>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</si>
  <si>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</si>
  <si>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</si>
  <si>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</si>
  <si>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</si>
  <si>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</si>
  <si>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</si>
  <si>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</si>
  <si>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</si>
  <si>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</si>
  <si>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</si>
  <si>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</si>
  <si>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</si>
  <si>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</si>
  <si>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</si>
  <si>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</si>
  <si>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</si>
  <si>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</si>
  <si>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</si>
  <si>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</si>
  <si>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</si>
  <si>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</si>
  <si>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</si>
  <si>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</si>
  <si>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</si>
  <si>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</si>
  <si>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</si>
  <si>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</si>
  <si>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</si>
  <si>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</si>
  <si>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</si>
  <si>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</si>
  <si>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</si>
  <si>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</si>
  <si>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</si>
  <si>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</si>
  <si>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</si>
  <si>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</si>
  <si>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</si>
  <si>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</si>
  <si>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</si>
  <si>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</si>
  <si>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</si>
  <si>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</si>
  <si>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</si>
  <si>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</si>
  <si>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</si>
  <si>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</si>
  <si>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</si>
  <si>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</si>
  <si>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</si>
  <si>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</si>
  <si>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</si>
  <si>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</si>
  <si>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</si>
  <si>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</si>
  <si>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</si>
  <si>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</si>
  <si>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</si>
  <si>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</si>
  <si>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</si>
  <si>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</si>
  <si>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</si>
  <si>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</si>
  <si>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</si>
  <si>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</si>
  <si>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</si>
  <si>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</si>
  <si>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</si>
  <si>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</si>
  <si>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</si>
  <si>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</si>
  <si>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</si>
  <si>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</si>
  <si>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</si>
  <si>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</si>
  <si>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</si>
  <si>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</si>
  <si>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</si>
  <si>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</si>
  <si>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</si>
  <si>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</si>
  <si>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CNFR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</si>
  <si>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</si>
  <si>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</si>
  <si>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</si>
  <si>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</si>
  <si>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</si>
  <si>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</si>
  <si>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</si>
  <si>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</si>
  <si>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</si>
  <si>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</si>
  <si>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</si>
  <si>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</si>
  <si>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</si>
  <si>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</si>
  <si>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ARDS</t>
  </si>
  <si>
    <t>AYTU</t>
  </si>
  <si>
    <t>AP</t>
  </si>
  <si>
    <t>CDXC</t>
  </si>
  <si>
    <t>2021-06-07T04:00:00Z</t>
  </si>
  <si>
    <t>AMSC</t>
  </si>
  <si>
    <t>2021-03-01T05:00:00Z</t>
  </si>
  <si>
    <t>AIH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</si>
  <si>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</si>
  <si>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</si>
  <si>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</si>
  <si>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</si>
  <si>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</si>
  <si>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</si>
  <si>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</si>
  <si>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</si>
  <si>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</si>
  <si>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</si>
  <si>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</si>
  <si>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</si>
  <si>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</si>
  <si>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</si>
  <si>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</si>
  <si>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</si>
  <si>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</si>
  <si>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CREX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</si>
  <si>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</si>
  <si>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</si>
  <si>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</si>
  <si>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</si>
  <si>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</si>
  <si>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</si>
  <si>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</si>
  <si>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</si>
  <si>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</si>
  <si>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</si>
  <si>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</si>
  <si>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</si>
  <si>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</si>
  <si>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</si>
  <si>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</si>
  <si>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</si>
  <si>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</si>
  <si>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</si>
  <si>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</si>
  <si>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</si>
  <si>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</si>
  <si>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</si>
  <si>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ALYA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</si>
  <si>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</si>
  <si>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</si>
  <si>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</si>
  <si>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</si>
  <si>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</si>
  <si>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</si>
  <si>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</si>
  <si>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</si>
  <si>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</si>
  <si>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</si>
  <si>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</si>
  <si>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</si>
  <si>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AVGR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</si>
  <si>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</si>
  <si>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</si>
  <si>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</si>
  <si>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</si>
  <si>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</si>
  <si>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</si>
  <si>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</si>
  <si>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</si>
  <si>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</si>
  <si>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</si>
  <si>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</si>
  <si>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</si>
  <si>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</si>
  <si>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</si>
  <si>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</si>
  <si>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</si>
  <si>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</si>
  <si>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</si>
  <si>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</si>
  <si>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</si>
  <si>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</si>
  <si>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</si>
  <si>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</si>
  <si>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CIH</t>
  </si>
  <si>
    <t>2021-01-25T05:00:00Z</t>
  </si>
  <si>
    <t>2021-07-09T04:00:00Z</t>
  </si>
  <si>
    <t>2021-04-06T04:00:00Z</t>
  </si>
  <si>
    <t>CYAN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</si>
  <si>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</si>
  <si>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</si>
  <si>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</si>
  <si>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</si>
  <si>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</si>
  <si>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</si>
  <si>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</si>
  <si>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</si>
  <si>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</si>
  <si>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</si>
  <si>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</si>
  <si>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</si>
  <si>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</si>
  <si>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</si>
  <si>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</si>
  <si>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</si>
  <si>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</si>
  <si>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</si>
  <si>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</si>
  <si>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</si>
  <si>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</si>
  <si>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</si>
  <si>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</si>
  <si>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</si>
  <si>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</si>
  <si>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</si>
  <si>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</si>
  <si>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</si>
  <si>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</si>
  <si>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</si>
  <si>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</si>
  <si>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</si>
  <si>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</si>
  <si>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</si>
  <si>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</si>
  <si>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CHCI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</si>
  <si>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</si>
  <si>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</si>
  <si>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</si>
  <si>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</si>
  <si>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</si>
  <si>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</si>
  <si>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</si>
  <si>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</si>
  <si>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</si>
  <si>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</si>
  <si>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</si>
  <si>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</si>
  <si>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</si>
  <si>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</si>
  <si>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</si>
  <si>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</si>
  <si>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</si>
  <si>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</si>
  <si>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</si>
  <si>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</si>
  <si>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</si>
  <si>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</si>
  <si>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</si>
  <si>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</si>
  <si>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</si>
  <si>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</si>
  <si>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</si>
  <si>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</si>
  <si>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</si>
  <si>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</si>
  <si>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</si>
  <si>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</si>
  <si>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</si>
  <si>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BIMI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</si>
  <si>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</si>
  <si>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</si>
  <si>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</si>
  <si>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</si>
  <si>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</si>
  <si>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</si>
  <si>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</si>
  <si>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</si>
  <si>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</si>
  <si>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</si>
  <si>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</si>
  <si>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</si>
  <si>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</si>
  <si>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</si>
  <si>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</si>
  <si>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</si>
  <si>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</si>
  <si>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IKNX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</si>
  <si>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</si>
  <si>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</si>
  <si>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</si>
  <si>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</si>
  <si>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</si>
  <si>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</si>
  <si>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</si>
  <si>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</si>
  <si>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</si>
  <si>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</si>
  <si>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</si>
  <si>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</si>
  <si>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</si>
  <si>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</si>
  <si>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</si>
  <si>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</si>
  <si>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</si>
  <si>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</si>
  <si>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</si>
  <si>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</si>
  <si>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</si>
  <si>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</si>
  <si>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</si>
  <si>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</si>
  <si>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</si>
  <si>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</si>
  <si>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</si>
  <si>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</si>
  <si>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</si>
  <si>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</si>
  <si>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</si>
  <si>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</si>
  <si>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</si>
  <si>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</si>
  <si>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</si>
  <si>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</si>
  <si>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</si>
  <si>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</si>
  <si>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</si>
  <si>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</si>
  <si>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</si>
  <si>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</si>
  <si>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</si>
  <si>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</si>
  <si>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</si>
  <si>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</si>
  <si>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</si>
  <si>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</si>
  <si>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</si>
  <si>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</si>
  <si>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</si>
  <si>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</si>
  <si>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</si>
  <si>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</si>
  <si>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</si>
  <si>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</si>
  <si>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</si>
  <si>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</si>
  <si>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</si>
  <si>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</si>
  <si>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</si>
  <si>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</si>
  <si>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</si>
  <si>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</si>
  <si>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</si>
  <si>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</si>
  <si>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</si>
  <si>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</si>
  <si>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</si>
  <si>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</si>
  <si>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</si>
  <si>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</si>
  <si>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</si>
  <si>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</si>
  <si>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</si>
  <si>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</si>
  <si>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</si>
  <si>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</si>
  <si>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</si>
  <si>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</si>
  <si>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</si>
  <si>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</si>
  <si>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</si>
  <si>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</si>
  <si>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</si>
  <si>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BSA</t>
  </si>
  <si>
    <t>AGNCP</t>
  </si>
  <si>
    <t>CTR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</si>
  <si>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</si>
  <si>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</si>
  <si>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</si>
  <si>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</si>
  <si>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</si>
  <si>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</si>
  <si>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</si>
  <si>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</si>
  <si>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</si>
  <si>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</si>
  <si>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</si>
  <si>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</si>
  <si>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</si>
  <si>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</si>
  <si>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</si>
  <si>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</si>
  <si>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</si>
  <si>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</si>
  <si>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</si>
  <si>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</si>
  <si>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</si>
  <si>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</si>
  <si>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</si>
  <si>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CJJD</t>
  </si>
  <si>
    <t>2020-01-13T05:00:00Z</t>
  </si>
  <si>
    <t>2021-03-12T05:00:00Z</t>
  </si>
  <si>
    <t>CCNE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</si>
  <si>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</si>
  <si>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</si>
  <si>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</si>
  <si>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</si>
  <si>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</si>
  <si>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</si>
  <si>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</si>
  <si>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</si>
  <si>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</si>
  <si>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</si>
  <si>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</si>
  <si>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</si>
  <si>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</si>
  <si>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</si>
  <si>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</si>
  <si>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</si>
  <si>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</si>
  <si>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</si>
  <si>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</si>
  <si>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</si>
  <si>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</si>
  <si>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</si>
  <si>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</si>
  <si>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</si>
  <si>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</si>
  <si>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</si>
  <si>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</si>
  <si>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</si>
  <si>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</si>
  <si>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</si>
  <si>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</si>
  <si>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</si>
  <si>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</si>
  <si>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</si>
  <si>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</si>
  <si>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</si>
  <si>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</si>
  <si>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</si>
  <si>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</si>
  <si>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</si>
  <si>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</si>
  <si>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</si>
  <si>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</si>
  <si>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</si>
  <si>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</si>
  <si>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</si>
  <si>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</si>
  <si>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</si>
  <si>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</si>
  <si>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</si>
  <si>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</si>
  <si>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</si>
  <si>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</si>
  <si>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</si>
  <si>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</si>
  <si>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ADIL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</si>
  <si>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</si>
  <si>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</si>
  <si>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</si>
  <si>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</si>
  <si>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</si>
  <si>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</si>
  <si>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</si>
  <si>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</si>
  <si>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</si>
  <si>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CALA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</si>
  <si>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</si>
  <si>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</si>
  <si>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</si>
  <si>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</si>
  <si>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</si>
  <si>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</si>
  <si>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</si>
  <si>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</si>
  <si>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BLNK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</si>
  <si>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</si>
  <si>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</si>
  <si>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</si>
  <si>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</si>
  <si>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</si>
  <si>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</si>
  <si>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</si>
  <si>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</si>
  <si>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</si>
  <si>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</si>
  <si>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</si>
  <si>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</si>
  <si>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</si>
  <si>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</si>
  <si>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</si>
  <si>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</si>
  <si>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</si>
  <si>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APWC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</si>
  <si>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</si>
  <si>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</si>
  <si>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</si>
  <si>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</si>
  <si>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</si>
  <si>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</si>
  <si>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</si>
  <si>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</si>
  <si>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</si>
  <si>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</si>
  <si>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</si>
  <si>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</si>
  <si>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</si>
  <si>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</si>
  <si>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</si>
  <si>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</si>
  <si>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</si>
  <si>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</si>
  <si>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</si>
  <si>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</si>
  <si>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</si>
  <si>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</si>
  <si>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</si>
  <si>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</si>
  <si>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</si>
  <si>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</si>
  <si>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</si>
  <si>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</si>
  <si>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</si>
  <si>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</si>
  <si>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</si>
  <si>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</si>
  <si>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</si>
  <si>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</si>
  <si>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</si>
  <si>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</si>
  <si>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</si>
  <si>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</si>
  <si>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</si>
  <si>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</si>
  <si>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</si>
  <si>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</si>
  <si>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</si>
  <si>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</si>
  <si>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</si>
  <si>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</si>
  <si>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</si>
  <si>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</si>
  <si>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</si>
  <si>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</si>
  <si>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</si>
  <si>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</si>
  <si>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</si>
  <si>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</si>
  <si>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</si>
  <si>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</si>
  <si>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</si>
  <si>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AB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</si>
  <si>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</si>
  <si>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</si>
  <si>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</si>
  <si>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</si>
  <si>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</si>
  <si>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</si>
  <si>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</si>
  <si>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</si>
  <si>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</si>
  <si>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</si>
  <si>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</si>
  <si>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</si>
  <si>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</si>
  <si>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</si>
  <si>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</si>
  <si>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</si>
  <si>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</si>
  <si>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</si>
  <si>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</si>
  <si>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</si>
  <si>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BDRY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</si>
  <si>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</si>
  <si>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</si>
  <si>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</si>
  <si>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</si>
  <si>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</si>
  <si>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</si>
  <si>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</si>
  <si>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</si>
  <si>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</si>
  <si>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</si>
  <si>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BWEN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</si>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</sst>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9"/>
  <sheetViews>
    <sheetView topLeftCell="A924" workbookViewId="0">
      <selection activeCell="A939" sqref="A939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356</v>
      </c>
      <c r="B2" t="s">
        <v>337</v>
      </c>
      <c r="C2">
        <v>5.0000000000000001E-3</v>
      </c>
    </row>
    <row r="3" spans="1:3" x14ac:dyDescent="0.2">
      <c r="A3" t="s">
        <v>360</v>
      </c>
      <c r="B3" t="s">
        <v>525</v>
      </c>
      <c r="C3">
        <v>5.0000000000000001E-3</v>
      </c>
    </row>
    <row r="4" spans="1:3" x14ac:dyDescent="0.2">
      <c r="A4" t="s">
        <v>363</v>
      </c>
      <c r="B4" t="s">
        <v>339</v>
      </c>
      <c r="C4">
        <v>-0.22201100000000001</v>
      </c>
    </row>
    <row r="5" spans="1:3" x14ac:dyDescent="0.2">
      <c r="A5" t="s">
        <v>364</v>
      </c>
      <c r="B5" t="s">
        <v>244</v>
      </c>
      <c r="C5">
        <v>5.0000000000000001E-3</v>
      </c>
    </row>
    <row r="6" spans="1:3" x14ac:dyDescent="0.2">
      <c r="A6" t="s">
        <v>365</v>
      </c>
      <c r="B6" t="s">
        <v>240</v>
      </c>
      <c r="C6">
        <v>5.0000000000000001E-3</v>
      </c>
    </row>
    <row r="7" spans="1:3" x14ac:dyDescent="0.2">
      <c r="A7" t="s">
        <v>367</v>
      </c>
      <c r="B7" t="s">
        <v>199</v>
      </c>
      <c r="C7">
        <v>5.0000000000000001E-3</v>
      </c>
    </row>
    <row r="8" spans="1:3" x14ac:dyDescent="0.2">
      <c r="A8" t="s">
        <v>367</v>
      </c>
      <c r="B8" t="s">
        <v>199</v>
      </c>
      <c r="C8">
        <v>5.0000000000000001E-3</v>
      </c>
    </row>
    <row r="9" spans="1:3" x14ac:dyDescent="0.2">
      <c r="A9" t="s">
        <v>369</v>
      </c>
      <c r="B9" t="s">
        <v>257</v>
      </c>
      <c r="C9">
        <v>-0.43239</v>
      </c>
    </row>
    <row r="10" spans="1:3" x14ac:dyDescent="0.2">
      <c r="A10" t="s">
        <v>371</v>
      </c>
      <c r="B10" t="s">
        <v>303</v>
      </c>
      <c r="C10">
        <v>5.0000000000000001E-3</v>
      </c>
    </row>
    <row r="11" spans="1:3" x14ac:dyDescent="0.2">
      <c r="A11" t="s">
        <v>373</v>
      </c>
      <c r="B11" t="s">
        <v>303</v>
      </c>
      <c r="C11">
        <v>5.0000000000000001E-3</v>
      </c>
    </row>
    <row r="12" spans="1:3" x14ac:dyDescent="0.2">
      <c r="A12" t="s">
        <v>374</v>
      </c>
      <c r="B12" t="s">
        <v>303</v>
      </c>
      <c r="C12">
        <v>5.0000000000000001E-3</v>
      </c>
    </row>
    <row r="13" spans="1:3" x14ac:dyDescent="0.2">
      <c r="A13" t="s">
        <v>374</v>
      </c>
      <c r="B13" t="s">
        <v>340</v>
      </c>
      <c r="C13">
        <v>5.0000000000000001E-3</v>
      </c>
    </row>
    <row r="14" spans="1:3" x14ac:dyDescent="0.2">
      <c r="A14" t="s">
        <v>382</v>
      </c>
      <c r="B14" t="s">
        <v>303</v>
      </c>
      <c r="C14">
        <v>5.0000000000000001E-3</v>
      </c>
    </row>
    <row r="15" spans="1:3" x14ac:dyDescent="0.2">
      <c r="A15" t="s">
        <v>382</v>
      </c>
      <c r="B15" t="s">
        <v>346</v>
      </c>
      <c r="C15">
        <v>-0.231405</v>
      </c>
    </row>
    <row r="16" spans="1:3" x14ac:dyDescent="0.2">
      <c r="A16" t="s">
        <v>384</v>
      </c>
      <c r="B16" t="s">
        <v>278</v>
      </c>
      <c r="C16">
        <v>5.0000000000000001E-3</v>
      </c>
    </row>
    <row r="17" spans="1:3" x14ac:dyDescent="0.2">
      <c r="A17" t="s">
        <v>384</v>
      </c>
      <c r="B17" t="s">
        <v>332</v>
      </c>
      <c r="C17">
        <v>5.0000000000000001E-3</v>
      </c>
    </row>
    <row r="18" spans="1:3" x14ac:dyDescent="0.2">
      <c r="A18" t="s">
        <v>387</v>
      </c>
      <c r="B18" t="s">
        <v>331</v>
      </c>
      <c r="C18">
        <v>-0.19512199999999999</v>
      </c>
    </row>
    <row r="19" spans="1:3" x14ac:dyDescent="0.2">
      <c r="A19" t="s">
        <v>389</v>
      </c>
      <c r="B19" t="s">
        <v>338</v>
      </c>
      <c r="C19">
        <v>5.0000000000000001E-3</v>
      </c>
    </row>
    <row r="20" spans="1:3" x14ac:dyDescent="0.2">
      <c r="A20" t="s">
        <v>390</v>
      </c>
      <c r="B20" t="s">
        <v>338</v>
      </c>
      <c r="C20">
        <v>5.0000000000000001E-3</v>
      </c>
    </row>
    <row r="21" spans="1:3" x14ac:dyDescent="0.2">
      <c r="A21" t="s">
        <v>391</v>
      </c>
      <c r="B21" t="s">
        <v>345</v>
      </c>
      <c r="C21">
        <v>5.0000000000000001E-3</v>
      </c>
    </row>
    <row r="22" spans="1:3" x14ac:dyDescent="0.2">
      <c r="A22" t="s">
        <v>391</v>
      </c>
      <c r="B22" t="s">
        <v>338</v>
      </c>
      <c r="C22">
        <v>5.0000000000000001E-3</v>
      </c>
    </row>
    <row r="23" spans="1:3" x14ac:dyDescent="0.2">
      <c r="A23" t="s">
        <v>391</v>
      </c>
      <c r="B23" t="s">
        <v>313</v>
      </c>
      <c r="C23">
        <v>5.0000000000000001E-3</v>
      </c>
    </row>
    <row r="24" spans="1:3" x14ac:dyDescent="0.2">
      <c r="A24" t="s">
        <v>392</v>
      </c>
      <c r="B24" t="s">
        <v>338</v>
      </c>
      <c r="C24">
        <v>5.0000000000000001E-3</v>
      </c>
    </row>
    <row r="25" spans="1:3" x14ac:dyDescent="0.2">
      <c r="A25" t="s">
        <v>397</v>
      </c>
      <c r="B25" t="s">
        <v>345</v>
      </c>
      <c r="C25">
        <v>-0.135714</v>
      </c>
    </row>
    <row r="26" spans="1:3" x14ac:dyDescent="0.2">
      <c r="A26" t="s">
        <v>398</v>
      </c>
      <c r="B26" t="s">
        <v>327</v>
      </c>
      <c r="C26">
        <v>-0.26086999999999999</v>
      </c>
    </row>
    <row r="27" spans="1:3" x14ac:dyDescent="0.2">
      <c r="A27" t="s">
        <v>400</v>
      </c>
      <c r="B27" t="s">
        <v>248</v>
      </c>
      <c r="C27">
        <v>5.0000000000000001E-3</v>
      </c>
    </row>
    <row r="28" spans="1:3" x14ac:dyDescent="0.2">
      <c r="A28" t="s">
        <v>400</v>
      </c>
      <c r="B28" t="s">
        <v>519</v>
      </c>
      <c r="C28">
        <v>5.0000000000000001E-3</v>
      </c>
    </row>
    <row r="29" spans="1:3" x14ac:dyDescent="0.2">
      <c r="A29" t="s">
        <v>402</v>
      </c>
      <c r="B29" t="s">
        <v>277</v>
      </c>
      <c r="C29">
        <v>5.0000000000000001E-3</v>
      </c>
    </row>
    <row r="30" spans="1:3" x14ac:dyDescent="0.2">
      <c r="A30" t="s">
        <v>403</v>
      </c>
      <c r="B30" t="s">
        <v>338</v>
      </c>
      <c r="C30">
        <v>5.0000000000000001E-3</v>
      </c>
    </row>
    <row r="31" spans="1:3" x14ac:dyDescent="0.2">
      <c r="A31" t="s">
        <v>403</v>
      </c>
      <c r="B31" t="s">
        <v>346</v>
      </c>
      <c r="C31">
        <v>5.0000000000000001E-3</v>
      </c>
    </row>
    <row r="32" spans="1:3" x14ac:dyDescent="0.2">
      <c r="A32" t="s">
        <v>407</v>
      </c>
      <c r="B32" t="s">
        <v>346</v>
      </c>
      <c r="C32">
        <v>5.0000000000000001E-3</v>
      </c>
    </row>
    <row r="33" spans="1:3" x14ac:dyDescent="0.2">
      <c r="A33" t="s">
        <v>408</v>
      </c>
      <c r="B33" t="s">
        <v>514</v>
      </c>
      <c r="C33">
        <v>5.0000000000000001E-3</v>
      </c>
    </row>
    <row r="34" spans="1:3" x14ac:dyDescent="0.2">
      <c r="A34" t="s">
        <v>409</v>
      </c>
      <c r="B34" t="s">
        <v>346</v>
      </c>
      <c r="C34">
        <v>5.0000000000000001E-3</v>
      </c>
    </row>
    <row r="35" spans="1:3" x14ac:dyDescent="0.2">
      <c r="A35" t="s">
        <v>409</v>
      </c>
      <c r="B35" t="s">
        <v>320</v>
      </c>
      <c r="C35">
        <v>5.0000000000000001E-3</v>
      </c>
    </row>
    <row r="36" spans="1:3" x14ac:dyDescent="0.2">
      <c r="A36" t="s">
        <v>413</v>
      </c>
      <c r="B36" t="s">
        <v>350</v>
      </c>
      <c r="C36">
        <v>5.0000000000000001E-3</v>
      </c>
    </row>
    <row r="37" spans="1:3" x14ac:dyDescent="0.2">
      <c r="A37" t="s">
        <v>414</v>
      </c>
      <c r="B37" t="s">
        <v>346</v>
      </c>
      <c r="C37">
        <v>5.0000000000000001E-3</v>
      </c>
    </row>
    <row r="38" spans="1:3" x14ac:dyDescent="0.2">
      <c r="A38" t="s">
        <v>414</v>
      </c>
      <c r="B38" t="s">
        <v>248</v>
      </c>
      <c r="C38">
        <v>5.0000000000000001E-3</v>
      </c>
    </row>
    <row r="39" spans="1:3" x14ac:dyDescent="0.2">
      <c r="A39" t="s">
        <v>420</v>
      </c>
      <c r="B39" t="s">
        <v>244</v>
      </c>
      <c r="C39">
        <v>5.0000000000000001E-3</v>
      </c>
    </row>
    <row r="40" spans="1:3" x14ac:dyDescent="0.2">
      <c r="A40" t="s">
        <v>423</v>
      </c>
      <c r="B40" t="s">
        <v>335</v>
      </c>
      <c r="C40">
        <v>5.0000000000000001E-3</v>
      </c>
    </row>
    <row r="41" spans="1:3" x14ac:dyDescent="0.2">
      <c r="A41" t="s">
        <v>426</v>
      </c>
      <c r="B41" t="s">
        <v>332</v>
      </c>
      <c r="C41">
        <v>5.0000000000000001E-3</v>
      </c>
    </row>
    <row r="42" spans="1:3" x14ac:dyDescent="0.2">
      <c r="A42" t="s">
        <v>427</v>
      </c>
      <c r="B42" t="s">
        <v>30</v>
      </c>
      <c r="C42">
        <v>-0.45343299999999997</v>
      </c>
    </row>
    <row r="43" spans="1:3" x14ac:dyDescent="0.2">
      <c r="A43" t="s">
        <v>430</v>
      </c>
      <c r="B43" t="s">
        <v>296</v>
      </c>
      <c r="C43">
        <v>5.0000000000000001E-3</v>
      </c>
    </row>
    <row r="44" spans="1:3" x14ac:dyDescent="0.2">
      <c r="A44" t="s">
        <v>430</v>
      </c>
      <c r="B44" t="s">
        <v>516</v>
      </c>
      <c r="C44">
        <v>5.0000000000000001E-3</v>
      </c>
    </row>
    <row r="45" spans="1:3" x14ac:dyDescent="0.2">
      <c r="A45" t="s">
        <v>431</v>
      </c>
      <c r="B45" t="s">
        <v>311</v>
      </c>
      <c r="C45">
        <v>5.0000000000000001E-3</v>
      </c>
    </row>
    <row r="46" spans="1:3" x14ac:dyDescent="0.2">
      <c r="A46" t="s">
        <v>432</v>
      </c>
      <c r="B46" t="s">
        <v>303</v>
      </c>
      <c r="C46">
        <v>5.0000000000000001E-3</v>
      </c>
    </row>
    <row r="47" spans="1:3" x14ac:dyDescent="0.2">
      <c r="A47" t="s">
        <v>432</v>
      </c>
      <c r="B47" t="s">
        <v>321</v>
      </c>
      <c r="C47">
        <v>5.0000000000000001E-3</v>
      </c>
    </row>
    <row r="48" spans="1:3" x14ac:dyDescent="0.2">
      <c r="A48" t="s">
        <v>434</v>
      </c>
      <c r="B48" t="s">
        <v>303</v>
      </c>
      <c r="C48">
        <v>5.0000000000000001E-3</v>
      </c>
    </row>
    <row r="49" spans="1:3" x14ac:dyDescent="0.2">
      <c r="A49" t="s">
        <v>434</v>
      </c>
      <c r="B49" t="s">
        <v>335</v>
      </c>
      <c r="C49">
        <v>5.0000000000000001E-3</v>
      </c>
    </row>
    <row r="50" spans="1:3" x14ac:dyDescent="0.2">
      <c r="A50" t="s">
        <v>434</v>
      </c>
      <c r="B50" t="s">
        <v>231</v>
      </c>
      <c r="C50">
        <v>5.0000000000000001E-3</v>
      </c>
    </row>
    <row r="51" spans="1:3" x14ac:dyDescent="0.2">
      <c r="A51" t="s">
        <v>434</v>
      </c>
      <c r="B51" t="s">
        <v>347</v>
      </c>
      <c r="C51">
        <v>-9.4339599999999996E-2</v>
      </c>
    </row>
    <row r="52" spans="1:3" x14ac:dyDescent="0.2">
      <c r="A52" t="s">
        <v>435</v>
      </c>
      <c r="B52" t="s">
        <v>257</v>
      </c>
      <c r="C52">
        <v>-0.50447200000000003</v>
      </c>
    </row>
    <row r="53" spans="1:3" x14ac:dyDescent="0.2">
      <c r="A53" t="s">
        <v>435</v>
      </c>
      <c r="B53" t="s">
        <v>339</v>
      </c>
      <c r="C53">
        <v>-0.229545</v>
      </c>
    </row>
    <row r="54" spans="1:3" x14ac:dyDescent="0.2">
      <c r="A54" t="s">
        <v>436</v>
      </c>
      <c r="B54" t="s">
        <v>345</v>
      </c>
      <c r="C54">
        <v>5.0000000000000001E-3</v>
      </c>
    </row>
    <row r="55" spans="1:3" x14ac:dyDescent="0.2">
      <c r="A55" t="s">
        <v>437</v>
      </c>
      <c r="B55" t="s">
        <v>327</v>
      </c>
      <c r="C55">
        <v>5.0000000000000001E-3</v>
      </c>
    </row>
    <row r="56" spans="1:3" x14ac:dyDescent="0.2">
      <c r="A56" t="s">
        <v>437</v>
      </c>
      <c r="B56" t="s">
        <v>345</v>
      </c>
      <c r="C56">
        <v>5.0000000000000001E-3</v>
      </c>
    </row>
    <row r="57" spans="1:3" x14ac:dyDescent="0.2">
      <c r="A57" t="s">
        <v>441</v>
      </c>
      <c r="B57" t="s">
        <v>30</v>
      </c>
      <c r="C57">
        <v>5.0000000000000001E-3</v>
      </c>
    </row>
    <row r="58" spans="1:3" x14ac:dyDescent="0.2">
      <c r="A58" t="s">
        <v>442</v>
      </c>
      <c r="B58" t="s">
        <v>330</v>
      </c>
      <c r="C58">
        <v>5.0000000000000001E-3</v>
      </c>
    </row>
    <row r="59" spans="1:3" x14ac:dyDescent="0.2">
      <c r="A59" t="s">
        <v>443</v>
      </c>
      <c r="B59" t="s">
        <v>248</v>
      </c>
      <c r="C59">
        <v>-0.217054</v>
      </c>
    </row>
    <row r="60" spans="1:3" x14ac:dyDescent="0.2">
      <c r="A60" t="s">
        <v>445</v>
      </c>
      <c r="B60" t="s">
        <v>30</v>
      </c>
      <c r="C60">
        <v>5.0000000000000001E-3</v>
      </c>
    </row>
    <row r="61" spans="1:3" x14ac:dyDescent="0.2">
      <c r="A61" t="s">
        <v>445</v>
      </c>
      <c r="B61" t="s">
        <v>345</v>
      </c>
      <c r="C61">
        <v>5.0000000000000001E-3</v>
      </c>
    </row>
    <row r="62" spans="1:3" x14ac:dyDescent="0.2">
      <c r="A62" t="s">
        <v>445</v>
      </c>
      <c r="B62" t="s">
        <v>296</v>
      </c>
      <c r="C62">
        <v>-0.42541400000000001</v>
      </c>
    </row>
    <row r="63" spans="1:3" x14ac:dyDescent="0.2">
      <c r="A63" t="s">
        <v>446</v>
      </c>
      <c r="B63" t="s">
        <v>30</v>
      </c>
      <c r="C63">
        <v>5.0000000000000001E-3</v>
      </c>
    </row>
    <row r="64" spans="1:3" x14ac:dyDescent="0.2">
      <c r="A64" t="s">
        <v>446</v>
      </c>
      <c r="B64" t="s">
        <v>345</v>
      </c>
      <c r="C64">
        <v>5.0000000000000001E-3</v>
      </c>
    </row>
    <row r="65" spans="1:3" x14ac:dyDescent="0.2">
      <c r="A65" t="s">
        <v>447</v>
      </c>
      <c r="B65" t="s">
        <v>30</v>
      </c>
      <c r="C65">
        <v>5.0000000000000001E-3</v>
      </c>
    </row>
    <row r="66" spans="1:3" x14ac:dyDescent="0.2">
      <c r="A66" t="s">
        <v>448</v>
      </c>
      <c r="B66" t="s">
        <v>296</v>
      </c>
      <c r="C66">
        <v>5.0000000000000001E-3</v>
      </c>
    </row>
    <row r="67" spans="1:3" x14ac:dyDescent="0.2">
      <c r="A67" t="s">
        <v>453</v>
      </c>
      <c r="B67" t="s">
        <v>351</v>
      </c>
      <c r="C67">
        <v>5.0000000000000001E-3</v>
      </c>
    </row>
    <row r="68" spans="1:3" x14ac:dyDescent="0.2">
      <c r="A68" t="s">
        <v>457</v>
      </c>
      <c r="B68" t="s">
        <v>264</v>
      </c>
      <c r="C68">
        <v>5.0000000000000001E-3</v>
      </c>
    </row>
    <row r="69" spans="1:3" x14ac:dyDescent="0.2">
      <c r="A69" t="s">
        <v>459</v>
      </c>
      <c r="B69" t="s">
        <v>333</v>
      </c>
      <c r="C69">
        <v>5.0000000000000001E-3</v>
      </c>
    </row>
    <row r="70" spans="1:3" x14ac:dyDescent="0.2">
      <c r="A70" t="s">
        <v>463</v>
      </c>
      <c r="B70" t="s">
        <v>342</v>
      </c>
      <c r="C70">
        <v>5.0000000000000001E-3</v>
      </c>
    </row>
    <row r="71" spans="1:3" x14ac:dyDescent="0.2">
      <c r="A71" t="s">
        <v>464</v>
      </c>
      <c r="B71" t="s">
        <v>517</v>
      </c>
      <c r="C71">
        <v>5.0000000000000001E-3</v>
      </c>
    </row>
    <row r="72" spans="1:3" x14ac:dyDescent="0.2">
      <c r="A72" t="s">
        <v>468</v>
      </c>
      <c r="B72" t="s">
        <v>329</v>
      </c>
      <c r="C72">
        <v>5.0000000000000001E-3</v>
      </c>
    </row>
    <row r="73" spans="1:3" x14ac:dyDescent="0.2">
      <c r="A73" t="s">
        <v>468</v>
      </c>
      <c r="B73" t="s">
        <v>523</v>
      </c>
      <c r="C73">
        <v>5.0000000000000001E-3</v>
      </c>
    </row>
    <row r="74" spans="1:3" x14ac:dyDescent="0.2">
      <c r="A74" t="s">
        <v>469</v>
      </c>
      <c r="B74" t="s">
        <v>335</v>
      </c>
      <c r="C74">
        <v>5.0000000000000001E-3</v>
      </c>
    </row>
    <row r="75" spans="1:3" x14ac:dyDescent="0.2">
      <c r="A75" t="s">
        <v>473</v>
      </c>
      <c r="B75" t="s">
        <v>335</v>
      </c>
      <c r="C75">
        <v>5.0000000000000001E-3</v>
      </c>
    </row>
    <row r="76" spans="1:3" x14ac:dyDescent="0.2">
      <c r="A76" t="s">
        <v>474</v>
      </c>
      <c r="B76" t="s">
        <v>199</v>
      </c>
      <c r="C76">
        <v>-0.23097300000000001</v>
      </c>
    </row>
    <row r="77" spans="1:3" x14ac:dyDescent="0.2">
      <c r="A77" t="s">
        <v>475</v>
      </c>
      <c r="B77" t="s">
        <v>335</v>
      </c>
      <c r="C77">
        <v>5.0000000000000001E-3</v>
      </c>
    </row>
    <row r="78" spans="1:3" x14ac:dyDescent="0.2">
      <c r="A78" t="s">
        <v>482</v>
      </c>
      <c r="B78" t="s">
        <v>514</v>
      </c>
      <c r="C78">
        <v>-6.0241000000000003E-2</v>
      </c>
    </row>
    <row r="79" spans="1:3" x14ac:dyDescent="0.2">
      <c r="A79" t="s">
        <v>483</v>
      </c>
      <c r="B79" t="s">
        <v>345</v>
      </c>
      <c r="C79">
        <v>5.0000000000000001E-3</v>
      </c>
    </row>
    <row r="80" spans="1:3" x14ac:dyDescent="0.2">
      <c r="A80" t="s">
        <v>484</v>
      </c>
      <c r="B80" t="s">
        <v>350</v>
      </c>
      <c r="C80">
        <v>5.0000000000000001E-3</v>
      </c>
    </row>
    <row r="81" spans="1:3" x14ac:dyDescent="0.2">
      <c r="A81" t="s">
        <v>486</v>
      </c>
      <c r="B81" t="s">
        <v>506</v>
      </c>
      <c r="C81">
        <v>5.0000000000000001E-3</v>
      </c>
    </row>
    <row r="82" spans="1:3" x14ac:dyDescent="0.2">
      <c r="A82" t="s">
        <v>486</v>
      </c>
      <c r="B82" t="s">
        <v>510</v>
      </c>
      <c r="C82">
        <v>5.0000000000000001E-3</v>
      </c>
    </row>
    <row r="83" spans="1:3" x14ac:dyDescent="0.2">
      <c r="A83" t="s">
        <v>487</v>
      </c>
      <c r="B83" t="s">
        <v>257</v>
      </c>
      <c r="C83">
        <v>5.0000000000000001E-3</v>
      </c>
    </row>
    <row r="84" spans="1:3" x14ac:dyDescent="0.2">
      <c r="A84" t="s">
        <v>494</v>
      </c>
      <c r="B84" t="s">
        <v>527</v>
      </c>
      <c r="C84">
        <v>5.0000000000000001E-3</v>
      </c>
    </row>
    <row r="85" spans="1:3" x14ac:dyDescent="0.2">
      <c r="A85" t="s">
        <v>495</v>
      </c>
      <c r="B85" t="s">
        <v>270</v>
      </c>
      <c r="C85">
        <v>-0.31578899999999999</v>
      </c>
    </row>
    <row r="86" spans="1:3" x14ac:dyDescent="0.2">
      <c r="A86" t="s">
        <v>500</v>
      </c>
      <c r="B86" t="s">
        <v>341</v>
      </c>
      <c r="C86">
        <v>5.0000000000000001E-3</v>
      </c>
    </row>
    <row r="87" spans="1:3" x14ac:dyDescent="0.2">
      <c r="A87" t="s">
        <v>500</v>
      </c>
      <c r="B87" t="s">
        <v>526</v>
      </c>
      <c r="C87">
        <v>5.0000000000000001E-3</v>
      </c>
    </row>
    <row r="88" spans="1:3" x14ac:dyDescent="0.2">
      <c r="A88" t="s">
        <v>501</v>
      </c>
      <c r="B88" t="s">
        <v>341</v>
      </c>
      <c r="C88">
        <v>5.0000000000000001E-3</v>
      </c>
    </row>
    <row r="89" spans="1:3" x14ac:dyDescent="0.2">
      <c r="A89" t="s">
        <v>503</v>
      </c>
      <c r="B89" t="s">
        <v>349</v>
      </c>
      <c r="C89">
        <v>5.0000000000000001E-3</v>
      </c>
    </row>
    <row r="90" spans="1:3" x14ac:dyDescent="0.2">
      <c r="A90" t="s">
        <v>503</v>
      </c>
      <c r="B90" t="s">
        <v>304</v>
      </c>
      <c r="C90">
        <v>5.0000000000000001E-3</v>
      </c>
    </row>
    <row r="91" spans="1:3" x14ac:dyDescent="0.2">
      <c r="A91" t="s">
        <v>39</v>
      </c>
      <c r="B91" t="s">
        <v>321</v>
      </c>
      <c r="C91">
        <v>5.0000000000000001E-3</v>
      </c>
    </row>
    <row r="92" spans="1:3" x14ac:dyDescent="0.2">
      <c r="A92" t="s">
        <v>41</v>
      </c>
      <c r="B92" t="s">
        <v>349</v>
      </c>
      <c r="C92">
        <v>-0.10585600000000001</v>
      </c>
    </row>
    <row r="93" spans="1:3" x14ac:dyDescent="0.2">
      <c r="A93" t="s">
        <v>41</v>
      </c>
      <c r="B93" t="s">
        <v>510</v>
      </c>
      <c r="C93">
        <v>5.0000000000000001E-3</v>
      </c>
    </row>
    <row r="94" spans="1:3" x14ac:dyDescent="0.2">
      <c r="A94" t="s">
        <v>42</v>
      </c>
      <c r="B94" t="s">
        <v>154</v>
      </c>
      <c r="C94">
        <v>5.0000000000000001E-3</v>
      </c>
    </row>
    <row r="95" spans="1:3" x14ac:dyDescent="0.2">
      <c r="A95" t="s">
        <v>43</v>
      </c>
      <c r="B95" t="s">
        <v>270</v>
      </c>
      <c r="C95">
        <v>5.0000000000000001E-3</v>
      </c>
    </row>
    <row r="96" spans="1:3" x14ac:dyDescent="0.2">
      <c r="A96" t="s">
        <v>267</v>
      </c>
      <c r="B96" t="s">
        <v>264</v>
      </c>
      <c r="C96">
        <v>-0.16326499999999999</v>
      </c>
    </row>
    <row r="97" spans="1:3" x14ac:dyDescent="0.2">
      <c r="A97" t="s">
        <v>45</v>
      </c>
      <c r="B97" t="s">
        <v>270</v>
      </c>
      <c r="C97">
        <v>-0.359736</v>
      </c>
    </row>
    <row r="98" spans="1:3" x14ac:dyDescent="0.2">
      <c r="A98" t="s">
        <v>218</v>
      </c>
      <c r="B98" t="s">
        <v>511</v>
      </c>
      <c r="C98">
        <v>5.0000000000000001E-3</v>
      </c>
    </row>
    <row r="99" spans="1:3" x14ac:dyDescent="0.2">
      <c r="A99" t="s">
        <v>221</v>
      </c>
      <c r="B99" t="s">
        <v>289</v>
      </c>
      <c r="C99">
        <v>-0.43303599999999998</v>
      </c>
    </row>
    <row r="100" spans="1:3" x14ac:dyDescent="0.2">
      <c r="A100" t="s">
        <v>223</v>
      </c>
      <c r="B100" t="s">
        <v>325</v>
      </c>
      <c r="C100">
        <v>5.0000000000000001E-3</v>
      </c>
    </row>
    <row r="101" spans="1:3" x14ac:dyDescent="0.2">
      <c r="A101" t="s">
        <v>225</v>
      </c>
      <c r="B101" t="s">
        <v>345</v>
      </c>
      <c r="C101">
        <v>5.0000000000000001E-3</v>
      </c>
    </row>
    <row r="102" spans="1:3" x14ac:dyDescent="0.2">
      <c r="A102" t="s">
        <v>225</v>
      </c>
      <c r="B102" t="s">
        <v>280</v>
      </c>
      <c r="C102">
        <v>5.0000000000000001E-3</v>
      </c>
    </row>
    <row r="103" spans="1:3" x14ac:dyDescent="0.2">
      <c r="A103" t="s">
        <v>225</v>
      </c>
      <c r="B103" t="s">
        <v>313</v>
      </c>
      <c r="C103">
        <v>5.0000000000000001E-3</v>
      </c>
    </row>
    <row r="104" spans="1:3" x14ac:dyDescent="0.2">
      <c r="A104" t="s">
        <v>194</v>
      </c>
      <c r="B104" t="s">
        <v>286</v>
      </c>
      <c r="C104">
        <v>5.0000000000000001E-3</v>
      </c>
    </row>
    <row r="105" spans="1:3" x14ac:dyDescent="0.2">
      <c r="A105" t="s">
        <v>196</v>
      </c>
      <c r="B105" t="s">
        <v>276</v>
      </c>
      <c r="C105">
        <v>5.0000000000000001E-3</v>
      </c>
    </row>
    <row r="106" spans="1:3" x14ac:dyDescent="0.2">
      <c r="A106" t="s">
        <v>228</v>
      </c>
      <c r="B106" t="s">
        <v>216</v>
      </c>
      <c r="C106">
        <v>-0.19924800000000001</v>
      </c>
    </row>
    <row r="107" spans="1:3" x14ac:dyDescent="0.2">
      <c r="A107" t="s">
        <v>75</v>
      </c>
      <c r="B107" t="s">
        <v>287</v>
      </c>
      <c r="C107">
        <v>5.0000000000000001E-3</v>
      </c>
    </row>
    <row r="108" spans="1:3" x14ac:dyDescent="0.2">
      <c r="A108" t="s">
        <v>171</v>
      </c>
      <c r="B108" t="s">
        <v>309</v>
      </c>
      <c r="C108">
        <v>5.0000000000000001E-3</v>
      </c>
    </row>
    <row r="109" spans="1:3" x14ac:dyDescent="0.2">
      <c r="A109" t="s">
        <v>171</v>
      </c>
      <c r="B109" t="s">
        <v>332</v>
      </c>
      <c r="C109">
        <v>5.0000000000000001E-3</v>
      </c>
    </row>
    <row r="110" spans="1:3" x14ac:dyDescent="0.2">
      <c r="A110" t="s">
        <v>76</v>
      </c>
      <c r="B110" t="s">
        <v>324</v>
      </c>
      <c r="C110">
        <v>5.0000000000000001E-3</v>
      </c>
    </row>
    <row r="111" spans="1:3" x14ac:dyDescent="0.2">
      <c r="A111" t="s">
        <v>77</v>
      </c>
      <c r="B111" t="s">
        <v>51</v>
      </c>
      <c r="C111">
        <v>5.0000000000000001E-3</v>
      </c>
    </row>
    <row r="112" spans="1:3" x14ac:dyDescent="0.2">
      <c r="A112" t="s">
        <v>77</v>
      </c>
      <c r="B112" t="s">
        <v>253</v>
      </c>
      <c r="C112">
        <v>5.0000000000000001E-3</v>
      </c>
    </row>
    <row r="113" spans="1:3" x14ac:dyDescent="0.2">
      <c r="A113" t="s">
        <v>173</v>
      </c>
      <c r="B113" t="s">
        <v>525</v>
      </c>
      <c r="C113">
        <v>5.0000000000000001E-3</v>
      </c>
    </row>
    <row r="114" spans="1:3" x14ac:dyDescent="0.2">
      <c r="A114" t="s">
        <v>10</v>
      </c>
      <c r="B114" t="s">
        <v>507</v>
      </c>
      <c r="C114">
        <v>5.0000000000000001E-3</v>
      </c>
    </row>
    <row r="115" spans="1:3" x14ac:dyDescent="0.2">
      <c r="A115" t="s">
        <v>11</v>
      </c>
      <c r="B115" t="s">
        <v>287</v>
      </c>
      <c r="C115">
        <v>5.0000000000000001E-3</v>
      </c>
    </row>
    <row r="116" spans="1:3" x14ac:dyDescent="0.2">
      <c r="A116" t="s">
        <v>12</v>
      </c>
      <c r="B116" t="s">
        <v>287</v>
      </c>
      <c r="C116">
        <v>5.0000000000000001E-3</v>
      </c>
    </row>
    <row r="117" spans="1:3" x14ac:dyDescent="0.2">
      <c r="A117" t="s">
        <v>78</v>
      </c>
      <c r="B117" t="s">
        <v>296</v>
      </c>
      <c r="C117">
        <v>-0.39427299999999998</v>
      </c>
    </row>
    <row r="118" spans="1:3" x14ac:dyDescent="0.2">
      <c r="A118" t="s">
        <v>78</v>
      </c>
      <c r="B118" t="s">
        <v>304</v>
      </c>
      <c r="C118">
        <v>5.0000000000000001E-3</v>
      </c>
    </row>
    <row r="119" spans="1:3" x14ac:dyDescent="0.2">
      <c r="A119" t="s">
        <v>78</v>
      </c>
      <c r="B119" t="s">
        <v>522</v>
      </c>
      <c r="C119">
        <v>5.0000000000000001E-3</v>
      </c>
    </row>
    <row r="120" spans="1:3" x14ac:dyDescent="0.2">
      <c r="A120" t="s">
        <v>175</v>
      </c>
      <c r="B120" t="s">
        <v>212</v>
      </c>
      <c r="C120">
        <v>-0.382413</v>
      </c>
    </row>
    <row r="121" spans="1:3" x14ac:dyDescent="0.2">
      <c r="A121" t="s">
        <v>176</v>
      </c>
      <c r="B121" t="s">
        <v>513</v>
      </c>
      <c r="C121">
        <v>5.0000000000000001E-3</v>
      </c>
    </row>
    <row r="122" spans="1:3" x14ac:dyDescent="0.2">
      <c r="A122" t="s">
        <v>23</v>
      </c>
      <c r="B122" t="s">
        <v>291</v>
      </c>
      <c r="C122">
        <v>5.0000000000000001E-3</v>
      </c>
    </row>
    <row r="123" spans="1:3" x14ac:dyDescent="0.2">
      <c r="A123" t="s">
        <v>24</v>
      </c>
      <c r="B123" t="s">
        <v>338</v>
      </c>
      <c r="C123">
        <v>-0.176923</v>
      </c>
    </row>
    <row r="124" spans="1:3" x14ac:dyDescent="0.2">
      <c r="A124" t="s">
        <v>25</v>
      </c>
      <c r="B124" t="s">
        <v>270</v>
      </c>
      <c r="C124">
        <v>-0.33544299999999999</v>
      </c>
    </row>
    <row r="125" spans="1:3" x14ac:dyDescent="0.2">
      <c r="A125" t="s">
        <v>25</v>
      </c>
      <c r="B125" t="s">
        <v>301</v>
      </c>
      <c r="C125">
        <v>5.0000000000000001E-3</v>
      </c>
    </row>
    <row r="126" spans="1:3" x14ac:dyDescent="0.2">
      <c r="A126" t="s">
        <v>25</v>
      </c>
      <c r="B126" t="s">
        <v>331</v>
      </c>
      <c r="C126">
        <v>5.0000000000000001E-3</v>
      </c>
    </row>
    <row r="127" spans="1:3" x14ac:dyDescent="0.2">
      <c r="A127" t="s">
        <v>27</v>
      </c>
      <c r="B127" t="s">
        <v>285</v>
      </c>
      <c r="C127">
        <v>-0.204762</v>
      </c>
    </row>
    <row r="128" spans="1:3" x14ac:dyDescent="0.2">
      <c r="A128" t="s">
        <v>28</v>
      </c>
      <c r="B128" t="s">
        <v>349</v>
      </c>
      <c r="C128">
        <v>5.0000000000000001E-3</v>
      </c>
    </row>
    <row r="129" spans="1:3" x14ac:dyDescent="0.2">
      <c r="A129" t="s">
        <v>28</v>
      </c>
      <c r="B129" t="s">
        <v>299</v>
      </c>
      <c r="C129">
        <v>5.0000000000000001E-3</v>
      </c>
    </row>
    <row r="130" spans="1:3" x14ac:dyDescent="0.2">
      <c r="A130" t="s">
        <v>29</v>
      </c>
      <c r="B130" t="s">
        <v>290</v>
      </c>
      <c r="C130">
        <v>5.0000000000000001E-3</v>
      </c>
    </row>
    <row r="131" spans="1:3" x14ac:dyDescent="0.2">
      <c r="A131" t="s">
        <v>81</v>
      </c>
      <c r="B131" t="s">
        <v>231</v>
      </c>
      <c r="C131">
        <v>-0.114315</v>
      </c>
    </row>
    <row r="132" spans="1:3" x14ac:dyDescent="0.2">
      <c r="A132" t="s">
        <v>217</v>
      </c>
      <c r="B132" t="s">
        <v>313</v>
      </c>
      <c r="C132">
        <v>5.0000000000000001E-3</v>
      </c>
    </row>
    <row r="133" spans="1:3" x14ac:dyDescent="0.2">
      <c r="A133" t="s">
        <v>114</v>
      </c>
      <c r="B133" t="s">
        <v>301</v>
      </c>
      <c r="C133">
        <v>5.0000000000000001E-3</v>
      </c>
    </row>
    <row r="134" spans="1:3" x14ac:dyDescent="0.2">
      <c r="A134" t="s">
        <v>114</v>
      </c>
      <c r="B134" t="s">
        <v>284</v>
      </c>
      <c r="C134">
        <v>-0.127832</v>
      </c>
    </row>
    <row r="135" spans="1:3" x14ac:dyDescent="0.2">
      <c r="A135" t="s">
        <v>115</v>
      </c>
      <c r="B135" t="s">
        <v>274</v>
      </c>
      <c r="C135">
        <v>5.0000000000000001E-3</v>
      </c>
    </row>
    <row r="136" spans="1:3" x14ac:dyDescent="0.2">
      <c r="A136" t="s">
        <v>115</v>
      </c>
      <c r="B136" t="s">
        <v>346</v>
      </c>
      <c r="C136">
        <v>5.0000000000000001E-3</v>
      </c>
    </row>
    <row r="137" spans="1:3" x14ac:dyDescent="0.2">
      <c r="A137" t="s">
        <v>117</v>
      </c>
      <c r="B137" t="s">
        <v>248</v>
      </c>
      <c r="C137">
        <v>5.0000000000000001E-3</v>
      </c>
    </row>
    <row r="138" spans="1:3" x14ac:dyDescent="0.2">
      <c r="A138" t="s">
        <v>117</v>
      </c>
      <c r="B138" t="s">
        <v>293</v>
      </c>
      <c r="C138">
        <v>5.0000000000000001E-3</v>
      </c>
    </row>
    <row r="139" spans="1:3" x14ac:dyDescent="0.2">
      <c r="A139" t="s">
        <v>121</v>
      </c>
      <c r="B139" t="s">
        <v>248</v>
      </c>
      <c r="C139">
        <v>-0.28051900000000002</v>
      </c>
    </row>
    <row r="140" spans="1:3" x14ac:dyDescent="0.2">
      <c r="A140" t="s">
        <v>123</v>
      </c>
      <c r="B140" t="s">
        <v>248</v>
      </c>
      <c r="C140">
        <v>-0.27692299999999997</v>
      </c>
    </row>
    <row r="141" spans="1:3" x14ac:dyDescent="0.2">
      <c r="A141" t="s">
        <v>125</v>
      </c>
      <c r="B141" t="s">
        <v>51</v>
      </c>
      <c r="C141">
        <v>5.0000000000000001E-3</v>
      </c>
    </row>
    <row r="142" spans="1:3" x14ac:dyDescent="0.2">
      <c r="A142" t="s">
        <v>191</v>
      </c>
      <c r="B142" t="s">
        <v>510</v>
      </c>
      <c r="C142">
        <v>5.0000000000000001E-3</v>
      </c>
    </row>
    <row r="143" spans="1:3" x14ac:dyDescent="0.2">
      <c r="A143" t="s">
        <v>192</v>
      </c>
      <c r="B143" t="s">
        <v>247</v>
      </c>
      <c r="C143">
        <v>5.0000000000000001E-3</v>
      </c>
    </row>
    <row r="144" spans="1:3" x14ac:dyDescent="0.2">
      <c r="A144" t="s">
        <v>193</v>
      </c>
      <c r="B144" t="s">
        <v>312</v>
      </c>
      <c r="C144">
        <v>5.0000000000000001E-3</v>
      </c>
    </row>
    <row r="145" spans="1:3" x14ac:dyDescent="0.2">
      <c r="A145" t="s">
        <v>193</v>
      </c>
      <c r="B145" t="s">
        <v>515</v>
      </c>
      <c r="C145">
        <v>5.0000000000000001E-3</v>
      </c>
    </row>
    <row r="146" spans="1:3" x14ac:dyDescent="0.2">
      <c r="A146" t="s">
        <v>193</v>
      </c>
      <c r="B146" t="s">
        <v>248</v>
      </c>
      <c r="C146">
        <v>5.0000000000000001E-3</v>
      </c>
    </row>
    <row r="147" spans="1:3" x14ac:dyDescent="0.2">
      <c r="A147" t="s">
        <v>259</v>
      </c>
      <c r="B147" t="s">
        <v>508</v>
      </c>
      <c r="C147">
        <v>5.0000000000000001E-3</v>
      </c>
    </row>
    <row r="148" spans="1:3" x14ac:dyDescent="0.2">
      <c r="A148" t="s">
        <v>259</v>
      </c>
      <c r="B148" t="s">
        <v>248</v>
      </c>
      <c r="C148">
        <v>5.0000000000000001E-3</v>
      </c>
    </row>
    <row r="149" spans="1:3" x14ac:dyDescent="0.2">
      <c r="A149" t="s">
        <v>259</v>
      </c>
      <c r="B149" t="s">
        <v>310</v>
      </c>
      <c r="C149">
        <v>5.0000000000000001E-3</v>
      </c>
    </row>
    <row r="150" spans="1:3" x14ac:dyDescent="0.2">
      <c r="A150" t="s">
        <v>200</v>
      </c>
      <c r="B150" t="s">
        <v>323</v>
      </c>
      <c r="C150">
        <v>-0.13222300000000001</v>
      </c>
    </row>
    <row r="151" spans="1:3" x14ac:dyDescent="0.2">
      <c r="A151" t="s">
        <v>202</v>
      </c>
      <c r="B151" t="s">
        <v>270</v>
      </c>
      <c r="C151">
        <v>5.0000000000000001E-3</v>
      </c>
    </row>
    <row r="152" spans="1:3" x14ac:dyDescent="0.2">
      <c r="A152" t="s">
        <v>243</v>
      </c>
      <c r="B152" t="s">
        <v>505</v>
      </c>
      <c r="C152">
        <v>5.0000000000000001E-3</v>
      </c>
    </row>
    <row r="153" spans="1:3" x14ac:dyDescent="0.2">
      <c r="A153" t="s">
        <v>206</v>
      </c>
      <c r="B153" t="s">
        <v>346</v>
      </c>
      <c r="C153">
        <v>5.0000000000000001E-3</v>
      </c>
    </row>
    <row r="154" spans="1:3" x14ac:dyDescent="0.2">
      <c r="A154" t="s">
        <v>206</v>
      </c>
      <c r="B154" t="s">
        <v>51</v>
      </c>
      <c r="C154">
        <v>5.0000000000000001E-3</v>
      </c>
    </row>
    <row r="155" spans="1:3" x14ac:dyDescent="0.2">
      <c r="A155" t="s">
        <v>52</v>
      </c>
      <c r="B155" t="s">
        <v>346</v>
      </c>
      <c r="C155">
        <v>5.0000000000000001E-3</v>
      </c>
    </row>
    <row r="156" spans="1:3" x14ac:dyDescent="0.2">
      <c r="A156" t="s">
        <v>242</v>
      </c>
      <c r="B156" t="s">
        <v>280</v>
      </c>
      <c r="C156">
        <v>5.0000000000000001E-3</v>
      </c>
    </row>
    <row r="157" spans="1:3" x14ac:dyDescent="0.2">
      <c r="A157" t="s">
        <v>13</v>
      </c>
      <c r="B157" t="s">
        <v>331</v>
      </c>
      <c r="C157">
        <v>5.0000000000000001E-3</v>
      </c>
    </row>
    <row r="158" spans="1:3" x14ac:dyDescent="0.2">
      <c r="A158" t="s">
        <v>14</v>
      </c>
      <c r="B158" t="s">
        <v>280</v>
      </c>
      <c r="C158">
        <v>5.0000000000000001E-3</v>
      </c>
    </row>
    <row r="159" spans="1:3" x14ac:dyDescent="0.2">
      <c r="A159" t="s">
        <v>14</v>
      </c>
      <c r="B159" t="s">
        <v>295</v>
      </c>
      <c r="C159">
        <v>5.0000000000000001E-3</v>
      </c>
    </row>
    <row r="160" spans="1:3" x14ac:dyDescent="0.2">
      <c r="A160" t="s">
        <v>55</v>
      </c>
      <c r="B160" t="s">
        <v>234</v>
      </c>
      <c r="C160">
        <v>5.0000000000000001E-3</v>
      </c>
    </row>
    <row r="161" spans="1:3" x14ac:dyDescent="0.2">
      <c r="A161" t="s">
        <v>56</v>
      </c>
      <c r="B161" t="s">
        <v>295</v>
      </c>
      <c r="C161">
        <v>5.0000000000000001E-3</v>
      </c>
    </row>
    <row r="162" spans="1:3" x14ac:dyDescent="0.2">
      <c r="A162" t="s">
        <v>131</v>
      </c>
      <c r="B162" t="s">
        <v>278</v>
      </c>
      <c r="C162">
        <v>5.0000000000000001E-3</v>
      </c>
    </row>
    <row r="163" spans="1:3" x14ac:dyDescent="0.2">
      <c r="A163" t="s">
        <v>5</v>
      </c>
      <c r="B163" t="s">
        <v>280</v>
      </c>
      <c r="C163">
        <v>-0.355263</v>
      </c>
    </row>
    <row r="164" spans="1:3" x14ac:dyDescent="0.2">
      <c r="A164" t="s">
        <v>16</v>
      </c>
      <c r="B164" t="s">
        <v>51</v>
      </c>
      <c r="C164">
        <v>5.0000000000000001E-3</v>
      </c>
    </row>
    <row r="165" spans="1:3" x14ac:dyDescent="0.2">
      <c r="A165" t="s">
        <v>165</v>
      </c>
      <c r="B165" t="s">
        <v>289</v>
      </c>
      <c r="C165">
        <v>5.0000000000000001E-3</v>
      </c>
    </row>
    <row r="166" spans="1:3" x14ac:dyDescent="0.2">
      <c r="A166" t="s">
        <v>198</v>
      </c>
      <c r="B166" t="s">
        <v>303</v>
      </c>
      <c r="C166">
        <v>-0.54679100000000003</v>
      </c>
    </row>
    <row r="167" spans="1:3" x14ac:dyDescent="0.2">
      <c r="A167" t="s">
        <v>167</v>
      </c>
      <c r="B167" t="s">
        <v>282</v>
      </c>
      <c r="C167">
        <v>5.0000000000000001E-3</v>
      </c>
    </row>
    <row r="168" spans="1:3" x14ac:dyDescent="0.2">
      <c r="A168" t="s">
        <v>167</v>
      </c>
      <c r="B168" t="s">
        <v>154</v>
      </c>
      <c r="C168">
        <v>5.0000000000000001E-3</v>
      </c>
    </row>
    <row r="169" spans="1:3" x14ac:dyDescent="0.2">
      <c r="A169" t="s">
        <v>7</v>
      </c>
      <c r="B169" t="s">
        <v>289</v>
      </c>
      <c r="C169">
        <v>5.0000000000000001E-3</v>
      </c>
    </row>
    <row r="170" spans="1:3" x14ac:dyDescent="0.2">
      <c r="A170" t="s">
        <v>168</v>
      </c>
      <c r="B170" t="s">
        <v>273</v>
      </c>
      <c r="C170">
        <v>1.8231499999999999E-3</v>
      </c>
    </row>
    <row r="171" spans="1:3" x14ac:dyDescent="0.2">
      <c r="A171" t="s">
        <v>159</v>
      </c>
      <c r="B171" t="s">
        <v>292</v>
      </c>
      <c r="C171">
        <v>5.0000000000000001E-3</v>
      </c>
    </row>
    <row r="172" spans="1:3" x14ac:dyDescent="0.2">
      <c r="A172" t="s">
        <v>160</v>
      </c>
      <c r="B172" t="s">
        <v>512</v>
      </c>
      <c r="C172">
        <v>5.0000000000000001E-3</v>
      </c>
    </row>
    <row r="173" spans="1:3" x14ac:dyDescent="0.2">
      <c r="A173" t="s">
        <v>161</v>
      </c>
      <c r="B173" t="s">
        <v>92</v>
      </c>
      <c r="C173">
        <v>5.0000000000000001E-3</v>
      </c>
    </row>
    <row r="174" spans="1:3" x14ac:dyDescent="0.2">
      <c r="A174" t="s">
        <v>163</v>
      </c>
      <c r="B174" t="s">
        <v>509</v>
      </c>
      <c r="C174">
        <v>5.0000000000000001E-3</v>
      </c>
    </row>
    <row r="175" spans="1:3" x14ac:dyDescent="0.2">
      <c r="A175" t="s">
        <v>137</v>
      </c>
      <c r="B175" t="s">
        <v>277</v>
      </c>
      <c r="C175">
        <v>5.0000000000000001E-3</v>
      </c>
    </row>
    <row r="176" spans="1:3" x14ac:dyDescent="0.2">
      <c r="A176" t="s">
        <v>139</v>
      </c>
      <c r="B176" t="s">
        <v>280</v>
      </c>
      <c r="C176">
        <v>5.0000000000000001E-3</v>
      </c>
    </row>
    <row r="177" spans="1:3" x14ac:dyDescent="0.2">
      <c r="A177" t="s">
        <v>143</v>
      </c>
      <c r="B177" t="s">
        <v>514</v>
      </c>
      <c r="C177">
        <v>-0.166297</v>
      </c>
    </row>
    <row r="178" spans="1:3" x14ac:dyDescent="0.2">
      <c r="A178" t="s">
        <v>144</v>
      </c>
      <c r="B178" t="s">
        <v>272</v>
      </c>
      <c r="C178">
        <v>5.0000000000000001E-3</v>
      </c>
    </row>
    <row r="179" spans="1:3" x14ac:dyDescent="0.2">
      <c r="A179" t="s">
        <v>145</v>
      </c>
      <c r="B179" t="s">
        <v>280</v>
      </c>
      <c r="C179">
        <v>-0.22869999999999999</v>
      </c>
    </row>
    <row r="180" spans="1:3" x14ac:dyDescent="0.2">
      <c r="A180" t="s">
        <v>152</v>
      </c>
      <c r="B180" t="s">
        <v>254</v>
      </c>
      <c r="C180">
        <v>5.0000000000000001E-3</v>
      </c>
    </row>
    <row r="181" spans="1:3" x14ac:dyDescent="0.2">
      <c r="A181" t="s">
        <v>255</v>
      </c>
      <c r="B181" t="s">
        <v>275</v>
      </c>
      <c r="C181">
        <v>-0.12766</v>
      </c>
    </row>
    <row r="182" spans="1:3" x14ac:dyDescent="0.2">
      <c r="A182" t="s">
        <v>209</v>
      </c>
      <c r="B182" t="s">
        <v>297</v>
      </c>
      <c r="C182">
        <v>5.0000000000000001E-3</v>
      </c>
    </row>
    <row r="183" spans="1:3" x14ac:dyDescent="0.2">
      <c r="A183" t="s">
        <v>180</v>
      </c>
      <c r="B183" t="s">
        <v>51</v>
      </c>
      <c r="C183">
        <v>5.0000000000000001E-3</v>
      </c>
    </row>
    <row r="184" spans="1:3" x14ac:dyDescent="0.2">
      <c r="A184" t="s">
        <v>180</v>
      </c>
      <c r="B184" t="s">
        <v>288</v>
      </c>
      <c r="C184">
        <v>5.0000000000000001E-3</v>
      </c>
    </row>
    <row r="185" spans="1:3" x14ac:dyDescent="0.2">
      <c r="A185" t="s">
        <v>91</v>
      </c>
      <c r="B185" t="s">
        <v>291</v>
      </c>
      <c r="C185">
        <v>5.0000000000000001E-3</v>
      </c>
    </row>
    <row r="186" spans="1:3" x14ac:dyDescent="0.2">
      <c r="A186" t="s">
        <v>181</v>
      </c>
      <c r="B186" t="s">
        <v>298</v>
      </c>
      <c r="C186">
        <v>-0.31514399999999998</v>
      </c>
    </row>
    <row r="187" spans="1:3" x14ac:dyDescent="0.2">
      <c r="A187" t="s">
        <v>181</v>
      </c>
      <c r="B187" t="s">
        <v>279</v>
      </c>
      <c r="C187">
        <v>-0.14310300000000001</v>
      </c>
    </row>
    <row r="188" spans="1:3" x14ac:dyDescent="0.2">
      <c r="A188" t="s">
        <v>182</v>
      </c>
      <c r="B188" t="s">
        <v>92</v>
      </c>
      <c r="C188">
        <v>5.0000000000000001E-3</v>
      </c>
    </row>
    <row r="189" spans="1:3" x14ac:dyDescent="0.2">
      <c r="A189" t="s">
        <v>185</v>
      </c>
      <c r="B189" t="s">
        <v>299</v>
      </c>
      <c r="C189">
        <v>5.0000000000000001E-3</v>
      </c>
    </row>
    <row r="190" spans="1:3" x14ac:dyDescent="0.2">
      <c r="A190" t="s">
        <v>210</v>
      </c>
      <c r="B190" t="s">
        <v>300</v>
      </c>
      <c r="C190">
        <v>5.0000000000000001E-3</v>
      </c>
    </row>
    <row r="191" spans="1:3" x14ac:dyDescent="0.2">
      <c r="A191" t="s">
        <v>211</v>
      </c>
      <c r="B191" t="s">
        <v>294</v>
      </c>
      <c r="C191">
        <v>5.0000000000000001E-3</v>
      </c>
    </row>
    <row r="192" spans="1:3" x14ac:dyDescent="0.2">
      <c r="A192" t="s">
        <v>246</v>
      </c>
      <c r="B192" t="s">
        <v>510</v>
      </c>
      <c r="C192">
        <v>5.0000000000000001E-3</v>
      </c>
    </row>
    <row r="193" spans="1:3" x14ac:dyDescent="0.2">
      <c r="A193" t="s">
        <v>108</v>
      </c>
      <c r="B193" t="s">
        <v>294</v>
      </c>
      <c r="C193">
        <v>-0.53052600000000005</v>
      </c>
    </row>
    <row r="194" spans="1:3" x14ac:dyDescent="0.2">
      <c r="A194" t="s">
        <v>108</v>
      </c>
      <c r="B194" t="s">
        <v>240</v>
      </c>
      <c r="C194">
        <v>5.0000000000000001E-3</v>
      </c>
    </row>
    <row r="195" spans="1:3" x14ac:dyDescent="0.2">
      <c r="A195" t="s">
        <v>113</v>
      </c>
      <c r="B195" t="s">
        <v>30</v>
      </c>
      <c r="C195">
        <v>5.0000000000000001E-3</v>
      </c>
    </row>
    <row r="196" spans="1:3" x14ac:dyDescent="0.2">
      <c r="A196" t="s">
        <v>113</v>
      </c>
      <c r="B196" t="s">
        <v>295</v>
      </c>
      <c r="C196">
        <v>5.0000000000000001E-3</v>
      </c>
    </row>
    <row r="197" spans="1:3" x14ac:dyDescent="0.2">
      <c r="A197" t="s">
        <v>8</v>
      </c>
      <c r="B197" t="s">
        <v>298</v>
      </c>
      <c r="C197">
        <v>5.0000000000000001E-3</v>
      </c>
    </row>
    <row r="198" spans="1:3" x14ac:dyDescent="0.2">
      <c r="A198" t="s">
        <v>8</v>
      </c>
      <c r="B198" t="s">
        <v>306</v>
      </c>
      <c r="C198">
        <v>-5.0632900000000002E-2</v>
      </c>
    </row>
    <row r="199" spans="1:3" x14ac:dyDescent="0.2">
      <c r="A199" t="s">
        <v>58</v>
      </c>
      <c r="B199" t="s">
        <v>30</v>
      </c>
      <c r="C199">
        <v>5.0000000000000001E-3</v>
      </c>
    </row>
    <row r="200" spans="1:3" x14ac:dyDescent="0.2">
      <c r="A200" t="s">
        <v>59</v>
      </c>
      <c r="B200" t="s">
        <v>30</v>
      </c>
      <c r="C200">
        <v>5.0000000000000001E-3</v>
      </c>
    </row>
    <row r="201" spans="1:3" x14ac:dyDescent="0.2">
      <c r="A201" t="s">
        <v>59</v>
      </c>
      <c r="B201" t="s">
        <v>512</v>
      </c>
      <c r="C201">
        <v>-5.7306599999999999E-2</v>
      </c>
    </row>
    <row r="202" spans="1:3" x14ac:dyDescent="0.2">
      <c r="A202" t="s">
        <v>31</v>
      </c>
      <c r="B202" t="s">
        <v>302</v>
      </c>
      <c r="C202">
        <v>5.0000000000000001E-3</v>
      </c>
    </row>
    <row r="203" spans="1:3" x14ac:dyDescent="0.2">
      <c r="A203" t="s">
        <v>19</v>
      </c>
      <c r="B203" t="s">
        <v>309</v>
      </c>
      <c r="C203">
        <v>5.0000000000000001E-3</v>
      </c>
    </row>
    <row r="204" spans="1:3" x14ac:dyDescent="0.2">
      <c r="A204" t="s">
        <v>19</v>
      </c>
      <c r="B204" t="s">
        <v>518</v>
      </c>
      <c r="C204">
        <v>5.0000000000000001E-3</v>
      </c>
    </row>
    <row r="205" spans="1:3" x14ac:dyDescent="0.2">
      <c r="A205" t="s">
        <v>19</v>
      </c>
      <c r="B205" t="s">
        <v>306</v>
      </c>
      <c r="C205">
        <v>5.0000000000000001E-3</v>
      </c>
    </row>
    <row r="206" spans="1:3" x14ac:dyDescent="0.2">
      <c r="A206" t="s">
        <v>20</v>
      </c>
      <c r="B206" t="s">
        <v>306</v>
      </c>
      <c r="C206">
        <v>5.0000000000000001E-3</v>
      </c>
    </row>
    <row r="207" spans="1:3" x14ac:dyDescent="0.2">
      <c r="A207" t="s">
        <v>32</v>
      </c>
      <c r="B207" t="s">
        <v>321</v>
      </c>
      <c r="C207">
        <v>5.0000000000000001E-3</v>
      </c>
    </row>
    <row r="208" spans="1:3" x14ac:dyDescent="0.2">
      <c r="A208" t="s">
        <v>9</v>
      </c>
      <c r="B208" t="s">
        <v>294</v>
      </c>
      <c r="C208">
        <v>5.0000000000000001E-3</v>
      </c>
    </row>
    <row r="209" spans="1:3" x14ac:dyDescent="0.2">
      <c r="A209" t="s">
        <v>60</v>
      </c>
      <c r="B209" t="s">
        <v>257</v>
      </c>
      <c r="C209">
        <v>5.0000000000000001E-3</v>
      </c>
    </row>
    <row r="210" spans="1:3" x14ac:dyDescent="0.2">
      <c r="A210" t="s">
        <v>22</v>
      </c>
      <c r="B210" t="s">
        <v>304</v>
      </c>
      <c r="C210">
        <v>5.0000000000000001E-3</v>
      </c>
    </row>
    <row r="211" spans="1:3" x14ac:dyDescent="0.2">
      <c r="A211" t="s">
        <v>63</v>
      </c>
      <c r="B211" t="s">
        <v>30</v>
      </c>
      <c r="C211">
        <v>5.0000000000000001E-3</v>
      </c>
    </row>
    <row r="212" spans="1:3" x14ac:dyDescent="0.2">
      <c r="A212" t="s">
        <v>63</v>
      </c>
      <c r="B212" t="s">
        <v>213</v>
      </c>
      <c r="C212">
        <v>5.0000000000000001E-3</v>
      </c>
    </row>
    <row r="213" spans="1:3" x14ac:dyDescent="0.2">
      <c r="A213" t="s">
        <v>33</v>
      </c>
      <c r="B213" t="s">
        <v>247</v>
      </c>
      <c r="C213">
        <v>5.0000000000000001E-3</v>
      </c>
    </row>
    <row r="214" spans="1:3" x14ac:dyDescent="0.2">
      <c r="A214" t="s">
        <v>64</v>
      </c>
      <c r="B214" t="s">
        <v>297</v>
      </c>
      <c r="C214">
        <v>5.0000000000000001E-3</v>
      </c>
    </row>
    <row r="215" spans="1:3" x14ac:dyDescent="0.2">
      <c r="A215" t="s">
        <v>34</v>
      </c>
      <c r="B215" t="s">
        <v>271</v>
      </c>
      <c r="C215">
        <v>5.0000000000000001E-3</v>
      </c>
    </row>
    <row r="216" spans="1:3" x14ac:dyDescent="0.2">
      <c r="A216" t="s">
        <v>36</v>
      </c>
      <c r="B216" t="s">
        <v>306</v>
      </c>
      <c r="C216">
        <v>5.0000000000000001E-3</v>
      </c>
    </row>
    <row r="217" spans="1:3" x14ac:dyDescent="0.2">
      <c r="A217" t="s">
        <v>37</v>
      </c>
      <c r="B217" t="s">
        <v>304</v>
      </c>
      <c r="C217">
        <v>5.0000000000000001E-3</v>
      </c>
    </row>
    <row r="218" spans="1:3" x14ac:dyDescent="0.2">
      <c r="A218" t="s">
        <v>38</v>
      </c>
      <c r="B218" t="s">
        <v>307</v>
      </c>
      <c r="C218">
        <v>5.0000000000000001E-3</v>
      </c>
    </row>
    <row r="219" spans="1:3" x14ac:dyDescent="0.2">
      <c r="A219" t="s">
        <v>38</v>
      </c>
      <c r="B219" t="s">
        <v>295</v>
      </c>
      <c r="C219">
        <v>5.0000000000000001E-3</v>
      </c>
    </row>
    <row r="220" spans="1:3" x14ac:dyDescent="0.2">
      <c r="A220" t="s">
        <v>68</v>
      </c>
      <c r="B220" t="s">
        <v>304</v>
      </c>
      <c r="C220">
        <v>5.0000000000000001E-3</v>
      </c>
    </row>
    <row r="221" spans="1:3" x14ac:dyDescent="0.2">
      <c r="A221" t="s">
        <v>69</v>
      </c>
      <c r="B221" t="s">
        <v>233</v>
      </c>
      <c r="C221">
        <v>5.0000000000000001E-3</v>
      </c>
    </row>
    <row r="222" spans="1:3" x14ac:dyDescent="0.2">
      <c r="A222" t="s">
        <v>71</v>
      </c>
      <c r="B222" t="s">
        <v>520</v>
      </c>
      <c r="C222">
        <v>5.0000000000000001E-3</v>
      </c>
    </row>
    <row r="223" spans="1:3" x14ac:dyDescent="0.2">
      <c r="A223" t="s">
        <v>71</v>
      </c>
      <c r="B223" t="s">
        <v>521</v>
      </c>
      <c r="C223">
        <v>5.0000000000000001E-3</v>
      </c>
    </row>
    <row r="224" spans="1:3" x14ac:dyDescent="0.2">
      <c r="A224" t="s">
        <v>72</v>
      </c>
      <c r="B224" t="s">
        <v>521</v>
      </c>
      <c r="C224">
        <v>5.0000000000000001E-3</v>
      </c>
    </row>
    <row r="225" spans="1:3" x14ac:dyDescent="0.2">
      <c r="A225" t="s">
        <v>72</v>
      </c>
      <c r="B225" t="s">
        <v>305</v>
      </c>
      <c r="C225">
        <v>5.0000000000000001E-3</v>
      </c>
    </row>
    <row r="226" spans="1:3" x14ac:dyDescent="0.2">
      <c r="A226" t="s">
        <v>73</v>
      </c>
      <c r="B226" t="s">
        <v>303</v>
      </c>
      <c r="C226">
        <v>5.0000000000000001E-3</v>
      </c>
    </row>
    <row r="227" spans="1:3" x14ac:dyDescent="0.2">
      <c r="A227" t="s">
        <v>73</v>
      </c>
      <c r="B227" t="s">
        <v>271</v>
      </c>
      <c r="C227">
        <v>5.0000000000000001E-3</v>
      </c>
    </row>
    <row r="228" spans="1:3" x14ac:dyDescent="0.2">
      <c r="A228" t="s">
        <v>73</v>
      </c>
      <c r="B228" t="s">
        <v>239</v>
      </c>
      <c r="C228">
        <v>5.0000000000000001E-3</v>
      </c>
    </row>
    <row r="229" spans="1:3" x14ac:dyDescent="0.2">
      <c r="A229" t="s">
        <v>73</v>
      </c>
      <c r="B229" t="s">
        <v>301</v>
      </c>
      <c r="C229">
        <v>5.0000000000000001E-3</v>
      </c>
    </row>
    <row r="230" spans="1:3" x14ac:dyDescent="0.2">
      <c r="A230" t="s">
        <v>87</v>
      </c>
      <c r="B230" t="s">
        <v>277</v>
      </c>
      <c r="C230">
        <v>5.0000000000000001E-3</v>
      </c>
    </row>
    <row r="231" spans="1:3" x14ac:dyDescent="0.2">
      <c r="A231" t="s">
        <v>88</v>
      </c>
      <c r="B231" t="s">
        <v>239</v>
      </c>
      <c r="C231">
        <v>5.0000000000000001E-3</v>
      </c>
    </row>
    <row r="232" spans="1:3" x14ac:dyDescent="0.2">
      <c r="A232" t="s">
        <v>89</v>
      </c>
      <c r="B232" t="s">
        <v>301</v>
      </c>
      <c r="C232">
        <v>5.0000000000000001E-3</v>
      </c>
    </row>
    <row r="233" spans="1:3" x14ac:dyDescent="0.2">
      <c r="A233" t="s">
        <v>89</v>
      </c>
      <c r="B233" t="s">
        <v>295</v>
      </c>
      <c r="C233">
        <v>-5.5363299999999997E-2</v>
      </c>
    </row>
    <row r="234" spans="1:3" x14ac:dyDescent="0.2">
      <c r="A234" t="s">
        <v>90</v>
      </c>
      <c r="B234" t="s">
        <v>524</v>
      </c>
      <c r="C234">
        <v>5.0000000000000001E-3</v>
      </c>
    </row>
    <row r="235" spans="1:3" x14ac:dyDescent="0.2">
      <c r="A235" t="s">
        <v>151</v>
      </c>
      <c r="B235" t="s">
        <v>304</v>
      </c>
      <c r="C235">
        <v>5.0000000000000001E-3</v>
      </c>
    </row>
    <row r="236" spans="1:3" x14ac:dyDescent="0.2">
      <c r="A236" t="s">
        <v>675</v>
      </c>
      <c r="B236" t="s">
        <v>270</v>
      </c>
      <c r="C236">
        <v>5.0000000000000001E-3</v>
      </c>
    </row>
    <row r="237" spans="1:3" x14ac:dyDescent="0.2">
      <c r="A237" t="s">
        <v>675</v>
      </c>
      <c r="B237" t="s">
        <v>301</v>
      </c>
      <c r="C237">
        <v>5.0000000000000001E-3</v>
      </c>
    </row>
    <row r="238" spans="1:3" x14ac:dyDescent="0.2">
      <c r="A238" t="s">
        <v>916</v>
      </c>
      <c r="B238" t="s">
        <v>304</v>
      </c>
      <c r="C238">
        <v>5.0000000000000001E-3</v>
      </c>
    </row>
    <row r="239" spans="1:3" x14ac:dyDescent="0.2">
      <c r="A239" t="s">
        <v>535</v>
      </c>
      <c r="B239" t="s">
        <v>341</v>
      </c>
      <c r="C239">
        <v>-0.147816</v>
      </c>
    </row>
    <row r="240" spans="1:3" x14ac:dyDescent="0.2">
      <c r="A240" t="s">
        <v>535</v>
      </c>
      <c r="B240" t="s">
        <v>324</v>
      </c>
      <c r="C240">
        <v>5.0000000000000001E-3</v>
      </c>
    </row>
    <row r="241" spans="1:3" x14ac:dyDescent="0.2">
      <c r="A241" t="s">
        <v>814</v>
      </c>
      <c r="B241" t="s">
        <v>301</v>
      </c>
      <c r="C241">
        <v>5.0000000000000001E-3</v>
      </c>
    </row>
    <row r="242" spans="1:3" x14ac:dyDescent="0.2">
      <c r="A242" t="s">
        <v>790</v>
      </c>
      <c r="B242" t="s">
        <v>346</v>
      </c>
      <c r="C242">
        <v>5.0000000000000001E-3</v>
      </c>
    </row>
    <row r="243" spans="1:3" x14ac:dyDescent="0.2">
      <c r="A243" t="s">
        <v>790</v>
      </c>
      <c r="B243" t="s">
        <v>926</v>
      </c>
      <c r="C243">
        <v>5.0000000000000001E-3</v>
      </c>
    </row>
    <row r="244" spans="1:3" x14ac:dyDescent="0.2">
      <c r="A244" t="s">
        <v>790</v>
      </c>
      <c r="B244" t="s">
        <v>992</v>
      </c>
      <c r="C244">
        <v>5.0000000000000001E-3</v>
      </c>
    </row>
    <row r="245" spans="1:3" x14ac:dyDescent="0.2">
      <c r="A245" t="s">
        <v>574</v>
      </c>
      <c r="B245" t="s">
        <v>285</v>
      </c>
      <c r="C245">
        <v>5.0000000000000001E-3</v>
      </c>
    </row>
    <row r="246" spans="1:3" x14ac:dyDescent="0.2">
      <c r="A246" t="s">
        <v>574</v>
      </c>
      <c r="B246" t="s">
        <v>306</v>
      </c>
      <c r="C246">
        <v>5.0000000000000001E-3</v>
      </c>
    </row>
    <row r="247" spans="1:3" x14ac:dyDescent="0.2">
      <c r="A247" t="s">
        <v>805</v>
      </c>
      <c r="B247" t="s">
        <v>280</v>
      </c>
      <c r="C247">
        <v>5.0000000000000001E-3</v>
      </c>
    </row>
    <row r="248" spans="1:3" x14ac:dyDescent="0.2">
      <c r="A248" t="s">
        <v>908</v>
      </c>
      <c r="B248" t="s">
        <v>520</v>
      </c>
      <c r="C248">
        <v>5.0000000000000001E-3</v>
      </c>
    </row>
    <row r="249" spans="1:3" x14ac:dyDescent="0.2">
      <c r="A249" t="s">
        <v>791</v>
      </c>
      <c r="B249" t="s">
        <v>346</v>
      </c>
      <c r="C249">
        <v>5.0000000000000001E-3</v>
      </c>
    </row>
    <row r="250" spans="1:3" x14ac:dyDescent="0.2">
      <c r="A250" t="s">
        <v>901</v>
      </c>
      <c r="B250" t="s">
        <v>288</v>
      </c>
      <c r="C250">
        <v>-1.3978600000000001E-2</v>
      </c>
    </row>
    <row r="251" spans="1:3" x14ac:dyDescent="0.2">
      <c r="A251" t="s">
        <v>806</v>
      </c>
      <c r="B251" t="s">
        <v>280</v>
      </c>
      <c r="C251">
        <v>-0.39043800000000001</v>
      </c>
    </row>
    <row r="252" spans="1:3" x14ac:dyDescent="0.2">
      <c r="A252" t="s">
        <v>615</v>
      </c>
      <c r="B252" t="s">
        <v>289</v>
      </c>
      <c r="C252">
        <v>5.0000000000000001E-3</v>
      </c>
    </row>
    <row r="253" spans="1:3" x14ac:dyDescent="0.2">
      <c r="A253" t="s">
        <v>615</v>
      </c>
      <c r="B253" t="s">
        <v>934</v>
      </c>
      <c r="C253">
        <v>5.0000000000000001E-3</v>
      </c>
    </row>
    <row r="254" spans="1:3" x14ac:dyDescent="0.2">
      <c r="A254" t="s">
        <v>903</v>
      </c>
      <c r="B254" t="s">
        <v>277</v>
      </c>
      <c r="C254">
        <v>5.0000000000000001E-3</v>
      </c>
    </row>
    <row r="255" spans="1:3" x14ac:dyDescent="0.2">
      <c r="A255" t="s">
        <v>616</v>
      </c>
      <c r="B255" t="s">
        <v>289</v>
      </c>
      <c r="C255">
        <v>5.0000000000000001E-3</v>
      </c>
    </row>
    <row r="256" spans="1:3" x14ac:dyDescent="0.2">
      <c r="A256" t="s">
        <v>616</v>
      </c>
      <c r="B256" t="s">
        <v>304</v>
      </c>
      <c r="C256">
        <v>5.0000000000000001E-3</v>
      </c>
    </row>
    <row r="257" spans="1:3" x14ac:dyDescent="0.2">
      <c r="A257" t="s">
        <v>704</v>
      </c>
      <c r="B257" t="s">
        <v>275</v>
      </c>
      <c r="C257">
        <v>-0.29108000000000001</v>
      </c>
    </row>
    <row r="258" spans="1:3" x14ac:dyDescent="0.2">
      <c r="A258" t="s">
        <v>627</v>
      </c>
      <c r="B258" t="s">
        <v>628</v>
      </c>
      <c r="C258">
        <v>5.0000000000000001E-3</v>
      </c>
    </row>
    <row r="259" spans="1:3" x14ac:dyDescent="0.2">
      <c r="A259" t="s">
        <v>627</v>
      </c>
      <c r="B259" t="s">
        <v>971</v>
      </c>
      <c r="C259">
        <v>5.0000000000000001E-3</v>
      </c>
    </row>
    <row r="260" spans="1:3" x14ac:dyDescent="0.2">
      <c r="A260" t="s">
        <v>617</v>
      </c>
      <c r="B260" t="s">
        <v>289</v>
      </c>
      <c r="C260">
        <v>5.0000000000000001E-3</v>
      </c>
    </row>
    <row r="261" spans="1:3" x14ac:dyDescent="0.2">
      <c r="A261" t="s">
        <v>754</v>
      </c>
      <c r="B261" t="s">
        <v>239</v>
      </c>
      <c r="C261">
        <v>5.0000000000000001E-3</v>
      </c>
    </row>
    <row r="262" spans="1:3" x14ac:dyDescent="0.2">
      <c r="A262" t="s">
        <v>917</v>
      </c>
      <c r="B262" t="s">
        <v>304</v>
      </c>
      <c r="C262">
        <v>5.0000000000000001E-3</v>
      </c>
    </row>
    <row r="263" spans="1:3" x14ac:dyDescent="0.2">
      <c r="A263" t="s">
        <v>618</v>
      </c>
      <c r="B263" t="s">
        <v>289</v>
      </c>
      <c r="C263">
        <v>-0.26262600000000003</v>
      </c>
    </row>
    <row r="264" spans="1:3" x14ac:dyDescent="0.2">
      <c r="A264" t="s">
        <v>618</v>
      </c>
      <c r="B264" t="s">
        <v>660</v>
      </c>
      <c r="C264">
        <v>5.0000000000000001E-3</v>
      </c>
    </row>
    <row r="265" spans="1:3" x14ac:dyDescent="0.2">
      <c r="A265" t="s">
        <v>618</v>
      </c>
      <c r="B265" t="s">
        <v>288</v>
      </c>
      <c r="C265">
        <v>-5.1162800000000001E-2</v>
      </c>
    </row>
    <row r="266" spans="1:3" x14ac:dyDescent="0.2">
      <c r="A266" t="s">
        <v>902</v>
      </c>
      <c r="B266" t="s">
        <v>288</v>
      </c>
      <c r="C266">
        <v>5.0000000000000001E-3</v>
      </c>
    </row>
    <row r="267" spans="1:3" x14ac:dyDescent="0.2">
      <c r="A267" t="s">
        <v>873</v>
      </c>
      <c r="B267" t="s">
        <v>874</v>
      </c>
      <c r="C267">
        <v>5.0000000000000001E-3</v>
      </c>
    </row>
    <row r="268" spans="1:3" x14ac:dyDescent="0.2">
      <c r="A268" t="s">
        <v>873</v>
      </c>
      <c r="B268" t="s">
        <v>899</v>
      </c>
      <c r="C268">
        <v>5.0000000000000001E-3</v>
      </c>
    </row>
    <row r="269" spans="1:3" x14ac:dyDescent="0.2">
      <c r="A269" t="s">
        <v>619</v>
      </c>
      <c r="B269" t="s">
        <v>289</v>
      </c>
      <c r="C269">
        <v>5.0000000000000001E-3</v>
      </c>
    </row>
    <row r="270" spans="1:3" x14ac:dyDescent="0.2">
      <c r="A270" t="s">
        <v>620</v>
      </c>
      <c r="B270" t="s">
        <v>289</v>
      </c>
      <c r="C270">
        <v>5.0000000000000001E-3</v>
      </c>
    </row>
    <row r="271" spans="1:3" x14ac:dyDescent="0.2">
      <c r="A271" t="s">
        <v>621</v>
      </c>
      <c r="B271" t="s">
        <v>289</v>
      </c>
      <c r="C271">
        <v>5.0000000000000001E-3</v>
      </c>
    </row>
    <row r="272" spans="1:3" x14ac:dyDescent="0.2">
      <c r="A272" t="s">
        <v>785</v>
      </c>
      <c r="B272" t="s">
        <v>786</v>
      </c>
      <c r="C272">
        <v>5.0000000000000001E-3</v>
      </c>
    </row>
    <row r="273" spans="1:3" x14ac:dyDescent="0.2">
      <c r="A273" t="s">
        <v>785</v>
      </c>
      <c r="B273" t="s">
        <v>296</v>
      </c>
      <c r="C273">
        <v>5.0000000000000001E-3</v>
      </c>
    </row>
    <row r="274" spans="1:3" x14ac:dyDescent="0.2">
      <c r="A274" t="s">
        <v>676</v>
      </c>
      <c r="B274" t="s">
        <v>270</v>
      </c>
      <c r="C274">
        <v>-0.38205099999999997</v>
      </c>
    </row>
    <row r="275" spans="1:3" x14ac:dyDescent="0.2">
      <c r="A275" t="s">
        <v>676</v>
      </c>
      <c r="B275" t="s">
        <v>270</v>
      </c>
      <c r="C275">
        <v>5.0000000000000001E-3</v>
      </c>
    </row>
    <row r="276" spans="1:3" x14ac:dyDescent="0.2">
      <c r="A276" t="s">
        <v>622</v>
      </c>
      <c r="B276" t="s">
        <v>289</v>
      </c>
      <c r="C276">
        <v>-0.44806299999999999</v>
      </c>
    </row>
    <row r="277" spans="1:3" x14ac:dyDescent="0.2">
      <c r="A277" t="s">
        <v>622</v>
      </c>
      <c r="B277" t="s">
        <v>294</v>
      </c>
      <c r="C277">
        <v>-0.32007999999999998</v>
      </c>
    </row>
    <row r="278" spans="1:3" x14ac:dyDescent="0.2">
      <c r="A278" t="s">
        <v>933</v>
      </c>
      <c r="B278" t="s">
        <v>525</v>
      </c>
      <c r="C278">
        <v>5.0000000000000001E-3</v>
      </c>
    </row>
    <row r="279" spans="1:3" x14ac:dyDescent="0.2">
      <c r="A279" t="s">
        <v>623</v>
      </c>
      <c r="B279" t="s">
        <v>289</v>
      </c>
      <c r="C279">
        <v>5.0000000000000001E-3</v>
      </c>
    </row>
    <row r="280" spans="1:3" x14ac:dyDescent="0.2">
      <c r="A280" t="s">
        <v>623</v>
      </c>
      <c r="B280" t="s">
        <v>296</v>
      </c>
      <c r="C280">
        <v>5.0000000000000001E-3</v>
      </c>
    </row>
    <row r="281" spans="1:3" x14ac:dyDescent="0.2">
      <c r="A281" t="s">
        <v>623</v>
      </c>
      <c r="B281" t="s">
        <v>308</v>
      </c>
      <c r="C281">
        <v>5.0000000000000001E-3</v>
      </c>
    </row>
    <row r="282" spans="1:3" x14ac:dyDescent="0.2">
      <c r="A282" t="s">
        <v>595</v>
      </c>
      <c r="B282" t="s">
        <v>298</v>
      </c>
      <c r="C282">
        <v>5.0000000000000001E-3</v>
      </c>
    </row>
    <row r="283" spans="1:3" x14ac:dyDescent="0.2">
      <c r="A283" t="s">
        <v>595</v>
      </c>
      <c r="B283" t="s">
        <v>279</v>
      </c>
      <c r="C283">
        <v>5.0000000000000001E-3</v>
      </c>
    </row>
    <row r="284" spans="1:3" x14ac:dyDescent="0.2">
      <c r="A284" t="s">
        <v>595</v>
      </c>
      <c r="B284" t="s">
        <v>719</v>
      </c>
      <c r="C284">
        <v>5.0000000000000001E-3</v>
      </c>
    </row>
    <row r="285" spans="1:3" x14ac:dyDescent="0.2">
      <c r="A285" t="s">
        <v>629</v>
      </c>
      <c r="B285" t="s">
        <v>628</v>
      </c>
      <c r="C285">
        <v>5.0000000000000001E-3</v>
      </c>
    </row>
    <row r="286" spans="1:3" x14ac:dyDescent="0.2">
      <c r="A286" t="s">
        <v>629</v>
      </c>
      <c r="B286" t="s">
        <v>719</v>
      </c>
      <c r="C286">
        <v>5.0000000000000001E-3</v>
      </c>
    </row>
    <row r="287" spans="1:3" x14ac:dyDescent="0.2">
      <c r="A287" t="s">
        <v>629</v>
      </c>
      <c r="B287" t="s">
        <v>292</v>
      </c>
      <c r="C287">
        <v>5.0000000000000001E-3</v>
      </c>
    </row>
    <row r="288" spans="1:3" x14ac:dyDescent="0.2">
      <c r="A288" t="s">
        <v>629</v>
      </c>
      <c r="B288" t="s">
        <v>774</v>
      </c>
      <c r="C288">
        <v>5.0000000000000001E-3</v>
      </c>
    </row>
    <row r="289" spans="1:3" x14ac:dyDescent="0.2">
      <c r="A289" t="s">
        <v>629</v>
      </c>
      <c r="B289" t="s">
        <v>525</v>
      </c>
      <c r="C289">
        <v>5.0000000000000001E-3</v>
      </c>
    </row>
    <row r="290" spans="1:3" x14ac:dyDescent="0.2">
      <c r="A290" t="s">
        <v>629</v>
      </c>
      <c r="B290" t="s">
        <v>332</v>
      </c>
      <c r="C290">
        <v>5.0000000000000001E-3</v>
      </c>
    </row>
    <row r="291" spans="1:3" x14ac:dyDescent="0.2">
      <c r="A291" t="s">
        <v>629</v>
      </c>
      <c r="B291" t="s">
        <v>308</v>
      </c>
      <c r="C291">
        <v>5.0000000000000001E-3</v>
      </c>
    </row>
    <row r="292" spans="1:3" x14ac:dyDescent="0.2">
      <c r="A292" t="s">
        <v>745</v>
      </c>
      <c r="B292" t="s">
        <v>746</v>
      </c>
      <c r="C292">
        <v>5.0000000000000001E-3</v>
      </c>
    </row>
    <row r="293" spans="1:3" x14ac:dyDescent="0.2">
      <c r="A293" t="s">
        <v>745</v>
      </c>
      <c r="B293" t="s">
        <v>234</v>
      </c>
      <c r="C293">
        <v>5.0000000000000001E-3</v>
      </c>
    </row>
    <row r="294" spans="1:3" x14ac:dyDescent="0.2">
      <c r="A294" t="s">
        <v>745</v>
      </c>
      <c r="B294" t="s">
        <v>525</v>
      </c>
      <c r="C294">
        <v>5.0000000000000001E-3</v>
      </c>
    </row>
    <row r="295" spans="1:3" x14ac:dyDescent="0.2">
      <c r="A295" t="s">
        <v>745</v>
      </c>
      <c r="B295" t="s">
        <v>154</v>
      </c>
      <c r="C295">
        <v>5.0000000000000001E-3</v>
      </c>
    </row>
    <row r="296" spans="1:3" x14ac:dyDescent="0.2">
      <c r="A296" t="s">
        <v>745</v>
      </c>
      <c r="B296" t="s">
        <v>968</v>
      </c>
      <c r="C296">
        <v>5.0000000000000001E-3</v>
      </c>
    </row>
    <row r="297" spans="1:3" x14ac:dyDescent="0.2">
      <c r="A297" t="s">
        <v>760</v>
      </c>
      <c r="B297" t="s">
        <v>761</v>
      </c>
      <c r="C297">
        <v>5.0000000000000001E-3</v>
      </c>
    </row>
    <row r="298" spans="1:3" x14ac:dyDescent="0.2">
      <c r="A298" t="s">
        <v>760</v>
      </c>
      <c r="B298" t="s">
        <v>292</v>
      </c>
      <c r="C298">
        <v>5.0000000000000001E-3</v>
      </c>
    </row>
    <row r="299" spans="1:3" x14ac:dyDescent="0.2">
      <c r="A299" t="s">
        <v>760</v>
      </c>
      <c r="B299" t="s">
        <v>231</v>
      </c>
      <c r="C299">
        <v>5.0000000000000001E-3</v>
      </c>
    </row>
    <row r="300" spans="1:3" x14ac:dyDescent="0.2">
      <c r="A300" t="s">
        <v>760</v>
      </c>
      <c r="B300" t="s">
        <v>830</v>
      </c>
      <c r="C300">
        <v>5.0000000000000001E-3</v>
      </c>
    </row>
    <row r="301" spans="1:3" x14ac:dyDescent="0.2">
      <c r="A301" t="s">
        <v>760</v>
      </c>
      <c r="B301" t="s">
        <v>922</v>
      </c>
      <c r="C301">
        <v>5.0000000000000001E-3</v>
      </c>
    </row>
    <row r="302" spans="1:3" x14ac:dyDescent="0.2">
      <c r="A302" t="s">
        <v>760</v>
      </c>
      <c r="B302" t="s">
        <v>336</v>
      </c>
      <c r="C302">
        <v>5.0000000000000001E-3</v>
      </c>
    </row>
    <row r="303" spans="1:3" x14ac:dyDescent="0.2">
      <c r="A303" t="s">
        <v>760</v>
      </c>
      <c r="B303" t="s">
        <v>154</v>
      </c>
      <c r="C303">
        <v>5.0000000000000001E-3</v>
      </c>
    </row>
    <row r="304" spans="1:3" x14ac:dyDescent="0.2">
      <c r="A304" t="s">
        <v>959</v>
      </c>
      <c r="B304" t="s">
        <v>154</v>
      </c>
      <c r="C304">
        <v>5.0000000000000001E-3</v>
      </c>
    </row>
    <row r="305" spans="1:3" x14ac:dyDescent="0.2">
      <c r="A305" t="s">
        <v>959</v>
      </c>
      <c r="B305" t="s">
        <v>971</v>
      </c>
      <c r="C305">
        <v>5.0000000000000001E-3</v>
      </c>
    </row>
    <row r="306" spans="1:3" x14ac:dyDescent="0.2">
      <c r="A306" t="s">
        <v>536</v>
      </c>
      <c r="B306" t="s">
        <v>537</v>
      </c>
      <c r="C306">
        <v>5.0000000000000001E-3</v>
      </c>
    </row>
    <row r="307" spans="1:3" x14ac:dyDescent="0.2">
      <c r="A307" t="s">
        <v>536</v>
      </c>
      <c r="B307" t="s">
        <v>565</v>
      </c>
      <c r="C307">
        <v>5.0000000000000001E-3</v>
      </c>
    </row>
    <row r="308" spans="1:3" x14ac:dyDescent="0.2">
      <c r="A308" t="s">
        <v>536</v>
      </c>
      <c r="B308" t="s">
        <v>614</v>
      </c>
      <c r="C308">
        <v>5.0000000000000001E-3</v>
      </c>
    </row>
    <row r="309" spans="1:3" x14ac:dyDescent="0.2">
      <c r="A309" t="s">
        <v>536</v>
      </c>
      <c r="B309" t="s">
        <v>651</v>
      </c>
      <c r="C309">
        <v>5.0000000000000001E-3</v>
      </c>
    </row>
    <row r="310" spans="1:3" x14ac:dyDescent="0.2">
      <c r="A310" t="s">
        <v>536</v>
      </c>
      <c r="B310" t="s">
        <v>661</v>
      </c>
      <c r="C310">
        <v>5.0000000000000001E-3</v>
      </c>
    </row>
    <row r="311" spans="1:3" x14ac:dyDescent="0.2">
      <c r="A311" t="s">
        <v>536</v>
      </c>
      <c r="B311" t="s">
        <v>669</v>
      </c>
      <c r="C311">
        <v>5.0000000000000001E-3</v>
      </c>
    </row>
    <row r="312" spans="1:3" x14ac:dyDescent="0.2">
      <c r="A312" t="s">
        <v>536</v>
      </c>
      <c r="B312" t="s">
        <v>680</v>
      </c>
      <c r="C312">
        <v>5.0000000000000001E-3</v>
      </c>
    </row>
    <row r="313" spans="1:3" x14ac:dyDescent="0.2">
      <c r="A313" t="s">
        <v>536</v>
      </c>
      <c r="B313" t="s">
        <v>688</v>
      </c>
      <c r="C313">
        <v>5.0000000000000001E-3</v>
      </c>
    </row>
    <row r="314" spans="1:3" x14ac:dyDescent="0.2">
      <c r="A314" t="s">
        <v>536</v>
      </c>
      <c r="B314" t="s">
        <v>281</v>
      </c>
      <c r="C314">
        <v>-0.36733300000000002</v>
      </c>
    </row>
    <row r="315" spans="1:3" x14ac:dyDescent="0.2">
      <c r="A315" t="s">
        <v>536</v>
      </c>
      <c r="B315" t="s">
        <v>694</v>
      </c>
      <c r="C315">
        <v>5.0000000000000001E-3</v>
      </c>
    </row>
    <row r="316" spans="1:3" x14ac:dyDescent="0.2">
      <c r="A316" t="s">
        <v>536</v>
      </c>
      <c r="B316" t="s">
        <v>695</v>
      </c>
      <c r="C316">
        <v>5.0000000000000001E-3</v>
      </c>
    </row>
    <row r="317" spans="1:3" x14ac:dyDescent="0.2">
      <c r="A317" t="s">
        <v>536</v>
      </c>
      <c r="B317" t="s">
        <v>273</v>
      </c>
      <c r="C317">
        <v>5.0000000000000001E-3</v>
      </c>
    </row>
    <row r="318" spans="1:3" x14ac:dyDescent="0.2">
      <c r="A318" t="s">
        <v>536</v>
      </c>
      <c r="B318" t="s">
        <v>279</v>
      </c>
      <c r="C318">
        <v>5.0000000000000001E-3</v>
      </c>
    </row>
    <row r="319" spans="1:3" x14ac:dyDescent="0.2">
      <c r="A319" t="s">
        <v>536</v>
      </c>
      <c r="B319" t="s">
        <v>713</v>
      </c>
      <c r="C319">
        <v>5.0000000000000001E-3</v>
      </c>
    </row>
    <row r="320" spans="1:3" x14ac:dyDescent="0.2">
      <c r="A320" t="s">
        <v>536</v>
      </c>
      <c r="B320" t="s">
        <v>731</v>
      </c>
      <c r="C320">
        <v>-0.50128899999999998</v>
      </c>
    </row>
    <row r="321" spans="1:3" x14ac:dyDescent="0.2">
      <c r="A321" t="s">
        <v>536</v>
      </c>
      <c r="B321" t="s">
        <v>737</v>
      </c>
      <c r="C321">
        <v>5.0000000000000001E-3</v>
      </c>
    </row>
    <row r="322" spans="1:3" x14ac:dyDescent="0.2">
      <c r="A322" t="s">
        <v>536</v>
      </c>
      <c r="B322" t="s">
        <v>748</v>
      </c>
      <c r="C322">
        <v>5.0000000000000001E-3</v>
      </c>
    </row>
    <row r="323" spans="1:3" x14ac:dyDescent="0.2">
      <c r="A323" t="s">
        <v>536</v>
      </c>
      <c r="B323" t="s">
        <v>753</v>
      </c>
      <c r="C323">
        <v>5.0000000000000001E-3</v>
      </c>
    </row>
    <row r="324" spans="1:3" x14ac:dyDescent="0.2">
      <c r="A324" t="s">
        <v>536</v>
      </c>
      <c r="B324" t="s">
        <v>327</v>
      </c>
      <c r="C324">
        <v>-0.43108800000000003</v>
      </c>
    </row>
    <row r="325" spans="1:3" x14ac:dyDescent="0.2">
      <c r="A325" t="s">
        <v>536</v>
      </c>
      <c r="B325" t="s">
        <v>299</v>
      </c>
      <c r="C325">
        <v>-0.174265</v>
      </c>
    </row>
    <row r="326" spans="1:3" x14ac:dyDescent="0.2">
      <c r="A326" t="s">
        <v>536</v>
      </c>
      <c r="B326" t="s">
        <v>788</v>
      </c>
      <c r="C326">
        <v>5.0000000000000001E-3</v>
      </c>
    </row>
    <row r="327" spans="1:3" x14ac:dyDescent="0.2">
      <c r="A327" t="s">
        <v>536</v>
      </c>
      <c r="B327" t="s">
        <v>789</v>
      </c>
      <c r="C327">
        <v>5.0000000000000001E-3</v>
      </c>
    </row>
    <row r="328" spans="1:3" x14ac:dyDescent="0.2">
      <c r="A328" t="s">
        <v>536</v>
      </c>
      <c r="B328" t="s">
        <v>793</v>
      </c>
      <c r="C328">
        <v>5.0000000000000001E-3</v>
      </c>
    </row>
    <row r="329" spans="1:3" x14ac:dyDescent="0.2">
      <c r="A329" t="s">
        <v>536</v>
      </c>
      <c r="B329" t="s">
        <v>794</v>
      </c>
      <c r="C329">
        <v>5.0000000000000001E-3</v>
      </c>
    </row>
    <row r="330" spans="1:3" x14ac:dyDescent="0.2">
      <c r="A330" t="s">
        <v>536</v>
      </c>
      <c r="B330" t="s">
        <v>513</v>
      </c>
      <c r="C330">
        <v>5.0000000000000001E-3</v>
      </c>
    </row>
    <row r="331" spans="1:3" x14ac:dyDescent="0.2">
      <c r="A331" t="s">
        <v>536</v>
      </c>
      <c r="B331" t="s">
        <v>798</v>
      </c>
      <c r="C331">
        <v>5.0000000000000001E-3</v>
      </c>
    </row>
    <row r="332" spans="1:3" x14ac:dyDescent="0.2">
      <c r="A332" t="s">
        <v>536</v>
      </c>
      <c r="B332" t="s">
        <v>803</v>
      </c>
      <c r="C332">
        <v>5.0000000000000001E-3</v>
      </c>
    </row>
    <row r="333" spans="1:3" x14ac:dyDescent="0.2">
      <c r="A333" t="s">
        <v>536</v>
      </c>
      <c r="B333" t="s">
        <v>840</v>
      </c>
      <c r="C333">
        <v>5.0000000000000001E-3</v>
      </c>
    </row>
    <row r="334" spans="1:3" x14ac:dyDescent="0.2">
      <c r="A334" t="s">
        <v>536</v>
      </c>
      <c r="B334" t="s">
        <v>847</v>
      </c>
      <c r="C334">
        <v>5.0000000000000001E-3</v>
      </c>
    </row>
    <row r="335" spans="1:3" x14ac:dyDescent="0.2">
      <c r="A335" t="s">
        <v>536</v>
      </c>
      <c r="B335" t="s">
        <v>850</v>
      </c>
      <c r="C335">
        <v>-0.22188099999999999</v>
      </c>
    </row>
    <row r="336" spans="1:3" x14ac:dyDescent="0.2">
      <c r="A336" t="s">
        <v>536</v>
      </c>
      <c r="B336" t="s">
        <v>858</v>
      </c>
      <c r="C336">
        <v>5.0000000000000001E-3</v>
      </c>
    </row>
    <row r="337" spans="1:3" x14ac:dyDescent="0.2">
      <c r="A337" t="s">
        <v>536</v>
      </c>
      <c r="B337" t="s">
        <v>861</v>
      </c>
      <c r="C337">
        <v>5.0000000000000001E-3</v>
      </c>
    </row>
    <row r="338" spans="1:3" x14ac:dyDescent="0.2">
      <c r="A338" t="s">
        <v>536</v>
      </c>
      <c r="B338" t="s">
        <v>272</v>
      </c>
      <c r="C338">
        <v>5.0000000000000001E-3</v>
      </c>
    </row>
    <row r="339" spans="1:3" x14ac:dyDescent="0.2">
      <c r="A339" t="s">
        <v>536</v>
      </c>
      <c r="B339" t="s">
        <v>297</v>
      </c>
      <c r="C339">
        <v>5.0000000000000001E-3</v>
      </c>
    </row>
    <row r="340" spans="1:3" x14ac:dyDescent="0.2">
      <c r="A340" t="s">
        <v>536</v>
      </c>
      <c r="B340" t="s">
        <v>518</v>
      </c>
      <c r="C340">
        <v>5.0000000000000001E-3</v>
      </c>
    </row>
    <row r="341" spans="1:3" x14ac:dyDescent="0.2">
      <c r="A341" t="s">
        <v>536</v>
      </c>
      <c r="B341" t="s">
        <v>921</v>
      </c>
      <c r="C341">
        <v>5.0000000000000001E-3</v>
      </c>
    </row>
    <row r="342" spans="1:3" x14ac:dyDescent="0.2">
      <c r="A342" t="s">
        <v>536</v>
      </c>
      <c r="B342" t="s">
        <v>295</v>
      </c>
      <c r="C342">
        <v>5.0000000000000001E-3</v>
      </c>
    </row>
    <row r="343" spans="1:3" x14ac:dyDescent="0.2">
      <c r="A343" t="s">
        <v>536</v>
      </c>
      <c r="B343" t="s">
        <v>523</v>
      </c>
      <c r="C343">
        <v>5.0000000000000001E-3</v>
      </c>
    </row>
    <row r="344" spans="1:3" x14ac:dyDescent="0.2">
      <c r="A344" t="s">
        <v>536</v>
      </c>
      <c r="B344" t="s">
        <v>945</v>
      </c>
      <c r="C344">
        <v>5.0000000000000001E-3</v>
      </c>
    </row>
    <row r="345" spans="1:3" x14ac:dyDescent="0.2">
      <c r="A345" t="s">
        <v>536</v>
      </c>
      <c r="B345" t="s">
        <v>946</v>
      </c>
      <c r="C345">
        <v>5.0000000000000001E-3</v>
      </c>
    </row>
    <row r="346" spans="1:3" x14ac:dyDescent="0.2">
      <c r="A346" t="s">
        <v>536</v>
      </c>
      <c r="B346" t="s">
        <v>961</v>
      </c>
      <c r="C346">
        <v>5.0000000000000001E-3</v>
      </c>
    </row>
    <row r="347" spans="1:3" x14ac:dyDescent="0.2">
      <c r="A347" t="s">
        <v>536</v>
      </c>
      <c r="B347" t="s">
        <v>967</v>
      </c>
      <c r="C347">
        <v>5.0000000000000001E-3</v>
      </c>
    </row>
    <row r="348" spans="1:3" x14ac:dyDescent="0.2">
      <c r="A348" t="s">
        <v>536</v>
      </c>
      <c r="B348" t="s">
        <v>984</v>
      </c>
      <c r="C348">
        <v>-0.379581</v>
      </c>
    </row>
    <row r="349" spans="1:3" x14ac:dyDescent="0.2">
      <c r="A349" t="s">
        <v>536</v>
      </c>
      <c r="B349" t="s">
        <v>989</v>
      </c>
      <c r="C349">
        <v>5.0000000000000001E-3</v>
      </c>
    </row>
    <row r="350" spans="1:3" x14ac:dyDescent="0.2">
      <c r="A350" t="s">
        <v>536</v>
      </c>
      <c r="B350" t="s">
        <v>313</v>
      </c>
      <c r="C350">
        <v>5.0000000000000001E-3</v>
      </c>
    </row>
    <row r="351" spans="1:3" x14ac:dyDescent="0.2">
      <c r="A351" t="s">
        <v>538</v>
      </c>
      <c r="B351" t="s">
        <v>537</v>
      </c>
      <c r="C351">
        <v>5.0000000000000001E-3</v>
      </c>
    </row>
    <row r="352" spans="1:3" x14ac:dyDescent="0.2">
      <c r="A352" t="s">
        <v>538</v>
      </c>
      <c r="B352" t="s">
        <v>600</v>
      </c>
      <c r="C352">
        <v>5.0000000000000001E-3</v>
      </c>
    </row>
    <row r="353" spans="1:3" x14ac:dyDescent="0.2">
      <c r="A353" t="s">
        <v>538</v>
      </c>
      <c r="B353" t="s">
        <v>695</v>
      </c>
      <c r="C353">
        <v>5.0000000000000001E-3</v>
      </c>
    </row>
    <row r="354" spans="1:3" x14ac:dyDescent="0.2">
      <c r="A354" t="s">
        <v>538</v>
      </c>
      <c r="B354" t="s">
        <v>761</v>
      </c>
      <c r="C354">
        <v>5.0000000000000001E-3</v>
      </c>
    </row>
    <row r="355" spans="1:3" x14ac:dyDescent="0.2">
      <c r="A355" t="s">
        <v>538</v>
      </c>
      <c r="B355" t="s">
        <v>787</v>
      </c>
      <c r="C355">
        <v>5.0000000000000001E-3</v>
      </c>
    </row>
    <row r="356" spans="1:3" x14ac:dyDescent="0.2">
      <c r="A356" t="s">
        <v>630</v>
      </c>
      <c r="B356" t="s">
        <v>628</v>
      </c>
      <c r="C356">
        <v>-0.24367800000000001</v>
      </c>
    </row>
    <row r="357" spans="1:3" x14ac:dyDescent="0.2">
      <c r="A357" t="s">
        <v>630</v>
      </c>
      <c r="B357" t="s">
        <v>680</v>
      </c>
      <c r="C357">
        <v>5.0000000000000001E-3</v>
      </c>
    </row>
    <row r="358" spans="1:3" x14ac:dyDescent="0.2">
      <c r="A358" t="s">
        <v>630</v>
      </c>
      <c r="B358" t="s">
        <v>699</v>
      </c>
      <c r="C358">
        <v>-0.123096</v>
      </c>
    </row>
    <row r="359" spans="1:3" x14ac:dyDescent="0.2">
      <c r="A359" t="s">
        <v>630</v>
      </c>
      <c r="B359" t="s">
        <v>744</v>
      </c>
      <c r="C359">
        <v>-0.12</v>
      </c>
    </row>
    <row r="360" spans="1:3" x14ac:dyDescent="0.2">
      <c r="A360" t="s">
        <v>630</v>
      </c>
      <c r="B360" t="s">
        <v>789</v>
      </c>
      <c r="C360">
        <v>5.0000000000000001E-3</v>
      </c>
    </row>
    <row r="361" spans="1:3" x14ac:dyDescent="0.2">
      <c r="A361" t="s">
        <v>630</v>
      </c>
      <c r="B361" t="s">
        <v>798</v>
      </c>
      <c r="C361">
        <v>5.0000000000000001E-3</v>
      </c>
    </row>
    <row r="362" spans="1:3" x14ac:dyDescent="0.2">
      <c r="A362" t="s">
        <v>630</v>
      </c>
      <c r="B362" t="s">
        <v>816</v>
      </c>
      <c r="C362">
        <v>-0.16442200000000001</v>
      </c>
    </row>
    <row r="363" spans="1:3" x14ac:dyDescent="0.2">
      <c r="A363" t="s">
        <v>630</v>
      </c>
      <c r="B363" t="s">
        <v>861</v>
      </c>
      <c r="C363">
        <v>5.0000000000000001E-3</v>
      </c>
    </row>
    <row r="364" spans="1:3" x14ac:dyDescent="0.2">
      <c r="A364" t="s">
        <v>630</v>
      </c>
      <c r="B364" t="s">
        <v>924</v>
      </c>
      <c r="C364">
        <v>-5.0590200000000002E-2</v>
      </c>
    </row>
    <row r="365" spans="1:3" x14ac:dyDescent="0.2">
      <c r="A365" t="s">
        <v>630</v>
      </c>
      <c r="B365" t="s">
        <v>525</v>
      </c>
      <c r="C365">
        <v>5.0000000000000001E-3</v>
      </c>
    </row>
    <row r="366" spans="1:3" x14ac:dyDescent="0.2">
      <c r="A366" t="s">
        <v>630</v>
      </c>
      <c r="B366" t="s">
        <v>940</v>
      </c>
      <c r="C366">
        <v>5.0000000000000001E-3</v>
      </c>
    </row>
    <row r="367" spans="1:3" x14ac:dyDescent="0.2">
      <c r="A367" t="s">
        <v>630</v>
      </c>
      <c r="B367" t="s">
        <v>946</v>
      </c>
      <c r="C367">
        <v>5.0000000000000001E-3</v>
      </c>
    </row>
    <row r="368" spans="1:3" x14ac:dyDescent="0.2">
      <c r="A368" t="s">
        <v>630</v>
      </c>
      <c r="B368" t="s">
        <v>973</v>
      </c>
      <c r="C368">
        <v>5.0000000000000001E-3</v>
      </c>
    </row>
    <row r="369" spans="1:3" x14ac:dyDescent="0.2">
      <c r="A369" t="s">
        <v>630</v>
      </c>
      <c r="B369" t="s">
        <v>313</v>
      </c>
      <c r="C369">
        <v>5.0000000000000001E-3</v>
      </c>
    </row>
    <row r="370" spans="1:3" x14ac:dyDescent="0.2">
      <c r="A370" t="s">
        <v>566</v>
      </c>
      <c r="B370" t="s">
        <v>565</v>
      </c>
      <c r="C370">
        <v>5.0000000000000001E-3</v>
      </c>
    </row>
    <row r="371" spans="1:3" x14ac:dyDescent="0.2">
      <c r="A371" t="s">
        <v>566</v>
      </c>
      <c r="B371" t="s">
        <v>282</v>
      </c>
      <c r="C371">
        <v>5.0000000000000001E-3</v>
      </c>
    </row>
    <row r="372" spans="1:3" x14ac:dyDescent="0.2">
      <c r="A372" t="s">
        <v>566</v>
      </c>
      <c r="B372" t="s">
        <v>694</v>
      </c>
      <c r="C372">
        <v>5.0000000000000001E-3</v>
      </c>
    </row>
    <row r="373" spans="1:3" x14ac:dyDescent="0.2">
      <c r="A373" t="s">
        <v>566</v>
      </c>
      <c r="B373" t="s">
        <v>333</v>
      </c>
      <c r="C373">
        <v>5.0000000000000001E-3</v>
      </c>
    </row>
    <row r="374" spans="1:3" x14ac:dyDescent="0.2">
      <c r="A374" t="s">
        <v>566</v>
      </c>
      <c r="B374" t="s">
        <v>731</v>
      </c>
      <c r="C374">
        <v>5.0000000000000001E-3</v>
      </c>
    </row>
    <row r="375" spans="1:3" x14ac:dyDescent="0.2">
      <c r="A375" t="s">
        <v>566</v>
      </c>
      <c r="B375" t="s">
        <v>735</v>
      </c>
      <c r="C375">
        <v>5.0000000000000001E-3</v>
      </c>
    </row>
    <row r="376" spans="1:3" x14ac:dyDescent="0.2">
      <c r="A376" t="s">
        <v>566</v>
      </c>
      <c r="B376" t="s">
        <v>327</v>
      </c>
      <c r="C376">
        <v>5.0000000000000001E-3</v>
      </c>
    </row>
    <row r="377" spans="1:3" x14ac:dyDescent="0.2">
      <c r="A377" t="s">
        <v>566</v>
      </c>
      <c r="B377" t="s">
        <v>777</v>
      </c>
      <c r="C377">
        <v>5.0000000000000001E-3</v>
      </c>
    </row>
    <row r="378" spans="1:3" x14ac:dyDescent="0.2">
      <c r="A378" t="s">
        <v>566</v>
      </c>
      <c r="B378" t="s">
        <v>231</v>
      </c>
      <c r="C378">
        <v>5.0000000000000001E-3</v>
      </c>
    </row>
    <row r="379" spans="1:3" x14ac:dyDescent="0.2">
      <c r="A379" t="s">
        <v>566</v>
      </c>
      <c r="B379" t="s">
        <v>787</v>
      </c>
      <c r="C379">
        <v>5.0000000000000001E-3</v>
      </c>
    </row>
    <row r="380" spans="1:3" x14ac:dyDescent="0.2">
      <c r="A380" t="s">
        <v>566</v>
      </c>
      <c r="B380" t="s">
        <v>798</v>
      </c>
      <c r="C380">
        <v>5.0000000000000001E-3</v>
      </c>
    </row>
    <row r="381" spans="1:3" x14ac:dyDescent="0.2">
      <c r="A381" t="s">
        <v>566</v>
      </c>
      <c r="B381" t="s">
        <v>824</v>
      </c>
      <c r="C381">
        <v>5.0000000000000001E-3</v>
      </c>
    </row>
    <row r="382" spans="1:3" x14ac:dyDescent="0.2">
      <c r="A382" t="s">
        <v>566</v>
      </c>
      <c r="B382" t="s">
        <v>834</v>
      </c>
      <c r="C382">
        <v>5.0000000000000001E-3</v>
      </c>
    </row>
    <row r="383" spans="1:3" x14ac:dyDescent="0.2">
      <c r="A383" t="s">
        <v>566</v>
      </c>
      <c r="B383" t="s">
        <v>846</v>
      </c>
      <c r="C383">
        <v>5.0000000000000001E-3</v>
      </c>
    </row>
    <row r="384" spans="1:3" x14ac:dyDescent="0.2">
      <c r="A384" t="s">
        <v>566</v>
      </c>
      <c r="B384" t="s">
        <v>505</v>
      </c>
      <c r="C384">
        <v>5.0000000000000001E-3</v>
      </c>
    </row>
    <row r="385" spans="1:3" x14ac:dyDescent="0.2">
      <c r="A385" t="s">
        <v>566</v>
      </c>
      <c r="B385" t="s">
        <v>859</v>
      </c>
      <c r="C385">
        <v>5.0000000000000001E-3</v>
      </c>
    </row>
    <row r="386" spans="1:3" x14ac:dyDescent="0.2">
      <c r="A386" t="s">
        <v>566</v>
      </c>
      <c r="B386" t="s">
        <v>861</v>
      </c>
      <c r="C386">
        <v>5.0000000000000001E-3</v>
      </c>
    </row>
    <row r="387" spans="1:3" x14ac:dyDescent="0.2">
      <c r="A387" t="s">
        <v>566</v>
      </c>
      <c r="B387" t="s">
        <v>871</v>
      </c>
      <c r="C387">
        <v>5.0000000000000001E-3</v>
      </c>
    </row>
    <row r="388" spans="1:3" x14ac:dyDescent="0.2">
      <c r="A388" t="s">
        <v>566</v>
      </c>
      <c r="B388" t="s">
        <v>883</v>
      </c>
      <c r="C388">
        <v>5.0000000000000001E-3</v>
      </c>
    </row>
    <row r="389" spans="1:3" x14ac:dyDescent="0.2">
      <c r="A389" t="s">
        <v>566</v>
      </c>
      <c r="B389" t="s">
        <v>884</v>
      </c>
      <c r="C389">
        <v>5.0000000000000001E-3</v>
      </c>
    </row>
    <row r="390" spans="1:3" x14ac:dyDescent="0.2">
      <c r="A390" t="s">
        <v>566</v>
      </c>
      <c r="B390" t="s">
        <v>927</v>
      </c>
      <c r="C390">
        <v>5.0000000000000001E-3</v>
      </c>
    </row>
    <row r="391" spans="1:3" x14ac:dyDescent="0.2">
      <c r="A391" t="s">
        <v>566</v>
      </c>
      <c r="B391" t="s">
        <v>940</v>
      </c>
      <c r="C391">
        <v>5.0000000000000001E-3</v>
      </c>
    </row>
    <row r="392" spans="1:3" x14ac:dyDescent="0.2">
      <c r="A392" t="s">
        <v>566</v>
      </c>
      <c r="B392" t="s">
        <v>968</v>
      </c>
      <c r="C392">
        <v>5.0000000000000001E-3</v>
      </c>
    </row>
    <row r="393" spans="1:3" x14ac:dyDescent="0.2">
      <c r="A393" t="s">
        <v>566</v>
      </c>
      <c r="B393" t="s">
        <v>253</v>
      </c>
      <c r="C393">
        <v>5.0000000000000001E-3</v>
      </c>
    </row>
    <row r="394" spans="1:3" x14ac:dyDescent="0.2">
      <c r="A394" t="s">
        <v>566</v>
      </c>
      <c r="B394" t="s">
        <v>973</v>
      </c>
      <c r="C394">
        <v>5.0000000000000001E-3</v>
      </c>
    </row>
    <row r="395" spans="1:3" x14ac:dyDescent="0.2">
      <c r="A395" t="s">
        <v>566</v>
      </c>
      <c r="B395" t="s">
        <v>974</v>
      </c>
      <c r="C395">
        <v>5.0000000000000001E-3</v>
      </c>
    </row>
    <row r="396" spans="1:3" x14ac:dyDescent="0.2">
      <c r="A396" t="s">
        <v>566</v>
      </c>
      <c r="B396" t="s">
        <v>983</v>
      </c>
      <c r="C396">
        <v>5.0000000000000001E-3</v>
      </c>
    </row>
    <row r="397" spans="1:3" x14ac:dyDescent="0.2">
      <c r="A397" t="s">
        <v>566</v>
      </c>
      <c r="B397" t="s">
        <v>989</v>
      </c>
      <c r="C397">
        <v>5.0000000000000001E-3</v>
      </c>
    </row>
    <row r="398" spans="1:3" x14ac:dyDescent="0.2">
      <c r="A398" t="s">
        <v>670</v>
      </c>
      <c r="B398" t="s">
        <v>669</v>
      </c>
      <c r="C398">
        <v>5.0000000000000001E-3</v>
      </c>
    </row>
    <row r="399" spans="1:3" x14ac:dyDescent="0.2">
      <c r="A399" t="s">
        <v>670</v>
      </c>
      <c r="B399" t="s">
        <v>698</v>
      </c>
      <c r="C399">
        <v>5.0000000000000001E-3</v>
      </c>
    </row>
    <row r="400" spans="1:3" x14ac:dyDescent="0.2">
      <c r="A400" t="s">
        <v>670</v>
      </c>
      <c r="B400" t="s">
        <v>724</v>
      </c>
      <c r="C400">
        <v>5.0000000000000001E-3</v>
      </c>
    </row>
    <row r="401" spans="1:3" x14ac:dyDescent="0.2">
      <c r="A401" t="s">
        <v>670</v>
      </c>
      <c r="B401" t="s">
        <v>333</v>
      </c>
      <c r="C401">
        <v>5.0000000000000001E-3</v>
      </c>
    </row>
    <row r="402" spans="1:3" x14ac:dyDescent="0.2">
      <c r="A402" t="s">
        <v>670</v>
      </c>
      <c r="B402" t="s">
        <v>738</v>
      </c>
      <c r="C402">
        <v>5.0000000000000001E-3</v>
      </c>
    </row>
    <row r="403" spans="1:3" x14ac:dyDescent="0.2">
      <c r="A403" t="s">
        <v>670</v>
      </c>
      <c r="B403" t="s">
        <v>739</v>
      </c>
      <c r="C403">
        <v>-0.30555599999999999</v>
      </c>
    </row>
    <row r="404" spans="1:3" x14ac:dyDescent="0.2">
      <c r="A404" t="s">
        <v>670</v>
      </c>
      <c r="B404" t="s">
        <v>746</v>
      </c>
      <c r="C404">
        <v>5.0000000000000001E-3</v>
      </c>
    </row>
    <row r="405" spans="1:3" x14ac:dyDescent="0.2">
      <c r="A405" t="s">
        <v>670</v>
      </c>
      <c r="B405" t="s">
        <v>761</v>
      </c>
      <c r="C405">
        <v>5.0000000000000001E-3</v>
      </c>
    </row>
    <row r="406" spans="1:3" x14ac:dyDescent="0.2">
      <c r="A406" t="s">
        <v>670</v>
      </c>
      <c r="B406" t="s">
        <v>327</v>
      </c>
      <c r="C406">
        <v>5.0000000000000001E-3</v>
      </c>
    </row>
    <row r="407" spans="1:3" x14ac:dyDescent="0.2">
      <c r="A407" t="s">
        <v>670</v>
      </c>
      <c r="B407" t="s">
        <v>834</v>
      </c>
      <c r="C407">
        <v>5.0000000000000001E-3</v>
      </c>
    </row>
    <row r="408" spans="1:3" x14ac:dyDescent="0.2">
      <c r="A408" t="s">
        <v>670</v>
      </c>
      <c r="B408" t="s">
        <v>883</v>
      </c>
      <c r="C408">
        <v>5.0000000000000001E-3</v>
      </c>
    </row>
    <row r="409" spans="1:3" x14ac:dyDescent="0.2">
      <c r="A409" t="s">
        <v>670</v>
      </c>
      <c r="B409" t="s">
        <v>526</v>
      </c>
      <c r="C409">
        <v>5.0000000000000001E-3</v>
      </c>
    </row>
    <row r="410" spans="1:3" x14ac:dyDescent="0.2">
      <c r="A410" t="s">
        <v>670</v>
      </c>
      <c r="B410" t="s">
        <v>947</v>
      </c>
      <c r="C410">
        <v>5.0000000000000001E-3</v>
      </c>
    </row>
    <row r="411" spans="1:3" x14ac:dyDescent="0.2">
      <c r="A411" t="s">
        <v>670</v>
      </c>
      <c r="B411" t="s">
        <v>949</v>
      </c>
      <c r="C411">
        <v>5.0000000000000001E-3</v>
      </c>
    </row>
    <row r="412" spans="1:3" x14ac:dyDescent="0.2">
      <c r="A412" t="s">
        <v>543</v>
      </c>
      <c r="B412" t="s">
        <v>257</v>
      </c>
      <c r="C412">
        <v>5.0000000000000001E-3</v>
      </c>
    </row>
    <row r="413" spans="1:3" x14ac:dyDescent="0.2">
      <c r="A413" t="s">
        <v>543</v>
      </c>
      <c r="B413" t="s">
        <v>667</v>
      </c>
      <c r="C413">
        <v>5.0000000000000001E-3</v>
      </c>
    </row>
    <row r="414" spans="1:3" x14ac:dyDescent="0.2">
      <c r="A414" t="s">
        <v>543</v>
      </c>
      <c r="B414" t="s">
        <v>669</v>
      </c>
      <c r="C414">
        <v>5.0000000000000001E-3</v>
      </c>
    </row>
    <row r="415" spans="1:3" x14ac:dyDescent="0.2">
      <c r="A415" t="s">
        <v>543</v>
      </c>
      <c r="B415" t="s">
        <v>698</v>
      </c>
      <c r="C415">
        <v>5.0000000000000001E-3</v>
      </c>
    </row>
    <row r="416" spans="1:3" x14ac:dyDescent="0.2">
      <c r="A416" t="s">
        <v>543</v>
      </c>
      <c r="B416" t="s">
        <v>841</v>
      </c>
      <c r="C416">
        <v>5.0000000000000001E-3</v>
      </c>
    </row>
    <row r="417" spans="1:3" x14ac:dyDescent="0.2">
      <c r="A417" t="s">
        <v>543</v>
      </c>
      <c r="B417" t="s">
        <v>843</v>
      </c>
      <c r="C417">
        <v>5.0000000000000001E-3</v>
      </c>
    </row>
    <row r="418" spans="1:3" x14ac:dyDescent="0.2">
      <c r="A418" t="s">
        <v>543</v>
      </c>
      <c r="B418" t="s">
        <v>866</v>
      </c>
      <c r="C418">
        <v>5.0000000000000001E-3</v>
      </c>
    </row>
    <row r="419" spans="1:3" x14ac:dyDescent="0.2">
      <c r="A419" t="s">
        <v>543</v>
      </c>
      <c r="B419" t="s">
        <v>887</v>
      </c>
      <c r="C419">
        <v>5.0000000000000001E-3</v>
      </c>
    </row>
    <row r="420" spans="1:3" x14ac:dyDescent="0.2">
      <c r="A420" t="s">
        <v>543</v>
      </c>
      <c r="B420" t="s">
        <v>947</v>
      </c>
      <c r="C420">
        <v>5.0000000000000001E-3</v>
      </c>
    </row>
    <row r="421" spans="1:3" x14ac:dyDescent="0.2">
      <c r="A421" t="s">
        <v>543</v>
      </c>
      <c r="B421" t="s">
        <v>253</v>
      </c>
      <c r="C421">
        <v>5.0000000000000001E-3</v>
      </c>
    </row>
    <row r="422" spans="1:3" x14ac:dyDescent="0.2">
      <c r="A422" t="s">
        <v>543</v>
      </c>
      <c r="B422" t="s">
        <v>306</v>
      </c>
      <c r="C422">
        <v>5.0000000000000001E-3</v>
      </c>
    </row>
    <row r="423" spans="1:3" x14ac:dyDescent="0.2">
      <c r="A423" t="s">
        <v>543</v>
      </c>
      <c r="B423" t="s">
        <v>997</v>
      </c>
      <c r="C423">
        <v>5.0000000000000001E-3</v>
      </c>
    </row>
    <row r="424" spans="1:3" x14ac:dyDescent="0.2">
      <c r="A424" t="s">
        <v>977</v>
      </c>
      <c r="B424" t="s">
        <v>306</v>
      </c>
      <c r="C424">
        <v>5.0000000000000001E-3</v>
      </c>
    </row>
    <row r="425" spans="1:3" x14ac:dyDescent="0.2">
      <c r="A425" t="s">
        <v>875</v>
      </c>
      <c r="B425" t="s">
        <v>876</v>
      </c>
      <c r="C425">
        <v>5.0000000000000001E-3</v>
      </c>
    </row>
    <row r="426" spans="1:3" x14ac:dyDescent="0.2">
      <c r="A426" t="s">
        <v>762</v>
      </c>
      <c r="B426" t="s">
        <v>761</v>
      </c>
      <c r="C426">
        <v>5.0000000000000001E-3</v>
      </c>
    </row>
    <row r="427" spans="1:3" x14ac:dyDescent="0.2">
      <c r="A427" t="s">
        <v>762</v>
      </c>
      <c r="B427" t="s">
        <v>831</v>
      </c>
      <c r="C427">
        <v>-0.115759</v>
      </c>
    </row>
    <row r="428" spans="1:3" x14ac:dyDescent="0.2">
      <c r="A428" t="s">
        <v>762</v>
      </c>
      <c r="B428" t="s">
        <v>834</v>
      </c>
      <c r="C428">
        <v>-0.39768599999999998</v>
      </c>
    </row>
    <row r="429" spans="1:3" x14ac:dyDescent="0.2">
      <c r="A429" t="s">
        <v>762</v>
      </c>
      <c r="B429" t="s">
        <v>858</v>
      </c>
      <c r="C429">
        <v>-0.44144099999999997</v>
      </c>
    </row>
    <row r="430" spans="1:3" x14ac:dyDescent="0.2">
      <c r="A430" t="s">
        <v>762</v>
      </c>
      <c r="B430" t="s">
        <v>883</v>
      </c>
      <c r="C430">
        <v>-0.207486</v>
      </c>
    </row>
    <row r="431" spans="1:3" x14ac:dyDescent="0.2">
      <c r="A431" t="s">
        <v>762</v>
      </c>
      <c r="B431" t="s">
        <v>325</v>
      </c>
      <c r="C431">
        <v>-0.33233499999999999</v>
      </c>
    </row>
    <row r="432" spans="1:3" x14ac:dyDescent="0.2">
      <c r="A432" t="s">
        <v>762</v>
      </c>
      <c r="B432" t="s">
        <v>321</v>
      </c>
      <c r="C432">
        <v>5.0000000000000001E-3</v>
      </c>
    </row>
    <row r="433" spans="1:3" x14ac:dyDescent="0.2">
      <c r="A433" t="s">
        <v>762</v>
      </c>
      <c r="B433" t="s">
        <v>320</v>
      </c>
      <c r="C433">
        <v>5.0000000000000001E-3</v>
      </c>
    </row>
    <row r="434" spans="1:3" x14ac:dyDescent="0.2">
      <c r="A434" t="s">
        <v>596</v>
      </c>
      <c r="B434" t="s">
        <v>298</v>
      </c>
      <c r="C434">
        <v>5.0000000000000001E-3</v>
      </c>
    </row>
    <row r="435" spans="1:3" x14ac:dyDescent="0.2">
      <c r="A435" t="s">
        <v>596</v>
      </c>
      <c r="B435" t="s">
        <v>888</v>
      </c>
      <c r="C435">
        <v>5.0000000000000001E-3</v>
      </c>
    </row>
    <row r="436" spans="1:3" x14ac:dyDescent="0.2">
      <c r="A436" t="s">
        <v>556</v>
      </c>
      <c r="B436" t="s">
        <v>303</v>
      </c>
      <c r="C436">
        <v>5.0000000000000001E-3</v>
      </c>
    </row>
    <row r="437" spans="1:3" x14ac:dyDescent="0.2">
      <c r="A437" t="s">
        <v>668</v>
      </c>
      <c r="B437" t="s">
        <v>667</v>
      </c>
      <c r="C437">
        <v>5.0000000000000001E-3</v>
      </c>
    </row>
    <row r="438" spans="1:3" x14ac:dyDescent="0.2">
      <c r="A438" t="s">
        <v>668</v>
      </c>
      <c r="B438" t="s">
        <v>684</v>
      </c>
      <c r="C438">
        <v>5.0000000000000001E-3</v>
      </c>
    </row>
    <row r="439" spans="1:3" x14ac:dyDescent="0.2">
      <c r="A439" t="s">
        <v>668</v>
      </c>
      <c r="B439" t="s">
        <v>713</v>
      </c>
      <c r="C439">
        <v>5.0000000000000001E-3</v>
      </c>
    </row>
    <row r="440" spans="1:3" x14ac:dyDescent="0.2">
      <c r="A440" t="s">
        <v>668</v>
      </c>
      <c r="B440" t="s">
        <v>333</v>
      </c>
      <c r="C440">
        <v>5.0000000000000001E-3</v>
      </c>
    </row>
    <row r="441" spans="1:3" x14ac:dyDescent="0.2">
      <c r="A441" t="s">
        <v>668</v>
      </c>
      <c r="B441" t="s">
        <v>796</v>
      </c>
      <c r="C441">
        <v>5.0000000000000001E-3</v>
      </c>
    </row>
    <row r="442" spans="1:3" x14ac:dyDescent="0.2">
      <c r="A442" t="s">
        <v>668</v>
      </c>
      <c r="B442" t="s">
        <v>831</v>
      </c>
      <c r="C442">
        <v>5.0000000000000001E-3</v>
      </c>
    </row>
    <row r="443" spans="1:3" x14ac:dyDescent="0.2">
      <c r="A443" t="s">
        <v>668</v>
      </c>
      <c r="B443" t="s">
        <v>834</v>
      </c>
      <c r="C443">
        <v>5.0000000000000001E-3</v>
      </c>
    </row>
    <row r="444" spans="1:3" x14ac:dyDescent="0.2">
      <c r="A444" t="s">
        <v>668</v>
      </c>
      <c r="B444" t="s">
        <v>843</v>
      </c>
      <c r="C444">
        <v>5.0000000000000001E-3</v>
      </c>
    </row>
    <row r="445" spans="1:3" x14ac:dyDescent="0.2">
      <c r="A445" t="s">
        <v>668</v>
      </c>
      <c r="B445" t="s">
        <v>858</v>
      </c>
      <c r="C445">
        <v>5.0000000000000001E-3</v>
      </c>
    </row>
    <row r="446" spans="1:3" x14ac:dyDescent="0.2">
      <c r="A446" t="s">
        <v>668</v>
      </c>
      <c r="B446" t="s">
        <v>861</v>
      </c>
      <c r="C446">
        <v>5.0000000000000001E-3</v>
      </c>
    </row>
    <row r="447" spans="1:3" x14ac:dyDescent="0.2">
      <c r="A447" t="s">
        <v>668</v>
      </c>
      <c r="B447" t="s">
        <v>272</v>
      </c>
      <c r="C447">
        <v>5.0000000000000001E-3</v>
      </c>
    </row>
    <row r="448" spans="1:3" x14ac:dyDescent="0.2">
      <c r="A448" t="s">
        <v>668</v>
      </c>
      <c r="B448" t="s">
        <v>989</v>
      </c>
      <c r="C448">
        <v>5.0000000000000001E-3</v>
      </c>
    </row>
    <row r="449" spans="1:3" x14ac:dyDescent="0.2">
      <c r="A449" t="s">
        <v>668</v>
      </c>
      <c r="B449" t="s">
        <v>997</v>
      </c>
      <c r="C449">
        <v>5.0000000000000001E-3</v>
      </c>
    </row>
    <row r="450" spans="1:3" x14ac:dyDescent="0.2">
      <c r="A450" t="s">
        <v>886</v>
      </c>
      <c r="B450" t="s">
        <v>272</v>
      </c>
      <c r="C450">
        <v>5.0000000000000001E-3</v>
      </c>
    </row>
    <row r="451" spans="1:3" x14ac:dyDescent="0.2">
      <c r="A451" t="s">
        <v>832</v>
      </c>
      <c r="B451" t="s">
        <v>302</v>
      </c>
      <c r="C451">
        <v>5.0000000000000001E-3</v>
      </c>
    </row>
    <row r="452" spans="1:3" x14ac:dyDescent="0.2">
      <c r="A452" t="s">
        <v>832</v>
      </c>
      <c r="B452" t="s">
        <v>843</v>
      </c>
      <c r="C452">
        <v>5.0000000000000001E-3</v>
      </c>
    </row>
    <row r="453" spans="1:3" x14ac:dyDescent="0.2">
      <c r="A453" t="s">
        <v>832</v>
      </c>
      <c r="B453" t="s">
        <v>526</v>
      </c>
      <c r="C453">
        <v>-0.113846</v>
      </c>
    </row>
    <row r="454" spans="1:3" x14ac:dyDescent="0.2">
      <c r="A454" t="s">
        <v>832</v>
      </c>
      <c r="B454" t="s">
        <v>997</v>
      </c>
      <c r="C454">
        <v>5.0000000000000001E-3</v>
      </c>
    </row>
    <row r="455" spans="1:3" x14ac:dyDescent="0.2">
      <c r="A455" t="s">
        <v>539</v>
      </c>
      <c r="B455" t="s">
        <v>537</v>
      </c>
      <c r="C455">
        <v>5.0000000000000001E-3</v>
      </c>
    </row>
    <row r="456" spans="1:3" x14ac:dyDescent="0.2">
      <c r="A456" t="s">
        <v>539</v>
      </c>
      <c r="B456" t="s">
        <v>507</v>
      </c>
      <c r="C456">
        <v>5.0000000000000001E-3</v>
      </c>
    </row>
    <row r="457" spans="1:3" x14ac:dyDescent="0.2">
      <c r="A457" t="s">
        <v>539</v>
      </c>
      <c r="B457" t="s">
        <v>671</v>
      </c>
      <c r="C457">
        <v>5.0000000000000001E-3</v>
      </c>
    </row>
    <row r="458" spans="1:3" x14ac:dyDescent="0.2">
      <c r="A458" t="s">
        <v>539</v>
      </c>
      <c r="B458" t="s">
        <v>270</v>
      </c>
      <c r="C458">
        <v>5.0000000000000001E-3</v>
      </c>
    </row>
    <row r="459" spans="1:3" x14ac:dyDescent="0.2">
      <c r="A459" t="s">
        <v>539</v>
      </c>
      <c r="B459" t="s">
        <v>684</v>
      </c>
      <c r="C459">
        <v>5.0000000000000001E-3</v>
      </c>
    </row>
    <row r="460" spans="1:3" x14ac:dyDescent="0.2">
      <c r="A460" t="s">
        <v>539</v>
      </c>
      <c r="B460" t="s">
        <v>213</v>
      </c>
      <c r="C460">
        <v>5.0000000000000001E-3</v>
      </c>
    </row>
    <row r="461" spans="1:3" x14ac:dyDescent="0.2">
      <c r="A461" t="s">
        <v>539</v>
      </c>
      <c r="B461" t="s">
        <v>312</v>
      </c>
      <c r="C461">
        <v>5.0000000000000001E-3</v>
      </c>
    </row>
    <row r="462" spans="1:3" x14ac:dyDescent="0.2">
      <c r="A462" t="s">
        <v>539</v>
      </c>
      <c r="B462" t="s">
        <v>858</v>
      </c>
      <c r="C462">
        <v>5.0000000000000001E-3</v>
      </c>
    </row>
    <row r="463" spans="1:3" x14ac:dyDescent="0.2">
      <c r="A463" t="s">
        <v>539</v>
      </c>
      <c r="B463" t="s">
        <v>922</v>
      </c>
      <c r="C463">
        <v>5.0000000000000001E-3</v>
      </c>
    </row>
    <row r="464" spans="1:3" x14ac:dyDescent="0.2">
      <c r="A464" t="s">
        <v>624</v>
      </c>
      <c r="B464" t="s">
        <v>289</v>
      </c>
      <c r="C464">
        <v>5.0000000000000001E-3</v>
      </c>
    </row>
    <row r="465" spans="1:3" x14ac:dyDescent="0.2">
      <c r="A465" t="s">
        <v>624</v>
      </c>
      <c r="B465" t="s">
        <v>282</v>
      </c>
      <c r="C465">
        <v>5.0000000000000001E-3</v>
      </c>
    </row>
    <row r="466" spans="1:3" x14ac:dyDescent="0.2">
      <c r="A466" t="s">
        <v>624</v>
      </c>
      <c r="B466" t="s">
        <v>761</v>
      </c>
      <c r="C466">
        <v>5.0000000000000001E-3</v>
      </c>
    </row>
    <row r="467" spans="1:3" x14ac:dyDescent="0.2">
      <c r="A467" t="s">
        <v>624</v>
      </c>
      <c r="B467" t="s">
        <v>835</v>
      </c>
      <c r="C467">
        <v>5.0000000000000001E-3</v>
      </c>
    </row>
    <row r="468" spans="1:3" x14ac:dyDescent="0.2">
      <c r="A468" t="s">
        <v>624</v>
      </c>
      <c r="B468" t="s">
        <v>858</v>
      </c>
      <c r="C468">
        <v>5.0000000000000001E-3</v>
      </c>
    </row>
    <row r="469" spans="1:3" x14ac:dyDescent="0.2">
      <c r="A469" t="s">
        <v>624</v>
      </c>
      <c r="B469" t="s">
        <v>949</v>
      </c>
      <c r="C469">
        <v>5.0000000000000001E-3</v>
      </c>
    </row>
    <row r="470" spans="1:3" x14ac:dyDescent="0.2">
      <c r="A470" t="s">
        <v>779</v>
      </c>
      <c r="B470" t="s">
        <v>231</v>
      </c>
      <c r="C470">
        <v>5.0000000000000001E-3</v>
      </c>
    </row>
    <row r="471" spans="1:3" x14ac:dyDescent="0.2">
      <c r="A471" t="s">
        <v>779</v>
      </c>
      <c r="B471" t="s">
        <v>320</v>
      </c>
      <c r="C471">
        <v>5.0000000000000001E-3</v>
      </c>
    </row>
    <row r="472" spans="1:3" x14ac:dyDescent="0.2">
      <c r="A472" t="s">
        <v>648</v>
      </c>
      <c r="B472" t="s">
        <v>649</v>
      </c>
      <c r="C472">
        <v>5.0000000000000001E-3</v>
      </c>
    </row>
    <row r="473" spans="1:3" x14ac:dyDescent="0.2">
      <c r="A473" t="s">
        <v>544</v>
      </c>
      <c r="B473" t="s">
        <v>257</v>
      </c>
      <c r="C473">
        <v>-0.19941300000000001</v>
      </c>
    </row>
    <row r="474" spans="1:3" x14ac:dyDescent="0.2">
      <c r="A474" t="s">
        <v>544</v>
      </c>
      <c r="B474" t="s">
        <v>289</v>
      </c>
      <c r="C474">
        <v>5.0000000000000001E-3</v>
      </c>
    </row>
    <row r="475" spans="1:3" x14ac:dyDescent="0.2">
      <c r="A475" t="s">
        <v>544</v>
      </c>
      <c r="B475" t="s">
        <v>696</v>
      </c>
      <c r="C475">
        <v>5.0000000000000001E-3</v>
      </c>
    </row>
    <row r="476" spans="1:3" x14ac:dyDescent="0.2">
      <c r="A476" t="s">
        <v>544</v>
      </c>
      <c r="B476" t="s">
        <v>761</v>
      </c>
      <c r="C476">
        <v>5.0000000000000001E-3</v>
      </c>
    </row>
    <row r="477" spans="1:3" x14ac:dyDescent="0.2">
      <c r="A477" t="s">
        <v>544</v>
      </c>
      <c r="B477" t="s">
        <v>976</v>
      </c>
      <c r="C477">
        <v>5.0000000000000001E-3</v>
      </c>
    </row>
    <row r="478" spans="1:3" x14ac:dyDescent="0.2">
      <c r="A478" t="s">
        <v>541</v>
      </c>
      <c r="B478" t="s">
        <v>542</v>
      </c>
      <c r="C478">
        <v>5.0000000000000001E-3</v>
      </c>
    </row>
    <row r="479" spans="1:3" x14ac:dyDescent="0.2">
      <c r="A479" t="s">
        <v>541</v>
      </c>
      <c r="B479" t="s">
        <v>270</v>
      </c>
      <c r="C479">
        <v>-0.27954800000000002</v>
      </c>
    </row>
    <row r="480" spans="1:3" x14ac:dyDescent="0.2">
      <c r="A480" t="s">
        <v>541</v>
      </c>
      <c r="B480" t="s">
        <v>713</v>
      </c>
      <c r="C480">
        <v>5.0000000000000001E-3</v>
      </c>
    </row>
    <row r="481" spans="1:3" x14ac:dyDescent="0.2">
      <c r="A481" t="s">
        <v>541</v>
      </c>
      <c r="B481" t="s">
        <v>344</v>
      </c>
      <c r="C481">
        <v>5.0000000000000001E-3</v>
      </c>
    </row>
    <row r="482" spans="1:3" x14ac:dyDescent="0.2">
      <c r="A482" t="s">
        <v>672</v>
      </c>
      <c r="B482" t="s">
        <v>671</v>
      </c>
      <c r="C482">
        <v>-0.210811</v>
      </c>
    </row>
    <row r="483" spans="1:3" x14ac:dyDescent="0.2">
      <c r="A483" t="s">
        <v>769</v>
      </c>
      <c r="B483" t="s">
        <v>344</v>
      </c>
      <c r="C483">
        <v>5.0000000000000001E-3</v>
      </c>
    </row>
    <row r="484" spans="1:3" x14ac:dyDescent="0.2">
      <c r="A484" t="s">
        <v>711</v>
      </c>
      <c r="B484" t="s">
        <v>279</v>
      </c>
      <c r="C484">
        <v>5.0000000000000001E-3</v>
      </c>
    </row>
    <row r="485" spans="1:3" x14ac:dyDescent="0.2">
      <c r="A485" t="s">
        <v>711</v>
      </c>
      <c r="B485" t="s">
        <v>831</v>
      </c>
      <c r="C485">
        <v>5.0000000000000001E-3</v>
      </c>
    </row>
    <row r="486" spans="1:3" x14ac:dyDescent="0.2">
      <c r="A486" t="s">
        <v>597</v>
      </c>
      <c r="B486" t="s">
        <v>298</v>
      </c>
      <c r="C486">
        <v>5.0000000000000001E-3</v>
      </c>
    </row>
    <row r="487" spans="1:3" x14ac:dyDescent="0.2">
      <c r="A487" t="s">
        <v>597</v>
      </c>
      <c r="B487" t="s">
        <v>279</v>
      </c>
      <c r="C487">
        <v>5.0000000000000001E-3</v>
      </c>
    </row>
    <row r="488" spans="1:3" x14ac:dyDescent="0.2">
      <c r="A488" t="s">
        <v>597</v>
      </c>
      <c r="B488" t="s">
        <v>849</v>
      </c>
      <c r="C488">
        <v>5.0000000000000001E-3</v>
      </c>
    </row>
    <row r="489" spans="1:3" x14ac:dyDescent="0.2">
      <c r="A489" t="s">
        <v>597</v>
      </c>
      <c r="B489" t="s">
        <v>308</v>
      </c>
      <c r="C489">
        <v>5.0000000000000001E-3</v>
      </c>
    </row>
    <row r="490" spans="1:3" x14ac:dyDescent="0.2">
      <c r="A490" t="s">
        <v>636</v>
      </c>
      <c r="B490" t="s">
        <v>282</v>
      </c>
      <c r="C490">
        <v>5.0000000000000001E-3</v>
      </c>
    </row>
    <row r="491" spans="1:3" x14ac:dyDescent="0.2">
      <c r="A491" t="s">
        <v>636</v>
      </c>
      <c r="B491" t="s">
        <v>753</v>
      </c>
      <c r="C491">
        <v>5.0000000000000001E-3</v>
      </c>
    </row>
    <row r="492" spans="1:3" x14ac:dyDescent="0.2">
      <c r="A492" t="s">
        <v>636</v>
      </c>
      <c r="B492" t="s">
        <v>342</v>
      </c>
      <c r="C492">
        <v>5.0000000000000001E-3</v>
      </c>
    </row>
    <row r="493" spans="1:3" x14ac:dyDescent="0.2">
      <c r="A493" t="s">
        <v>636</v>
      </c>
      <c r="B493" t="s">
        <v>898</v>
      </c>
      <c r="C493">
        <v>5.0000000000000001E-3</v>
      </c>
    </row>
    <row r="494" spans="1:3" x14ac:dyDescent="0.2">
      <c r="A494" t="s">
        <v>911</v>
      </c>
      <c r="B494" t="s">
        <v>521</v>
      </c>
      <c r="C494">
        <v>5.0000000000000001E-3</v>
      </c>
    </row>
    <row r="495" spans="1:3" x14ac:dyDescent="0.2">
      <c r="A495" t="s">
        <v>714</v>
      </c>
      <c r="B495" t="s">
        <v>713</v>
      </c>
      <c r="C495">
        <v>5.0000000000000001E-3</v>
      </c>
    </row>
    <row r="496" spans="1:3" x14ac:dyDescent="0.2">
      <c r="A496" t="s">
        <v>714</v>
      </c>
      <c r="B496" t="s">
        <v>893</v>
      </c>
      <c r="C496">
        <v>5.0000000000000001E-3</v>
      </c>
    </row>
    <row r="497" spans="1:3" x14ac:dyDescent="0.2">
      <c r="A497" t="s">
        <v>540</v>
      </c>
      <c r="B497" t="s">
        <v>537</v>
      </c>
      <c r="C497">
        <v>5.0000000000000001E-3</v>
      </c>
    </row>
    <row r="498" spans="1:3" x14ac:dyDescent="0.2">
      <c r="A498" t="s">
        <v>540</v>
      </c>
      <c r="B498" t="s">
        <v>279</v>
      </c>
      <c r="C498">
        <v>5.0000000000000001E-3</v>
      </c>
    </row>
    <row r="499" spans="1:3" x14ac:dyDescent="0.2">
      <c r="A499" t="s">
        <v>540</v>
      </c>
      <c r="B499" t="s">
        <v>858</v>
      </c>
      <c r="C499">
        <v>5.0000000000000001E-3</v>
      </c>
    </row>
    <row r="500" spans="1:3" x14ac:dyDescent="0.2">
      <c r="A500" t="s">
        <v>540</v>
      </c>
      <c r="B500" t="s">
        <v>861</v>
      </c>
      <c r="C500">
        <v>5.0000000000000001E-3</v>
      </c>
    </row>
    <row r="501" spans="1:3" x14ac:dyDescent="0.2">
      <c r="A501" t="s">
        <v>540</v>
      </c>
      <c r="B501" t="s">
        <v>517</v>
      </c>
      <c r="C501">
        <v>5.0000000000000001E-3</v>
      </c>
    </row>
    <row r="502" spans="1:3" x14ac:dyDescent="0.2">
      <c r="A502" t="s">
        <v>540</v>
      </c>
      <c r="B502" t="s">
        <v>308</v>
      </c>
      <c r="C502">
        <v>5.0000000000000001E-3</v>
      </c>
    </row>
    <row r="503" spans="1:3" x14ac:dyDescent="0.2">
      <c r="A503" t="s">
        <v>540</v>
      </c>
      <c r="B503" t="s">
        <v>293</v>
      </c>
      <c r="C503">
        <v>5.0000000000000001E-3</v>
      </c>
    </row>
    <row r="504" spans="1:3" x14ac:dyDescent="0.2">
      <c r="A504" t="s">
        <v>637</v>
      </c>
      <c r="B504" t="s">
        <v>282</v>
      </c>
      <c r="C504">
        <v>5.0000000000000001E-3</v>
      </c>
    </row>
    <row r="505" spans="1:3" x14ac:dyDescent="0.2">
      <c r="A505" t="s">
        <v>879</v>
      </c>
      <c r="B505" t="s">
        <v>515</v>
      </c>
      <c r="C505">
        <v>5.0000000000000001E-3</v>
      </c>
    </row>
    <row r="506" spans="1:3" x14ac:dyDescent="0.2">
      <c r="A506" t="s">
        <v>879</v>
      </c>
      <c r="B506" t="s">
        <v>525</v>
      </c>
      <c r="C506">
        <v>-0.237624</v>
      </c>
    </row>
    <row r="507" spans="1:3" x14ac:dyDescent="0.2">
      <c r="A507" t="s">
        <v>548</v>
      </c>
      <c r="B507" t="s">
        <v>549</v>
      </c>
      <c r="C507">
        <v>-0.397059</v>
      </c>
    </row>
    <row r="508" spans="1:3" x14ac:dyDescent="0.2">
      <c r="A508" t="s">
        <v>548</v>
      </c>
      <c r="B508" t="s">
        <v>523</v>
      </c>
      <c r="C508">
        <v>5.0000000000000001E-3</v>
      </c>
    </row>
    <row r="509" spans="1:3" x14ac:dyDescent="0.2">
      <c r="A509" t="s">
        <v>715</v>
      </c>
      <c r="B509" t="s">
        <v>713</v>
      </c>
      <c r="C509">
        <v>-0.244701</v>
      </c>
    </row>
    <row r="510" spans="1:3" x14ac:dyDescent="0.2">
      <c r="A510" t="s">
        <v>715</v>
      </c>
      <c r="B510" t="s">
        <v>272</v>
      </c>
      <c r="C510">
        <v>-0.28301900000000002</v>
      </c>
    </row>
    <row r="511" spans="1:3" x14ac:dyDescent="0.2">
      <c r="A511" t="s">
        <v>715</v>
      </c>
      <c r="B511" t="s">
        <v>297</v>
      </c>
      <c r="C511">
        <v>5.0000000000000001E-3</v>
      </c>
    </row>
    <row r="512" spans="1:3" x14ac:dyDescent="0.2">
      <c r="A512" t="s">
        <v>715</v>
      </c>
      <c r="B512" t="s">
        <v>948</v>
      </c>
      <c r="C512">
        <v>5.0000000000000001E-3</v>
      </c>
    </row>
    <row r="513" spans="1:3" x14ac:dyDescent="0.2">
      <c r="A513" t="s">
        <v>715</v>
      </c>
      <c r="B513" t="s">
        <v>973</v>
      </c>
      <c r="C513">
        <v>-0.223382</v>
      </c>
    </row>
    <row r="514" spans="1:3" x14ac:dyDescent="0.2">
      <c r="A514" t="s">
        <v>715</v>
      </c>
      <c r="B514" t="s">
        <v>984</v>
      </c>
      <c r="C514">
        <v>-0.25832100000000002</v>
      </c>
    </row>
    <row r="515" spans="1:3" x14ac:dyDescent="0.2">
      <c r="A515" t="s">
        <v>972</v>
      </c>
      <c r="B515" t="s">
        <v>971</v>
      </c>
      <c r="C515">
        <v>-0.22661400000000001</v>
      </c>
    </row>
    <row r="516" spans="1:3" x14ac:dyDescent="0.2">
      <c r="A516" t="s">
        <v>972</v>
      </c>
      <c r="B516" t="s">
        <v>308</v>
      </c>
      <c r="C516">
        <v>-0.17835500000000001</v>
      </c>
    </row>
    <row r="517" spans="1:3" x14ac:dyDescent="0.2">
      <c r="A517" t="s">
        <v>851</v>
      </c>
      <c r="B517" t="s">
        <v>850</v>
      </c>
      <c r="C517">
        <v>-4.0039999999999999E-2</v>
      </c>
    </row>
    <row r="518" spans="1:3" x14ac:dyDescent="0.2">
      <c r="A518" t="s">
        <v>579</v>
      </c>
      <c r="B518" t="s">
        <v>324</v>
      </c>
      <c r="C518">
        <v>5.0000000000000001E-3</v>
      </c>
    </row>
    <row r="519" spans="1:3" x14ac:dyDescent="0.2">
      <c r="A519" t="s">
        <v>579</v>
      </c>
      <c r="B519" t="s">
        <v>628</v>
      </c>
      <c r="C519">
        <v>5.0000000000000001E-3</v>
      </c>
    </row>
    <row r="520" spans="1:3" x14ac:dyDescent="0.2">
      <c r="A520" t="s">
        <v>579</v>
      </c>
      <c r="B520" t="s">
        <v>808</v>
      </c>
      <c r="C520">
        <v>5.0000000000000001E-3</v>
      </c>
    </row>
    <row r="521" spans="1:3" x14ac:dyDescent="0.2">
      <c r="A521" t="s">
        <v>579</v>
      </c>
      <c r="B521" t="s">
        <v>926</v>
      </c>
      <c r="C521">
        <v>5.0000000000000001E-3</v>
      </c>
    </row>
    <row r="522" spans="1:3" x14ac:dyDescent="0.2">
      <c r="A522" t="s">
        <v>550</v>
      </c>
      <c r="B522" t="s">
        <v>549</v>
      </c>
      <c r="C522">
        <v>5.0000000000000001E-3</v>
      </c>
    </row>
    <row r="523" spans="1:3" x14ac:dyDescent="0.2">
      <c r="A523" t="s">
        <v>550</v>
      </c>
      <c r="B523" t="s">
        <v>294</v>
      </c>
      <c r="C523">
        <v>5.0000000000000001E-3</v>
      </c>
    </row>
    <row r="524" spans="1:3" x14ac:dyDescent="0.2">
      <c r="A524" t="s">
        <v>550</v>
      </c>
      <c r="B524" t="s">
        <v>326</v>
      </c>
      <c r="C524">
        <v>5.0000000000000001E-3</v>
      </c>
    </row>
    <row r="525" spans="1:3" x14ac:dyDescent="0.2">
      <c r="A525" t="s">
        <v>550</v>
      </c>
      <c r="B525" t="s">
        <v>213</v>
      </c>
      <c r="C525">
        <v>5.0000000000000001E-3</v>
      </c>
    </row>
    <row r="526" spans="1:3" x14ac:dyDescent="0.2">
      <c r="A526" t="s">
        <v>550</v>
      </c>
      <c r="B526" t="s">
        <v>713</v>
      </c>
      <c r="C526">
        <v>5.0000000000000001E-3</v>
      </c>
    </row>
    <row r="527" spans="1:3" x14ac:dyDescent="0.2">
      <c r="A527" t="s">
        <v>550</v>
      </c>
      <c r="B527" t="s">
        <v>299</v>
      </c>
      <c r="C527">
        <v>5.0000000000000001E-3</v>
      </c>
    </row>
    <row r="528" spans="1:3" x14ac:dyDescent="0.2">
      <c r="A528" t="s">
        <v>550</v>
      </c>
      <c r="B528" t="s">
        <v>344</v>
      </c>
      <c r="C528">
        <v>5.0000000000000001E-3</v>
      </c>
    </row>
    <row r="529" spans="1:3" x14ac:dyDescent="0.2">
      <c r="A529" t="s">
        <v>550</v>
      </c>
      <c r="B529" t="s">
        <v>305</v>
      </c>
      <c r="C529">
        <v>5.0000000000000001E-3</v>
      </c>
    </row>
    <row r="530" spans="1:3" x14ac:dyDescent="0.2">
      <c r="A530" t="s">
        <v>605</v>
      </c>
      <c r="B530" t="s">
        <v>271</v>
      </c>
      <c r="C530">
        <v>5.0000000000000001E-3</v>
      </c>
    </row>
    <row r="531" spans="1:3" x14ac:dyDescent="0.2">
      <c r="A531" t="s">
        <v>605</v>
      </c>
      <c r="B531" t="s">
        <v>955</v>
      </c>
      <c r="C531">
        <v>-0.28509400000000001</v>
      </c>
    </row>
    <row r="532" spans="1:3" x14ac:dyDescent="0.2">
      <c r="A532" t="s">
        <v>605</v>
      </c>
      <c r="B532" t="s">
        <v>999</v>
      </c>
      <c r="C532">
        <v>5.0000000000000001E-3</v>
      </c>
    </row>
    <row r="533" spans="1:3" x14ac:dyDescent="0.2">
      <c r="A533" t="s">
        <v>551</v>
      </c>
      <c r="B533" t="s">
        <v>549</v>
      </c>
      <c r="C533">
        <v>5.0000000000000001E-3</v>
      </c>
    </row>
    <row r="534" spans="1:3" x14ac:dyDescent="0.2">
      <c r="A534" t="s">
        <v>551</v>
      </c>
      <c r="B534" t="s">
        <v>289</v>
      </c>
      <c r="C534">
        <v>5.0000000000000001E-3</v>
      </c>
    </row>
    <row r="535" spans="1:3" x14ac:dyDescent="0.2">
      <c r="A535" t="s">
        <v>551</v>
      </c>
      <c r="B535" t="s">
        <v>865</v>
      </c>
      <c r="C535">
        <v>5.0000000000000001E-3</v>
      </c>
    </row>
    <row r="536" spans="1:3" x14ac:dyDescent="0.2">
      <c r="A536" t="s">
        <v>819</v>
      </c>
      <c r="B536" t="s">
        <v>820</v>
      </c>
      <c r="C536">
        <v>-0.33725500000000003</v>
      </c>
    </row>
    <row r="537" spans="1:3" x14ac:dyDescent="0.2">
      <c r="A537" t="s">
        <v>819</v>
      </c>
      <c r="B537" t="s">
        <v>866</v>
      </c>
      <c r="C537">
        <v>5.0000000000000001E-3</v>
      </c>
    </row>
    <row r="538" spans="1:3" x14ac:dyDescent="0.2">
      <c r="A538" t="s">
        <v>819</v>
      </c>
      <c r="B538" t="s">
        <v>336</v>
      </c>
      <c r="C538">
        <v>5.0000000000000001E-3</v>
      </c>
    </row>
    <row r="539" spans="1:3" x14ac:dyDescent="0.2">
      <c r="A539" t="s">
        <v>732</v>
      </c>
      <c r="B539" t="s">
        <v>731</v>
      </c>
      <c r="C539">
        <v>5.0000000000000001E-3</v>
      </c>
    </row>
    <row r="540" spans="1:3" x14ac:dyDescent="0.2">
      <c r="A540" t="s">
        <v>732</v>
      </c>
      <c r="B540" t="s">
        <v>798</v>
      </c>
      <c r="C540">
        <v>5.0000000000000001E-3</v>
      </c>
    </row>
    <row r="541" spans="1:3" x14ac:dyDescent="0.2">
      <c r="A541" t="s">
        <v>732</v>
      </c>
      <c r="B541" t="s">
        <v>834</v>
      </c>
      <c r="C541">
        <v>5.0000000000000001E-3</v>
      </c>
    </row>
    <row r="542" spans="1:3" x14ac:dyDescent="0.2">
      <c r="A542" t="s">
        <v>732</v>
      </c>
      <c r="B542" t="s">
        <v>853</v>
      </c>
      <c r="C542">
        <v>5.0000000000000001E-3</v>
      </c>
    </row>
    <row r="543" spans="1:3" x14ac:dyDescent="0.2">
      <c r="A543" t="s">
        <v>732</v>
      </c>
      <c r="B543" t="s">
        <v>866</v>
      </c>
      <c r="C543">
        <v>5.0000000000000001E-3</v>
      </c>
    </row>
    <row r="544" spans="1:3" x14ac:dyDescent="0.2">
      <c r="A544" t="s">
        <v>732</v>
      </c>
      <c r="B544" t="s">
        <v>907</v>
      </c>
      <c r="C544">
        <v>5.0000000000000001E-3</v>
      </c>
    </row>
    <row r="545" spans="1:3" x14ac:dyDescent="0.2">
      <c r="A545" t="s">
        <v>928</v>
      </c>
      <c r="B545" t="s">
        <v>295</v>
      </c>
      <c r="C545">
        <v>5.0000000000000001E-3</v>
      </c>
    </row>
    <row r="546" spans="1:3" x14ac:dyDescent="0.2">
      <c r="A546" t="s">
        <v>654</v>
      </c>
      <c r="B546" t="s">
        <v>351</v>
      </c>
      <c r="C546">
        <v>5.0000000000000001E-3</v>
      </c>
    </row>
    <row r="547" spans="1:3" x14ac:dyDescent="0.2">
      <c r="A547" t="s">
        <v>654</v>
      </c>
      <c r="B547" t="s">
        <v>746</v>
      </c>
      <c r="C547">
        <v>5.0000000000000001E-3</v>
      </c>
    </row>
    <row r="548" spans="1:3" x14ac:dyDescent="0.2">
      <c r="A548" t="s">
        <v>654</v>
      </c>
      <c r="B548" t="s">
        <v>296</v>
      </c>
      <c r="C548">
        <v>5.0000000000000001E-3</v>
      </c>
    </row>
    <row r="549" spans="1:3" x14ac:dyDescent="0.2">
      <c r="A549" t="s">
        <v>817</v>
      </c>
      <c r="B549" t="s">
        <v>514</v>
      </c>
      <c r="C549">
        <v>5.0000000000000001E-3</v>
      </c>
    </row>
    <row r="550" spans="1:3" x14ac:dyDescent="0.2">
      <c r="A550" t="s">
        <v>817</v>
      </c>
      <c r="B550" t="s">
        <v>343</v>
      </c>
      <c r="C550">
        <v>5.0000000000000001E-3</v>
      </c>
    </row>
    <row r="551" spans="1:3" x14ac:dyDescent="0.2">
      <c r="A551" t="s">
        <v>817</v>
      </c>
      <c r="B551" t="s">
        <v>894</v>
      </c>
      <c r="C551">
        <v>5.0000000000000001E-3</v>
      </c>
    </row>
    <row r="552" spans="1:3" x14ac:dyDescent="0.2">
      <c r="A552" t="s">
        <v>877</v>
      </c>
      <c r="B552" t="s">
        <v>343</v>
      </c>
      <c r="C552">
        <v>5.0000000000000001E-3</v>
      </c>
    </row>
    <row r="553" spans="1:3" x14ac:dyDescent="0.2">
      <c r="A553" t="s">
        <v>877</v>
      </c>
      <c r="B553" t="s">
        <v>960</v>
      </c>
      <c r="C553">
        <v>-0.114458</v>
      </c>
    </row>
    <row r="554" spans="1:3" x14ac:dyDescent="0.2">
      <c r="A554" t="s">
        <v>877</v>
      </c>
      <c r="B554" t="s">
        <v>961</v>
      </c>
      <c r="C554">
        <v>-4.11107E-2</v>
      </c>
    </row>
    <row r="555" spans="1:3" x14ac:dyDescent="0.2">
      <c r="A555" t="s">
        <v>877</v>
      </c>
      <c r="B555" t="s">
        <v>973</v>
      </c>
      <c r="C555">
        <v>5.0000000000000001E-3</v>
      </c>
    </row>
    <row r="556" spans="1:3" x14ac:dyDescent="0.2">
      <c r="A556" t="s">
        <v>877</v>
      </c>
      <c r="B556" t="s">
        <v>311</v>
      </c>
      <c r="C556">
        <v>-0.118288</v>
      </c>
    </row>
    <row r="557" spans="1:3" x14ac:dyDescent="0.2">
      <c r="A557" t="s">
        <v>706</v>
      </c>
      <c r="B557" t="s">
        <v>707</v>
      </c>
      <c r="C557">
        <v>5.0000000000000001E-3</v>
      </c>
    </row>
    <row r="558" spans="1:3" x14ac:dyDescent="0.2">
      <c r="A558" t="s">
        <v>706</v>
      </c>
      <c r="B558" t="s">
        <v>746</v>
      </c>
      <c r="C558">
        <v>5.0000000000000001E-3</v>
      </c>
    </row>
    <row r="559" spans="1:3" x14ac:dyDescent="0.2">
      <c r="A559" t="s">
        <v>706</v>
      </c>
      <c r="B559" t="s">
        <v>897</v>
      </c>
      <c r="C559">
        <v>5.0000000000000001E-3</v>
      </c>
    </row>
    <row r="560" spans="1:3" x14ac:dyDescent="0.2">
      <c r="A560" t="s">
        <v>706</v>
      </c>
      <c r="B560" t="s">
        <v>970</v>
      </c>
      <c r="C560">
        <v>5.0000000000000001E-3</v>
      </c>
    </row>
    <row r="561" spans="1:3" x14ac:dyDescent="0.2">
      <c r="A561" t="s">
        <v>685</v>
      </c>
      <c r="B561" t="s">
        <v>684</v>
      </c>
      <c r="C561">
        <v>5.0000000000000001E-3</v>
      </c>
    </row>
    <row r="562" spans="1:3" x14ac:dyDescent="0.2">
      <c r="A562" t="s">
        <v>685</v>
      </c>
      <c r="B562" t="s">
        <v>689</v>
      </c>
      <c r="C562">
        <v>-3.89206E-2</v>
      </c>
    </row>
    <row r="563" spans="1:3" x14ac:dyDescent="0.2">
      <c r="A563" t="s">
        <v>685</v>
      </c>
      <c r="B563" t="s">
        <v>216</v>
      </c>
      <c r="C563">
        <v>-0.14285700000000001</v>
      </c>
    </row>
    <row r="564" spans="1:3" x14ac:dyDescent="0.2">
      <c r="A564" t="s">
        <v>685</v>
      </c>
      <c r="B564" t="s">
        <v>296</v>
      </c>
      <c r="C564">
        <v>5.0000000000000001E-3</v>
      </c>
    </row>
    <row r="565" spans="1:3" x14ac:dyDescent="0.2">
      <c r="A565" t="s">
        <v>867</v>
      </c>
      <c r="B565" t="s">
        <v>866</v>
      </c>
      <c r="C565">
        <v>-0.190805</v>
      </c>
    </row>
    <row r="566" spans="1:3" x14ac:dyDescent="0.2">
      <c r="A566" t="s">
        <v>854</v>
      </c>
      <c r="B566" t="s">
        <v>853</v>
      </c>
      <c r="C566">
        <v>5.0000000000000001E-3</v>
      </c>
    </row>
    <row r="567" spans="1:3" x14ac:dyDescent="0.2">
      <c r="A567" t="s">
        <v>854</v>
      </c>
      <c r="B567" t="s">
        <v>926</v>
      </c>
      <c r="C567">
        <v>5.0000000000000001E-3</v>
      </c>
    </row>
    <row r="568" spans="1:3" x14ac:dyDescent="0.2">
      <c r="A568" t="s">
        <v>854</v>
      </c>
      <c r="B568" t="s">
        <v>976</v>
      </c>
      <c r="C568">
        <v>5.0000000000000001E-3</v>
      </c>
    </row>
    <row r="569" spans="1:3" x14ac:dyDescent="0.2">
      <c r="A569" t="s">
        <v>910</v>
      </c>
      <c r="B569" t="s">
        <v>325</v>
      </c>
      <c r="C569">
        <v>5.0000000000000001E-3</v>
      </c>
    </row>
    <row r="570" spans="1:3" x14ac:dyDescent="0.2">
      <c r="A570" t="s">
        <v>910</v>
      </c>
      <c r="B570" t="s">
        <v>970</v>
      </c>
      <c r="C570">
        <v>5.0000000000000001E-3</v>
      </c>
    </row>
    <row r="571" spans="1:3" x14ac:dyDescent="0.2">
      <c r="A571" t="s">
        <v>655</v>
      </c>
      <c r="B571" t="s">
        <v>351</v>
      </c>
      <c r="C571">
        <v>5.0000000000000001E-3</v>
      </c>
    </row>
    <row r="572" spans="1:3" x14ac:dyDescent="0.2">
      <c r="A572" t="s">
        <v>655</v>
      </c>
      <c r="B572" t="s">
        <v>757</v>
      </c>
      <c r="C572">
        <v>5.0000000000000001E-3</v>
      </c>
    </row>
    <row r="573" spans="1:3" x14ac:dyDescent="0.2">
      <c r="A573" t="s">
        <v>655</v>
      </c>
      <c r="B573" t="s">
        <v>858</v>
      </c>
      <c r="C573">
        <v>5.0000000000000001E-3</v>
      </c>
    </row>
    <row r="574" spans="1:3" x14ac:dyDescent="0.2">
      <c r="A574" t="s">
        <v>655</v>
      </c>
      <c r="B574" t="s">
        <v>923</v>
      </c>
      <c r="C574">
        <v>5.0000000000000001E-3</v>
      </c>
    </row>
    <row r="575" spans="1:3" x14ac:dyDescent="0.2">
      <c r="A575" t="s">
        <v>758</v>
      </c>
      <c r="B575" t="s">
        <v>757</v>
      </c>
      <c r="C575">
        <v>5.0000000000000001E-3</v>
      </c>
    </row>
    <row r="576" spans="1:3" x14ac:dyDescent="0.2">
      <c r="A576" t="s">
        <v>758</v>
      </c>
      <c r="B576" t="s">
        <v>280</v>
      </c>
      <c r="C576">
        <v>5.0000000000000001E-3</v>
      </c>
    </row>
    <row r="577" spans="1:3" x14ac:dyDescent="0.2">
      <c r="A577" t="s">
        <v>758</v>
      </c>
      <c r="B577" t="s">
        <v>240</v>
      </c>
      <c r="C577">
        <v>5.0000000000000001E-3</v>
      </c>
    </row>
    <row r="578" spans="1:3" x14ac:dyDescent="0.2">
      <c r="A578" t="s">
        <v>758</v>
      </c>
      <c r="B578" t="s">
        <v>339</v>
      </c>
      <c r="C578">
        <v>5.0000000000000001E-3</v>
      </c>
    </row>
    <row r="579" spans="1:3" x14ac:dyDescent="0.2">
      <c r="A579" t="s">
        <v>758</v>
      </c>
      <c r="B579" t="s">
        <v>923</v>
      </c>
      <c r="C579">
        <v>5.0000000000000001E-3</v>
      </c>
    </row>
    <row r="580" spans="1:3" x14ac:dyDescent="0.2">
      <c r="A580" t="s">
        <v>758</v>
      </c>
      <c r="B580" t="s">
        <v>998</v>
      </c>
      <c r="C580">
        <v>5.0000000000000001E-3</v>
      </c>
    </row>
    <row r="581" spans="1:3" x14ac:dyDescent="0.2">
      <c r="A581" t="s">
        <v>598</v>
      </c>
      <c r="B581" t="s">
        <v>298</v>
      </c>
      <c r="C581">
        <v>5.0000000000000001E-3</v>
      </c>
    </row>
    <row r="582" spans="1:3" x14ac:dyDescent="0.2">
      <c r="A582" t="s">
        <v>598</v>
      </c>
      <c r="B582" t="s">
        <v>628</v>
      </c>
      <c r="C582">
        <v>5.0000000000000001E-3</v>
      </c>
    </row>
    <row r="583" spans="1:3" x14ac:dyDescent="0.2">
      <c r="A583" t="s">
        <v>598</v>
      </c>
      <c r="B583" t="s">
        <v>270</v>
      </c>
      <c r="C583">
        <v>5.0000000000000001E-3</v>
      </c>
    </row>
    <row r="584" spans="1:3" x14ac:dyDescent="0.2">
      <c r="A584" t="s">
        <v>598</v>
      </c>
      <c r="B584" t="s">
        <v>684</v>
      </c>
      <c r="C584">
        <v>5.0000000000000001E-3</v>
      </c>
    </row>
    <row r="585" spans="1:3" x14ac:dyDescent="0.2">
      <c r="A585" t="s">
        <v>598</v>
      </c>
      <c r="B585" t="s">
        <v>279</v>
      </c>
      <c r="C585">
        <v>5.0000000000000001E-3</v>
      </c>
    </row>
    <row r="586" spans="1:3" x14ac:dyDescent="0.2">
      <c r="A586" t="s">
        <v>598</v>
      </c>
      <c r="B586" t="s">
        <v>746</v>
      </c>
      <c r="C586">
        <v>5.0000000000000001E-3</v>
      </c>
    </row>
    <row r="587" spans="1:3" x14ac:dyDescent="0.2">
      <c r="A587" t="s">
        <v>598</v>
      </c>
      <c r="B587" t="s">
        <v>757</v>
      </c>
      <c r="C587">
        <v>5.0000000000000001E-3</v>
      </c>
    </row>
    <row r="588" spans="1:3" x14ac:dyDescent="0.2">
      <c r="A588" t="s">
        <v>598</v>
      </c>
      <c r="B588" t="s">
        <v>280</v>
      </c>
      <c r="C588">
        <v>-0.21317800000000001</v>
      </c>
    </row>
    <row r="589" spans="1:3" x14ac:dyDescent="0.2">
      <c r="A589" t="s">
        <v>598</v>
      </c>
      <c r="B589" t="s">
        <v>831</v>
      </c>
      <c r="C589">
        <v>5.0000000000000001E-3</v>
      </c>
    </row>
    <row r="590" spans="1:3" x14ac:dyDescent="0.2">
      <c r="A590" t="s">
        <v>598</v>
      </c>
      <c r="B590" t="s">
        <v>850</v>
      </c>
      <c r="C590">
        <v>5.0000000000000001E-3</v>
      </c>
    </row>
    <row r="591" spans="1:3" x14ac:dyDescent="0.2">
      <c r="A591" t="s">
        <v>598</v>
      </c>
      <c r="B591" t="s">
        <v>984</v>
      </c>
      <c r="C591">
        <v>5.0000000000000001E-3</v>
      </c>
    </row>
    <row r="592" spans="1:3" x14ac:dyDescent="0.2">
      <c r="A592" t="s">
        <v>598</v>
      </c>
      <c r="B592" t="s">
        <v>308</v>
      </c>
      <c r="C592">
        <v>5.0000000000000001E-3</v>
      </c>
    </row>
    <row r="593" spans="1:3" x14ac:dyDescent="0.2">
      <c r="A593" t="s">
        <v>652</v>
      </c>
      <c r="B593" t="s">
        <v>653</v>
      </c>
      <c r="C593">
        <v>5.0000000000000001E-3</v>
      </c>
    </row>
    <row r="594" spans="1:3" x14ac:dyDescent="0.2">
      <c r="A594" t="s">
        <v>652</v>
      </c>
      <c r="B594" t="s">
        <v>350</v>
      </c>
      <c r="C594">
        <v>5.0000000000000001E-3</v>
      </c>
    </row>
    <row r="595" spans="1:3" x14ac:dyDescent="0.2">
      <c r="A595" t="s">
        <v>652</v>
      </c>
      <c r="B595" t="s">
        <v>731</v>
      </c>
      <c r="C595">
        <v>5.0000000000000001E-3</v>
      </c>
    </row>
    <row r="596" spans="1:3" x14ac:dyDescent="0.2">
      <c r="A596" t="s">
        <v>652</v>
      </c>
      <c r="B596" t="s">
        <v>739</v>
      </c>
      <c r="C596">
        <v>5.0000000000000001E-3</v>
      </c>
    </row>
    <row r="597" spans="1:3" x14ac:dyDescent="0.2">
      <c r="A597" t="s">
        <v>652</v>
      </c>
      <c r="B597" t="s">
        <v>831</v>
      </c>
      <c r="C597">
        <v>5.0000000000000001E-3</v>
      </c>
    </row>
    <row r="598" spans="1:3" x14ac:dyDescent="0.2">
      <c r="A598" t="s">
        <v>652</v>
      </c>
      <c r="B598" t="s">
        <v>961</v>
      </c>
      <c r="C598">
        <v>5.0000000000000001E-3</v>
      </c>
    </row>
    <row r="599" spans="1:3" x14ac:dyDescent="0.2">
      <c r="A599" t="s">
        <v>833</v>
      </c>
      <c r="B599" t="s">
        <v>240</v>
      </c>
      <c r="C599">
        <v>5.0000000000000001E-3</v>
      </c>
    </row>
    <row r="600" spans="1:3" x14ac:dyDescent="0.2">
      <c r="A600" t="s">
        <v>656</v>
      </c>
      <c r="B600" t="s">
        <v>351</v>
      </c>
      <c r="C600">
        <v>-0.327824</v>
      </c>
    </row>
    <row r="601" spans="1:3" x14ac:dyDescent="0.2">
      <c r="A601" t="s">
        <v>656</v>
      </c>
      <c r="B601" t="s">
        <v>720</v>
      </c>
      <c r="C601">
        <v>5.0000000000000001E-3</v>
      </c>
    </row>
    <row r="602" spans="1:3" x14ac:dyDescent="0.2">
      <c r="A602" t="s">
        <v>656</v>
      </c>
      <c r="B602" t="s">
        <v>511</v>
      </c>
      <c r="C602">
        <v>5.0000000000000001E-3</v>
      </c>
    </row>
    <row r="603" spans="1:3" x14ac:dyDescent="0.2">
      <c r="A603" t="s">
        <v>759</v>
      </c>
      <c r="B603" t="s">
        <v>511</v>
      </c>
      <c r="C603">
        <v>5.0000000000000001E-3</v>
      </c>
    </row>
    <row r="604" spans="1:3" x14ac:dyDescent="0.2">
      <c r="A604" t="s">
        <v>599</v>
      </c>
      <c r="B604" t="s">
        <v>298</v>
      </c>
      <c r="C604">
        <v>-0.36666700000000002</v>
      </c>
    </row>
    <row r="605" spans="1:3" x14ac:dyDescent="0.2">
      <c r="A605" t="s">
        <v>599</v>
      </c>
      <c r="B605" t="s">
        <v>680</v>
      </c>
      <c r="C605">
        <v>-0.26591300000000001</v>
      </c>
    </row>
    <row r="606" spans="1:3" x14ac:dyDescent="0.2">
      <c r="A606" t="s">
        <v>599</v>
      </c>
      <c r="B606" t="s">
        <v>279</v>
      </c>
      <c r="C606">
        <v>-0.38139499999999998</v>
      </c>
    </row>
    <row r="607" spans="1:3" x14ac:dyDescent="0.2">
      <c r="A607" t="s">
        <v>599</v>
      </c>
      <c r="B607" t="s">
        <v>748</v>
      </c>
      <c r="C607">
        <v>-0.24756</v>
      </c>
    </row>
    <row r="608" spans="1:3" x14ac:dyDescent="0.2">
      <c r="A608" t="s">
        <v>599</v>
      </c>
      <c r="B608" t="s">
        <v>757</v>
      </c>
      <c r="C608">
        <v>-0.26096000000000003</v>
      </c>
    </row>
    <row r="609" spans="1:3" x14ac:dyDescent="0.2">
      <c r="A609" t="s">
        <v>599</v>
      </c>
      <c r="B609" t="s">
        <v>799</v>
      </c>
      <c r="C609">
        <v>5.0000000000000001E-3</v>
      </c>
    </row>
    <row r="610" spans="1:3" x14ac:dyDescent="0.2">
      <c r="A610" t="s">
        <v>599</v>
      </c>
      <c r="B610" t="s">
        <v>343</v>
      </c>
      <c r="C610">
        <v>5.0000000000000001E-3</v>
      </c>
    </row>
    <row r="611" spans="1:3" x14ac:dyDescent="0.2">
      <c r="A611" t="s">
        <v>599</v>
      </c>
      <c r="B611" t="s">
        <v>325</v>
      </c>
      <c r="C611">
        <v>-0.23188400000000001</v>
      </c>
    </row>
    <row r="612" spans="1:3" x14ac:dyDescent="0.2">
      <c r="A612" t="s">
        <v>599</v>
      </c>
      <c r="B612" t="s">
        <v>923</v>
      </c>
      <c r="C612">
        <v>-0.33519599999999999</v>
      </c>
    </row>
    <row r="613" spans="1:3" x14ac:dyDescent="0.2">
      <c r="A613" t="s">
        <v>599</v>
      </c>
      <c r="B613" t="s">
        <v>308</v>
      </c>
      <c r="C613">
        <v>-0.39442199999999999</v>
      </c>
    </row>
    <row r="614" spans="1:3" x14ac:dyDescent="0.2">
      <c r="A614" t="s">
        <v>677</v>
      </c>
      <c r="B614" t="s">
        <v>270</v>
      </c>
      <c r="C614">
        <v>5.0000000000000001E-3</v>
      </c>
    </row>
    <row r="615" spans="1:3" x14ac:dyDescent="0.2">
      <c r="A615" t="s">
        <v>677</v>
      </c>
      <c r="B615" t="s">
        <v>280</v>
      </c>
      <c r="C615">
        <v>-0.299035</v>
      </c>
    </row>
    <row r="616" spans="1:3" x14ac:dyDescent="0.2">
      <c r="A616" t="s">
        <v>677</v>
      </c>
      <c r="B616" t="s">
        <v>853</v>
      </c>
      <c r="C616">
        <v>-0.29211399999999998</v>
      </c>
    </row>
    <row r="617" spans="1:3" x14ac:dyDescent="0.2">
      <c r="A617" t="s">
        <v>712</v>
      </c>
      <c r="B617" t="s">
        <v>216</v>
      </c>
      <c r="C617">
        <v>5.0000000000000001E-3</v>
      </c>
    </row>
    <row r="618" spans="1:3" x14ac:dyDescent="0.2">
      <c r="A618" t="s">
        <v>712</v>
      </c>
      <c r="B618" t="s">
        <v>338</v>
      </c>
      <c r="C618">
        <v>5.0000000000000001E-3</v>
      </c>
    </row>
    <row r="619" spans="1:3" x14ac:dyDescent="0.2">
      <c r="A619" t="s">
        <v>712</v>
      </c>
      <c r="B619" t="s">
        <v>343</v>
      </c>
      <c r="C619">
        <v>5.0000000000000001E-3</v>
      </c>
    </row>
    <row r="620" spans="1:3" x14ac:dyDescent="0.2">
      <c r="A620" t="s">
        <v>775</v>
      </c>
      <c r="B620" t="s">
        <v>776</v>
      </c>
      <c r="C620">
        <v>5.0000000000000001E-3</v>
      </c>
    </row>
    <row r="621" spans="1:3" x14ac:dyDescent="0.2">
      <c r="A621" t="s">
        <v>842</v>
      </c>
      <c r="B621" t="s">
        <v>841</v>
      </c>
      <c r="C621">
        <v>-5.1075299999999997E-2</v>
      </c>
    </row>
    <row r="622" spans="1:3" x14ac:dyDescent="0.2">
      <c r="A622" t="s">
        <v>700</v>
      </c>
      <c r="B622" t="s">
        <v>701</v>
      </c>
      <c r="C622">
        <v>-0.22672100000000001</v>
      </c>
    </row>
    <row r="623" spans="1:3" x14ac:dyDescent="0.2">
      <c r="A623" t="s">
        <v>700</v>
      </c>
      <c r="B623" t="s">
        <v>216</v>
      </c>
      <c r="C623">
        <v>-0.39599000000000001</v>
      </c>
    </row>
    <row r="624" spans="1:3" x14ac:dyDescent="0.2">
      <c r="A624" t="s">
        <v>700</v>
      </c>
      <c r="B624" t="s">
        <v>835</v>
      </c>
      <c r="C624">
        <v>5.0000000000000001E-3</v>
      </c>
    </row>
    <row r="625" spans="1:3" x14ac:dyDescent="0.2">
      <c r="A625" t="s">
        <v>678</v>
      </c>
      <c r="B625" t="s">
        <v>270</v>
      </c>
      <c r="C625">
        <v>-0.26968399999999998</v>
      </c>
    </row>
    <row r="626" spans="1:3" x14ac:dyDescent="0.2">
      <c r="A626" t="s">
        <v>821</v>
      </c>
      <c r="B626" t="s">
        <v>820</v>
      </c>
      <c r="C626">
        <v>5.0000000000000001E-3</v>
      </c>
    </row>
    <row r="627" spans="1:3" x14ac:dyDescent="0.2">
      <c r="A627" t="s">
        <v>729</v>
      </c>
      <c r="B627" t="s">
        <v>730</v>
      </c>
      <c r="C627">
        <v>5.0000000000000001E-3</v>
      </c>
    </row>
    <row r="628" spans="1:3" x14ac:dyDescent="0.2">
      <c r="A628" t="s">
        <v>862</v>
      </c>
      <c r="B628" t="s">
        <v>339</v>
      </c>
      <c r="C628">
        <v>5.0000000000000001E-3</v>
      </c>
    </row>
    <row r="629" spans="1:3" x14ac:dyDescent="0.2">
      <c r="A629" t="s">
        <v>979</v>
      </c>
      <c r="B629" t="s">
        <v>980</v>
      </c>
      <c r="C629">
        <v>5.0000000000000001E-3</v>
      </c>
    </row>
    <row r="630" spans="1:3" x14ac:dyDescent="0.2">
      <c r="A630" t="s">
        <v>673</v>
      </c>
      <c r="B630" t="s">
        <v>674</v>
      </c>
      <c r="C630">
        <v>5.0000000000000001E-3</v>
      </c>
    </row>
    <row r="631" spans="1:3" x14ac:dyDescent="0.2">
      <c r="A631" t="s">
        <v>673</v>
      </c>
      <c r="B631" t="s">
        <v>891</v>
      </c>
      <c r="C631">
        <v>5.0000000000000001E-3</v>
      </c>
    </row>
    <row r="632" spans="1:3" x14ac:dyDescent="0.2">
      <c r="A632" t="s">
        <v>763</v>
      </c>
      <c r="B632" t="s">
        <v>761</v>
      </c>
      <c r="C632">
        <v>5.0000000000000001E-3</v>
      </c>
    </row>
    <row r="633" spans="1:3" x14ac:dyDescent="0.2">
      <c r="A633" t="s">
        <v>763</v>
      </c>
      <c r="B633" t="s">
        <v>343</v>
      </c>
      <c r="C633">
        <v>5.0000000000000001E-3</v>
      </c>
    </row>
    <row r="634" spans="1:3" x14ac:dyDescent="0.2">
      <c r="A634" t="s">
        <v>962</v>
      </c>
      <c r="B634" t="s">
        <v>961</v>
      </c>
      <c r="C634">
        <v>-0.245145</v>
      </c>
    </row>
    <row r="635" spans="1:3" x14ac:dyDescent="0.2">
      <c r="A635" t="s">
        <v>1000</v>
      </c>
      <c r="B635" t="s">
        <v>999</v>
      </c>
      <c r="C635">
        <v>5.0000000000000001E-3</v>
      </c>
    </row>
    <row r="636" spans="1:3" x14ac:dyDescent="0.2">
      <c r="A636" t="s">
        <v>818</v>
      </c>
      <c r="B636" t="s">
        <v>514</v>
      </c>
      <c r="C636">
        <v>5.0000000000000001E-3</v>
      </c>
    </row>
    <row r="637" spans="1:3" x14ac:dyDescent="0.2">
      <c r="A637" t="s">
        <v>818</v>
      </c>
      <c r="B637" t="s">
        <v>296</v>
      </c>
      <c r="C637">
        <v>5.0000000000000001E-3</v>
      </c>
    </row>
    <row r="638" spans="1:3" x14ac:dyDescent="0.2">
      <c r="A638" t="s">
        <v>818</v>
      </c>
      <c r="B638" t="s">
        <v>522</v>
      </c>
      <c r="C638">
        <v>5.0000000000000001E-3</v>
      </c>
    </row>
    <row r="639" spans="1:3" x14ac:dyDescent="0.2">
      <c r="A639" t="s">
        <v>818</v>
      </c>
      <c r="B639" t="s">
        <v>999</v>
      </c>
      <c r="C639">
        <v>5.0000000000000001E-3</v>
      </c>
    </row>
    <row r="640" spans="1:3" x14ac:dyDescent="0.2">
      <c r="A640" t="s">
        <v>778</v>
      </c>
      <c r="B640" t="s">
        <v>512</v>
      </c>
      <c r="C640">
        <v>5.0000000000000001E-3</v>
      </c>
    </row>
    <row r="641" spans="1:3" x14ac:dyDescent="0.2">
      <c r="A641" t="s">
        <v>778</v>
      </c>
      <c r="B641" t="s">
        <v>853</v>
      </c>
      <c r="C641">
        <v>-3.7301599999999997E-2</v>
      </c>
    </row>
    <row r="642" spans="1:3" x14ac:dyDescent="0.2">
      <c r="A642" t="s">
        <v>686</v>
      </c>
      <c r="B642" t="s">
        <v>684</v>
      </c>
      <c r="C642">
        <v>5.0000000000000001E-3</v>
      </c>
    </row>
    <row r="643" spans="1:3" x14ac:dyDescent="0.2">
      <c r="A643" t="s">
        <v>686</v>
      </c>
      <c r="B643" t="s">
        <v>284</v>
      </c>
      <c r="C643">
        <v>-5.2164299999999997E-2</v>
      </c>
    </row>
    <row r="644" spans="1:3" x14ac:dyDescent="0.2">
      <c r="A644" t="s">
        <v>686</v>
      </c>
      <c r="B644" t="s">
        <v>891</v>
      </c>
      <c r="C644">
        <v>-0.28690500000000002</v>
      </c>
    </row>
    <row r="645" spans="1:3" x14ac:dyDescent="0.2">
      <c r="A645" t="s">
        <v>912</v>
      </c>
      <c r="B645" t="s">
        <v>521</v>
      </c>
      <c r="C645">
        <v>-0.193548</v>
      </c>
    </row>
    <row r="646" spans="1:3" x14ac:dyDescent="0.2">
      <c r="A646" t="s">
        <v>780</v>
      </c>
      <c r="B646" t="s">
        <v>231</v>
      </c>
      <c r="C646">
        <v>5.0000000000000001E-3</v>
      </c>
    </row>
    <row r="647" spans="1:3" x14ac:dyDescent="0.2">
      <c r="A647" t="s">
        <v>687</v>
      </c>
      <c r="B647" t="s">
        <v>684</v>
      </c>
      <c r="C647">
        <v>5.0000000000000001E-3</v>
      </c>
    </row>
    <row r="648" spans="1:3" x14ac:dyDescent="0.2">
      <c r="A648" t="s">
        <v>855</v>
      </c>
      <c r="B648" t="s">
        <v>853</v>
      </c>
      <c r="C648">
        <v>5.0000000000000001E-3</v>
      </c>
    </row>
    <row r="649" spans="1:3" x14ac:dyDescent="0.2">
      <c r="A649" t="s">
        <v>575</v>
      </c>
      <c r="B649" t="s">
        <v>285</v>
      </c>
      <c r="C649">
        <v>-0.19078899999999999</v>
      </c>
    </row>
    <row r="650" spans="1:3" x14ac:dyDescent="0.2">
      <c r="A650" t="s">
        <v>575</v>
      </c>
      <c r="B650" t="s">
        <v>295</v>
      </c>
      <c r="C650">
        <v>5.0000000000000001E-3</v>
      </c>
    </row>
    <row r="651" spans="1:3" x14ac:dyDescent="0.2">
      <c r="A651" t="s">
        <v>580</v>
      </c>
      <c r="B651" t="s">
        <v>324</v>
      </c>
      <c r="C651">
        <v>5.0000000000000001E-3</v>
      </c>
    </row>
    <row r="652" spans="1:3" x14ac:dyDescent="0.2">
      <c r="A652" t="s">
        <v>580</v>
      </c>
      <c r="B652" t="s">
        <v>294</v>
      </c>
      <c r="C652">
        <v>5.0000000000000001E-3</v>
      </c>
    </row>
    <row r="653" spans="1:3" x14ac:dyDescent="0.2">
      <c r="A653" t="s">
        <v>580</v>
      </c>
      <c r="B653" t="s">
        <v>837</v>
      </c>
      <c r="C653">
        <v>5.0000000000000001E-3</v>
      </c>
    </row>
    <row r="654" spans="1:3" x14ac:dyDescent="0.2">
      <c r="A654" t="s">
        <v>935</v>
      </c>
      <c r="B654" t="s">
        <v>936</v>
      </c>
      <c r="C654">
        <v>-0.149338</v>
      </c>
    </row>
    <row r="655" spans="1:3" x14ac:dyDescent="0.2">
      <c r="A655" t="s">
        <v>929</v>
      </c>
      <c r="B655" t="s">
        <v>295</v>
      </c>
      <c r="C655">
        <v>5.0000000000000001E-3</v>
      </c>
    </row>
    <row r="656" spans="1:3" x14ac:dyDescent="0.2">
      <c r="A656" t="s">
        <v>929</v>
      </c>
      <c r="B656" t="s">
        <v>961</v>
      </c>
      <c r="C656">
        <v>-0.39682499999999998</v>
      </c>
    </row>
    <row r="657" spans="1:3" x14ac:dyDescent="0.2">
      <c r="A657" t="s">
        <v>638</v>
      </c>
      <c r="B657" t="s">
        <v>282</v>
      </c>
      <c r="C657">
        <v>5.0000000000000001E-3</v>
      </c>
    </row>
    <row r="658" spans="1:3" x14ac:dyDescent="0.2">
      <c r="A658" t="s">
        <v>638</v>
      </c>
      <c r="B658" t="s">
        <v>720</v>
      </c>
      <c r="C658">
        <v>5.0000000000000001E-3</v>
      </c>
    </row>
    <row r="659" spans="1:3" x14ac:dyDescent="0.2">
      <c r="A659" t="s">
        <v>638</v>
      </c>
      <c r="B659" t="s">
        <v>723</v>
      </c>
      <c r="C659">
        <v>5.0000000000000001E-3</v>
      </c>
    </row>
    <row r="660" spans="1:3" x14ac:dyDescent="0.2">
      <c r="A660" t="s">
        <v>639</v>
      </c>
      <c r="B660" t="s">
        <v>282</v>
      </c>
      <c r="C660">
        <v>5.0000000000000001E-3</v>
      </c>
    </row>
    <row r="661" spans="1:3" x14ac:dyDescent="0.2">
      <c r="A661" t="s">
        <v>606</v>
      </c>
      <c r="B661" t="s">
        <v>271</v>
      </c>
      <c r="C661">
        <v>-0.202733</v>
      </c>
    </row>
    <row r="662" spans="1:3" x14ac:dyDescent="0.2">
      <c r="A662" t="s">
        <v>606</v>
      </c>
      <c r="B662" t="s">
        <v>707</v>
      </c>
      <c r="C662">
        <v>5.0000000000000001E-3</v>
      </c>
    </row>
    <row r="663" spans="1:3" x14ac:dyDescent="0.2">
      <c r="A663" t="s">
        <v>606</v>
      </c>
      <c r="B663" t="s">
        <v>512</v>
      </c>
      <c r="C663">
        <v>5.0000000000000001E-3</v>
      </c>
    </row>
    <row r="664" spans="1:3" x14ac:dyDescent="0.2">
      <c r="A664" t="s">
        <v>606</v>
      </c>
      <c r="B664" t="s">
        <v>837</v>
      </c>
      <c r="C664">
        <v>5.0000000000000001E-3</v>
      </c>
    </row>
    <row r="665" spans="1:3" x14ac:dyDescent="0.2">
      <c r="A665" t="s">
        <v>956</v>
      </c>
      <c r="B665" t="s">
        <v>955</v>
      </c>
      <c r="C665">
        <v>5.0000000000000001E-3</v>
      </c>
    </row>
    <row r="666" spans="1:3" x14ac:dyDescent="0.2">
      <c r="A666" t="s">
        <v>956</v>
      </c>
      <c r="B666" t="s">
        <v>981</v>
      </c>
      <c r="C666">
        <v>5.0000000000000001E-3</v>
      </c>
    </row>
    <row r="667" spans="1:3" x14ac:dyDescent="0.2">
      <c r="A667" t="s">
        <v>956</v>
      </c>
      <c r="B667" t="s">
        <v>313</v>
      </c>
      <c r="C667">
        <v>5.0000000000000001E-3</v>
      </c>
    </row>
    <row r="668" spans="1:3" x14ac:dyDescent="0.2">
      <c r="A668" t="s">
        <v>938</v>
      </c>
      <c r="B668" t="s">
        <v>320</v>
      </c>
      <c r="C668">
        <v>-0.102564</v>
      </c>
    </row>
    <row r="669" spans="1:3" x14ac:dyDescent="0.2">
      <c r="A669" t="s">
        <v>607</v>
      </c>
      <c r="B669" t="s">
        <v>271</v>
      </c>
      <c r="C669">
        <v>5.0000000000000001E-3</v>
      </c>
    </row>
    <row r="670" spans="1:3" x14ac:dyDescent="0.2">
      <c r="A670" t="s">
        <v>607</v>
      </c>
      <c r="B670" t="s">
        <v>891</v>
      </c>
      <c r="C670">
        <v>5.0000000000000001E-3</v>
      </c>
    </row>
    <row r="671" spans="1:3" x14ac:dyDescent="0.2">
      <c r="A671" t="s">
        <v>607</v>
      </c>
      <c r="B671" t="s">
        <v>985</v>
      </c>
      <c r="C671">
        <v>5.0000000000000001E-3</v>
      </c>
    </row>
    <row r="672" spans="1:3" x14ac:dyDescent="0.2">
      <c r="A672" t="s">
        <v>708</v>
      </c>
      <c r="B672" t="s">
        <v>707</v>
      </c>
      <c r="C672">
        <v>5.0000000000000001E-3</v>
      </c>
    </row>
    <row r="673" spans="1:3" x14ac:dyDescent="0.2">
      <c r="A673" t="s">
        <v>584</v>
      </c>
      <c r="B673" t="s">
        <v>585</v>
      </c>
      <c r="C673">
        <v>5.0000000000000001E-3</v>
      </c>
    </row>
    <row r="674" spans="1:3" x14ac:dyDescent="0.2">
      <c r="A674" t="s">
        <v>584</v>
      </c>
      <c r="B674" t="s">
        <v>92</v>
      </c>
      <c r="C674">
        <v>5.0000000000000001E-3</v>
      </c>
    </row>
    <row r="675" spans="1:3" x14ac:dyDescent="0.2">
      <c r="A675" t="s">
        <v>795</v>
      </c>
      <c r="B675" t="s">
        <v>513</v>
      </c>
      <c r="C675">
        <v>5.0000000000000001E-3</v>
      </c>
    </row>
    <row r="676" spans="1:3" x14ac:dyDescent="0.2">
      <c r="A676" t="s">
        <v>679</v>
      </c>
      <c r="B676" t="s">
        <v>270</v>
      </c>
      <c r="C676">
        <v>5.0000000000000001E-3</v>
      </c>
    </row>
    <row r="677" spans="1:3" x14ac:dyDescent="0.2">
      <c r="A677" t="s">
        <v>679</v>
      </c>
      <c r="B677" t="s">
        <v>512</v>
      </c>
      <c r="C677">
        <v>5.0000000000000001E-3</v>
      </c>
    </row>
    <row r="678" spans="1:3" x14ac:dyDescent="0.2">
      <c r="A678" t="s">
        <v>679</v>
      </c>
      <c r="B678" t="s">
        <v>907</v>
      </c>
      <c r="C678">
        <v>5.0000000000000001E-3</v>
      </c>
    </row>
    <row r="679" spans="1:3" x14ac:dyDescent="0.2">
      <c r="A679" t="s">
        <v>747</v>
      </c>
      <c r="B679" t="s">
        <v>746</v>
      </c>
      <c r="C679">
        <v>5.0000000000000001E-3</v>
      </c>
    </row>
    <row r="680" spans="1:3" x14ac:dyDescent="0.2">
      <c r="A680" t="s">
        <v>747</v>
      </c>
      <c r="B680" t="s">
        <v>937</v>
      </c>
      <c r="C680">
        <v>5.0000000000000001E-3</v>
      </c>
    </row>
    <row r="681" spans="1:3" x14ac:dyDescent="0.2">
      <c r="A681" t="s">
        <v>990</v>
      </c>
      <c r="B681" t="s">
        <v>991</v>
      </c>
      <c r="C681">
        <v>5.0000000000000001E-3</v>
      </c>
    </row>
    <row r="682" spans="1:3" x14ac:dyDescent="0.2">
      <c r="A682" t="s">
        <v>856</v>
      </c>
      <c r="B682" t="s">
        <v>853</v>
      </c>
      <c r="C682">
        <v>5.0000000000000001E-3</v>
      </c>
    </row>
    <row r="683" spans="1:3" x14ac:dyDescent="0.2">
      <c r="A683" t="s">
        <v>856</v>
      </c>
      <c r="B683" t="s">
        <v>515</v>
      </c>
      <c r="C683">
        <v>5.0000000000000001E-3</v>
      </c>
    </row>
    <row r="684" spans="1:3" x14ac:dyDescent="0.2">
      <c r="A684" t="s">
        <v>856</v>
      </c>
      <c r="B684" t="s">
        <v>306</v>
      </c>
      <c r="C684">
        <v>5.0000000000000001E-3</v>
      </c>
    </row>
    <row r="685" spans="1:3" x14ac:dyDescent="0.2">
      <c r="A685" t="s">
        <v>755</v>
      </c>
      <c r="B685" t="s">
        <v>509</v>
      </c>
      <c r="C685">
        <v>-9.1176499999999994E-2</v>
      </c>
    </row>
    <row r="686" spans="1:3" x14ac:dyDescent="0.2">
      <c r="A686" t="s">
        <v>941</v>
      </c>
      <c r="B686" t="s">
        <v>526</v>
      </c>
      <c r="C686">
        <v>-0.19058800000000001</v>
      </c>
    </row>
    <row r="687" spans="1:3" x14ac:dyDescent="0.2">
      <c r="A687" t="s">
        <v>993</v>
      </c>
      <c r="B687" t="s">
        <v>994</v>
      </c>
      <c r="C687">
        <v>5.0000000000000001E-3</v>
      </c>
    </row>
    <row r="688" spans="1:3" x14ac:dyDescent="0.2">
      <c r="A688" t="s">
        <v>931</v>
      </c>
      <c r="B688" t="s">
        <v>523</v>
      </c>
      <c r="C688">
        <v>5.0000000000000001E-3</v>
      </c>
    </row>
    <row r="689" spans="1:3" x14ac:dyDescent="0.2">
      <c r="A689" t="s">
        <v>880</v>
      </c>
      <c r="B689" t="s">
        <v>515</v>
      </c>
      <c r="C689">
        <v>5.0000000000000001E-3</v>
      </c>
    </row>
    <row r="690" spans="1:3" x14ac:dyDescent="0.2">
      <c r="A690" t="s">
        <v>880</v>
      </c>
      <c r="B690" t="s">
        <v>944</v>
      </c>
      <c r="C690">
        <v>-0.191083</v>
      </c>
    </row>
    <row r="691" spans="1:3" x14ac:dyDescent="0.2">
      <c r="A691" t="s">
        <v>573</v>
      </c>
      <c r="B691" t="s">
        <v>506</v>
      </c>
      <c r="C691">
        <v>5.0000000000000001E-3</v>
      </c>
    </row>
    <row r="692" spans="1:3" x14ac:dyDescent="0.2">
      <c r="A692" t="s">
        <v>702</v>
      </c>
      <c r="B692" t="s">
        <v>701</v>
      </c>
      <c r="C692">
        <v>5.0000000000000001E-3</v>
      </c>
    </row>
    <row r="693" spans="1:3" x14ac:dyDescent="0.2">
      <c r="A693" t="s">
        <v>986</v>
      </c>
      <c r="B693" t="s">
        <v>212</v>
      </c>
      <c r="C693">
        <v>5.0000000000000001E-3</v>
      </c>
    </row>
    <row r="694" spans="1:3" x14ac:dyDescent="0.2">
      <c r="A694" t="s">
        <v>625</v>
      </c>
      <c r="B694" t="s">
        <v>289</v>
      </c>
      <c r="C694">
        <v>5.0000000000000001E-3</v>
      </c>
    </row>
    <row r="695" spans="1:3" x14ac:dyDescent="0.2">
      <c r="A695" t="s">
        <v>657</v>
      </c>
      <c r="B695" t="s">
        <v>351</v>
      </c>
      <c r="C695">
        <v>5.0000000000000001E-3</v>
      </c>
    </row>
    <row r="696" spans="1:3" x14ac:dyDescent="0.2">
      <c r="A696" t="s">
        <v>563</v>
      </c>
      <c r="B696" t="s">
        <v>564</v>
      </c>
      <c r="C696">
        <v>5.0000000000000001E-3</v>
      </c>
    </row>
    <row r="697" spans="1:3" x14ac:dyDescent="0.2">
      <c r="A697" t="s">
        <v>545</v>
      </c>
      <c r="B697" t="s">
        <v>257</v>
      </c>
      <c r="C697">
        <v>-0.26699000000000001</v>
      </c>
    </row>
    <row r="698" spans="1:3" x14ac:dyDescent="0.2">
      <c r="A698" t="s">
        <v>640</v>
      </c>
      <c r="B698" t="s">
        <v>282</v>
      </c>
      <c r="C698">
        <v>5.0000000000000001E-3</v>
      </c>
    </row>
    <row r="699" spans="1:3" x14ac:dyDescent="0.2">
      <c r="A699" t="s">
        <v>557</v>
      </c>
      <c r="B699" t="s">
        <v>303</v>
      </c>
      <c r="C699">
        <v>5.0000000000000001E-3</v>
      </c>
    </row>
    <row r="700" spans="1:3" x14ac:dyDescent="0.2">
      <c r="A700" t="s">
        <v>557</v>
      </c>
      <c r="B700" t="s">
        <v>692</v>
      </c>
      <c r="C700">
        <v>-0.20687700000000001</v>
      </c>
    </row>
    <row r="701" spans="1:3" x14ac:dyDescent="0.2">
      <c r="A701" t="s">
        <v>557</v>
      </c>
      <c r="B701" t="s">
        <v>909</v>
      </c>
      <c r="C701">
        <v>5.0000000000000001E-3</v>
      </c>
    </row>
    <row r="702" spans="1:3" x14ac:dyDescent="0.2">
      <c r="A702" t="s">
        <v>690</v>
      </c>
      <c r="B702" t="s">
        <v>691</v>
      </c>
      <c r="C702">
        <v>-0.165354</v>
      </c>
    </row>
    <row r="703" spans="1:3" x14ac:dyDescent="0.2">
      <c r="A703" t="s">
        <v>646</v>
      </c>
      <c r="B703" t="s">
        <v>334</v>
      </c>
      <c r="C703">
        <v>5.0000000000000001E-3</v>
      </c>
    </row>
    <row r="704" spans="1:3" x14ac:dyDescent="0.2">
      <c r="A704" t="s">
        <v>646</v>
      </c>
      <c r="B704" t="s">
        <v>347</v>
      </c>
      <c r="C704">
        <v>5.0000000000000001E-3</v>
      </c>
    </row>
    <row r="705" spans="1:3" x14ac:dyDescent="0.2">
      <c r="A705" t="s">
        <v>913</v>
      </c>
      <c r="B705" t="s">
        <v>521</v>
      </c>
      <c r="C705">
        <v>5.0000000000000001E-3</v>
      </c>
    </row>
    <row r="706" spans="1:3" x14ac:dyDescent="0.2">
      <c r="A706" t="s">
        <v>914</v>
      </c>
      <c r="B706" t="s">
        <v>521</v>
      </c>
      <c r="C706">
        <v>5.0000000000000001E-3</v>
      </c>
    </row>
    <row r="707" spans="1:3" x14ac:dyDescent="0.2">
      <c r="A707" t="s">
        <v>914</v>
      </c>
      <c r="B707" t="s">
        <v>961</v>
      </c>
      <c r="C707">
        <v>-0.14433000000000001</v>
      </c>
    </row>
    <row r="708" spans="1:3" x14ac:dyDescent="0.2">
      <c r="A708" t="s">
        <v>558</v>
      </c>
      <c r="B708" t="s">
        <v>303</v>
      </c>
      <c r="C708">
        <v>5.0000000000000001E-3</v>
      </c>
    </row>
    <row r="709" spans="1:3" x14ac:dyDescent="0.2">
      <c r="A709" t="s">
        <v>558</v>
      </c>
      <c r="B709" t="s">
        <v>303</v>
      </c>
      <c r="C709">
        <v>5.0000000000000001E-3</v>
      </c>
    </row>
    <row r="710" spans="1:3" x14ac:dyDescent="0.2">
      <c r="A710" t="s">
        <v>558</v>
      </c>
      <c r="B710" t="s">
        <v>338</v>
      </c>
      <c r="C710">
        <v>-0.202899</v>
      </c>
    </row>
    <row r="711" spans="1:3" x14ac:dyDescent="0.2">
      <c r="A711" t="s">
        <v>558</v>
      </c>
      <c r="B711" t="s">
        <v>872</v>
      </c>
      <c r="C711">
        <v>-0.29042899999999999</v>
      </c>
    </row>
    <row r="712" spans="1:3" x14ac:dyDescent="0.2">
      <c r="A712" t="s">
        <v>950</v>
      </c>
      <c r="B712" t="s">
        <v>527</v>
      </c>
      <c r="C712">
        <v>5.0000000000000001E-3</v>
      </c>
    </row>
    <row r="713" spans="1:3" x14ac:dyDescent="0.2">
      <c r="A713" t="s">
        <v>697</v>
      </c>
      <c r="B713" t="s">
        <v>696</v>
      </c>
      <c r="C713">
        <v>5.0000000000000001E-3</v>
      </c>
    </row>
    <row r="714" spans="1:3" x14ac:dyDescent="0.2">
      <c r="A714" t="s">
        <v>697</v>
      </c>
      <c r="B714" t="s">
        <v>253</v>
      </c>
      <c r="C714">
        <v>5.0000000000000001E-3</v>
      </c>
    </row>
    <row r="715" spans="1:3" x14ac:dyDescent="0.2">
      <c r="A715" t="s">
        <v>559</v>
      </c>
      <c r="B715" t="s">
        <v>303</v>
      </c>
      <c r="C715">
        <v>5.0000000000000001E-3</v>
      </c>
    </row>
    <row r="716" spans="1:3" x14ac:dyDescent="0.2">
      <c r="A716" t="s">
        <v>559</v>
      </c>
      <c r="B716" t="s">
        <v>909</v>
      </c>
      <c r="C716">
        <v>-0.41825099999999998</v>
      </c>
    </row>
    <row r="717" spans="1:3" x14ac:dyDescent="0.2">
      <c r="A717" t="s">
        <v>771</v>
      </c>
      <c r="B717" t="s">
        <v>772</v>
      </c>
      <c r="C717">
        <v>5.0000000000000001E-3</v>
      </c>
    </row>
    <row r="718" spans="1:3" x14ac:dyDescent="0.2">
      <c r="A718" t="s">
        <v>771</v>
      </c>
      <c r="B718" t="s">
        <v>853</v>
      </c>
      <c r="C718">
        <v>5.0000000000000001E-3</v>
      </c>
    </row>
    <row r="719" spans="1:3" x14ac:dyDescent="0.2">
      <c r="A719" t="s">
        <v>957</v>
      </c>
      <c r="B719" t="s">
        <v>955</v>
      </c>
      <c r="C719">
        <v>5.0000000000000001E-3</v>
      </c>
    </row>
    <row r="720" spans="1:3" x14ac:dyDescent="0.2">
      <c r="A720" t="s">
        <v>546</v>
      </c>
      <c r="B720" t="s">
        <v>257</v>
      </c>
      <c r="C720">
        <v>5.0000000000000001E-3</v>
      </c>
    </row>
    <row r="721" spans="1:3" x14ac:dyDescent="0.2">
      <c r="A721" t="s">
        <v>682</v>
      </c>
      <c r="B721" t="s">
        <v>683</v>
      </c>
      <c r="C721">
        <v>5.0000000000000001E-3</v>
      </c>
    </row>
    <row r="722" spans="1:3" x14ac:dyDescent="0.2">
      <c r="A722" t="s">
        <v>812</v>
      </c>
      <c r="B722" t="s">
        <v>813</v>
      </c>
      <c r="C722">
        <v>-0.146786</v>
      </c>
    </row>
    <row r="723" spans="1:3" x14ac:dyDescent="0.2">
      <c r="A723" t="s">
        <v>608</v>
      </c>
      <c r="B723" t="s">
        <v>609</v>
      </c>
      <c r="C723">
        <v>-0.25789499999999999</v>
      </c>
    </row>
    <row r="724" spans="1:3" x14ac:dyDescent="0.2">
      <c r="A724" t="s">
        <v>608</v>
      </c>
      <c r="B724" t="s">
        <v>799</v>
      </c>
      <c r="C724">
        <v>5.0000000000000001E-3</v>
      </c>
    </row>
    <row r="725" spans="1:3" x14ac:dyDescent="0.2">
      <c r="A725" t="s">
        <v>900</v>
      </c>
      <c r="B725" t="s">
        <v>899</v>
      </c>
      <c r="C725">
        <v>5.0000000000000001E-3</v>
      </c>
    </row>
    <row r="726" spans="1:3" x14ac:dyDescent="0.2">
      <c r="A726" t="s">
        <v>900</v>
      </c>
      <c r="B726" t="s">
        <v>975</v>
      </c>
      <c r="C726">
        <v>5.0000000000000001E-3</v>
      </c>
    </row>
    <row r="727" spans="1:3" x14ac:dyDescent="0.2">
      <c r="A727" t="s">
        <v>966</v>
      </c>
      <c r="B727" t="s">
        <v>348</v>
      </c>
      <c r="C727">
        <v>5.0000000000000001E-3</v>
      </c>
    </row>
    <row r="728" spans="1:3" x14ac:dyDescent="0.2">
      <c r="A728" t="s">
        <v>709</v>
      </c>
      <c r="B728" t="s">
        <v>707</v>
      </c>
      <c r="C728">
        <v>-0.149754</v>
      </c>
    </row>
    <row r="729" spans="1:3" x14ac:dyDescent="0.2">
      <c r="A729" t="s">
        <v>709</v>
      </c>
      <c r="B729" t="s">
        <v>820</v>
      </c>
      <c r="C729">
        <v>5.0000000000000001E-3</v>
      </c>
    </row>
    <row r="730" spans="1:3" x14ac:dyDescent="0.2">
      <c r="A730" t="s">
        <v>822</v>
      </c>
      <c r="B730" t="s">
        <v>820</v>
      </c>
      <c r="C730">
        <v>5.0000000000000001E-3</v>
      </c>
    </row>
    <row r="731" spans="1:3" x14ac:dyDescent="0.2">
      <c r="A731" t="s">
        <v>823</v>
      </c>
      <c r="B731" t="s">
        <v>820</v>
      </c>
      <c r="C731">
        <v>5.0000000000000001E-3</v>
      </c>
    </row>
    <row r="732" spans="1:3" x14ac:dyDescent="0.2">
      <c r="A732" t="s">
        <v>823</v>
      </c>
      <c r="B732" t="s">
        <v>866</v>
      </c>
      <c r="C732">
        <v>5.0000000000000001E-3</v>
      </c>
    </row>
    <row r="733" spans="1:3" x14ac:dyDescent="0.2">
      <c r="A733" t="s">
        <v>868</v>
      </c>
      <c r="B733" t="s">
        <v>866</v>
      </c>
      <c r="C733">
        <v>5.0000000000000001E-3</v>
      </c>
    </row>
    <row r="734" spans="1:3" x14ac:dyDescent="0.2">
      <c r="A734" t="s">
        <v>868</v>
      </c>
      <c r="B734" t="s">
        <v>325</v>
      </c>
      <c r="C734">
        <v>5.0000000000000001E-3</v>
      </c>
    </row>
    <row r="735" spans="1:3" x14ac:dyDescent="0.2">
      <c r="A735" t="s">
        <v>716</v>
      </c>
      <c r="B735" t="s">
        <v>713</v>
      </c>
      <c r="C735">
        <v>5.0000000000000001E-3</v>
      </c>
    </row>
    <row r="736" spans="1:3" x14ac:dyDescent="0.2">
      <c r="A736" t="s">
        <v>716</v>
      </c>
      <c r="B736" t="s">
        <v>794</v>
      </c>
      <c r="C736">
        <v>5.0000000000000001E-3</v>
      </c>
    </row>
    <row r="737" spans="1:3" x14ac:dyDescent="0.2">
      <c r="A737" t="s">
        <v>716</v>
      </c>
      <c r="B737" t="s">
        <v>834</v>
      </c>
      <c r="C737">
        <v>5.0000000000000001E-3</v>
      </c>
    </row>
    <row r="738" spans="1:3" x14ac:dyDescent="0.2">
      <c r="A738" t="s">
        <v>716</v>
      </c>
      <c r="B738" t="s">
        <v>844</v>
      </c>
      <c r="C738">
        <v>5.0000000000000001E-3</v>
      </c>
    </row>
    <row r="739" spans="1:3" x14ac:dyDescent="0.2">
      <c r="A739" t="s">
        <v>716</v>
      </c>
      <c r="B739" t="s">
        <v>861</v>
      </c>
      <c r="C739">
        <v>5.0000000000000001E-3</v>
      </c>
    </row>
    <row r="740" spans="1:3" x14ac:dyDescent="0.2">
      <c r="A740" t="s">
        <v>716</v>
      </c>
      <c r="B740" t="s">
        <v>272</v>
      </c>
      <c r="C740">
        <v>5.0000000000000001E-3</v>
      </c>
    </row>
    <row r="741" spans="1:3" x14ac:dyDescent="0.2">
      <c r="A741" t="s">
        <v>716</v>
      </c>
      <c r="B741" t="s">
        <v>888</v>
      </c>
      <c r="C741">
        <v>5.0000000000000001E-3</v>
      </c>
    </row>
    <row r="742" spans="1:3" x14ac:dyDescent="0.2">
      <c r="A742" t="s">
        <v>783</v>
      </c>
      <c r="B742" t="s">
        <v>784</v>
      </c>
      <c r="C742">
        <v>5.0000000000000001E-3</v>
      </c>
    </row>
    <row r="743" spans="1:3" x14ac:dyDescent="0.2">
      <c r="A743" t="s">
        <v>705</v>
      </c>
      <c r="B743" t="s">
        <v>275</v>
      </c>
      <c r="C743">
        <v>5.0000000000000001E-3</v>
      </c>
    </row>
    <row r="744" spans="1:3" x14ac:dyDescent="0.2">
      <c r="A744" t="s">
        <v>662</v>
      </c>
      <c r="B744" t="s">
        <v>264</v>
      </c>
      <c r="C744">
        <v>5.0000000000000001E-3</v>
      </c>
    </row>
    <row r="745" spans="1:3" x14ac:dyDescent="0.2">
      <c r="A745" t="s">
        <v>662</v>
      </c>
      <c r="B745" t="s">
        <v>273</v>
      </c>
      <c r="C745">
        <v>-0.13624</v>
      </c>
    </row>
    <row r="746" spans="1:3" x14ac:dyDescent="0.2">
      <c r="A746" t="s">
        <v>662</v>
      </c>
      <c r="B746" t="s">
        <v>333</v>
      </c>
      <c r="C746">
        <v>-0.105645</v>
      </c>
    </row>
    <row r="747" spans="1:3" x14ac:dyDescent="0.2">
      <c r="A747" t="s">
        <v>662</v>
      </c>
      <c r="B747" t="s">
        <v>774</v>
      </c>
      <c r="C747">
        <v>5.0000000000000001E-3</v>
      </c>
    </row>
    <row r="748" spans="1:3" x14ac:dyDescent="0.2">
      <c r="A748" t="s">
        <v>662</v>
      </c>
      <c r="B748" t="s">
        <v>796</v>
      </c>
      <c r="C748">
        <v>-8.7272699999999995E-2</v>
      </c>
    </row>
    <row r="749" spans="1:3" x14ac:dyDescent="0.2">
      <c r="A749" t="s">
        <v>662</v>
      </c>
      <c r="B749" t="s">
        <v>858</v>
      </c>
      <c r="C749">
        <v>5.0000000000000001E-3</v>
      </c>
    </row>
    <row r="750" spans="1:3" x14ac:dyDescent="0.2">
      <c r="A750" t="s">
        <v>662</v>
      </c>
      <c r="B750" t="s">
        <v>896</v>
      </c>
      <c r="C750">
        <v>-6.3057699999999994E-2</v>
      </c>
    </row>
    <row r="751" spans="1:3" x14ac:dyDescent="0.2">
      <c r="A751" t="s">
        <v>662</v>
      </c>
      <c r="B751" t="s">
        <v>909</v>
      </c>
      <c r="C751">
        <v>5.0000000000000001E-3</v>
      </c>
    </row>
    <row r="752" spans="1:3" x14ac:dyDescent="0.2">
      <c r="A752" t="s">
        <v>662</v>
      </c>
      <c r="B752" t="s">
        <v>961</v>
      </c>
      <c r="C752">
        <v>-0.15010599999999999</v>
      </c>
    </row>
    <row r="753" spans="1:3" x14ac:dyDescent="0.2">
      <c r="A753" t="s">
        <v>662</v>
      </c>
      <c r="B753" t="s">
        <v>961</v>
      </c>
      <c r="C753">
        <v>5.0000000000000001E-3</v>
      </c>
    </row>
    <row r="754" spans="1:3" x14ac:dyDescent="0.2">
      <c r="A754" t="s">
        <v>963</v>
      </c>
      <c r="B754" t="s">
        <v>961</v>
      </c>
      <c r="C754">
        <v>5.0000000000000001E-3</v>
      </c>
    </row>
    <row r="755" spans="1:3" x14ac:dyDescent="0.2">
      <c r="A755" t="s">
        <v>766</v>
      </c>
      <c r="B755" t="s">
        <v>328</v>
      </c>
      <c r="C755">
        <v>5.0000000000000001E-3</v>
      </c>
    </row>
    <row r="756" spans="1:3" x14ac:dyDescent="0.2">
      <c r="A756" t="s">
        <v>892</v>
      </c>
      <c r="B756" t="s">
        <v>891</v>
      </c>
      <c r="C756">
        <v>5.0000000000000001E-3</v>
      </c>
    </row>
    <row r="757" spans="1:3" x14ac:dyDescent="0.2">
      <c r="A757" t="s">
        <v>825</v>
      </c>
      <c r="B757" t="s">
        <v>826</v>
      </c>
      <c r="C757">
        <v>5.0000000000000001E-3</v>
      </c>
    </row>
    <row r="758" spans="1:3" x14ac:dyDescent="0.2">
      <c r="A758" t="s">
        <v>825</v>
      </c>
      <c r="B758" t="s">
        <v>522</v>
      </c>
      <c r="C758">
        <v>5.0000000000000001E-3</v>
      </c>
    </row>
    <row r="759" spans="1:3" x14ac:dyDescent="0.2">
      <c r="A759" t="s">
        <v>681</v>
      </c>
      <c r="B759" t="s">
        <v>680</v>
      </c>
      <c r="C759">
        <v>5.0000000000000001E-3</v>
      </c>
    </row>
    <row r="760" spans="1:3" x14ac:dyDescent="0.2">
      <c r="A760" t="s">
        <v>681</v>
      </c>
      <c r="B760" t="s">
        <v>713</v>
      </c>
      <c r="C760">
        <v>5.0000000000000001E-3</v>
      </c>
    </row>
    <row r="761" spans="1:3" x14ac:dyDescent="0.2">
      <c r="A761" t="s">
        <v>869</v>
      </c>
      <c r="B761" t="s">
        <v>866</v>
      </c>
      <c r="C761">
        <v>5.0000000000000001E-3</v>
      </c>
    </row>
    <row r="762" spans="1:3" x14ac:dyDescent="0.2">
      <c r="A762" t="s">
        <v>740</v>
      </c>
      <c r="B762" t="s">
        <v>741</v>
      </c>
      <c r="C762">
        <v>5.0000000000000001E-3</v>
      </c>
    </row>
    <row r="763" spans="1:3" x14ac:dyDescent="0.2">
      <c r="A763" t="s">
        <v>987</v>
      </c>
      <c r="B763" t="s">
        <v>212</v>
      </c>
      <c r="C763">
        <v>5.0000000000000001E-3</v>
      </c>
    </row>
    <row r="764" spans="1:3" x14ac:dyDescent="0.2">
      <c r="A764" t="s">
        <v>560</v>
      </c>
      <c r="B764" t="s">
        <v>303</v>
      </c>
      <c r="C764">
        <v>-0.26983200000000002</v>
      </c>
    </row>
    <row r="765" spans="1:3" x14ac:dyDescent="0.2">
      <c r="A765" t="s">
        <v>560</v>
      </c>
      <c r="B765" t="s">
        <v>860</v>
      </c>
      <c r="C765">
        <v>5.0000000000000001E-3</v>
      </c>
    </row>
    <row r="766" spans="1:3" x14ac:dyDescent="0.2">
      <c r="A766" t="s">
        <v>838</v>
      </c>
      <c r="B766" t="s">
        <v>837</v>
      </c>
      <c r="C766">
        <v>5.0000000000000001E-3</v>
      </c>
    </row>
    <row r="767" spans="1:3" x14ac:dyDescent="0.2">
      <c r="A767" t="s">
        <v>838</v>
      </c>
      <c r="B767" t="s">
        <v>889</v>
      </c>
      <c r="C767">
        <v>5.0000000000000001E-3</v>
      </c>
    </row>
    <row r="768" spans="1:3" x14ac:dyDescent="0.2">
      <c r="A768" t="s">
        <v>839</v>
      </c>
      <c r="B768" t="s">
        <v>837</v>
      </c>
      <c r="C768">
        <v>5.0000000000000001E-3</v>
      </c>
    </row>
    <row r="769" spans="1:3" x14ac:dyDescent="0.2">
      <c r="A769" t="s">
        <v>552</v>
      </c>
      <c r="B769" t="s">
        <v>549</v>
      </c>
      <c r="C769">
        <v>-0.12096800000000001</v>
      </c>
    </row>
    <row r="770" spans="1:3" x14ac:dyDescent="0.2">
      <c r="A770" t="s">
        <v>552</v>
      </c>
      <c r="B770" t="s">
        <v>334</v>
      </c>
      <c r="C770">
        <v>-0.19262299999999999</v>
      </c>
    </row>
    <row r="771" spans="1:3" x14ac:dyDescent="0.2">
      <c r="A771" t="s">
        <v>552</v>
      </c>
      <c r="B771" t="s">
        <v>351</v>
      </c>
      <c r="C771">
        <v>5.0000000000000001E-3</v>
      </c>
    </row>
    <row r="772" spans="1:3" x14ac:dyDescent="0.2">
      <c r="A772" t="s">
        <v>552</v>
      </c>
      <c r="B772" t="s">
        <v>212</v>
      </c>
      <c r="C772">
        <v>5.0000000000000001E-3</v>
      </c>
    </row>
    <row r="773" spans="1:3" x14ac:dyDescent="0.2">
      <c r="A773" t="s">
        <v>996</v>
      </c>
      <c r="B773" t="s">
        <v>293</v>
      </c>
      <c r="C773">
        <v>5.0000000000000001E-3</v>
      </c>
    </row>
    <row r="774" spans="1:3" x14ac:dyDescent="0.2">
      <c r="A774" t="s">
        <v>658</v>
      </c>
      <c r="B774" t="s">
        <v>351</v>
      </c>
      <c r="C774">
        <v>5.0000000000000001E-3</v>
      </c>
    </row>
    <row r="775" spans="1:3" x14ac:dyDescent="0.2">
      <c r="A775" t="s">
        <v>658</v>
      </c>
      <c r="B775" t="s">
        <v>680</v>
      </c>
      <c r="C775">
        <v>5.0000000000000001E-3</v>
      </c>
    </row>
    <row r="776" spans="1:3" x14ac:dyDescent="0.2">
      <c r="A776" t="s">
        <v>568</v>
      </c>
      <c r="B776" t="s">
        <v>569</v>
      </c>
      <c r="C776">
        <v>5.0000000000000001E-3</v>
      </c>
    </row>
    <row r="777" spans="1:3" x14ac:dyDescent="0.2">
      <c r="A777" t="s">
        <v>568</v>
      </c>
      <c r="B777" t="s">
        <v>628</v>
      </c>
      <c r="C777">
        <v>5.0000000000000001E-3</v>
      </c>
    </row>
    <row r="778" spans="1:3" x14ac:dyDescent="0.2">
      <c r="A778" t="s">
        <v>568</v>
      </c>
      <c r="B778" t="s">
        <v>326</v>
      </c>
      <c r="C778">
        <v>5.0000000000000001E-3</v>
      </c>
    </row>
    <row r="779" spans="1:3" x14ac:dyDescent="0.2">
      <c r="A779" t="s">
        <v>568</v>
      </c>
      <c r="B779" t="s">
        <v>515</v>
      </c>
      <c r="C779">
        <v>-0.209705</v>
      </c>
    </row>
    <row r="780" spans="1:3" x14ac:dyDescent="0.2">
      <c r="A780" t="s">
        <v>631</v>
      </c>
      <c r="B780" t="s">
        <v>628</v>
      </c>
      <c r="C780">
        <v>5.0000000000000001E-3</v>
      </c>
    </row>
    <row r="781" spans="1:3" x14ac:dyDescent="0.2">
      <c r="A781" t="s">
        <v>631</v>
      </c>
      <c r="B781" t="s">
        <v>799</v>
      </c>
      <c r="C781">
        <v>-0.19148899999999999</v>
      </c>
    </row>
    <row r="782" spans="1:3" x14ac:dyDescent="0.2">
      <c r="A782" t="s">
        <v>631</v>
      </c>
      <c r="B782" t="s">
        <v>994</v>
      </c>
      <c r="C782">
        <v>-0.17100000000000001</v>
      </c>
    </row>
    <row r="783" spans="1:3" x14ac:dyDescent="0.2">
      <c r="A783" t="s">
        <v>939</v>
      </c>
      <c r="B783" t="s">
        <v>320</v>
      </c>
      <c r="C783">
        <v>5.0000000000000001E-3</v>
      </c>
    </row>
    <row r="784" spans="1:3" x14ac:dyDescent="0.2">
      <c r="A784" t="s">
        <v>930</v>
      </c>
      <c r="B784" t="s">
        <v>295</v>
      </c>
      <c r="C784">
        <v>5.0000000000000001E-3</v>
      </c>
    </row>
    <row r="785" spans="1:3" x14ac:dyDescent="0.2">
      <c r="A785" t="s">
        <v>809</v>
      </c>
      <c r="B785" t="s">
        <v>810</v>
      </c>
      <c r="C785">
        <v>5.0000000000000001E-3</v>
      </c>
    </row>
    <row r="786" spans="1:3" x14ac:dyDescent="0.2">
      <c r="A786" t="s">
        <v>809</v>
      </c>
      <c r="B786" t="s">
        <v>320</v>
      </c>
      <c r="C786">
        <v>5.0000000000000001E-3</v>
      </c>
    </row>
    <row r="787" spans="1:3" x14ac:dyDescent="0.2">
      <c r="A787" t="s">
        <v>800</v>
      </c>
      <c r="B787" t="s">
        <v>799</v>
      </c>
      <c r="C787">
        <v>-0.41431299999999999</v>
      </c>
    </row>
    <row r="788" spans="1:3" x14ac:dyDescent="0.2">
      <c r="A788" t="s">
        <v>881</v>
      </c>
      <c r="B788" t="s">
        <v>515</v>
      </c>
      <c r="C788">
        <v>5.0000000000000001E-3</v>
      </c>
    </row>
    <row r="789" spans="1:3" x14ac:dyDescent="0.2">
      <c r="A789" t="s">
        <v>881</v>
      </c>
      <c r="B789" t="s">
        <v>522</v>
      </c>
      <c r="C789">
        <v>5.0000000000000001E-3</v>
      </c>
    </row>
    <row r="790" spans="1:3" x14ac:dyDescent="0.2">
      <c r="A790" t="s">
        <v>881</v>
      </c>
      <c r="B790" t="s">
        <v>320</v>
      </c>
      <c r="C790">
        <v>5.0000000000000001E-3</v>
      </c>
    </row>
    <row r="791" spans="1:3" x14ac:dyDescent="0.2">
      <c r="A791" t="s">
        <v>881</v>
      </c>
      <c r="B791" t="s">
        <v>999</v>
      </c>
      <c r="C791">
        <v>5.0000000000000001E-3</v>
      </c>
    </row>
    <row r="792" spans="1:3" x14ac:dyDescent="0.2">
      <c r="A792" t="s">
        <v>586</v>
      </c>
      <c r="B792" t="s">
        <v>585</v>
      </c>
      <c r="C792">
        <v>5.0000000000000001E-3</v>
      </c>
    </row>
    <row r="793" spans="1:3" x14ac:dyDescent="0.2">
      <c r="A793" t="s">
        <v>586</v>
      </c>
      <c r="B793" t="s">
        <v>294</v>
      </c>
      <c r="C793">
        <v>5.0000000000000001E-3</v>
      </c>
    </row>
    <row r="794" spans="1:3" x14ac:dyDescent="0.2">
      <c r="A794" t="s">
        <v>586</v>
      </c>
      <c r="B794" t="s">
        <v>720</v>
      </c>
      <c r="C794">
        <v>-0.33333299999999999</v>
      </c>
    </row>
    <row r="795" spans="1:3" x14ac:dyDescent="0.2">
      <c r="A795" t="s">
        <v>586</v>
      </c>
      <c r="B795" t="s">
        <v>898</v>
      </c>
      <c r="C795">
        <v>-0.12839100000000001</v>
      </c>
    </row>
    <row r="796" spans="1:3" x14ac:dyDescent="0.2">
      <c r="A796" t="s">
        <v>561</v>
      </c>
      <c r="B796" t="s">
        <v>303</v>
      </c>
      <c r="C796">
        <v>5.0000000000000001E-3</v>
      </c>
    </row>
    <row r="797" spans="1:3" x14ac:dyDescent="0.2">
      <c r="A797" t="s">
        <v>561</v>
      </c>
      <c r="B797" t="s">
        <v>628</v>
      </c>
      <c r="C797">
        <v>5.0000000000000001E-3</v>
      </c>
    </row>
    <row r="798" spans="1:3" x14ac:dyDescent="0.2">
      <c r="A798" t="s">
        <v>561</v>
      </c>
      <c r="B798" t="s">
        <v>294</v>
      </c>
      <c r="C798">
        <v>5.0000000000000001E-3</v>
      </c>
    </row>
    <row r="799" spans="1:3" x14ac:dyDescent="0.2">
      <c r="A799" t="s">
        <v>561</v>
      </c>
      <c r="B799" t="s">
        <v>736</v>
      </c>
      <c r="C799">
        <v>-5.9360700000000002E-2</v>
      </c>
    </row>
    <row r="800" spans="1:3" x14ac:dyDescent="0.2">
      <c r="A800" t="s">
        <v>561</v>
      </c>
      <c r="B800" t="s">
        <v>961</v>
      </c>
      <c r="C800">
        <v>5.0000000000000001E-3</v>
      </c>
    </row>
    <row r="801" spans="1:3" x14ac:dyDescent="0.2">
      <c r="A801" t="s">
        <v>582</v>
      </c>
      <c r="B801" t="s">
        <v>583</v>
      </c>
      <c r="C801">
        <v>5.0000000000000001E-3</v>
      </c>
    </row>
    <row r="802" spans="1:3" x14ac:dyDescent="0.2">
      <c r="A802" t="s">
        <v>582</v>
      </c>
      <c r="B802" t="s">
        <v>294</v>
      </c>
      <c r="C802">
        <v>5.0000000000000001E-3</v>
      </c>
    </row>
    <row r="803" spans="1:3" x14ac:dyDescent="0.2">
      <c r="A803" t="s">
        <v>582</v>
      </c>
      <c r="B803" t="s">
        <v>304</v>
      </c>
      <c r="C803">
        <v>5.0000000000000001E-3</v>
      </c>
    </row>
    <row r="804" spans="1:3" x14ac:dyDescent="0.2">
      <c r="A804" t="s">
        <v>587</v>
      </c>
      <c r="B804" t="s">
        <v>585</v>
      </c>
      <c r="C804">
        <v>5.0000000000000001E-3</v>
      </c>
    </row>
    <row r="805" spans="1:3" x14ac:dyDescent="0.2">
      <c r="A805" t="s">
        <v>587</v>
      </c>
      <c r="B805" t="s">
        <v>294</v>
      </c>
      <c r="C805">
        <v>5.0000000000000001E-3</v>
      </c>
    </row>
    <row r="806" spans="1:3" x14ac:dyDescent="0.2">
      <c r="A806" t="s">
        <v>587</v>
      </c>
      <c r="B806" t="s">
        <v>701</v>
      </c>
      <c r="C806">
        <v>5.0000000000000001E-3</v>
      </c>
    </row>
    <row r="807" spans="1:3" x14ac:dyDescent="0.2">
      <c r="A807" t="s">
        <v>587</v>
      </c>
      <c r="B807" t="s">
        <v>311</v>
      </c>
      <c r="C807">
        <v>5.0000000000000001E-3</v>
      </c>
    </row>
    <row r="808" spans="1:3" x14ac:dyDescent="0.2">
      <c r="A808" t="s">
        <v>570</v>
      </c>
      <c r="B808" t="s">
        <v>569</v>
      </c>
      <c r="C808">
        <v>5.0000000000000001E-3</v>
      </c>
    </row>
    <row r="809" spans="1:3" x14ac:dyDescent="0.2">
      <c r="A809" t="s">
        <v>570</v>
      </c>
      <c r="B809" t="s">
        <v>294</v>
      </c>
      <c r="C809">
        <v>5.0000000000000001E-3</v>
      </c>
    </row>
    <row r="810" spans="1:3" x14ac:dyDescent="0.2">
      <c r="A810" t="s">
        <v>570</v>
      </c>
      <c r="B810" t="s">
        <v>904</v>
      </c>
      <c r="C810">
        <v>5.0000000000000001E-3</v>
      </c>
    </row>
    <row r="811" spans="1:3" x14ac:dyDescent="0.2">
      <c r="A811" t="s">
        <v>588</v>
      </c>
      <c r="B811" t="s">
        <v>585</v>
      </c>
      <c r="C811">
        <v>5.0000000000000001E-3</v>
      </c>
    </row>
    <row r="812" spans="1:3" x14ac:dyDescent="0.2">
      <c r="A812" t="s">
        <v>588</v>
      </c>
      <c r="B812" t="s">
        <v>628</v>
      </c>
      <c r="C812">
        <v>5.0000000000000001E-3</v>
      </c>
    </row>
    <row r="813" spans="1:3" x14ac:dyDescent="0.2">
      <c r="A813" t="s">
        <v>588</v>
      </c>
      <c r="B813" t="s">
        <v>239</v>
      </c>
      <c r="C813">
        <v>5.0000000000000001E-3</v>
      </c>
    </row>
    <row r="814" spans="1:3" x14ac:dyDescent="0.2">
      <c r="A814" t="s">
        <v>588</v>
      </c>
      <c r="B814" t="s">
        <v>338</v>
      </c>
      <c r="C814">
        <v>-0.15673999999999999</v>
      </c>
    </row>
    <row r="815" spans="1:3" x14ac:dyDescent="0.2">
      <c r="A815" t="s">
        <v>588</v>
      </c>
      <c r="B815" t="s">
        <v>994</v>
      </c>
      <c r="C815">
        <v>5.0000000000000001E-3</v>
      </c>
    </row>
    <row r="816" spans="1:3" x14ac:dyDescent="0.2">
      <c r="A816" t="s">
        <v>588</v>
      </c>
      <c r="B816" t="s">
        <v>999</v>
      </c>
      <c r="C816">
        <v>-0.16228600000000001</v>
      </c>
    </row>
    <row r="817" spans="1:3" x14ac:dyDescent="0.2">
      <c r="A817" t="s">
        <v>553</v>
      </c>
      <c r="B817" t="s">
        <v>549</v>
      </c>
      <c r="C817">
        <v>5.0000000000000001E-3</v>
      </c>
    </row>
    <row r="818" spans="1:3" x14ac:dyDescent="0.2">
      <c r="A818" t="s">
        <v>553</v>
      </c>
      <c r="B818" t="s">
        <v>727</v>
      </c>
      <c r="C818">
        <v>5.0000000000000001E-3</v>
      </c>
    </row>
    <row r="819" spans="1:3" x14ac:dyDescent="0.2">
      <c r="A819" t="s">
        <v>756</v>
      </c>
      <c r="B819" t="s">
        <v>509</v>
      </c>
      <c r="C819">
        <v>-0.226913</v>
      </c>
    </row>
    <row r="820" spans="1:3" x14ac:dyDescent="0.2">
      <c r="A820" t="s">
        <v>756</v>
      </c>
      <c r="B820" t="s">
        <v>348</v>
      </c>
      <c r="C820">
        <v>5.0000000000000001E-3</v>
      </c>
    </row>
    <row r="821" spans="1:3" x14ac:dyDescent="0.2">
      <c r="A821" t="s">
        <v>781</v>
      </c>
      <c r="B821" t="s">
        <v>231</v>
      </c>
      <c r="C821">
        <v>5.0000000000000001E-3</v>
      </c>
    </row>
    <row r="822" spans="1:3" x14ac:dyDescent="0.2">
      <c r="A822" t="s">
        <v>781</v>
      </c>
      <c r="B822" t="s">
        <v>519</v>
      </c>
      <c r="C822">
        <v>5.0000000000000001E-3</v>
      </c>
    </row>
    <row r="823" spans="1:3" x14ac:dyDescent="0.2">
      <c r="A823" t="s">
        <v>781</v>
      </c>
      <c r="B823" t="s">
        <v>304</v>
      </c>
      <c r="C823">
        <v>5.0000000000000001E-3</v>
      </c>
    </row>
    <row r="824" spans="1:3" x14ac:dyDescent="0.2">
      <c r="A824" t="s">
        <v>781</v>
      </c>
      <c r="B824" t="s">
        <v>522</v>
      </c>
      <c r="C824">
        <v>5.0000000000000001E-3</v>
      </c>
    </row>
    <row r="825" spans="1:3" x14ac:dyDescent="0.2">
      <c r="A825" t="s">
        <v>589</v>
      </c>
      <c r="B825" t="s">
        <v>585</v>
      </c>
      <c r="C825">
        <v>5.0000000000000001E-3</v>
      </c>
    </row>
    <row r="826" spans="1:3" x14ac:dyDescent="0.2">
      <c r="A826" t="s">
        <v>589</v>
      </c>
      <c r="B826" t="s">
        <v>294</v>
      </c>
      <c r="C826">
        <v>-0.21249999999999999</v>
      </c>
    </row>
    <row r="827" spans="1:3" x14ac:dyDescent="0.2">
      <c r="A827" t="s">
        <v>589</v>
      </c>
      <c r="B827" t="s">
        <v>231</v>
      </c>
      <c r="C827">
        <v>5.0000000000000001E-3</v>
      </c>
    </row>
    <row r="828" spans="1:3" x14ac:dyDescent="0.2">
      <c r="A828" t="s">
        <v>589</v>
      </c>
      <c r="B828" t="s">
        <v>994</v>
      </c>
      <c r="C828">
        <v>5.0000000000000001E-3</v>
      </c>
    </row>
    <row r="829" spans="1:3" x14ac:dyDescent="0.2">
      <c r="A829" t="s">
        <v>589</v>
      </c>
      <c r="B829" t="s">
        <v>293</v>
      </c>
      <c r="C829">
        <v>5.0000000000000001E-3</v>
      </c>
    </row>
    <row r="830" spans="1:3" x14ac:dyDescent="0.2">
      <c r="A830" t="s">
        <v>642</v>
      </c>
      <c r="B830" t="s">
        <v>294</v>
      </c>
      <c r="C830">
        <v>5.0000000000000001E-3</v>
      </c>
    </row>
    <row r="831" spans="1:3" x14ac:dyDescent="0.2">
      <c r="A831" t="s">
        <v>642</v>
      </c>
      <c r="B831" t="s">
        <v>304</v>
      </c>
      <c r="C831">
        <v>5.0000000000000001E-3</v>
      </c>
    </row>
    <row r="832" spans="1:3" x14ac:dyDescent="0.2">
      <c r="A832" t="s">
        <v>642</v>
      </c>
      <c r="B832" t="s">
        <v>992</v>
      </c>
      <c r="C832">
        <v>-4.5555600000000002E-2</v>
      </c>
    </row>
    <row r="833" spans="1:3" x14ac:dyDescent="0.2">
      <c r="A833" t="s">
        <v>642</v>
      </c>
      <c r="B833" t="s">
        <v>994</v>
      </c>
      <c r="C833">
        <v>5.0000000000000001E-3</v>
      </c>
    </row>
    <row r="834" spans="1:3" x14ac:dyDescent="0.2">
      <c r="A834" t="s">
        <v>742</v>
      </c>
      <c r="B834" t="s">
        <v>741</v>
      </c>
      <c r="C834">
        <v>-0.217391</v>
      </c>
    </row>
    <row r="835" spans="1:3" x14ac:dyDescent="0.2">
      <c r="A835" t="s">
        <v>590</v>
      </c>
      <c r="B835" t="s">
        <v>585</v>
      </c>
      <c r="C835">
        <v>5.0000000000000001E-3</v>
      </c>
    </row>
    <row r="836" spans="1:3" x14ac:dyDescent="0.2">
      <c r="A836" t="s">
        <v>590</v>
      </c>
      <c r="B836" t="s">
        <v>601</v>
      </c>
      <c r="C836">
        <v>5.0000000000000001E-3</v>
      </c>
    </row>
    <row r="837" spans="1:3" x14ac:dyDescent="0.2">
      <c r="A837" t="s">
        <v>590</v>
      </c>
      <c r="B837" t="s">
        <v>294</v>
      </c>
      <c r="C837">
        <v>5.0000000000000001E-3</v>
      </c>
    </row>
    <row r="838" spans="1:3" x14ac:dyDescent="0.2">
      <c r="A838" t="s">
        <v>590</v>
      </c>
      <c r="B838" t="s">
        <v>338</v>
      </c>
      <c r="C838">
        <v>5.0000000000000001E-3</v>
      </c>
    </row>
    <row r="839" spans="1:3" x14ac:dyDescent="0.2">
      <c r="A839" t="s">
        <v>590</v>
      </c>
      <c r="B839" t="s">
        <v>276</v>
      </c>
      <c r="C839">
        <v>5.0000000000000001E-3</v>
      </c>
    </row>
    <row r="840" spans="1:3" x14ac:dyDescent="0.2">
      <c r="A840" t="s">
        <v>591</v>
      </c>
      <c r="B840" t="s">
        <v>585</v>
      </c>
      <c r="C840">
        <v>5.0000000000000001E-3</v>
      </c>
    </row>
    <row r="841" spans="1:3" x14ac:dyDescent="0.2">
      <c r="A841" t="s">
        <v>591</v>
      </c>
      <c r="B841" t="s">
        <v>307</v>
      </c>
      <c r="C841">
        <v>5.0000000000000001E-3</v>
      </c>
    </row>
    <row r="842" spans="1:3" x14ac:dyDescent="0.2">
      <c r="A842" t="s">
        <v>591</v>
      </c>
      <c r="B842" t="s">
        <v>294</v>
      </c>
      <c r="C842">
        <v>5.0000000000000001E-3</v>
      </c>
    </row>
    <row r="843" spans="1:3" x14ac:dyDescent="0.2">
      <c r="A843" t="s">
        <v>591</v>
      </c>
      <c r="B843" t="s">
        <v>797</v>
      </c>
      <c r="C843">
        <v>5.0000000000000001E-3</v>
      </c>
    </row>
    <row r="844" spans="1:3" x14ac:dyDescent="0.2">
      <c r="A844" t="s">
        <v>591</v>
      </c>
      <c r="B844" t="s">
        <v>845</v>
      </c>
      <c r="C844">
        <v>5.0000000000000001E-3</v>
      </c>
    </row>
    <row r="845" spans="1:3" x14ac:dyDescent="0.2">
      <c r="A845" t="s">
        <v>591</v>
      </c>
      <c r="B845" t="s">
        <v>348</v>
      </c>
      <c r="C845">
        <v>5.0000000000000001E-3</v>
      </c>
    </row>
    <row r="846" spans="1:3" x14ac:dyDescent="0.2">
      <c r="A846" t="s">
        <v>576</v>
      </c>
      <c r="B846" t="s">
        <v>285</v>
      </c>
      <c r="C846">
        <v>5.0000000000000001E-3</v>
      </c>
    </row>
    <row r="847" spans="1:3" x14ac:dyDescent="0.2">
      <c r="A847" t="s">
        <v>576</v>
      </c>
      <c r="B847" t="s">
        <v>585</v>
      </c>
      <c r="C847">
        <v>5.0000000000000001E-3</v>
      </c>
    </row>
    <row r="848" spans="1:3" x14ac:dyDescent="0.2">
      <c r="A848" t="s">
        <v>576</v>
      </c>
      <c r="B848" t="s">
        <v>601</v>
      </c>
      <c r="C848">
        <v>5.0000000000000001E-3</v>
      </c>
    </row>
    <row r="849" spans="1:3" x14ac:dyDescent="0.2">
      <c r="A849" t="s">
        <v>576</v>
      </c>
      <c r="B849" t="s">
        <v>351</v>
      </c>
      <c r="C849">
        <v>5.0000000000000001E-3</v>
      </c>
    </row>
    <row r="850" spans="1:3" x14ac:dyDescent="0.2">
      <c r="A850" t="s">
        <v>576</v>
      </c>
      <c r="B850" t="s">
        <v>710</v>
      </c>
      <c r="C850">
        <v>5.0000000000000001E-3</v>
      </c>
    </row>
    <row r="851" spans="1:3" x14ac:dyDescent="0.2">
      <c r="A851" t="s">
        <v>576</v>
      </c>
      <c r="B851" t="s">
        <v>713</v>
      </c>
      <c r="C851">
        <v>5.0000000000000001E-3</v>
      </c>
    </row>
    <row r="852" spans="1:3" x14ac:dyDescent="0.2">
      <c r="A852" t="s">
        <v>576</v>
      </c>
      <c r="B852" t="s">
        <v>836</v>
      </c>
      <c r="C852">
        <v>5.0000000000000001E-3</v>
      </c>
    </row>
    <row r="853" spans="1:3" x14ac:dyDescent="0.2">
      <c r="A853" t="s">
        <v>576</v>
      </c>
      <c r="B853" t="s">
        <v>909</v>
      </c>
      <c r="C853">
        <v>-0.25078</v>
      </c>
    </row>
    <row r="854" spans="1:3" x14ac:dyDescent="0.2">
      <c r="A854" t="s">
        <v>576</v>
      </c>
      <c r="B854" t="s">
        <v>291</v>
      </c>
      <c r="C854">
        <v>5.0000000000000001E-3</v>
      </c>
    </row>
    <row r="855" spans="1:3" x14ac:dyDescent="0.2">
      <c r="A855" t="s">
        <v>863</v>
      </c>
      <c r="B855" t="s">
        <v>339</v>
      </c>
      <c r="C855">
        <v>5.0000000000000001E-3</v>
      </c>
    </row>
    <row r="856" spans="1:3" x14ac:dyDescent="0.2">
      <c r="A856" t="s">
        <v>863</v>
      </c>
      <c r="B856" t="s">
        <v>343</v>
      </c>
      <c r="C856">
        <v>5.0000000000000001E-3</v>
      </c>
    </row>
    <row r="857" spans="1:3" x14ac:dyDescent="0.2">
      <c r="A857" t="s">
        <v>863</v>
      </c>
      <c r="B857" t="s">
        <v>994</v>
      </c>
      <c r="C857">
        <v>5.0000000000000001E-3</v>
      </c>
    </row>
    <row r="858" spans="1:3" x14ac:dyDescent="0.2">
      <c r="A858" t="s">
        <v>863</v>
      </c>
      <c r="B858" t="s">
        <v>999</v>
      </c>
      <c r="C858">
        <v>5.0000000000000001E-3</v>
      </c>
    </row>
    <row r="859" spans="1:3" x14ac:dyDescent="0.2">
      <c r="A859" t="s">
        <v>864</v>
      </c>
      <c r="B859" t="s">
        <v>339</v>
      </c>
      <c r="C859">
        <v>5.0000000000000001E-3</v>
      </c>
    </row>
    <row r="860" spans="1:3" x14ac:dyDescent="0.2">
      <c r="A860" t="s">
        <v>864</v>
      </c>
      <c r="B860" t="s">
        <v>882</v>
      </c>
      <c r="C860">
        <v>-0.153005</v>
      </c>
    </row>
    <row r="861" spans="1:3" x14ac:dyDescent="0.2">
      <c r="A861" t="s">
        <v>864</v>
      </c>
      <c r="B861" t="s">
        <v>994</v>
      </c>
      <c r="C861">
        <v>5.0000000000000001E-3</v>
      </c>
    </row>
    <row r="862" spans="1:3" x14ac:dyDescent="0.2">
      <c r="A862" t="s">
        <v>610</v>
      </c>
      <c r="B862" t="s">
        <v>307</v>
      </c>
      <c r="C862">
        <v>5.0000000000000001E-3</v>
      </c>
    </row>
    <row r="863" spans="1:3" x14ac:dyDescent="0.2">
      <c r="A863" t="s">
        <v>610</v>
      </c>
      <c r="B863" t="s">
        <v>909</v>
      </c>
      <c r="C863">
        <v>5.0000000000000001E-3</v>
      </c>
    </row>
    <row r="864" spans="1:3" x14ac:dyDescent="0.2">
      <c r="A864" t="s">
        <v>602</v>
      </c>
      <c r="B864" t="s">
        <v>601</v>
      </c>
      <c r="C864">
        <v>5.0000000000000001E-3</v>
      </c>
    </row>
    <row r="865" spans="1:3" x14ac:dyDescent="0.2">
      <c r="A865" t="s">
        <v>602</v>
      </c>
      <c r="B865" t="s">
        <v>604</v>
      </c>
      <c r="C865">
        <v>5.0000000000000001E-3</v>
      </c>
    </row>
    <row r="866" spans="1:3" x14ac:dyDescent="0.2">
      <c r="A866" t="s">
        <v>602</v>
      </c>
      <c r="B866" t="s">
        <v>294</v>
      </c>
      <c r="C866">
        <v>5.0000000000000001E-3</v>
      </c>
    </row>
    <row r="867" spans="1:3" x14ac:dyDescent="0.2">
      <c r="A867" t="s">
        <v>602</v>
      </c>
      <c r="B867" t="s">
        <v>713</v>
      </c>
      <c r="C867">
        <v>5.0000000000000001E-3</v>
      </c>
    </row>
    <row r="868" spans="1:3" x14ac:dyDescent="0.2">
      <c r="A868" t="s">
        <v>602</v>
      </c>
      <c r="B868" t="s">
        <v>845</v>
      </c>
      <c r="C868">
        <v>-0.17879300000000001</v>
      </c>
    </row>
    <row r="869" spans="1:3" x14ac:dyDescent="0.2">
      <c r="A869" t="s">
        <v>602</v>
      </c>
      <c r="B869" t="s">
        <v>343</v>
      </c>
      <c r="C869">
        <v>5.0000000000000001E-3</v>
      </c>
    </row>
    <row r="870" spans="1:3" x14ac:dyDescent="0.2">
      <c r="A870" t="s">
        <v>602</v>
      </c>
      <c r="B870" t="s">
        <v>515</v>
      </c>
      <c r="C870">
        <v>5.0000000000000001E-3</v>
      </c>
    </row>
    <row r="871" spans="1:3" x14ac:dyDescent="0.2">
      <c r="A871" t="s">
        <v>602</v>
      </c>
      <c r="B871" t="s">
        <v>940</v>
      </c>
      <c r="C871">
        <v>5.0000000000000001E-3</v>
      </c>
    </row>
    <row r="872" spans="1:3" x14ac:dyDescent="0.2">
      <c r="A872" t="s">
        <v>602</v>
      </c>
      <c r="B872" t="s">
        <v>999</v>
      </c>
      <c r="C872">
        <v>5.0000000000000001E-3</v>
      </c>
    </row>
    <row r="873" spans="1:3" x14ac:dyDescent="0.2">
      <c r="A873" t="s">
        <v>577</v>
      </c>
      <c r="B873" t="s">
        <v>285</v>
      </c>
      <c r="C873">
        <v>-0.23</v>
      </c>
    </row>
    <row r="874" spans="1:3" x14ac:dyDescent="0.2">
      <c r="A874" t="s">
        <v>577</v>
      </c>
      <c r="B874" t="s">
        <v>829</v>
      </c>
      <c r="C874">
        <v>5.0000000000000001E-3</v>
      </c>
    </row>
    <row r="875" spans="1:3" x14ac:dyDescent="0.2">
      <c r="A875" t="s">
        <v>792</v>
      </c>
      <c r="B875" t="s">
        <v>346</v>
      </c>
      <c r="C875">
        <v>5.0000000000000001E-3</v>
      </c>
    </row>
    <row r="876" spans="1:3" x14ac:dyDescent="0.2">
      <c r="A876" t="s">
        <v>792</v>
      </c>
      <c r="B876" t="s">
        <v>826</v>
      </c>
      <c r="C876">
        <v>5.0000000000000001E-3</v>
      </c>
    </row>
    <row r="877" spans="1:3" x14ac:dyDescent="0.2">
      <c r="A877" t="s">
        <v>792</v>
      </c>
      <c r="B877" t="s">
        <v>347</v>
      </c>
      <c r="C877">
        <v>-0.21610199999999999</v>
      </c>
    </row>
    <row r="878" spans="1:3" x14ac:dyDescent="0.2">
      <c r="A878" t="s">
        <v>792</v>
      </c>
      <c r="B878" t="s">
        <v>994</v>
      </c>
      <c r="C878">
        <v>5.0000000000000001E-3</v>
      </c>
    </row>
    <row r="879" spans="1:3" x14ac:dyDescent="0.2">
      <c r="A879" t="s">
        <v>641</v>
      </c>
      <c r="B879" t="s">
        <v>282</v>
      </c>
      <c r="C879">
        <v>-0.14285700000000001</v>
      </c>
    </row>
    <row r="880" spans="1:3" x14ac:dyDescent="0.2">
      <c r="A880" t="s">
        <v>641</v>
      </c>
      <c r="B880" t="s">
        <v>713</v>
      </c>
      <c r="C880">
        <v>5.0000000000000001E-3</v>
      </c>
    </row>
    <row r="881" spans="1:3" x14ac:dyDescent="0.2">
      <c r="A881" t="s">
        <v>641</v>
      </c>
      <c r="B881" t="s">
        <v>335</v>
      </c>
      <c r="C881">
        <v>-0.20727300000000001</v>
      </c>
    </row>
    <row r="882" spans="1:3" x14ac:dyDescent="0.2">
      <c r="A882" t="s">
        <v>641</v>
      </c>
      <c r="B882" t="s">
        <v>772</v>
      </c>
      <c r="C882">
        <v>5.0000000000000001E-3</v>
      </c>
    </row>
    <row r="883" spans="1:3" x14ac:dyDescent="0.2">
      <c r="A883" t="s">
        <v>878</v>
      </c>
      <c r="B883" t="s">
        <v>343</v>
      </c>
      <c r="C883">
        <v>-0.21910099999999999</v>
      </c>
    </row>
    <row r="884" spans="1:3" x14ac:dyDescent="0.2">
      <c r="A884" t="s">
        <v>878</v>
      </c>
      <c r="B884" t="s">
        <v>347</v>
      </c>
      <c r="C884">
        <v>5.0000000000000001E-3</v>
      </c>
    </row>
    <row r="885" spans="1:3" x14ac:dyDescent="0.2">
      <c r="A885" t="s">
        <v>632</v>
      </c>
      <c r="B885" t="s">
        <v>628</v>
      </c>
      <c r="C885">
        <v>-6.85225E-2</v>
      </c>
    </row>
    <row r="886" spans="1:3" x14ac:dyDescent="0.2">
      <c r="A886" t="s">
        <v>632</v>
      </c>
      <c r="B886" t="s">
        <v>940</v>
      </c>
      <c r="C886">
        <v>-0.273758</v>
      </c>
    </row>
    <row r="887" spans="1:3" x14ac:dyDescent="0.2">
      <c r="A887" t="s">
        <v>632</v>
      </c>
      <c r="B887" t="s">
        <v>981</v>
      </c>
      <c r="C887">
        <v>5.0000000000000001E-3</v>
      </c>
    </row>
    <row r="888" spans="1:3" x14ac:dyDescent="0.2">
      <c r="A888" t="s">
        <v>562</v>
      </c>
      <c r="B888" t="s">
        <v>303</v>
      </c>
      <c r="C888">
        <v>-0.29756100000000002</v>
      </c>
    </row>
    <row r="889" spans="1:3" x14ac:dyDescent="0.2">
      <c r="A889" t="s">
        <v>562</v>
      </c>
      <c r="B889" t="s">
        <v>351</v>
      </c>
      <c r="C889">
        <v>5.0000000000000001E-3</v>
      </c>
    </row>
    <row r="890" spans="1:3" x14ac:dyDescent="0.2">
      <c r="A890" t="s">
        <v>562</v>
      </c>
      <c r="B890" t="s">
        <v>826</v>
      </c>
      <c r="C890">
        <v>-0.25867299999999999</v>
      </c>
    </row>
    <row r="891" spans="1:3" x14ac:dyDescent="0.2">
      <c r="A891" t="s">
        <v>562</v>
      </c>
      <c r="B891" t="s">
        <v>522</v>
      </c>
      <c r="C891">
        <v>5.0000000000000001E-3</v>
      </c>
    </row>
    <row r="892" spans="1:3" x14ac:dyDescent="0.2">
      <c r="A892" t="s">
        <v>890</v>
      </c>
      <c r="B892" t="s">
        <v>889</v>
      </c>
      <c r="C892">
        <v>-0.204819</v>
      </c>
    </row>
    <row r="893" spans="1:3" x14ac:dyDescent="0.2">
      <c r="A893" t="s">
        <v>890</v>
      </c>
      <c r="B893" t="s">
        <v>520</v>
      </c>
      <c r="C893">
        <v>-3.4408599999999998E-2</v>
      </c>
    </row>
    <row r="894" spans="1:3" x14ac:dyDescent="0.2">
      <c r="A894" t="s">
        <v>890</v>
      </c>
      <c r="B894" t="s">
        <v>909</v>
      </c>
      <c r="C894">
        <v>5.0000000000000001E-3</v>
      </c>
    </row>
    <row r="895" spans="1:3" x14ac:dyDescent="0.2">
      <c r="A895" t="s">
        <v>890</v>
      </c>
      <c r="B895" t="s">
        <v>304</v>
      </c>
      <c r="C895">
        <v>5.0000000000000001E-3</v>
      </c>
    </row>
    <row r="896" spans="1:3" x14ac:dyDescent="0.2">
      <c r="A896" t="s">
        <v>571</v>
      </c>
      <c r="B896" t="s">
        <v>572</v>
      </c>
      <c r="C896">
        <v>-0.174455</v>
      </c>
    </row>
    <row r="897" spans="1:3" x14ac:dyDescent="0.2">
      <c r="A897" t="s">
        <v>571</v>
      </c>
      <c r="B897" t="s">
        <v>264</v>
      </c>
      <c r="C897">
        <v>5.0000000000000001E-3</v>
      </c>
    </row>
    <row r="898" spans="1:3" x14ac:dyDescent="0.2">
      <c r="A898" t="s">
        <v>571</v>
      </c>
      <c r="B898" t="s">
        <v>772</v>
      </c>
      <c r="C898">
        <v>-0.149758</v>
      </c>
    </row>
    <row r="899" spans="1:3" x14ac:dyDescent="0.2">
      <c r="A899" t="s">
        <v>571</v>
      </c>
      <c r="B899" t="s">
        <v>922</v>
      </c>
      <c r="C899">
        <v>-0.10861800000000001</v>
      </c>
    </row>
    <row r="900" spans="1:3" x14ac:dyDescent="0.2">
      <c r="A900" t="s">
        <v>571</v>
      </c>
      <c r="B900" t="s">
        <v>336</v>
      </c>
      <c r="C900">
        <v>-0.19459499999999999</v>
      </c>
    </row>
    <row r="901" spans="1:3" x14ac:dyDescent="0.2">
      <c r="A901" t="s">
        <v>663</v>
      </c>
      <c r="B901" t="s">
        <v>264</v>
      </c>
      <c r="C901">
        <v>5.0000000000000001E-3</v>
      </c>
    </row>
    <row r="902" spans="1:3" x14ac:dyDescent="0.2">
      <c r="A902" t="s">
        <v>663</v>
      </c>
      <c r="B902" t="s">
        <v>752</v>
      </c>
      <c r="C902">
        <v>5.0000000000000001E-3</v>
      </c>
    </row>
    <row r="903" spans="1:3" x14ac:dyDescent="0.2">
      <c r="A903" t="s">
        <v>663</v>
      </c>
      <c r="B903" t="s">
        <v>343</v>
      </c>
      <c r="C903">
        <v>5.0000000000000001E-3</v>
      </c>
    </row>
    <row r="904" spans="1:3" x14ac:dyDescent="0.2">
      <c r="A904" t="s">
        <v>663</v>
      </c>
      <c r="B904" t="s">
        <v>522</v>
      </c>
      <c r="C904">
        <v>5.0000000000000001E-3</v>
      </c>
    </row>
    <row r="905" spans="1:3" x14ac:dyDescent="0.2">
      <c r="A905" t="s">
        <v>663</v>
      </c>
      <c r="B905" t="s">
        <v>994</v>
      </c>
      <c r="C905">
        <v>5.0000000000000001E-3</v>
      </c>
    </row>
    <row r="906" spans="1:3" x14ac:dyDescent="0.2">
      <c r="A906" t="s">
        <v>547</v>
      </c>
      <c r="B906" t="s">
        <v>257</v>
      </c>
      <c r="C906">
        <v>5.0000000000000001E-3</v>
      </c>
    </row>
    <row r="907" spans="1:3" x14ac:dyDescent="0.2">
      <c r="A907" t="s">
        <v>547</v>
      </c>
      <c r="B907" t="s">
        <v>264</v>
      </c>
      <c r="C907">
        <v>5.0000000000000001E-3</v>
      </c>
    </row>
    <row r="908" spans="1:3" x14ac:dyDescent="0.2">
      <c r="A908" t="s">
        <v>547</v>
      </c>
      <c r="B908" t="s">
        <v>691</v>
      </c>
      <c r="C908">
        <v>5.0000000000000001E-3</v>
      </c>
    </row>
    <row r="909" spans="1:3" x14ac:dyDescent="0.2">
      <c r="A909" t="s">
        <v>547</v>
      </c>
      <c r="B909" t="s">
        <v>339</v>
      </c>
      <c r="C909">
        <v>5.0000000000000001E-3</v>
      </c>
    </row>
    <row r="910" spans="1:3" x14ac:dyDescent="0.2">
      <c r="A910" t="s">
        <v>547</v>
      </c>
      <c r="B910" t="s">
        <v>942</v>
      </c>
      <c r="C910">
        <v>5.0000000000000001E-3</v>
      </c>
    </row>
    <row r="911" spans="1:3" x14ac:dyDescent="0.2">
      <c r="A911" t="s">
        <v>567</v>
      </c>
      <c r="B911" t="s">
        <v>274</v>
      </c>
      <c r="C911">
        <v>5.0000000000000001E-3</v>
      </c>
    </row>
    <row r="912" spans="1:3" x14ac:dyDescent="0.2">
      <c r="A912" t="s">
        <v>567</v>
      </c>
      <c r="B912" t="s">
        <v>339</v>
      </c>
      <c r="C912">
        <v>5.0000000000000001E-3</v>
      </c>
    </row>
    <row r="913" spans="1:3" x14ac:dyDescent="0.2">
      <c r="A913" t="s">
        <v>905</v>
      </c>
      <c r="B913" t="s">
        <v>904</v>
      </c>
      <c r="C913">
        <v>5.0000000000000001E-3</v>
      </c>
    </row>
    <row r="914" spans="1:3" x14ac:dyDescent="0.2">
      <c r="A914" t="s">
        <v>533</v>
      </c>
      <c r="B914" t="s">
        <v>534</v>
      </c>
      <c r="C914">
        <v>5.0000000000000001E-3</v>
      </c>
    </row>
    <row r="915" spans="1:3" x14ac:dyDescent="0.2">
      <c r="A915" t="s">
        <v>533</v>
      </c>
      <c r="B915" t="s">
        <v>264</v>
      </c>
      <c r="C915">
        <v>5.0000000000000001E-3</v>
      </c>
    </row>
    <row r="916" spans="1:3" x14ac:dyDescent="0.2">
      <c r="A916" t="s">
        <v>533</v>
      </c>
      <c r="B916" t="s">
        <v>904</v>
      </c>
      <c r="C916">
        <v>5.0000000000000001E-3</v>
      </c>
    </row>
    <row r="917" spans="1:3" x14ac:dyDescent="0.2">
      <c r="A917" t="s">
        <v>650</v>
      </c>
      <c r="B917" t="s">
        <v>649</v>
      </c>
      <c r="C917">
        <v>-0.26252999999999999</v>
      </c>
    </row>
    <row r="918" spans="1:3" x14ac:dyDescent="0.2">
      <c r="A918" t="s">
        <v>650</v>
      </c>
      <c r="B918" t="s">
        <v>904</v>
      </c>
      <c r="C918">
        <v>5.0000000000000001E-3</v>
      </c>
    </row>
    <row r="919" spans="1:3" x14ac:dyDescent="0.2">
      <c r="A919" t="s">
        <v>650</v>
      </c>
      <c r="B919" t="s">
        <v>988</v>
      </c>
      <c r="C919">
        <v>5.0000000000000001E-3</v>
      </c>
    </row>
    <row r="920" spans="1:3" x14ac:dyDescent="0.2">
      <c r="A920" t="s">
        <v>870</v>
      </c>
      <c r="B920" t="s">
        <v>866</v>
      </c>
      <c r="C920">
        <v>-0.36469299999999999</v>
      </c>
    </row>
    <row r="921" spans="1:3" x14ac:dyDescent="0.2">
      <c r="A921" t="s">
        <v>592</v>
      </c>
      <c r="B921" t="s">
        <v>585</v>
      </c>
      <c r="C921">
        <v>5.0000000000000001E-3</v>
      </c>
    </row>
    <row r="922" spans="1:3" x14ac:dyDescent="0.2">
      <c r="A922" t="s">
        <v>592</v>
      </c>
      <c r="B922" t="s">
        <v>994</v>
      </c>
      <c r="C922">
        <v>-0.30057800000000001</v>
      </c>
    </row>
    <row r="923" spans="1:3" x14ac:dyDescent="0.2">
      <c r="A923" t="s">
        <v>767</v>
      </c>
      <c r="B923" t="s">
        <v>328</v>
      </c>
      <c r="C923">
        <v>5.0000000000000001E-3</v>
      </c>
    </row>
    <row r="924" spans="1:3" x14ac:dyDescent="0.2">
      <c r="A924" t="s">
        <v>767</v>
      </c>
      <c r="B924" t="s">
        <v>934</v>
      </c>
      <c r="C924">
        <v>5.0000000000000001E-3</v>
      </c>
    </row>
    <row r="925" spans="1:3" x14ac:dyDescent="0.2">
      <c r="A925" t="s">
        <v>857</v>
      </c>
      <c r="B925" t="s">
        <v>853</v>
      </c>
      <c r="C925">
        <v>-0.28078799999999998</v>
      </c>
    </row>
    <row r="926" spans="1:3" x14ac:dyDescent="0.2">
      <c r="A926" t="s">
        <v>918</v>
      </c>
      <c r="B926" t="s">
        <v>304</v>
      </c>
      <c r="C926">
        <v>-0.283688</v>
      </c>
    </row>
    <row r="927" spans="1:3" x14ac:dyDescent="0.2">
      <c r="A927" t="s">
        <v>906</v>
      </c>
      <c r="B927" t="s">
        <v>904</v>
      </c>
      <c r="C927">
        <v>-0.388463</v>
      </c>
    </row>
    <row r="928" spans="1:3" x14ac:dyDescent="0.2">
      <c r="A928" t="s">
        <v>906</v>
      </c>
      <c r="B928" t="s">
        <v>527</v>
      </c>
      <c r="C928">
        <v>5.0000000000000001E-3</v>
      </c>
    </row>
    <row r="929" spans="1:3" x14ac:dyDescent="0.2">
      <c r="A929" t="s">
        <v>530</v>
      </c>
      <c r="B929" t="s">
        <v>531</v>
      </c>
      <c r="C929">
        <v>-0.17621600000000001</v>
      </c>
    </row>
    <row r="930" spans="1:3" x14ac:dyDescent="0.2">
      <c r="A930" t="s">
        <v>530</v>
      </c>
      <c r="B930" t="s">
        <v>343</v>
      </c>
      <c r="C930">
        <v>-0.234875</v>
      </c>
    </row>
    <row r="931" spans="1:3" x14ac:dyDescent="0.2">
      <c r="A931" t="s">
        <v>647</v>
      </c>
      <c r="B931" t="s">
        <v>334</v>
      </c>
      <c r="C931">
        <v>5.0000000000000001E-3</v>
      </c>
    </row>
    <row r="932" spans="1:3" x14ac:dyDescent="0.2">
      <c r="A932" t="s">
        <v>647</v>
      </c>
      <c r="B932" t="s">
        <v>515</v>
      </c>
      <c r="C932">
        <v>5.0000000000000001E-3</v>
      </c>
    </row>
    <row r="933" spans="1:3" x14ac:dyDescent="0.2">
      <c r="A933" t="s">
        <v>647</v>
      </c>
      <c r="B933" t="s">
        <v>904</v>
      </c>
      <c r="C933">
        <v>5.0000000000000001E-3</v>
      </c>
    </row>
    <row r="934" spans="1:3" x14ac:dyDescent="0.2">
      <c r="A934" t="s">
        <v>827</v>
      </c>
      <c r="B934" t="s">
        <v>826</v>
      </c>
      <c r="C934">
        <v>5.0000000000000001E-3</v>
      </c>
    </row>
    <row r="935" spans="1:3" x14ac:dyDescent="0.2">
      <c r="A935" t="s">
        <v>664</v>
      </c>
      <c r="B935" t="s">
        <v>264</v>
      </c>
      <c r="C935">
        <v>5.0000000000000001E-3</v>
      </c>
    </row>
    <row r="936" spans="1:3" x14ac:dyDescent="0.2">
      <c r="A936" t="s">
        <v>664</v>
      </c>
      <c r="B936" t="s">
        <v>944</v>
      </c>
      <c r="C936">
        <v>5.0000000000000001E-3</v>
      </c>
    </row>
    <row r="937" spans="1:3" x14ac:dyDescent="0.2">
      <c r="A937" t="s">
        <v>919</v>
      </c>
      <c r="B937" t="s">
        <v>304</v>
      </c>
      <c r="C937">
        <v>5.0000000000000001E-3</v>
      </c>
    </row>
    <row r="938" spans="1:3" x14ac:dyDescent="0.2">
      <c r="A938" t="s">
        <v>815</v>
      </c>
      <c r="B938" t="s">
        <v>301</v>
      </c>
      <c r="C938">
        <v>5.0000000000000001E-3</v>
      </c>
    </row>
    <row r="939" spans="1:3" x14ac:dyDescent="0.2">
      <c r="A939" t="s">
        <v>932</v>
      </c>
      <c r="B939" t="s">
        <v>524</v>
      </c>
      <c r="C939">
        <v>5.0000000000000001E-3</v>
      </c>
    </row>
    <row r="940" spans="1:3" x14ac:dyDescent="0.2">
      <c r="A940" t="s">
        <v>828</v>
      </c>
      <c r="B940" t="s">
        <v>826</v>
      </c>
      <c r="C940">
        <v>5.0000000000000001E-3</v>
      </c>
    </row>
    <row r="941" spans="1:3" x14ac:dyDescent="0.2">
      <c r="A941" t="s">
        <v>828</v>
      </c>
      <c r="B941" t="s">
        <v>958</v>
      </c>
      <c r="C941">
        <v>5.0000000000000001E-3</v>
      </c>
    </row>
    <row r="942" spans="1:3" x14ac:dyDescent="0.2">
      <c r="A942" t="s">
        <v>828</v>
      </c>
      <c r="B942" t="s">
        <v>973</v>
      </c>
      <c r="C942">
        <v>5.0000000000000001E-3</v>
      </c>
    </row>
    <row r="943" spans="1:3" x14ac:dyDescent="0.2">
      <c r="A943" t="s">
        <v>807</v>
      </c>
      <c r="B943" t="s">
        <v>280</v>
      </c>
      <c r="C943">
        <v>-0.20703099999999999</v>
      </c>
    </row>
    <row r="944" spans="1:3" x14ac:dyDescent="0.2">
      <c r="A944" t="s">
        <v>665</v>
      </c>
      <c r="B944" t="s">
        <v>264</v>
      </c>
      <c r="C944">
        <v>5.0000000000000001E-3</v>
      </c>
    </row>
    <row r="945" spans="1:3" x14ac:dyDescent="0.2">
      <c r="A945" t="s">
        <v>665</v>
      </c>
      <c r="B945" t="s">
        <v>713</v>
      </c>
      <c r="C945">
        <v>5.0000000000000001E-3</v>
      </c>
    </row>
    <row r="946" spans="1:3" x14ac:dyDescent="0.2">
      <c r="A946" t="s">
        <v>801</v>
      </c>
      <c r="B946" t="s">
        <v>799</v>
      </c>
      <c r="C946">
        <v>5.0000000000000001E-3</v>
      </c>
    </row>
    <row r="947" spans="1:3" x14ac:dyDescent="0.2">
      <c r="A947" t="s">
        <v>978</v>
      </c>
      <c r="B947" t="s">
        <v>306</v>
      </c>
      <c r="C947">
        <v>5.0000000000000001E-3</v>
      </c>
    </row>
    <row r="948" spans="1:3" x14ac:dyDescent="0.2">
      <c r="A948" t="s">
        <v>717</v>
      </c>
      <c r="B948" t="s">
        <v>713</v>
      </c>
      <c r="C948">
        <v>5.0000000000000001E-3</v>
      </c>
    </row>
    <row r="949" spans="1:3" x14ac:dyDescent="0.2">
      <c r="A949" t="s">
        <v>725</v>
      </c>
      <c r="B949" t="s">
        <v>726</v>
      </c>
      <c r="C949">
        <v>5.0000000000000001E-3</v>
      </c>
    </row>
    <row r="950" spans="1:3" x14ac:dyDescent="0.2">
      <c r="A950" t="s">
        <v>725</v>
      </c>
      <c r="B950" t="s">
        <v>233</v>
      </c>
      <c r="C950">
        <v>5.0000000000000001E-3</v>
      </c>
    </row>
    <row r="951" spans="1:3" x14ac:dyDescent="0.2">
      <c r="A951" t="s">
        <v>693</v>
      </c>
      <c r="B951" t="s">
        <v>692</v>
      </c>
      <c r="C951">
        <v>5.0000000000000001E-3</v>
      </c>
    </row>
    <row r="952" spans="1:3" x14ac:dyDescent="0.2">
      <c r="A952" t="s">
        <v>693</v>
      </c>
      <c r="B952" t="s">
        <v>741</v>
      </c>
      <c r="C952">
        <v>5.0000000000000001E-3</v>
      </c>
    </row>
    <row r="953" spans="1:3" x14ac:dyDescent="0.2">
      <c r="A953" t="s">
        <v>693</v>
      </c>
      <c r="B953" t="s">
        <v>904</v>
      </c>
      <c r="C953">
        <v>5.0000000000000001E-3</v>
      </c>
    </row>
    <row r="954" spans="1:3" x14ac:dyDescent="0.2">
      <c r="A954" t="s">
        <v>693</v>
      </c>
      <c r="B954" t="s">
        <v>999</v>
      </c>
      <c r="C954">
        <v>5.0000000000000001E-3</v>
      </c>
    </row>
    <row r="955" spans="1:3" x14ac:dyDescent="0.2">
      <c r="A955" t="s">
        <v>749</v>
      </c>
      <c r="B955" t="s">
        <v>748</v>
      </c>
      <c r="C955">
        <v>5.0000000000000001E-3</v>
      </c>
    </row>
    <row r="956" spans="1:3" x14ac:dyDescent="0.2">
      <c r="A956" t="s">
        <v>612</v>
      </c>
      <c r="B956" t="s">
        <v>613</v>
      </c>
      <c r="C956">
        <v>-0.19082099999999999</v>
      </c>
    </row>
    <row r="957" spans="1:3" x14ac:dyDescent="0.2">
      <c r="A957" t="s">
        <v>951</v>
      </c>
      <c r="B957" t="s">
        <v>952</v>
      </c>
      <c r="C957">
        <v>5.0000000000000001E-3</v>
      </c>
    </row>
    <row r="958" spans="1:3" x14ac:dyDescent="0.2">
      <c r="A958" t="s">
        <v>634</v>
      </c>
      <c r="B958" t="s">
        <v>635</v>
      </c>
      <c r="C958">
        <v>-0.14583299999999999</v>
      </c>
    </row>
    <row r="959" spans="1:3" x14ac:dyDescent="0.2">
      <c r="A959" t="s">
        <v>764</v>
      </c>
      <c r="B959" t="s">
        <v>761</v>
      </c>
      <c r="C959">
        <v>-0.31383</v>
      </c>
    </row>
    <row r="960" spans="1:3" x14ac:dyDescent="0.2">
      <c r="A960" t="s">
        <v>982</v>
      </c>
      <c r="B960" t="s">
        <v>981</v>
      </c>
      <c r="C960">
        <v>5.0000000000000001E-3</v>
      </c>
    </row>
    <row r="961" spans="1:3" x14ac:dyDescent="0.2">
      <c r="A961" t="s">
        <v>743</v>
      </c>
      <c r="B961" t="s">
        <v>741</v>
      </c>
      <c r="C961">
        <v>-0.21579999999999999</v>
      </c>
    </row>
    <row r="962" spans="1:3" x14ac:dyDescent="0.2">
      <c r="A962" t="s">
        <v>953</v>
      </c>
      <c r="B962" t="s">
        <v>952</v>
      </c>
      <c r="C962">
        <v>5.0000000000000001E-3</v>
      </c>
    </row>
    <row r="963" spans="1:3" x14ac:dyDescent="0.2">
      <c r="A963" t="s">
        <v>593</v>
      </c>
      <c r="B963" t="s">
        <v>585</v>
      </c>
      <c r="C963">
        <v>5.0000000000000001E-3</v>
      </c>
    </row>
    <row r="964" spans="1:3" x14ac:dyDescent="0.2">
      <c r="A964" t="s">
        <v>643</v>
      </c>
      <c r="B964" t="s">
        <v>294</v>
      </c>
      <c r="C964">
        <v>5.0000000000000001E-3</v>
      </c>
    </row>
    <row r="965" spans="1:3" x14ac:dyDescent="0.2">
      <c r="A965" t="s">
        <v>643</v>
      </c>
      <c r="B965" t="s">
        <v>848</v>
      </c>
      <c r="C965">
        <v>5.0000000000000001E-3</v>
      </c>
    </row>
    <row r="966" spans="1:3" x14ac:dyDescent="0.2">
      <c r="A966" t="s">
        <v>964</v>
      </c>
      <c r="B966" t="s">
        <v>961</v>
      </c>
      <c r="C966">
        <v>5.0000000000000001E-3</v>
      </c>
    </row>
    <row r="967" spans="1:3" x14ac:dyDescent="0.2">
      <c r="A967" t="s">
        <v>852</v>
      </c>
      <c r="B967" t="s">
        <v>850</v>
      </c>
      <c r="C967">
        <v>5.0000000000000001E-3</v>
      </c>
    </row>
    <row r="968" spans="1:3" x14ac:dyDescent="0.2">
      <c r="A968" t="s">
        <v>782</v>
      </c>
      <c r="B968" t="s">
        <v>231</v>
      </c>
      <c r="C968">
        <v>-0.19259299999999999</v>
      </c>
    </row>
    <row r="969" spans="1:3" x14ac:dyDescent="0.2">
      <c r="A969" t="s">
        <v>802</v>
      </c>
      <c r="B969" t="s">
        <v>247</v>
      </c>
      <c r="C969">
        <v>5.0000000000000001E-3</v>
      </c>
    </row>
    <row r="970" spans="1:3" x14ac:dyDescent="0.2">
      <c r="A970" t="s">
        <v>802</v>
      </c>
      <c r="B970" t="s">
        <v>897</v>
      </c>
      <c r="C970">
        <v>5.0000000000000001E-3</v>
      </c>
    </row>
    <row r="971" spans="1:3" x14ac:dyDescent="0.2">
      <c r="A971" t="s">
        <v>770</v>
      </c>
      <c r="B971" t="s">
        <v>344</v>
      </c>
      <c r="C971">
        <v>5.0000000000000001E-3</v>
      </c>
    </row>
    <row r="972" spans="1:3" x14ac:dyDescent="0.2">
      <c r="A972" t="s">
        <v>770</v>
      </c>
      <c r="B972" t="s">
        <v>961</v>
      </c>
      <c r="C972">
        <v>-0.12797600000000001</v>
      </c>
    </row>
    <row r="973" spans="1:3" x14ac:dyDescent="0.2">
      <c r="A973" t="s">
        <v>750</v>
      </c>
      <c r="B973" t="s">
        <v>751</v>
      </c>
      <c r="C973">
        <v>5.0000000000000001E-3</v>
      </c>
    </row>
    <row r="974" spans="1:3" x14ac:dyDescent="0.2">
      <c r="A974" t="s">
        <v>750</v>
      </c>
      <c r="B974" t="s">
        <v>773</v>
      </c>
      <c r="C974">
        <v>5.0000000000000001E-3</v>
      </c>
    </row>
    <row r="975" spans="1:3" x14ac:dyDescent="0.2">
      <c r="A975" t="s">
        <v>718</v>
      </c>
      <c r="B975" t="s">
        <v>713</v>
      </c>
      <c r="C975">
        <v>5.0000000000000001E-3</v>
      </c>
    </row>
    <row r="976" spans="1:3" x14ac:dyDescent="0.2">
      <c r="A976" t="s">
        <v>644</v>
      </c>
      <c r="B976" t="s">
        <v>294</v>
      </c>
      <c r="C976">
        <v>5.0000000000000001E-3</v>
      </c>
    </row>
    <row r="977" spans="1:3" x14ac:dyDescent="0.2">
      <c r="A977" t="s">
        <v>885</v>
      </c>
      <c r="B977" t="s">
        <v>347</v>
      </c>
      <c r="C977">
        <v>5.0000000000000001E-3</v>
      </c>
    </row>
    <row r="978" spans="1:3" x14ac:dyDescent="0.2">
      <c r="A978" t="s">
        <v>915</v>
      </c>
      <c r="B978" t="s">
        <v>254</v>
      </c>
      <c r="C978">
        <v>-9.7201800000000005E-2</v>
      </c>
    </row>
    <row r="979" spans="1:3" x14ac:dyDescent="0.2">
      <c r="A979" t="s">
        <v>954</v>
      </c>
      <c r="B979" t="s">
        <v>952</v>
      </c>
      <c r="C979">
        <v>5.0000000000000001E-3</v>
      </c>
    </row>
    <row r="980" spans="1:3" x14ac:dyDescent="0.2">
      <c r="A980" t="s">
        <v>633</v>
      </c>
      <c r="B980" t="s">
        <v>628</v>
      </c>
      <c r="C980">
        <v>-0.32325599999999999</v>
      </c>
    </row>
    <row r="981" spans="1:3" x14ac:dyDescent="0.2">
      <c r="A981" t="s">
        <v>554</v>
      </c>
      <c r="B981" t="s">
        <v>549</v>
      </c>
      <c r="C981">
        <v>5.0000000000000001E-3</v>
      </c>
    </row>
    <row r="982" spans="1:3" x14ac:dyDescent="0.2">
      <c r="A982" t="s">
        <v>554</v>
      </c>
      <c r="B982" t="s">
        <v>239</v>
      </c>
      <c r="C982">
        <v>5.0000000000000001E-3</v>
      </c>
    </row>
    <row r="983" spans="1:3" x14ac:dyDescent="0.2">
      <c r="A983" t="s">
        <v>555</v>
      </c>
      <c r="B983" t="s">
        <v>549</v>
      </c>
      <c r="C983">
        <v>5.0000000000000001E-3</v>
      </c>
    </row>
    <row r="984" spans="1:3" x14ac:dyDescent="0.2">
      <c r="A984" t="s">
        <v>555</v>
      </c>
      <c r="B984" t="s">
        <v>713</v>
      </c>
      <c r="C984">
        <v>5.0000000000000001E-3</v>
      </c>
    </row>
    <row r="985" spans="1:3" x14ac:dyDescent="0.2">
      <c r="A985" t="s">
        <v>995</v>
      </c>
      <c r="B985" t="s">
        <v>994</v>
      </c>
      <c r="C985">
        <v>5.0000000000000001E-3</v>
      </c>
    </row>
    <row r="986" spans="1:3" x14ac:dyDescent="0.2">
      <c r="A986" t="s">
        <v>532</v>
      </c>
      <c r="B986" t="s">
        <v>531</v>
      </c>
      <c r="C986">
        <v>5.0000000000000001E-3</v>
      </c>
    </row>
    <row r="987" spans="1:3" x14ac:dyDescent="0.2">
      <c r="A987" t="s">
        <v>532</v>
      </c>
      <c r="B987" t="s">
        <v>904</v>
      </c>
      <c r="C987">
        <v>5.0000000000000001E-3</v>
      </c>
    </row>
    <row r="988" spans="1:3" x14ac:dyDescent="0.2">
      <c r="A988" t="s">
        <v>532</v>
      </c>
      <c r="B988" t="s">
        <v>961</v>
      </c>
      <c r="C988">
        <v>5.0000000000000001E-3</v>
      </c>
    </row>
    <row r="989" spans="1:3" x14ac:dyDescent="0.2">
      <c r="A989" t="s">
        <v>603</v>
      </c>
      <c r="B989" t="s">
        <v>601</v>
      </c>
      <c r="C989">
        <v>5.0000000000000001E-3</v>
      </c>
    </row>
    <row r="990" spans="1:3" x14ac:dyDescent="0.2">
      <c r="A990" t="s">
        <v>528</v>
      </c>
      <c r="B990" t="s">
        <v>529</v>
      </c>
      <c r="C990">
        <v>5.0000000000000001E-3</v>
      </c>
    </row>
    <row r="991" spans="1:3" x14ac:dyDescent="0.2">
      <c r="A991" t="s">
        <v>645</v>
      </c>
      <c r="B991" t="s">
        <v>294</v>
      </c>
      <c r="C991">
        <v>5.0000000000000001E-3</v>
      </c>
    </row>
    <row r="992" spans="1:3" x14ac:dyDescent="0.2">
      <c r="A992" t="s">
        <v>733</v>
      </c>
      <c r="B992" t="s">
        <v>335</v>
      </c>
      <c r="C992">
        <v>5.0000000000000001E-3</v>
      </c>
    </row>
    <row r="993" spans="1:3" x14ac:dyDescent="0.2">
      <c r="A993" t="s">
        <v>733</v>
      </c>
      <c r="B993" t="s">
        <v>961</v>
      </c>
      <c r="C993">
        <v>5.0000000000000001E-3</v>
      </c>
    </row>
    <row r="994" spans="1:3" x14ac:dyDescent="0.2">
      <c r="A994" t="s">
        <v>943</v>
      </c>
      <c r="B994" t="s">
        <v>942</v>
      </c>
      <c r="C994">
        <v>5.0000000000000001E-3</v>
      </c>
    </row>
    <row r="995" spans="1:3" x14ac:dyDescent="0.2">
      <c r="A995" t="s">
        <v>895</v>
      </c>
      <c r="B995" t="s">
        <v>894</v>
      </c>
      <c r="C995">
        <v>5.0000000000000001E-3</v>
      </c>
    </row>
    <row r="996" spans="1:3" x14ac:dyDescent="0.2">
      <c r="A996" t="s">
        <v>920</v>
      </c>
      <c r="B996" t="s">
        <v>522</v>
      </c>
      <c r="C996">
        <v>-0.17818700000000001</v>
      </c>
    </row>
    <row r="997" spans="1:3" x14ac:dyDescent="0.2">
      <c r="A997" t="s">
        <v>734</v>
      </c>
      <c r="B997" t="s">
        <v>335</v>
      </c>
      <c r="C997">
        <v>-0.27414300000000003</v>
      </c>
    </row>
    <row r="998" spans="1:3" x14ac:dyDescent="0.2">
      <c r="A998" t="s">
        <v>768</v>
      </c>
      <c r="B998" t="s">
        <v>328</v>
      </c>
      <c r="C998">
        <v>-0.12439</v>
      </c>
    </row>
    <row r="999" spans="1:3" x14ac:dyDescent="0.2">
      <c r="A999" t="s">
        <v>811</v>
      </c>
      <c r="B999" t="s">
        <v>810</v>
      </c>
      <c r="C999">
        <v>5.0000000000000001E-3</v>
      </c>
    </row>
    <row r="1000" spans="1:3" x14ac:dyDescent="0.2">
      <c r="A1000" t="s">
        <v>703</v>
      </c>
      <c r="B1000" t="s">
        <v>701</v>
      </c>
      <c r="C1000">
        <v>5.0000000000000001E-3</v>
      </c>
    </row>
    <row r="1001" spans="1:3" x14ac:dyDescent="0.2">
      <c r="A1001" t="s">
        <v>703</v>
      </c>
      <c r="B1001" t="s">
        <v>804</v>
      </c>
      <c r="C1001">
        <v>5.0000000000000001E-3</v>
      </c>
    </row>
    <row r="1002" spans="1:3" x14ac:dyDescent="0.2">
      <c r="A1002" t="s">
        <v>594</v>
      </c>
      <c r="B1002" t="s">
        <v>585</v>
      </c>
      <c r="C1002">
        <v>-0.230216</v>
      </c>
    </row>
    <row r="1003" spans="1:3" x14ac:dyDescent="0.2">
      <c r="A1003" t="s">
        <v>594</v>
      </c>
      <c r="B1003" t="s">
        <v>264</v>
      </c>
      <c r="C1003">
        <v>-0.37189100000000003</v>
      </c>
    </row>
    <row r="1004" spans="1:3" x14ac:dyDescent="0.2">
      <c r="A1004" t="s">
        <v>578</v>
      </c>
      <c r="B1004" t="s">
        <v>285</v>
      </c>
      <c r="C1004">
        <v>5.0000000000000001E-3</v>
      </c>
    </row>
    <row r="1005" spans="1:3" x14ac:dyDescent="0.2">
      <c r="A1005" t="s">
        <v>611</v>
      </c>
      <c r="B1005" t="s">
        <v>307</v>
      </c>
      <c r="C1005">
        <v>5.0000000000000001E-3</v>
      </c>
    </row>
    <row r="1006" spans="1:3" x14ac:dyDescent="0.2">
      <c r="A1006" t="s">
        <v>611</v>
      </c>
      <c r="B1006" t="s">
        <v>628</v>
      </c>
      <c r="C1006">
        <v>5.0000000000000001E-3</v>
      </c>
    </row>
    <row r="1007" spans="1:3" x14ac:dyDescent="0.2">
      <c r="A1007" t="s">
        <v>666</v>
      </c>
      <c r="B1007" t="s">
        <v>264</v>
      </c>
      <c r="C1007">
        <v>-0.43404300000000001</v>
      </c>
    </row>
    <row r="1008" spans="1:3" x14ac:dyDescent="0.2">
      <c r="A1008" t="s">
        <v>666</v>
      </c>
      <c r="B1008" t="s">
        <v>280</v>
      </c>
      <c r="C1008">
        <v>5.0000000000000001E-3</v>
      </c>
    </row>
    <row r="1009" spans="1:3" x14ac:dyDescent="0.2">
      <c r="A1009" t="s">
        <v>666</v>
      </c>
      <c r="B1009" t="s">
        <v>304</v>
      </c>
      <c r="C1009">
        <v>-0.221306</v>
      </c>
    </row>
    <row r="1010" spans="1:3" x14ac:dyDescent="0.2">
      <c r="A1010" t="s">
        <v>965</v>
      </c>
      <c r="B1010" t="s">
        <v>961</v>
      </c>
      <c r="C1010">
        <v>5.0000000000000001E-3</v>
      </c>
    </row>
    <row r="1011" spans="1:3" x14ac:dyDescent="0.2">
      <c r="A1011" t="s">
        <v>659</v>
      </c>
      <c r="B1011" t="s">
        <v>351</v>
      </c>
      <c r="C1011">
        <v>5.0000000000000001E-3</v>
      </c>
    </row>
    <row r="1012" spans="1:3" x14ac:dyDescent="0.2">
      <c r="A1012" t="s">
        <v>765</v>
      </c>
      <c r="B1012" t="s">
        <v>761</v>
      </c>
      <c r="C1012">
        <v>5.0000000000000001E-3</v>
      </c>
    </row>
    <row r="1013" spans="1:3" x14ac:dyDescent="0.2">
      <c r="A1013" t="s">
        <v>626</v>
      </c>
      <c r="B1013" t="s">
        <v>289</v>
      </c>
      <c r="C1013">
        <v>-6.7362400000000003E-2</v>
      </c>
    </row>
    <row r="1014" spans="1:3" x14ac:dyDescent="0.2">
      <c r="A1014" t="s">
        <v>626</v>
      </c>
      <c r="B1014" t="s">
        <v>925</v>
      </c>
      <c r="C1014">
        <v>5.0000000000000001E-3</v>
      </c>
    </row>
    <row r="1015" spans="1:3" x14ac:dyDescent="0.2">
      <c r="A1015" t="s">
        <v>721</v>
      </c>
      <c r="B1015" t="s">
        <v>722</v>
      </c>
      <c r="C1015">
        <v>5.0000000000000001E-3</v>
      </c>
    </row>
    <row r="1016" spans="1:3" x14ac:dyDescent="0.2">
      <c r="A1016" t="s">
        <v>728</v>
      </c>
      <c r="B1016" t="s">
        <v>727</v>
      </c>
      <c r="C1016">
        <v>5.0000000000000001E-3</v>
      </c>
    </row>
    <row r="1017" spans="1:3" x14ac:dyDescent="0.2">
      <c r="A1017" t="s">
        <v>728</v>
      </c>
      <c r="B1017" t="s">
        <v>969</v>
      </c>
      <c r="C1017">
        <v>5.0000000000000001E-3</v>
      </c>
    </row>
    <row r="1018" spans="1:3" x14ac:dyDescent="0.2">
      <c r="A1018" t="s">
        <v>581</v>
      </c>
      <c r="B1018" t="s">
        <v>283</v>
      </c>
      <c r="C1018">
        <v>5.0000000000000001E-3</v>
      </c>
    </row>
    <row r="1019" spans="1:3" x14ac:dyDescent="0.2">
      <c r="A1019" t="s">
        <v>581</v>
      </c>
      <c r="B1019" t="s">
        <v>994</v>
      </c>
      <c r="C1019">
        <v>5.0000000000000001E-3</v>
      </c>
    </row>
  </sheetData>
  <sortState xmlns:xlrd2="http://schemas.microsoft.com/office/spreadsheetml/2017/richdata2" ref="A2:C1019">
    <sortCondition ref="A180:A10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9"/>
  <sheetViews>
    <sheetView tabSelected="1" topLeftCell="A776" workbookViewId="0">
      <selection activeCell="A786"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352</v>
      </c>
      <c r="F1" t="s">
        <v>353</v>
      </c>
      <c r="G1" s="2" t="s">
        <v>314</v>
      </c>
      <c r="H1" s="3" t="s">
        <v>315</v>
      </c>
    </row>
    <row r="2" spans="1:12" x14ac:dyDescent="0.2">
      <c r="A2" t="s">
        <v>528</v>
      </c>
      <c r="B2" t="s">
        <v>529</v>
      </c>
      <c r="C2">
        <v>2.5000000000000001E-3</v>
      </c>
      <c r="D2" t="s">
        <v>316</v>
      </c>
      <c r="H2" s="3">
        <v>2000</v>
      </c>
      <c r="K2" t="s">
        <v>318</v>
      </c>
      <c r="L2">
        <f>COUNTIF(C:C,"&gt;0")</f>
        <v>837</v>
      </c>
    </row>
    <row r="3" spans="1:12" x14ac:dyDescent="0.2">
      <c r="A3" t="s">
        <v>530</v>
      </c>
      <c r="B3" t="s">
        <v>531</v>
      </c>
      <c r="C3">
        <v>-0.17621600000000001</v>
      </c>
      <c r="D3" t="s">
        <v>354</v>
      </c>
      <c r="E3">
        <f>COUNTIF(A:A,D3)</f>
        <v>0</v>
      </c>
      <c r="F3">
        <f>20*E3</f>
        <v>0</v>
      </c>
      <c r="G3" s="2">
        <f>IF(F3&gt;0,AVERAGEIF(A:A,D3,C:C)*-1,0%)</f>
        <v>0</v>
      </c>
      <c r="H3" s="3">
        <f>H2*(1+G3)</f>
        <v>2000</v>
      </c>
      <c r="K3" t="s">
        <v>317</v>
      </c>
      <c r="L3">
        <f>COUNTIF(C:C,"&lt;0")</f>
        <v>181</v>
      </c>
    </row>
    <row r="4" spans="1:12" x14ac:dyDescent="0.2">
      <c r="A4" t="s">
        <v>532</v>
      </c>
      <c r="B4" t="s">
        <v>531</v>
      </c>
      <c r="C4">
        <v>2.5000000000000001E-3</v>
      </c>
      <c r="D4" t="s">
        <v>355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2000</v>
      </c>
    </row>
    <row r="5" spans="1:12" x14ac:dyDescent="0.2">
      <c r="A5" t="s">
        <v>533</v>
      </c>
      <c r="B5" t="s">
        <v>534</v>
      </c>
      <c r="C5">
        <v>2.5000000000000001E-3</v>
      </c>
      <c r="D5" t="s">
        <v>356</v>
      </c>
      <c r="E5">
        <f t="shared" ref="E5:E68" si="0">COUNTIF(A:A,D5)</f>
        <v>1</v>
      </c>
      <c r="F5">
        <f t="shared" ref="F5:F68" si="1">20*E5</f>
        <v>20</v>
      </c>
      <c r="G5" s="2">
        <f>IF(F5&gt;0,AVERAGEIF(A:A,D5,C:C)*-1,0%)</f>
        <v>-2.5000000000000001E-3</v>
      </c>
      <c r="H5" s="3">
        <f t="shared" ref="H5:H6" si="2">H4*(1+G5)</f>
        <v>1995</v>
      </c>
      <c r="K5" t="s">
        <v>319</v>
      </c>
      <c r="L5">
        <f>L2/L3</f>
        <v>4.624309392265193</v>
      </c>
    </row>
    <row r="6" spans="1:12" x14ac:dyDescent="0.2">
      <c r="A6" t="s">
        <v>500</v>
      </c>
      <c r="B6" t="s">
        <v>341</v>
      </c>
      <c r="C6">
        <v>2.5000000000000001E-3</v>
      </c>
      <c r="D6" t="s">
        <v>357</v>
      </c>
      <c r="E6">
        <f t="shared" si="0"/>
        <v>0</v>
      </c>
      <c r="F6">
        <f t="shared" si="1"/>
        <v>0</v>
      </c>
      <c r="G6" s="2">
        <f t="shared" ref="G6" si="3">IF(F6&gt;0,AVERAGEIF(A:A,D6,C:C)*-1,0%)</f>
        <v>0</v>
      </c>
      <c r="H6" s="3">
        <f t="shared" si="2"/>
        <v>1995</v>
      </c>
    </row>
    <row r="7" spans="1:12" x14ac:dyDescent="0.2">
      <c r="A7" t="s">
        <v>501</v>
      </c>
      <c r="B7" t="s">
        <v>341</v>
      </c>
      <c r="C7">
        <v>2.5000000000000001E-3</v>
      </c>
      <c r="D7" t="s">
        <v>358</v>
      </c>
      <c r="E7">
        <f t="shared" si="0"/>
        <v>0</v>
      </c>
      <c r="F7">
        <f t="shared" si="1"/>
        <v>0</v>
      </c>
      <c r="G7" s="2">
        <f t="shared" ref="G7" si="4">IF(F7&gt;0,AVERAGEIF(A:A, D7, C:C)*-1,0%)</f>
        <v>0</v>
      </c>
      <c r="H7" s="3">
        <f>H6*(1+G7)</f>
        <v>1995</v>
      </c>
    </row>
    <row r="8" spans="1:12" x14ac:dyDescent="0.2">
      <c r="A8" t="s">
        <v>535</v>
      </c>
      <c r="B8" t="s">
        <v>341</v>
      </c>
      <c r="C8">
        <v>-0.147816</v>
      </c>
      <c r="D8" t="s">
        <v>359</v>
      </c>
      <c r="E8">
        <f t="shared" si="0"/>
        <v>0</v>
      </c>
      <c r="F8">
        <f t="shared" si="1"/>
        <v>0</v>
      </c>
      <c r="G8" s="2">
        <f t="shared" ref="G8:G9" si="5">IF(F8&gt;0,AVERAGEIF(A:A,D8,C:C)*-1,0%)</f>
        <v>0</v>
      </c>
      <c r="H8" s="3">
        <f t="shared" ref="H8:H31" si="6">H7*(1+G8)</f>
        <v>1995</v>
      </c>
    </row>
    <row r="9" spans="1:12" x14ac:dyDescent="0.2">
      <c r="A9" t="s">
        <v>536</v>
      </c>
      <c r="B9" t="s">
        <v>537</v>
      </c>
      <c r="C9">
        <v>2.5000000000000001E-3</v>
      </c>
      <c r="D9" s="1" t="s">
        <v>360</v>
      </c>
      <c r="E9">
        <f t="shared" si="0"/>
        <v>1</v>
      </c>
      <c r="F9">
        <f t="shared" si="1"/>
        <v>20</v>
      </c>
      <c r="G9" s="2">
        <f t="shared" si="5"/>
        <v>-2.5000000000000001E-3</v>
      </c>
      <c r="H9" s="3">
        <f t="shared" si="6"/>
        <v>1990.0125</v>
      </c>
    </row>
    <row r="10" spans="1:12" x14ac:dyDescent="0.2">
      <c r="A10" t="s">
        <v>538</v>
      </c>
      <c r="B10" t="s">
        <v>537</v>
      </c>
      <c r="C10">
        <v>2.5000000000000001E-3</v>
      </c>
      <c r="D10" t="s">
        <v>361</v>
      </c>
      <c r="E10">
        <f t="shared" si="0"/>
        <v>0</v>
      </c>
      <c r="F10">
        <f t="shared" si="1"/>
        <v>0</v>
      </c>
      <c r="G10" s="2">
        <f t="shared" ref="G10" si="7">IF(F10&gt;0,AVERAGEIF(A:A, D10, C:C)*-1,0%)</f>
        <v>0</v>
      </c>
      <c r="H10" s="3">
        <f t="shared" si="6"/>
        <v>1990.0125</v>
      </c>
    </row>
    <row r="11" spans="1:12" x14ac:dyDescent="0.2">
      <c r="A11" t="s">
        <v>539</v>
      </c>
      <c r="B11" t="s">
        <v>537</v>
      </c>
      <c r="C11">
        <v>2.5000000000000001E-3</v>
      </c>
      <c r="D11" t="s">
        <v>362</v>
      </c>
      <c r="E11">
        <f t="shared" si="0"/>
        <v>0</v>
      </c>
      <c r="F11">
        <f t="shared" si="1"/>
        <v>0</v>
      </c>
      <c r="G11" s="2">
        <f t="shared" ref="G11:G12" si="8">IF(F11&gt;0,AVERAGEIF(A:A,D11,C:C)*-1,0%)</f>
        <v>0</v>
      </c>
      <c r="H11" s="3">
        <f t="shared" si="6"/>
        <v>1990.0125</v>
      </c>
    </row>
    <row r="12" spans="1:12" x14ac:dyDescent="0.2">
      <c r="A12" t="s">
        <v>540</v>
      </c>
      <c r="B12" t="s">
        <v>537</v>
      </c>
      <c r="C12">
        <v>2.5000000000000001E-3</v>
      </c>
      <c r="D12" t="s">
        <v>363</v>
      </c>
      <c r="E12">
        <f t="shared" si="0"/>
        <v>1</v>
      </c>
      <c r="F12">
        <f t="shared" si="1"/>
        <v>20</v>
      </c>
      <c r="G12" s="2">
        <f t="shared" si="8"/>
        <v>0.22201100000000001</v>
      </c>
      <c r="H12" s="3">
        <f t="shared" si="6"/>
        <v>2431.8171651375001</v>
      </c>
    </row>
    <row r="13" spans="1:12" x14ac:dyDescent="0.2">
      <c r="A13" t="s">
        <v>541</v>
      </c>
      <c r="B13" t="s">
        <v>542</v>
      </c>
      <c r="C13">
        <v>2.5000000000000001E-3</v>
      </c>
      <c r="D13" t="s">
        <v>364</v>
      </c>
      <c r="E13">
        <f t="shared" si="0"/>
        <v>2</v>
      </c>
      <c r="F13">
        <f t="shared" si="1"/>
        <v>40</v>
      </c>
      <c r="G13" s="2">
        <f t="shared" ref="G13" si="9">IF(F13&gt;0,AVERAGEIF(A:A, D13, C:C)*-1,0%)</f>
        <v>-2.5000000000000001E-3</v>
      </c>
      <c r="H13" s="3">
        <f t="shared" si="6"/>
        <v>2425.7376222246567</v>
      </c>
    </row>
    <row r="14" spans="1:12" x14ac:dyDescent="0.2">
      <c r="A14" t="s">
        <v>369</v>
      </c>
      <c r="B14" t="s">
        <v>257</v>
      </c>
      <c r="C14">
        <v>-0.43239</v>
      </c>
      <c r="D14" t="s">
        <v>365</v>
      </c>
      <c r="E14">
        <f t="shared" si="0"/>
        <v>0</v>
      </c>
      <c r="F14">
        <f t="shared" si="1"/>
        <v>0</v>
      </c>
      <c r="G14" s="2">
        <f t="shared" ref="G14:G15" si="10">IF(F14&gt;0,AVERAGEIF(A:A,D14,C:C)*-1,0%)</f>
        <v>0</v>
      </c>
      <c r="H14" s="3">
        <f t="shared" si="6"/>
        <v>2425.7376222246567</v>
      </c>
    </row>
    <row r="15" spans="1:12" x14ac:dyDescent="0.2">
      <c r="A15" t="s">
        <v>435</v>
      </c>
      <c r="B15" t="s">
        <v>257</v>
      </c>
      <c r="C15">
        <v>-0.50447200000000003</v>
      </c>
      <c r="D15" t="s">
        <v>366</v>
      </c>
      <c r="E15">
        <f t="shared" si="0"/>
        <v>0</v>
      </c>
      <c r="F15">
        <f t="shared" si="1"/>
        <v>0</v>
      </c>
      <c r="G15" s="2">
        <f t="shared" si="10"/>
        <v>0</v>
      </c>
      <c r="H15" s="3">
        <f t="shared" si="6"/>
        <v>2425.7376222246567</v>
      </c>
    </row>
    <row r="16" spans="1:12" x14ac:dyDescent="0.2">
      <c r="A16" t="s">
        <v>487</v>
      </c>
      <c r="B16" t="s">
        <v>257</v>
      </c>
      <c r="C16">
        <v>2.5000000000000001E-3</v>
      </c>
      <c r="D16" t="s">
        <v>367</v>
      </c>
      <c r="E16">
        <f t="shared" si="0"/>
        <v>2</v>
      </c>
      <c r="F16">
        <f t="shared" si="1"/>
        <v>40</v>
      </c>
      <c r="G16" s="2">
        <f t="shared" ref="G16" si="11">IF(F16&gt;0,AVERAGEIF(A:A, D16, C:C)*-1,0%)</f>
        <v>-2.5000000000000001E-3</v>
      </c>
      <c r="H16" s="3">
        <f t="shared" si="6"/>
        <v>2419.6732781690953</v>
      </c>
    </row>
    <row r="17" spans="1:8" x14ac:dyDescent="0.2">
      <c r="A17" t="s">
        <v>60</v>
      </c>
      <c r="B17" t="s">
        <v>257</v>
      </c>
      <c r="C17">
        <v>2.5000000000000001E-3</v>
      </c>
      <c r="D17" t="s">
        <v>368</v>
      </c>
      <c r="E17">
        <f t="shared" si="0"/>
        <v>0</v>
      </c>
      <c r="F17">
        <f t="shared" si="1"/>
        <v>0</v>
      </c>
      <c r="G17" s="2">
        <f t="shared" ref="G17" si="12">IF(F17&gt;0,AVERAGEIF(A:A,D17,C:C)*-1,0%)</f>
        <v>0</v>
      </c>
      <c r="H17" s="3">
        <f t="shared" si="6"/>
        <v>2419.6732781690953</v>
      </c>
    </row>
    <row r="18" spans="1:8" x14ac:dyDescent="0.2">
      <c r="A18" t="s">
        <v>543</v>
      </c>
      <c r="B18" t="s">
        <v>257</v>
      </c>
      <c r="C18">
        <v>2.5000000000000001E-3</v>
      </c>
      <c r="D18" t="s">
        <v>369</v>
      </c>
      <c r="E18">
        <f t="shared" si="0"/>
        <v>1</v>
      </c>
      <c r="F18">
        <f t="shared" si="1"/>
        <v>20</v>
      </c>
      <c r="G18" s="2">
        <f>IF(F18&gt;0,AVERAGEIF(A:A,D18,C:C)*-1,0%)</f>
        <v>0.43239</v>
      </c>
      <c r="H18" s="3">
        <f t="shared" si="6"/>
        <v>3465.9158069166306</v>
      </c>
    </row>
    <row r="19" spans="1:8" x14ac:dyDescent="0.2">
      <c r="A19" t="s">
        <v>544</v>
      </c>
      <c r="B19" t="s">
        <v>257</v>
      </c>
      <c r="C19">
        <v>-0.19941300000000001</v>
      </c>
      <c r="D19" t="s">
        <v>370</v>
      </c>
      <c r="E19">
        <f t="shared" si="0"/>
        <v>0</v>
      </c>
      <c r="F19">
        <f t="shared" si="1"/>
        <v>0</v>
      </c>
      <c r="G19" s="2">
        <f t="shared" ref="G19" si="13">IF(F19&gt;0,AVERAGEIF(A:A, D19, C:C)*-1,0%)</f>
        <v>0</v>
      </c>
      <c r="H19" s="3">
        <f t="shared" si="6"/>
        <v>3465.9158069166306</v>
      </c>
    </row>
    <row r="20" spans="1:8" x14ac:dyDescent="0.2">
      <c r="A20" t="s">
        <v>545</v>
      </c>
      <c r="B20" t="s">
        <v>257</v>
      </c>
      <c r="C20">
        <v>-0.26699000000000001</v>
      </c>
      <c r="D20" t="s">
        <v>371</v>
      </c>
      <c r="E20">
        <f t="shared" si="0"/>
        <v>1</v>
      </c>
      <c r="F20">
        <f t="shared" si="1"/>
        <v>20</v>
      </c>
      <c r="G20" s="2">
        <f t="shared" ref="G20" si="14">IF(F20&gt;0,AVERAGEIF(A:A,D20,C:C)*-1,0%)</f>
        <v>-2.5000000000000001E-3</v>
      </c>
      <c r="H20" s="3">
        <f t="shared" si="6"/>
        <v>3457.2510173993392</v>
      </c>
    </row>
    <row r="21" spans="1:8" x14ac:dyDescent="0.2">
      <c r="A21" t="s">
        <v>546</v>
      </c>
      <c r="B21" t="s">
        <v>257</v>
      </c>
      <c r="C21">
        <v>2.5000000000000001E-3</v>
      </c>
      <c r="D21" t="s">
        <v>372</v>
      </c>
      <c r="E21">
        <f t="shared" si="0"/>
        <v>0</v>
      </c>
      <c r="F21">
        <f t="shared" si="1"/>
        <v>0</v>
      </c>
      <c r="G21" s="2">
        <f>IF(F21&gt;0,AVERAGEIF(A:A,D21,C:C)*-1,0%)</f>
        <v>0</v>
      </c>
      <c r="H21" s="3">
        <f t="shared" si="6"/>
        <v>3457.2510173993392</v>
      </c>
    </row>
    <row r="22" spans="1:8" x14ac:dyDescent="0.2">
      <c r="A22" t="s">
        <v>547</v>
      </c>
      <c r="B22" t="s">
        <v>257</v>
      </c>
      <c r="C22">
        <v>2.5000000000000001E-3</v>
      </c>
      <c r="D22" t="s">
        <v>373</v>
      </c>
      <c r="E22">
        <f t="shared" si="0"/>
        <v>1</v>
      </c>
      <c r="F22">
        <f t="shared" si="1"/>
        <v>20</v>
      </c>
      <c r="G22" s="2">
        <f>IF(F22&gt;0,AVERAGEIF(A:A, D22, C:C)*-1,0%)</f>
        <v>-2.5000000000000001E-3</v>
      </c>
      <c r="H22" s="3">
        <f t="shared" si="6"/>
        <v>3448.6078898558412</v>
      </c>
    </row>
    <row r="23" spans="1:8" x14ac:dyDescent="0.2">
      <c r="A23" t="s">
        <v>548</v>
      </c>
      <c r="B23" t="s">
        <v>549</v>
      </c>
      <c r="C23">
        <v>-0.397059</v>
      </c>
      <c r="D23" t="s">
        <v>374</v>
      </c>
      <c r="E23">
        <f t="shared" si="0"/>
        <v>2</v>
      </c>
      <c r="F23">
        <f t="shared" si="1"/>
        <v>40</v>
      </c>
      <c r="G23" s="2">
        <f t="shared" ref="G23:G24" si="15">IF(F23&gt;0,AVERAGEIF(A:A,D23,C:C)*-1,0%)</f>
        <v>-2.5000000000000001E-3</v>
      </c>
      <c r="H23" s="3">
        <f t="shared" si="6"/>
        <v>3439.986370131202</v>
      </c>
    </row>
    <row r="24" spans="1:8" x14ac:dyDescent="0.2">
      <c r="A24" t="s">
        <v>550</v>
      </c>
      <c r="B24" t="s">
        <v>549</v>
      </c>
      <c r="C24">
        <v>2.5000000000000001E-3</v>
      </c>
      <c r="D24" t="s">
        <v>375</v>
      </c>
      <c r="E24">
        <f t="shared" si="0"/>
        <v>0</v>
      </c>
      <c r="F24">
        <f t="shared" si="1"/>
        <v>0</v>
      </c>
      <c r="G24" s="2">
        <f t="shared" si="15"/>
        <v>0</v>
      </c>
      <c r="H24" s="3">
        <f t="shared" si="6"/>
        <v>3439.986370131202</v>
      </c>
    </row>
    <row r="25" spans="1:8" x14ac:dyDescent="0.2">
      <c r="A25" t="s">
        <v>551</v>
      </c>
      <c r="B25" t="s">
        <v>549</v>
      </c>
      <c r="C25">
        <v>2.5000000000000001E-3</v>
      </c>
      <c r="D25" t="s">
        <v>376</v>
      </c>
      <c r="E25">
        <f t="shared" si="0"/>
        <v>0</v>
      </c>
      <c r="F25">
        <f t="shared" si="1"/>
        <v>0</v>
      </c>
      <c r="G25" s="2">
        <f t="shared" ref="G25" si="16">IF(F25&gt;0,AVERAGEIF(A:A, D25, C:C)*-1,0%)</f>
        <v>0</v>
      </c>
      <c r="H25" s="3">
        <f t="shared" si="6"/>
        <v>3439.986370131202</v>
      </c>
    </row>
    <row r="26" spans="1:8" x14ac:dyDescent="0.2">
      <c r="A26" t="s">
        <v>552</v>
      </c>
      <c r="B26" t="s">
        <v>549</v>
      </c>
      <c r="C26">
        <v>-0.12096800000000001</v>
      </c>
      <c r="D26" t="s">
        <v>377</v>
      </c>
      <c r="E26">
        <f t="shared" si="0"/>
        <v>0</v>
      </c>
      <c r="F26">
        <f t="shared" si="1"/>
        <v>0</v>
      </c>
      <c r="G26" s="2">
        <f t="shared" ref="G26:G27" si="17">IF(F26&gt;0,AVERAGEIF(A:A,D26,C:C)*-1,0%)</f>
        <v>0</v>
      </c>
      <c r="H26" s="3">
        <f t="shared" si="6"/>
        <v>3439.986370131202</v>
      </c>
    </row>
    <row r="27" spans="1:8" x14ac:dyDescent="0.2">
      <c r="A27" t="s">
        <v>553</v>
      </c>
      <c r="B27" t="s">
        <v>549</v>
      </c>
      <c r="C27">
        <v>2.5000000000000001E-3</v>
      </c>
      <c r="D27" t="s">
        <v>378</v>
      </c>
      <c r="E27">
        <f t="shared" si="0"/>
        <v>0</v>
      </c>
      <c r="F27">
        <f t="shared" si="1"/>
        <v>0</v>
      </c>
      <c r="G27" s="2">
        <f t="shared" si="17"/>
        <v>0</v>
      </c>
      <c r="H27" s="3">
        <f t="shared" si="6"/>
        <v>3439.986370131202</v>
      </c>
    </row>
    <row r="28" spans="1:8" x14ac:dyDescent="0.2">
      <c r="A28" t="s">
        <v>554</v>
      </c>
      <c r="B28" t="s">
        <v>549</v>
      </c>
      <c r="C28">
        <v>2.5000000000000001E-3</v>
      </c>
      <c r="D28" t="s">
        <v>379</v>
      </c>
      <c r="E28">
        <f t="shared" si="0"/>
        <v>0</v>
      </c>
      <c r="F28">
        <f t="shared" si="1"/>
        <v>0</v>
      </c>
      <c r="G28" s="2">
        <f t="shared" ref="G28" si="18">IF(F28&gt;0,AVERAGEIF(A:A, D28, C:C)*-1,0%)</f>
        <v>0</v>
      </c>
      <c r="H28" s="3">
        <f t="shared" si="6"/>
        <v>3439.986370131202</v>
      </c>
    </row>
    <row r="29" spans="1:8" x14ac:dyDescent="0.2">
      <c r="A29" t="s">
        <v>555</v>
      </c>
      <c r="B29" t="s">
        <v>549</v>
      </c>
      <c r="C29">
        <v>2.5000000000000001E-3</v>
      </c>
      <c r="D29" t="s">
        <v>380</v>
      </c>
      <c r="E29">
        <f t="shared" si="0"/>
        <v>0</v>
      </c>
      <c r="F29">
        <f t="shared" si="1"/>
        <v>0</v>
      </c>
      <c r="G29" s="2">
        <f t="shared" ref="G29:G30" si="19">IF(F29&gt;0,AVERAGEIF(A:A,D29,C:C)*-1,0%)</f>
        <v>0</v>
      </c>
      <c r="H29" s="3">
        <f t="shared" si="6"/>
        <v>3439.986370131202</v>
      </c>
    </row>
    <row r="30" spans="1:8" x14ac:dyDescent="0.2">
      <c r="A30" t="s">
        <v>371</v>
      </c>
      <c r="B30" t="s">
        <v>303</v>
      </c>
      <c r="C30">
        <v>2.5000000000000001E-3</v>
      </c>
      <c r="D30" t="s">
        <v>381</v>
      </c>
      <c r="E30">
        <f t="shared" si="0"/>
        <v>0</v>
      </c>
      <c r="F30">
        <f t="shared" si="1"/>
        <v>0</v>
      </c>
      <c r="G30" s="2">
        <f t="shared" si="19"/>
        <v>0</v>
      </c>
      <c r="H30" s="3">
        <f t="shared" si="6"/>
        <v>3439.986370131202</v>
      </c>
    </row>
    <row r="31" spans="1:8" x14ac:dyDescent="0.2">
      <c r="A31" t="s">
        <v>373</v>
      </c>
      <c r="B31" t="s">
        <v>303</v>
      </c>
      <c r="C31">
        <v>2.5000000000000001E-3</v>
      </c>
      <c r="D31" t="s">
        <v>382</v>
      </c>
      <c r="E31">
        <f t="shared" si="0"/>
        <v>2</v>
      </c>
      <c r="F31">
        <f t="shared" si="1"/>
        <v>40</v>
      </c>
      <c r="G31" s="2">
        <f t="shared" ref="G31" si="20">IF(F31&gt;0,AVERAGEIF(A:A, D31, C:C)*-1,0%)</f>
        <v>0.1144525</v>
      </c>
      <c r="H31" s="3">
        <f t="shared" si="6"/>
        <v>3833.7014101586437</v>
      </c>
    </row>
    <row r="32" spans="1:8" x14ac:dyDescent="0.2">
      <c r="A32" t="s">
        <v>374</v>
      </c>
      <c r="B32" t="s">
        <v>303</v>
      </c>
      <c r="C32">
        <v>2.5000000000000001E-3</v>
      </c>
      <c r="D32" t="s">
        <v>383</v>
      </c>
      <c r="E32">
        <f t="shared" si="0"/>
        <v>0</v>
      </c>
      <c r="F32">
        <f t="shared" si="1"/>
        <v>0</v>
      </c>
      <c r="G32" s="2">
        <f t="shared" ref="G32:G33" si="21">IF(F32&gt;0,AVERAGEIF(A:A,D32,C:C)*-1,0%)</f>
        <v>0</v>
      </c>
      <c r="H32" s="3">
        <f t="shared" ref="H32:H95" si="22">H31*(1+G32)</f>
        <v>3833.7014101586437</v>
      </c>
    </row>
    <row r="33" spans="1:8" x14ac:dyDescent="0.2">
      <c r="A33" t="s">
        <v>382</v>
      </c>
      <c r="B33" t="s">
        <v>303</v>
      </c>
      <c r="C33">
        <v>2.5000000000000001E-3</v>
      </c>
      <c r="D33" t="s">
        <v>384</v>
      </c>
      <c r="E33">
        <f t="shared" si="0"/>
        <v>2</v>
      </c>
      <c r="F33">
        <f t="shared" si="1"/>
        <v>40</v>
      </c>
      <c r="G33" s="2">
        <f t="shared" si="21"/>
        <v>-2.5000000000000001E-3</v>
      </c>
      <c r="H33" s="3">
        <f t="shared" si="22"/>
        <v>3824.1171566332473</v>
      </c>
    </row>
    <row r="34" spans="1:8" x14ac:dyDescent="0.2">
      <c r="A34" t="s">
        <v>432</v>
      </c>
      <c r="B34" t="s">
        <v>303</v>
      </c>
      <c r="C34">
        <v>2.5000000000000001E-3</v>
      </c>
      <c r="D34" t="s">
        <v>385</v>
      </c>
      <c r="E34">
        <f t="shared" si="0"/>
        <v>0</v>
      </c>
      <c r="F34">
        <f t="shared" si="1"/>
        <v>0</v>
      </c>
      <c r="G34" s="2">
        <f t="shared" ref="G34" si="23">IF(F34&gt;0,AVERAGEIF(A:A, D34, C:C)*-1,0%)</f>
        <v>0</v>
      </c>
      <c r="H34" s="3">
        <f t="shared" si="22"/>
        <v>3824.1171566332473</v>
      </c>
    </row>
    <row r="35" spans="1:8" x14ac:dyDescent="0.2">
      <c r="A35" t="s">
        <v>434</v>
      </c>
      <c r="B35" t="s">
        <v>303</v>
      </c>
      <c r="C35">
        <v>2.5000000000000001E-3</v>
      </c>
      <c r="D35" t="s">
        <v>386</v>
      </c>
      <c r="E35">
        <f t="shared" si="0"/>
        <v>0</v>
      </c>
      <c r="F35">
        <f t="shared" si="1"/>
        <v>0</v>
      </c>
      <c r="G35" s="2">
        <f t="shared" ref="G35:G36" si="24">IF(F35&gt;0,AVERAGEIF(A:A,D35,C:C)*-1,0%)</f>
        <v>0</v>
      </c>
      <c r="H35" s="3">
        <f t="shared" si="22"/>
        <v>3824.1171566332473</v>
      </c>
    </row>
    <row r="36" spans="1:8" x14ac:dyDescent="0.2">
      <c r="A36" t="s">
        <v>198</v>
      </c>
      <c r="B36" t="s">
        <v>303</v>
      </c>
      <c r="C36">
        <v>-0.54679100000000003</v>
      </c>
      <c r="D36" t="s">
        <v>387</v>
      </c>
      <c r="E36">
        <f t="shared" si="0"/>
        <v>1</v>
      </c>
      <c r="F36">
        <f t="shared" si="1"/>
        <v>20</v>
      </c>
      <c r="G36" s="2">
        <f t="shared" si="24"/>
        <v>0.19512199999999999</v>
      </c>
      <c r="H36" s="3">
        <f t="shared" si="22"/>
        <v>4570.28654446984</v>
      </c>
    </row>
    <row r="37" spans="1:8" x14ac:dyDescent="0.2">
      <c r="A37" t="s">
        <v>73</v>
      </c>
      <c r="B37" t="s">
        <v>303</v>
      </c>
      <c r="C37">
        <v>2.5000000000000001E-3</v>
      </c>
      <c r="D37" t="s">
        <v>388</v>
      </c>
      <c r="E37">
        <f t="shared" si="0"/>
        <v>0</v>
      </c>
      <c r="F37">
        <f t="shared" si="1"/>
        <v>0</v>
      </c>
      <c r="G37" s="2">
        <f t="shared" ref="G37" si="25">IF(F37&gt;0,AVERAGEIF(A:A, D37, C:C)*-1,0%)</f>
        <v>0</v>
      </c>
      <c r="H37" s="3">
        <f t="shared" si="22"/>
        <v>4570.28654446984</v>
      </c>
    </row>
    <row r="38" spans="1:8" x14ac:dyDescent="0.2">
      <c r="A38" t="s">
        <v>556</v>
      </c>
      <c r="B38" t="s">
        <v>303</v>
      </c>
      <c r="C38">
        <v>2.5000000000000001E-3</v>
      </c>
      <c r="D38" t="s">
        <v>389</v>
      </c>
      <c r="E38">
        <f t="shared" si="0"/>
        <v>1</v>
      </c>
      <c r="F38">
        <f t="shared" si="1"/>
        <v>20</v>
      </c>
      <c r="G38" s="2">
        <f t="shared" ref="G38:G39" si="26">IF(F38&gt;0,AVERAGEIF(A:A,D38,C:C)*-1,0%)</f>
        <v>-2.5000000000000001E-3</v>
      </c>
      <c r="H38" s="3">
        <f t="shared" si="22"/>
        <v>4558.8608281086654</v>
      </c>
    </row>
    <row r="39" spans="1:8" x14ac:dyDescent="0.2">
      <c r="A39" t="s">
        <v>557</v>
      </c>
      <c r="B39" t="s">
        <v>303</v>
      </c>
      <c r="C39">
        <v>2.5000000000000001E-3</v>
      </c>
      <c r="D39" t="s">
        <v>390</v>
      </c>
      <c r="E39">
        <f t="shared" si="0"/>
        <v>1</v>
      </c>
      <c r="F39">
        <f t="shared" si="1"/>
        <v>20</v>
      </c>
      <c r="G39" s="2">
        <f t="shared" si="26"/>
        <v>-2.5000000000000001E-3</v>
      </c>
      <c r="H39" s="3">
        <f t="shared" si="22"/>
        <v>4547.4636760383937</v>
      </c>
    </row>
    <row r="40" spans="1:8" x14ac:dyDescent="0.2">
      <c r="A40" t="s">
        <v>558</v>
      </c>
      <c r="B40" t="s">
        <v>303</v>
      </c>
      <c r="C40">
        <v>2.5000000000000001E-3</v>
      </c>
      <c r="D40" t="s">
        <v>391</v>
      </c>
      <c r="E40">
        <f t="shared" si="0"/>
        <v>3</v>
      </c>
      <c r="F40">
        <f t="shared" si="1"/>
        <v>60</v>
      </c>
      <c r="G40" s="2">
        <f t="shared" ref="G40" si="27">IF(F40&gt;0,AVERAGEIF(A:A, D40, C:C)*-1,0%)</f>
        <v>-2.5000000000000001E-3</v>
      </c>
      <c r="H40" s="3">
        <f t="shared" si="22"/>
        <v>4536.0950168482977</v>
      </c>
    </row>
    <row r="41" spans="1:8" x14ac:dyDescent="0.2">
      <c r="A41" t="s">
        <v>558</v>
      </c>
      <c r="B41" t="s">
        <v>303</v>
      </c>
      <c r="C41">
        <v>2.5000000000000001E-3</v>
      </c>
      <c r="D41" t="s">
        <v>392</v>
      </c>
      <c r="E41">
        <f t="shared" si="0"/>
        <v>1</v>
      </c>
      <c r="F41">
        <f t="shared" si="1"/>
        <v>20</v>
      </c>
      <c r="G41" s="2">
        <f t="shared" ref="G41:G78" si="28">IF(F41&gt;0,AVERAGEIF(A:A,D41,C:C)*-1,0%)</f>
        <v>-2.5000000000000001E-3</v>
      </c>
      <c r="H41" s="3">
        <f t="shared" si="22"/>
        <v>4524.7547793061776</v>
      </c>
    </row>
    <row r="42" spans="1:8" x14ac:dyDescent="0.2">
      <c r="A42" t="s">
        <v>559</v>
      </c>
      <c r="B42" t="s">
        <v>303</v>
      </c>
      <c r="C42">
        <v>2.5000000000000001E-3</v>
      </c>
      <c r="D42" t="s">
        <v>393</v>
      </c>
      <c r="E42">
        <f t="shared" si="0"/>
        <v>0</v>
      </c>
      <c r="F42">
        <f t="shared" si="1"/>
        <v>0</v>
      </c>
      <c r="G42" s="2">
        <f t="shared" si="28"/>
        <v>0</v>
      </c>
      <c r="H42" s="3">
        <f t="shared" si="22"/>
        <v>4524.7547793061776</v>
      </c>
    </row>
    <row r="43" spans="1:8" x14ac:dyDescent="0.2">
      <c r="A43" t="s">
        <v>560</v>
      </c>
      <c r="B43" t="s">
        <v>303</v>
      </c>
      <c r="C43">
        <v>-0.26983200000000002</v>
      </c>
      <c r="D43" t="s">
        <v>394</v>
      </c>
      <c r="E43">
        <f t="shared" si="0"/>
        <v>1</v>
      </c>
      <c r="F43">
        <f t="shared" si="1"/>
        <v>20</v>
      </c>
      <c r="G43" s="2">
        <f t="shared" ref="G43:G79" si="29">IF(F43&gt;0,AVERAGEIF(A:A, D43, C:C)*-1,0%)</f>
        <v>-2.5000000000000001E-3</v>
      </c>
      <c r="H43" s="3">
        <f t="shared" si="22"/>
        <v>4513.4428923579126</v>
      </c>
    </row>
    <row r="44" spans="1:8" x14ac:dyDescent="0.2">
      <c r="A44" t="s">
        <v>561</v>
      </c>
      <c r="B44" t="s">
        <v>303</v>
      </c>
      <c r="C44">
        <v>2.5000000000000001E-3</v>
      </c>
      <c r="D44" t="s">
        <v>395</v>
      </c>
      <c r="E44">
        <f t="shared" si="0"/>
        <v>0</v>
      </c>
      <c r="F44">
        <f t="shared" si="1"/>
        <v>0</v>
      </c>
      <c r="G44" s="2">
        <f t="shared" ref="G44:G81" si="30">IF(F44&gt;0,AVERAGEIF(A:A,D44,C:C)*-1,0%)</f>
        <v>0</v>
      </c>
      <c r="H44" s="3">
        <f t="shared" si="22"/>
        <v>4513.4428923579126</v>
      </c>
    </row>
    <row r="45" spans="1:8" x14ac:dyDescent="0.2">
      <c r="A45" t="s">
        <v>562</v>
      </c>
      <c r="B45" t="s">
        <v>303</v>
      </c>
      <c r="C45">
        <v>-0.29756100000000002</v>
      </c>
      <c r="D45" t="s">
        <v>396</v>
      </c>
      <c r="E45">
        <f t="shared" si="0"/>
        <v>0</v>
      </c>
      <c r="F45">
        <f t="shared" si="1"/>
        <v>0</v>
      </c>
      <c r="G45" s="2">
        <f t="shared" si="30"/>
        <v>0</v>
      </c>
      <c r="H45" s="3">
        <f t="shared" si="22"/>
        <v>4513.4428923579126</v>
      </c>
    </row>
    <row r="46" spans="1:8" x14ac:dyDescent="0.2">
      <c r="A46" t="s">
        <v>503</v>
      </c>
      <c r="B46" t="s">
        <v>349</v>
      </c>
      <c r="C46">
        <v>2.5000000000000001E-3</v>
      </c>
      <c r="D46" t="s">
        <v>397</v>
      </c>
      <c r="E46">
        <f t="shared" si="0"/>
        <v>1</v>
      </c>
      <c r="F46">
        <f t="shared" si="1"/>
        <v>20</v>
      </c>
      <c r="G46" s="2">
        <f t="shared" ref="G46:G82" si="31">IF(F46&gt;0,AVERAGEIF(A:A, D46, C:C)*-1,0%)</f>
        <v>0.135714</v>
      </c>
      <c r="H46" s="3">
        <f t="shared" si="22"/>
        <v>5125.9802810513747</v>
      </c>
    </row>
    <row r="47" spans="1:8" x14ac:dyDescent="0.2">
      <c r="A47" t="s">
        <v>41</v>
      </c>
      <c r="B47" t="s">
        <v>349</v>
      </c>
      <c r="C47">
        <v>-0.10585600000000001</v>
      </c>
      <c r="D47" t="s">
        <v>398</v>
      </c>
      <c r="E47">
        <f t="shared" si="0"/>
        <v>0</v>
      </c>
      <c r="F47">
        <f t="shared" si="1"/>
        <v>0</v>
      </c>
      <c r="G47" s="2">
        <f t="shared" ref="G47:G84" si="32">IF(F47&gt;0,AVERAGEIF(A:A,D47,C:C)*-1,0%)</f>
        <v>0</v>
      </c>
      <c r="H47" s="3">
        <f t="shared" si="22"/>
        <v>5125.9802810513747</v>
      </c>
    </row>
    <row r="48" spans="1:8" x14ac:dyDescent="0.2">
      <c r="A48" t="s">
        <v>28</v>
      </c>
      <c r="B48" t="s">
        <v>349</v>
      </c>
      <c r="C48">
        <v>2.5000000000000001E-3</v>
      </c>
      <c r="D48" t="s">
        <v>399</v>
      </c>
      <c r="E48">
        <f t="shared" si="0"/>
        <v>0</v>
      </c>
      <c r="F48">
        <f t="shared" si="1"/>
        <v>0</v>
      </c>
      <c r="G48" s="2">
        <f t="shared" si="32"/>
        <v>0</v>
      </c>
      <c r="H48" s="3">
        <f t="shared" si="22"/>
        <v>5125.9802810513747</v>
      </c>
    </row>
    <row r="49" spans="1:8" x14ac:dyDescent="0.2">
      <c r="A49" t="s">
        <v>563</v>
      </c>
      <c r="B49" t="s">
        <v>564</v>
      </c>
      <c r="C49">
        <v>2.5000000000000001E-3</v>
      </c>
      <c r="D49" t="s">
        <v>400</v>
      </c>
      <c r="E49">
        <f t="shared" si="0"/>
        <v>2</v>
      </c>
      <c r="F49">
        <f t="shared" si="1"/>
        <v>40</v>
      </c>
      <c r="G49" s="2">
        <f t="shared" ref="G49:G85" si="33">IF(F49&gt;0,AVERAGEIF(A:A, D49, C:C)*-1,0%)</f>
        <v>-2.5000000000000001E-3</v>
      </c>
      <c r="H49" s="3">
        <f t="shared" si="22"/>
        <v>5113.1653303487465</v>
      </c>
    </row>
    <row r="50" spans="1:8" x14ac:dyDescent="0.2">
      <c r="A50" t="s">
        <v>536</v>
      </c>
      <c r="B50" t="s">
        <v>565</v>
      </c>
      <c r="C50">
        <v>2.5000000000000001E-3</v>
      </c>
      <c r="D50" t="s">
        <v>401</v>
      </c>
      <c r="E50">
        <f t="shared" si="0"/>
        <v>0</v>
      </c>
      <c r="F50">
        <f t="shared" si="1"/>
        <v>0</v>
      </c>
      <c r="G50" s="2">
        <f t="shared" ref="G50:G87" si="34">IF(F50&gt;0,AVERAGEIF(A:A,D50,C:C)*-1,0%)</f>
        <v>0</v>
      </c>
      <c r="H50" s="3">
        <f t="shared" si="22"/>
        <v>5113.1653303487465</v>
      </c>
    </row>
    <row r="51" spans="1:8" x14ac:dyDescent="0.2">
      <c r="A51" t="s">
        <v>566</v>
      </c>
      <c r="B51" t="s">
        <v>565</v>
      </c>
      <c r="C51">
        <v>2.5000000000000001E-3</v>
      </c>
      <c r="D51" t="s">
        <v>402</v>
      </c>
      <c r="E51">
        <f t="shared" si="0"/>
        <v>1</v>
      </c>
      <c r="F51">
        <f t="shared" si="1"/>
        <v>20</v>
      </c>
      <c r="G51" s="2">
        <f t="shared" si="34"/>
        <v>-2.5000000000000001E-3</v>
      </c>
      <c r="H51" s="3">
        <f t="shared" si="22"/>
        <v>5100.3824170228745</v>
      </c>
    </row>
    <row r="52" spans="1:8" x14ac:dyDescent="0.2">
      <c r="A52" t="s">
        <v>115</v>
      </c>
      <c r="B52" t="s">
        <v>274</v>
      </c>
      <c r="C52">
        <v>2.5000000000000001E-3</v>
      </c>
      <c r="D52" t="s">
        <v>403</v>
      </c>
      <c r="E52">
        <f t="shared" si="0"/>
        <v>2</v>
      </c>
      <c r="F52">
        <f t="shared" si="1"/>
        <v>40</v>
      </c>
      <c r="G52" s="2">
        <f t="shared" ref="G52:G88" si="35">IF(F52&gt;0,AVERAGEIF(A:A, D52, C:C)*-1,0%)</f>
        <v>-2.5000000000000001E-3</v>
      </c>
      <c r="H52" s="3">
        <f t="shared" si="22"/>
        <v>5087.6314609803176</v>
      </c>
    </row>
    <row r="53" spans="1:8" x14ac:dyDescent="0.2">
      <c r="A53" t="s">
        <v>567</v>
      </c>
      <c r="B53" t="s">
        <v>274</v>
      </c>
      <c r="C53">
        <v>2.5000000000000001E-3</v>
      </c>
      <c r="D53" t="s">
        <v>404</v>
      </c>
      <c r="E53">
        <f t="shared" si="0"/>
        <v>0</v>
      </c>
      <c r="F53">
        <f t="shared" si="1"/>
        <v>0</v>
      </c>
      <c r="G53" s="2">
        <f t="shared" ref="G53:G90" si="36">IF(F53&gt;0,AVERAGEIF(A:A,D53,C:C)*-1,0%)</f>
        <v>0</v>
      </c>
      <c r="H53" s="3">
        <f t="shared" si="22"/>
        <v>5087.6314609803176</v>
      </c>
    </row>
    <row r="54" spans="1:8" x14ac:dyDescent="0.2">
      <c r="A54" t="s">
        <v>568</v>
      </c>
      <c r="B54" t="s">
        <v>569</v>
      </c>
      <c r="C54">
        <v>2.5000000000000001E-3</v>
      </c>
      <c r="D54" t="s">
        <v>405</v>
      </c>
      <c r="E54">
        <f t="shared" si="0"/>
        <v>0</v>
      </c>
      <c r="F54">
        <f t="shared" si="1"/>
        <v>0</v>
      </c>
      <c r="G54" s="2">
        <f t="shared" si="36"/>
        <v>0</v>
      </c>
      <c r="H54" s="3">
        <f t="shared" si="22"/>
        <v>5087.6314609803176</v>
      </c>
    </row>
    <row r="55" spans="1:8" x14ac:dyDescent="0.2">
      <c r="A55" t="s">
        <v>570</v>
      </c>
      <c r="B55" t="s">
        <v>569</v>
      </c>
      <c r="C55">
        <v>2.5000000000000001E-3</v>
      </c>
      <c r="D55" t="s">
        <v>406</v>
      </c>
      <c r="E55">
        <f t="shared" si="0"/>
        <v>0</v>
      </c>
      <c r="F55">
        <f t="shared" si="1"/>
        <v>0</v>
      </c>
      <c r="G55" s="2">
        <f t="shared" ref="G55:G91" si="37">IF(F55&gt;0,AVERAGEIF(A:A, D55, C:C)*-1,0%)</f>
        <v>0</v>
      </c>
      <c r="H55" s="3">
        <f t="shared" si="22"/>
        <v>5087.6314609803176</v>
      </c>
    </row>
    <row r="56" spans="1:8" x14ac:dyDescent="0.2">
      <c r="A56" t="s">
        <v>571</v>
      </c>
      <c r="B56" t="s">
        <v>572</v>
      </c>
      <c r="C56">
        <v>-0.174455</v>
      </c>
      <c r="D56" t="s">
        <v>407</v>
      </c>
      <c r="E56">
        <f t="shared" si="0"/>
        <v>1</v>
      </c>
      <c r="F56">
        <f t="shared" si="1"/>
        <v>20</v>
      </c>
      <c r="G56" s="2">
        <f t="shared" ref="G56:G93" si="38">IF(F56&gt;0,AVERAGEIF(A:A,D56,C:C)*-1,0%)</f>
        <v>-2.5000000000000001E-3</v>
      </c>
      <c r="H56" s="3">
        <f t="shared" si="22"/>
        <v>5074.9123823278669</v>
      </c>
    </row>
    <row r="57" spans="1:8" x14ac:dyDescent="0.2">
      <c r="A57" t="s">
        <v>486</v>
      </c>
      <c r="B57" t="s">
        <v>506</v>
      </c>
      <c r="C57">
        <v>2.5000000000000001E-3</v>
      </c>
      <c r="D57" t="s">
        <v>408</v>
      </c>
      <c r="E57">
        <f t="shared" si="0"/>
        <v>1</v>
      </c>
      <c r="F57">
        <f t="shared" si="1"/>
        <v>20</v>
      </c>
      <c r="G57" s="2">
        <f t="shared" si="38"/>
        <v>-2.5000000000000001E-3</v>
      </c>
      <c r="H57" s="3">
        <f t="shared" si="22"/>
        <v>5062.2251013720479</v>
      </c>
    </row>
    <row r="58" spans="1:8" x14ac:dyDescent="0.2">
      <c r="A58" t="s">
        <v>573</v>
      </c>
      <c r="B58" t="s">
        <v>506</v>
      </c>
      <c r="C58">
        <v>2.5000000000000001E-3</v>
      </c>
      <c r="D58" t="s">
        <v>409</v>
      </c>
      <c r="E58">
        <f t="shared" si="0"/>
        <v>2</v>
      </c>
      <c r="F58">
        <f t="shared" si="1"/>
        <v>40</v>
      </c>
      <c r="G58" s="2">
        <f t="shared" ref="G58:G94" si="39">IF(F58&gt;0,AVERAGEIF(A:A, D58, C:C)*-1,0%)</f>
        <v>-2.5000000000000001E-3</v>
      </c>
      <c r="H58" s="3">
        <f t="shared" si="22"/>
        <v>5049.569538618618</v>
      </c>
    </row>
    <row r="59" spans="1:8" x14ac:dyDescent="0.2">
      <c r="A59" t="s">
        <v>27</v>
      </c>
      <c r="B59" t="s">
        <v>285</v>
      </c>
      <c r="C59">
        <v>-0.204762</v>
      </c>
      <c r="D59" t="s">
        <v>410</v>
      </c>
      <c r="E59">
        <f t="shared" si="0"/>
        <v>0</v>
      </c>
      <c r="F59">
        <f t="shared" si="1"/>
        <v>0</v>
      </c>
      <c r="G59" s="2">
        <f t="shared" ref="G59:G96" si="40">IF(F59&gt;0,AVERAGEIF(A:A,D59,C:C)*-1,0%)</f>
        <v>0</v>
      </c>
      <c r="H59" s="3">
        <f t="shared" si="22"/>
        <v>5049.569538618618</v>
      </c>
    </row>
    <row r="60" spans="1:8" x14ac:dyDescent="0.2">
      <c r="A60" t="s">
        <v>574</v>
      </c>
      <c r="B60" t="s">
        <v>285</v>
      </c>
      <c r="C60">
        <v>2.5000000000000001E-3</v>
      </c>
      <c r="D60" t="s">
        <v>411</v>
      </c>
      <c r="E60">
        <f t="shared" si="0"/>
        <v>0</v>
      </c>
      <c r="F60">
        <f t="shared" si="1"/>
        <v>0</v>
      </c>
      <c r="G60" s="2">
        <f t="shared" si="40"/>
        <v>0</v>
      </c>
      <c r="H60" s="3">
        <f t="shared" si="22"/>
        <v>5049.569538618618</v>
      </c>
    </row>
    <row r="61" spans="1:8" x14ac:dyDescent="0.2">
      <c r="A61" t="s">
        <v>575</v>
      </c>
      <c r="B61" t="s">
        <v>285</v>
      </c>
      <c r="C61">
        <v>-0.19078899999999999</v>
      </c>
      <c r="D61" t="s">
        <v>412</v>
      </c>
      <c r="E61">
        <f t="shared" si="0"/>
        <v>0</v>
      </c>
      <c r="F61">
        <f t="shared" si="1"/>
        <v>0</v>
      </c>
      <c r="G61" s="2">
        <f t="shared" ref="G61:G97" si="41">IF(F61&gt;0,AVERAGEIF(A:A, D61, C:C)*-1,0%)</f>
        <v>0</v>
      </c>
      <c r="H61" s="3">
        <f t="shared" si="22"/>
        <v>5049.569538618618</v>
      </c>
    </row>
    <row r="62" spans="1:8" x14ac:dyDescent="0.2">
      <c r="A62" t="s">
        <v>576</v>
      </c>
      <c r="B62" t="s">
        <v>285</v>
      </c>
      <c r="C62">
        <v>2.5000000000000001E-3</v>
      </c>
      <c r="D62" t="s">
        <v>413</v>
      </c>
      <c r="E62">
        <f t="shared" si="0"/>
        <v>1</v>
      </c>
      <c r="F62">
        <f t="shared" si="1"/>
        <v>20</v>
      </c>
      <c r="G62" s="2">
        <f t="shared" ref="G62:G99" si="42">IF(F62&gt;0,AVERAGEIF(A:A,D62,C:C)*-1,0%)</f>
        <v>-2.5000000000000001E-3</v>
      </c>
      <c r="H62" s="3">
        <f t="shared" si="22"/>
        <v>5036.9456147720721</v>
      </c>
    </row>
    <row r="63" spans="1:8" x14ac:dyDescent="0.2">
      <c r="A63" t="s">
        <v>610</v>
      </c>
      <c r="B63" t="s">
        <v>285</v>
      </c>
      <c r="C63">
        <v>2.5000000000000001E-3</v>
      </c>
      <c r="D63" t="s">
        <v>414</v>
      </c>
      <c r="E63">
        <f t="shared" si="0"/>
        <v>2</v>
      </c>
      <c r="F63">
        <f t="shared" si="1"/>
        <v>40</v>
      </c>
      <c r="G63" s="2">
        <f t="shared" si="42"/>
        <v>-2.5000000000000001E-3</v>
      </c>
      <c r="H63" s="3">
        <f t="shared" si="22"/>
        <v>5024.353250735142</v>
      </c>
    </row>
    <row r="64" spans="1:8" x14ac:dyDescent="0.2">
      <c r="A64" t="s">
        <v>578</v>
      </c>
      <c r="B64" t="s">
        <v>285</v>
      </c>
      <c r="C64">
        <v>2.5000000000000001E-3</v>
      </c>
      <c r="D64" t="s">
        <v>415</v>
      </c>
      <c r="E64">
        <f t="shared" si="0"/>
        <v>0</v>
      </c>
      <c r="F64">
        <f t="shared" si="1"/>
        <v>0</v>
      </c>
      <c r="G64" s="2">
        <f t="shared" ref="G64:G100" si="43">IF(F64&gt;0,AVERAGEIF(A:A, D64, C:C)*-1,0%)</f>
        <v>0</v>
      </c>
      <c r="H64" s="3">
        <f t="shared" si="22"/>
        <v>5024.353250735142</v>
      </c>
    </row>
    <row r="65" spans="1:8" x14ac:dyDescent="0.2">
      <c r="A65" t="s">
        <v>76</v>
      </c>
      <c r="B65" t="s">
        <v>324</v>
      </c>
      <c r="C65">
        <v>2.5000000000000001E-3</v>
      </c>
      <c r="D65" t="s">
        <v>416</v>
      </c>
      <c r="E65">
        <f t="shared" si="0"/>
        <v>0</v>
      </c>
      <c r="F65">
        <f t="shared" si="1"/>
        <v>0</v>
      </c>
      <c r="G65" s="2">
        <f t="shared" ref="G65:G102" si="44">IF(F65&gt;0,AVERAGEIF(A:A,D65,C:C)*-1,0%)</f>
        <v>0</v>
      </c>
      <c r="H65" s="3">
        <f t="shared" si="22"/>
        <v>5024.353250735142</v>
      </c>
    </row>
    <row r="66" spans="1:8" x14ac:dyDescent="0.2">
      <c r="A66" t="s">
        <v>535</v>
      </c>
      <c r="B66" t="s">
        <v>324</v>
      </c>
      <c r="C66">
        <v>2.5000000000000001E-3</v>
      </c>
      <c r="D66" t="s">
        <v>417</v>
      </c>
      <c r="E66">
        <f t="shared" si="0"/>
        <v>0</v>
      </c>
      <c r="F66">
        <f t="shared" si="1"/>
        <v>0</v>
      </c>
      <c r="G66" s="2">
        <f t="shared" si="44"/>
        <v>0</v>
      </c>
      <c r="H66" s="3">
        <f t="shared" si="22"/>
        <v>5024.353250735142</v>
      </c>
    </row>
    <row r="67" spans="1:8" x14ac:dyDescent="0.2">
      <c r="A67" t="s">
        <v>579</v>
      </c>
      <c r="B67" t="s">
        <v>324</v>
      </c>
      <c r="C67">
        <v>2.5000000000000001E-3</v>
      </c>
      <c r="D67" t="s">
        <v>418</v>
      </c>
      <c r="E67">
        <f t="shared" si="0"/>
        <v>0</v>
      </c>
      <c r="F67">
        <f t="shared" si="1"/>
        <v>0</v>
      </c>
      <c r="G67" s="2">
        <f t="shared" ref="G67:G103" si="45">IF(F67&gt;0,AVERAGEIF(A:A, D67, C:C)*-1,0%)</f>
        <v>0</v>
      </c>
      <c r="H67" s="3">
        <f t="shared" si="22"/>
        <v>5024.353250735142</v>
      </c>
    </row>
    <row r="68" spans="1:8" x14ac:dyDescent="0.2">
      <c r="A68" t="s">
        <v>580</v>
      </c>
      <c r="B68" t="s">
        <v>324</v>
      </c>
      <c r="C68">
        <v>2.5000000000000001E-3</v>
      </c>
      <c r="D68" t="s">
        <v>419</v>
      </c>
      <c r="E68">
        <f t="shared" si="0"/>
        <v>0</v>
      </c>
      <c r="F68">
        <f t="shared" si="1"/>
        <v>0</v>
      </c>
      <c r="G68" s="2">
        <f t="shared" ref="G68:G105" si="46">IF(F68&gt;0,AVERAGEIF(A:A,D68,C:C)*-1,0%)</f>
        <v>0</v>
      </c>
      <c r="H68" s="3">
        <f t="shared" si="22"/>
        <v>5024.353250735142</v>
      </c>
    </row>
    <row r="69" spans="1:8" x14ac:dyDescent="0.2">
      <c r="A69" t="s">
        <v>427</v>
      </c>
      <c r="B69" t="s">
        <v>30</v>
      </c>
      <c r="C69">
        <v>-0.45343299999999997</v>
      </c>
      <c r="D69" t="s">
        <v>420</v>
      </c>
      <c r="E69">
        <f t="shared" ref="E69:E132" si="47">COUNTIF(A:A,D69)</f>
        <v>1</v>
      </c>
      <c r="F69">
        <f t="shared" ref="F69:F132" si="48">20*E69</f>
        <v>20</v>
      </c>
      <c r="G69" s="2">
        <f t="shared" si="46"/>
        <v>-2.5000000000000001E-3</v>
      </c>
      <c r="H69" s="3">
        <f t="shared" si="22"/>
        <v>5011.7923676083046</v>
      </c>
    </row>
    <row r="70" spans="1:8" x14ac:dyDescent="0.2">
      <c r="A70" t="s">
        <v>441</v>
      </c>
      <c r="B70" t="s">
        <v>30</v>
      </c>
      <c r="C70">
        <v>2.5000000000000001E-3</v>
      </c>
      <c r="D70" t="s">
        <v>421</v>
      </c>
      <c r="E70">
        <f t="shared" si="47"/>
        <v>0</v>
      </c>
      <c r="F70">
        <f t="shared" si="48"/>
        <v>0</v>
      </c>
      <c r="G70" s="2">
        <f t="shared" ref="G70:G106" si="49">IF(F70&gt;0,AVERAGEIF(A:A, D70, C:C)*-1,0%)</f>
        <v>0</v>
      </c>
      <c r="H70" s="3">
        <f t="shared" si="22"/>
        <v>5011.7923676083046</v>
      </c>
    </row>
    <row r="71" spans="1:8" x14ac:dyDescent="0.2">
      <c r="A71" t="s">
        <v>445</v>
      </c>
      <c r="B71" t="s">
        <v>30</v>
      </c>
      <c r="C71">
        <v>2.5000000000000001E-3</v>
      </c>
      <c r="D71" t="s">
        <v>422</v>
      </c>
      <c r="E71">
        <f t="shared" si="47"/>
        <v>0</v>
      </c>
      <c r="F71">
        <f t="shared" si="48"/>
        <v>0</v>
      </c>
      <c r="G71" s="2">
        <f t="shared" ref="G71:G108" si="50">IF(F71&gt;0,AVERAGEIF(A:A,D71,C:C)*-1,0%)</f>
        <v>0</v>
      </c>
      <c r="H71" s="3">
        <f t="shared" si="22"/>
        <v>5011.7923676083046</v>
      </c>
    </row>
    <row r="72" spans="1:8" x14ac:dyDescent="0.2">
      <c r="A72" t="s">
        <v>446</v>
      </c>
      <c r="B72" t="s">
        <v>30</v>
      </c>
      <c r="C72">
        <v>2.5000000000000001E-3</v>
      </c>
      <c r="D72" t="s">
        <v>423</v>
      </c>
      <c r="E72">
        <f t="shared" si="47"/>
        <v>1</v>
      </c>
      <c r="F72">
        <f t="shared" si="48"/>
        <v>20</v>
      </c>
      <c r="G72" s="2">
        <f t="shared" si="50"/>
        <v>-2.5000000000000001E-3</v>
      </c>
      <c r="H72" s="3">
        <f t="shared" si="22"/>
        <v>4999.2628866892837</v>
      </c>
    </row>
    <row r="73" spans="1:8" x14ac:dyDescent="0.2">
      <c r="A73" t="s">
        <v>447</v>
      </c>
      <c r="B73" t="s">
        <v>30</v>
      </c>
      <c r="C73">
        <v>2.5000000000000001E-3</v>
      </c>
      <c r="D73" t="s">
        <v>424</v>
      </c>
      <c r="E73">
        <f t="shared" si="47"/>
        <v>0</v>
      </c>
      <c r="F73">
        <f t="shared" si="48"/>
        <v>0</v>
      </c>
      <c r="G73" s="2">
        <f t="shared" ref="G73:G109" si="51">IF(F73&gt;0,AVERAGEIF(A:A, D73, C:C)*-1,0%)</f>
        <v>0</v>
      </c>
      <c r="H73" s="3">
        <f t="shared" si="22"/>
        <v>4999.2628866892837</v>
      </c>
    </row>
    <row r="74" spans="1:8" x14ac:dyDescent="0.2">
      <c r="A74" t="s">
        <v>113</v>
      </c>
      <c r="B74" t="s">
        <v>30</v>
      </c>
      <c r="C74">
        <v>2.5000000000000001E-3</v>
      </c>
      <c r="D74" t="s">
        <v>425</v>
      </c>
      <c r="E74">
        <f t="shared" si="47"/>
        <v>0</v>
      </c>
      <c r="F74">
        <f t="shared" si="48"/>
        <v>0</v>
      </c>
      <c r="G74" s="2">
        <f t="shared" ref="G74:G111" si="52">IF(F74&gt;0,AVERAGEIF(A:A,D74,C:C)*-1,0%)</f>
        <v>0</v>
      </c>
      <c r="H74" s="3">
        <f t="shared" si="22"/>
        <v>4999.2628866892837</v>
      </c>
    </row>
    <row r="75" spans="1:8" x14ac:dyDescent="0.2">
      <c r="A75" t="s">
        <v>58</v>
      </c>
      <c r="B75" t="s">
        <v>30</v>
      </c>
      <c r="C75">
        <v>2.5000000000000001E-3</v>
      </c>
      <c r="D75" t="s">
        <v>426</v>
      </c>
      <c r="E75">
        <f t="shared" si="47"/>
        <v>1</v>
      </c>
      <c r="F75">
        <f t="shared" si="48"/>
        <v>20</v>
      </c>
      <c r="G75" s="2">
        <f t="shared" si="52"/>
        <v>-2.5000000000000001E-3</v>
      </c>
      <c r="H75" s="3">
        <f t="shared" si="22"/>
        <v>4986.7647294725612</v>
      </c>
    </row>
    <row r="76" spans="1:8" x14ac:dyDescent="0.2">
      <c r="A76" t="s">
        <v>59</v>
      </c>
      <c r="B76" t="s">
        <v>30</v>
      </c>
      <c r="C76">
        <v>2.5000000000000001E-3</v>
      </c>
      <c r="D76" t="s">
        <v>427</v>
      </c>
      <c r="E76">
        <f t="shared" si="47"/>
        <v>1</v>
      </c>
      <c r="F76">
        <f t="shared" si="48"/>
        <v>20</v>
      </c>
      <c r="G76" s="2">
        <f t="shared" ref="G76" si="53">IF(F76&gt;0,AVERAGEIF(A:A, D76, C:C)*-1,0%)</f>
        <v>0.45343299999999997</v>
      </c>
      <c r="H76" s="3">
        <f t="shared" si="22"/>
        <v>7247.9284210514925</v>
      </c>
    </row>
    <row r="77" spans="1:8" x14ac:dyDescent="0.2">
      <c r="A77" t="s">
        <v>63</v>
      </c>
      <c r="B77" t="s">
        <v>30</v>
      </c>
      <c r="C77">
        <v>2.5000000000000001E-3</v>
      </c>
      <c r="D77" t="s">
        <v>428</v>
      </c>
      <c r="E77">
        <f t="shared" si="47"/>
        <v>0</v>
      </c>
      <c r="F77">
        <f t="shared" si="48"/>
        <v>0</v>
      </c>
      <c r="G77" s="2">
        <f t="shared" ref="G77" si="54">IF(F77&gt;0,AVERAGEIF(A:A,D77,C:C)*-1,0%)</f>
        <v>0</v>
      </c>
      <c r="H77" s="3">
        <f t="shared" si="22"/>
        <v>7247.9284210514925</v>
      </c>
    </row>
    <row r="78" spans="1:8" x14ac:dyDescent="0.2">
      <c r="A78" t="s">
        <v>468</v>
      </c>
      <c r="B78" t="s">
        <v>329</v>
      </c>
      <c r="C78">
        <v>2.5000000000000001E-3</v>
      </c>
      <c r="D78" t="s">
        <v>429</v>
      </c>
      <c r="E78">
        <f t="shared" si="47"/>
        <v>0</v>
      </c>
      <c r="F78">
        <f t="shared" si="48"/>
        <v>0</v>
      </c>
      <c r="G78" s="2">
        <f t="shared" si="28"/>
        <v>0</v>
      </c>
      <c r="H78" s="3">
        <f t="shared" si="22"/>
        <v>7247.9284210514925</v>
      </c>
    </row>
    <row r="79" spans="1:8" x14ac:dyDescent="0.2">
      <c r="A79" t="s">
        <v>581</v>
      </c>
      <c r="B79" t="s">
        <v>283</v>
      </c>
      <c r="C79">
        <v>2.5000000000000001E-3</v>
      </c>
      <c r="D79" t="s">
        <v>430</v>
      </c>
      <c r="E79">
        <f t="shared" si="47"/>
        <v>2</v>
      </c>
      <c r="F79">
        <f t="shared" si="48"/>
        <v>40</v>
      </c>
      <c r="G79" s="2">
        <f t="shared" si="29"/>
        <v>-2.5000000000000001E-3</v>
      </c>
      <c r="H79" s="3">
        <f t="shared" si="22"/>
        <v>7229.8085999988643</v>
      </c>
    </row>
    <row r="80" spans="1:8" x14ac:dyDescent="0.2">
      <c r="A80" t="s">
        <v>582</v>
      </c>
      <c r="B80" t="s">
        <v>583</v>
      </c>
      <c r="C80">
        <v>2.5000000000000001E-3</v>
      </c>
      <c r="D80" t="s">
        <v>431</v>
      </c>
      <c r="E80">
        <f t="shared" si="47"/>
        <v>1</v>
      </c>
      <c r="F80">
        <f t="shared" si="48"/>
        <v>20</v>
      </c>
      <c r="G80" s="2">
        <f t="shared" si="30"/>
        <v>-2.5000000000000001E-3</v>
      </c>
      <c r="H80" s="3">
        <f t="shared" si="22"/>
        <v>7211.7340784988673</v>
      </c>
    </row>
    <row r="81" spans="1:8" x14ac:dyDescent="0.2">
      <c r="A81" t="s">
        <v>584</v>
      </c>
      <c r="B81" t="s">
        <v>585</v>
      </c>
      <c r="C81">
        <v>2.5000000000000001E-3</v>
      </c>
      <c r="D81" t="s">
        <v>432</v>
      </c>
      <c r="E81">
        <f t="shared" si="47"/>
        <v>2</v>
      </c>
      <c r="F81">
        <f t="shared" si="48"/>
        <v>40</v>
      </c>
      <c r="G81" s="2">
        <f t="shared" si="30"/>
        <v>-2.5000000000000001E-3</v>
      </c>
      <c r="H81" s="3">
        <f t="shared" si="22"/>
        <v>7193.704743302621</v>
      </c>
    </row>
    <row r="82" spans="1:8" x14ac:dyDescent="0.2">
      <c r="A82" t="s">
        <v>586</v>
      </c>
      <c r="B82" t="s">
        <v>585</v>
      </c>
      <c r="C82">
        <v>2.5000000000000001E-3</v>
      </c>
      <c r="D82" t="s">
        <v>433</v>
      </c>
      <c r="E82">
        <f t="shared" si="47"/>
        <v>0</v>
      </c>
      <c r="F82">
        <f t="shared" si="48"/>
        <v>0</v>
      </c>
      <c r="G82" s="2">
        <f t="shared" si="31"/>
        <v>0</v>
      </c>
      <c r="H82" s="3">
        <f t="shared" si="22"/>
        <v>7193.704743302621</v>
      </c>
    </row>
    <row r="83" spans="1:8" x14ac:dyDescent="0.2">
      <c r="A83" t="s">
        <v>587</v>
      </c>
      <c r="B83" t="s">
        <v>585</v>
      </c>
      <c r="C83">
        <v>2.5000000000000001E-3</v>
      </c>
      <c r="D83" t="s">
        <v>434</v>
      </c>
      <c r="E83">
        <f t="shared" si="47"/>
        <v>4</v>
      </c>
      <c r="F83">
        <f t="shared" si="48"/>
        <v>80</v>
      </c>
      <c r="G83" s="2">
        <f t="shared" si="32"/>
        <v>2.1709899999999997E-2</v>
      </c>
      <c r="H83" s="3">
        <f t="shared" si="22"/>
        <v>7349.8793539092467</v>
      </c>
    </row>
    <row r="84" spans="1:8" x14ac:dyDescent="0.2">
      <c r="A84" t="s">
        <v>588</v>
      </c>
      <c r="B84" t="s">
        <v>585</v>
      </c>
      <c r="C84">
        <v>2.5000000000000001E-3</v>
      </c>
      <c r="D84" t="s">
        <v>435</v>
      </c>
      <c r="E84">
        <f t="shared" si="47"/>
        <v>2</v>
      </c>
      <c r="F84">
        <f t="shared" si="48"/>
        <v>40</v>
      </c>
      <c r="G84" s="2">
        <f t="shared" si="32"/>
        <v>0.36700850000000002</v>
      </c>
      <c r="H84" s="3">
        <f t="shared" si="22"/>
        <v>10047.347550768449</v>
      </c>
    </row>
    <row r="85" spans="1:8" x14ac:dyDescent="0.2">
      <c r="A85" t="s">
        <v>589</v>
      </c>
      <c r="B85" t="s">
        <v>585</v>
      </c>
      <c r="C85">
        <v>2.5000000000000001E-3</v>
      </c>
      <c r="D85" t="s">
        <v>436</v>
      </c>
      <c r="E85">
        <f t="shared" si="47"/>
        <v>1</v>
      </c>
      <c r="F85">
        <f t="shared" si="48"/>
        <v>20</v>
      </c>
      <c r="G85" s="2">
        <f t="shared" si="33"/>
        <v>-2.5000000000000001E-3</v>
      </c>
      <c r="H85" s="3">
        <f t="shared" si="22"/>
        <v>10022.229181891529</v>
      </c>
    </row>
    <row r="86" spans="1:8" x14ac:dyDescent="0.2">
      <c r="A86" t="s">
        <v>590</v>
      </c>
      <c r="B86" t="s">
        <v>585</v>
      </c>
      <c r="C86">
        <v>2.5000000000000001E-3</v>
      </c>
      <c r="D86" t="s">
        <v>437</v>
      </c>
      <c r="E86">
        <f t="shared" si="47"/>
        <v>2</v>
      </c>
      <c r="F86">
        <f t="shared" si="48"/>
        <v>40</v>
      </c>
      <c r="G86" s="2">
        <f t="shared" si="34"/>
        <v>-2.5000000000000001E-3</v>
      </c>
      <c r="H86" s="3">
        <f t="shared" si="22"/>
        <v>9997.1736089368005</v>
      </c>
    </row>
    <row r="87" spans="1:8" x14ac:dyDescent="0.2">
      <c r="A87" t="s">
        <v>591</v>
      </c>
      <c r="B87" t="s">
        <v>585</v>
      </c>
      <c r="C87">
        <v>2.5000000000000001E-3</v>
      </c>
      <c r="D87" t="s">
        <v>438</v>
      </c>
      <c r="E87">
        <f t="shared" si="47"/>
        <v>0</v>
      </c>
      <c r="F87">
        <f t="shared" si="48"/>
        <v>0</v>
      </c>
      <c r="G87" s="2">
        <f t="shared" si="34"/>
        <v>0</v>
      </c>
      <c r="H87" s="3">
        <f t="shared" si="22"/>
        <v>9997.1736089368005</v>
      </c>
    </row>
    <row r="88" spans="1:8" x14ac:dyDescent="0.2">
      <c r="A88" t="s">
        <v>576</v>
      </c>
      <c r="B88" t="s">
        <v>585</v>
      </c>
      <c r="C88">
        <v>2.5000000000000001E-3</v>
      </c>
      <c r="D88" t="s">
        <v>439</v>
      </c>
      <c r="E88">
        <f t="shared" si="47"/>
        <v>0</v>
      </c>
      <c r="F88">
        <f t="shared" si="48"/>
        <v>0</v>
      </c>
      <c r="G88" s="2">
        <f t="shared" si="35"/>
        <v>0</v>
      </c>
      <c r="H88" s="3">
        <f t="shared" si="22"/>
        <v>9997.1736089368005</v>
      </c>
    </row>
    <row r="89" spans="1:8" x14ac:dyDescent="0.2">
      <c r="A89" t="s">
        <v>592</v>
      </c>
      <c r="B89" t="s">
        <v>585</v>
      </c>
      <c r="C89">
        <v>2.5000000000000001E-3</v>
      </c>
      <c r="D89" t="s">
        <v>440</v>
      </c>
      <c r="E89">
        <f t="shared" si="47"/>
        <v>0</v>
      </c>
      <c r="F89">
        <f t="shared" si="48"/>
        <v>0</v>
      </c>
      <c r="G89" s="2">
        <f t="shared" si="36"/>
        <v>0</v>
      </c>
      <c r="H89" s="3">
        <f t="shared" si="22"/>
        <v>9997.1736089368005</v>
      </c>
    </row>
    <row r="90" spans="1:8" x14ac:dyDescent="0.2">
      <c r="A90" t="s">
        <v>593</v>
      </c>
      <c r="B90" t="s">
        <v>585</v>
      </c>
      <c r="C90">
        <v>2.5000000000000001E-3</v>
      </c>
      <c r="D90" t="s">
        <v>441</v>
      </c>
      <c r="E90">
        <f t="shared" si="47"/>
        <v>1</v>
      </c>
      <c r="F90">
        <f t="shared" si="48"/>
        <v>20</v>
      </c>
      <c r="G90" s="2">
        <f t="shared" si="36"/>
        <v>-2.5000000000000001E-3</v>
      </c>
      <c r="H90" s="3">
        <f t="shared" si="22"/>
        <v>9972.1806749144598</v>
      </c>
    </row>
    <row r="91" spans="1:8" x14ac:dyDescent="0.2">
      <c r="A91" t="s">
        <v>594</v>
      </c>
      <c r="B91" t="s">
        <v>585</v>
      </c>
      <c r="C91">
        <v>-0.230216</v>
      </c>
      <c r="D91" t="s">
        <v>442</v>
      </c>
      <c r="E91">
        <f t="shared" si="47"/>
        <v>1</v>
      </c>
      <c r="F91">
        <f t="shared" si="48"/>
        <v>20</v>
      </c>
      <c r="G91" s="2">
        <f t="shared" si="37"/>
        <v>-2.5000000000000001E-3</v>
      </c>
      <c r="H91" s="3">
        <f t="shared" si="22"/>
        <v>9947.2502232271745</v>
      </c>
    </row>
    <row r="92" spans="1:8" x14ac:dyDescent="0.2">
      <c r="A92" t="s">
        <v>181</v>
      </c>
      <c r="B92" t="s">
        <v>298</v>
      </c>
      <c r="C92">
        <v>-0.31514399999999998</v>
      </c>
      <c r="D92" t="s">
        <v>443</v>
      </c>
      <c r="E92">
        <f t="shared" si="47"/>
        <v>1</v>
      </c>
      <c r="F92">
        <f t="shared" si="48"/>
        <v>20</v>
      </c>
      <c r="G92" s="2">
        <f t="shared" si="38"/>
        <v>0.217054</v>
      </c>
      <c r="H92" s="3">
        <f t="shared" si="22"/>
        <v>12106.340673179526</v>
      </c>
    </row>
    <row r="93" spans="1:8" x14ac:dyDescent="0.2">
      <c r="A93" t="s">
        <v>8</v>
      </c>
      <c r="B93" t="s">
        <v>298</v>
      </c>
      <c r="C93">
        <v>2.5000000000000001E-3</v>
      </c>
      <c r="D93" t="s">
        <v>444</v>
      </c>
      <c r="E93">
        <f t="shared" si="47"/>
        <v>0</v>
      </c>
      <c r="F93">
        <f t="shared" si="48"/>
        <v>0</v>
      </c>
      <c r="G93" s="2">
        <f t="shared" si="38"/>
        <v>0</v>
      </c>
      <c r="H93" s="3">
        <f t="shared" si="22"/>
        <v>12106.340673179526</v>
      </c>
    </row>
    <row r="94" spans="1:8" x14ac:dyDescent="0.2">
      <c r="A94" t="s">
        <v>595</v>
      </c>
      <c r="B94" t="s">
        <v>298</v>
      </c>
      <c r="C94">
        <v>2.5000000000000001E-3</v>
      </c>
      <c r="D94" t="s">
        <v>445</v>
      </c>
      <c r="E94">
        <f t="shared" si="47"/>
        <v>3</v>
      </c>
      <c r="F94">
        <f t="shared" si="48"/>
        <v>60</v>
      </c>
      <c r="G94" s="2">
        <f t="shared" si="39"/>
        <v>0.14013800000000001</v>
      </c>
      <c r="H94" s="3">
        <f t="shared" si="22"/>
        <v>13802.899042437559</v>
      </c>
    </row>
    <row r="95" spans="1:8" x14ac:dyDescent="0.2">
      <c r="A95" t="s">
        <v>596</v>
      </c>
      <c r="B95" t="s">
        <v>298</v>
      </c>
      <c r="C95">
        <v>2.5000000000000001E-3</v>
      </c>
      <c r="D95" t="s">
        <v>446</v>
      </c>
      <c r="E95">
        <f t="shared" si="47"/>
        <v>2</v>
      </c>
      <c r="F95">
        <f t="shared" si="48"/>
        <v>40</v>
      </c>
      <c r="G95" s="2">
        <f t="shared" si="40"/>
        <v>-2.5000000000000001E-3</v>
      </c>
      <c r="H95" s="3">
        <f t="shared" si="22"/>
        <v>13768.391794831467</v>
      </c>
    </row>
    <row r="96" spans="1:8" x14ac:dyDescent="0.2">
      <c r="A96" t="s">
        <v>597</v>
      </c>
      <c r="B96" t="s">
        <v>298</v>
      </c>
      <c r="C96">
        <v>2.5000000000000001E-3</v>
      </c>
      <c r="D96" t="s">
        <v>447</v>
      </c>
      <c r="E96">
        <f t="shared" si="47"/>
        <v>1</v>
      </c>
      <c r="F96">
        <f t="shared" si="48"/>
        <v>20</v>
      </c>
      <c r="G96" s="2">
        <f t="shared" si="40"/>
        <v>-2.5000000000000001E-3</v>
      </c>
      <c r="H96" s="3">
        <f t="shared" ref="H96:H159" si="55">H95*(1+G96)</f>
        <v>13733.970815344388</v>
      </c>
    </row>
    <row r="97" spans="1:8" x14ac:dyDescent="0.2">
      <c r="A97" t="s">
        <v>598</v>
      </c>
      <c r="B97" t="s">
        <v>298</v>
      </c>
      <c r="C97">
        <v>2.5000000000000001E-3</v>
      </c>
      <c r="D97" t="s">
        <v>448</v>
      </c>
      <c r="E97">
        <f t="shared" si="47"/>
        <v>1</v>
      </c>
      <c r="F97">
        <f t="shared" si="48"/>
        <v>20</v>
      </c>
      <c r="G97" s="2">
        <f t="shared" si="41"/>
        <v>-2.5000000000000001E-3</v>
      </c>
      <c r="H97" s="3">
        <f t="shared" si="55"/>
        <v>13699.635888306027</v>
      </c>
    </row>
    <row r="98" spans="1:8" x14ac:dyDescent="0.2">
      <c r="A98" t="s">
        <v>599</v>
      </c>
      <c r="B98" t="s">
        <v>298</v>
      </c>
      <c r="C98">
        <v>-0.36666700000000002</v>
      </c>
      <c r="D98" t="s">
        <v>449</v>
      </c>
      <c r="E98">
        <f t="shared" si="47"/>
        <v>0</v>
      </c>
      <c r="F98">
        <f t="shared" si="48"/>
        <v>0</v>
      </c>
      <c r="G98" s="2">
        <f t="shared" si="42"/>
        <v>0</v>
      </c>
      <c r="H98" s="3">
        <f t="shared" si="55"/>
        <v>13699.635888306027</v>
      </c>
    </row>
    <row r="99" spans="1:8" x14ac:dyDescent="0.2">
      <c r="A99" t="s">
        <v>538</v>
      </c>
      <c r="B99" t="s">
        <v>600</v>
      </c>
      <c r="C99">
        <v>2.5000000000000001E-3</v>
      </c>
      <c r="D99" t="s">
        <v>450</v>
      </c>
      <c r="E99">
        <f t="shared" si="47"/>
        <v>0</v>
      </c>
      <c r="F99">
        <f t="shared" si="48"/>
        <v>0</v>
      </c>
      <c r="G99" s="2">
        <f t="shared" si="42"/>
        <v>0</v>
      </c>
      <c r="H99" s="3">
        <f t="shared" si="55"/>
        <v>13699.635888306027</v>
      </c>
    </row>
    <row r="100" spans="1:8" x14ac:dyDescent="0.2">
      <c r="A100" t="s">
        <v>590</v>
      </c>
      <c r="B100" t="s">
        <v>601</v>
      </c>
      <c r="C100">
        <v>2.5000000000000001E-3</v>
      </c>
      <c r="D100" t="s">
        <v>451</v>
      </c>
      <c r="E100">
        <f t="shared" si="47"/>
        <v>0</v>
      </c>
      <c r="F100">
        <f t="shared" si="48"/>
        <v>0</v>
      </c>
      <c r="G100" s="2">
        <f t="shared" si="43"/>
        <v>0</v>
      </c>
      <c r="H100" s="3">
        <f t="shared" si="55"/>
        <v>13699.635888306027</v>
      </c>
    </row>
    <row r="101" spans="1:8" x14ac:dyDescent="0.2">
      <c r="A101" t="s">
        <v>576</v>
      </c>
      <c r="B101" t="s">
        <v>601</v>
      </c>
      <c r="C101">
        <v>2.5000000000000001E-3</v>
      </c>
      <c r="D101" t="s">
        <v>452</v>
      </c>
      <c r="E101">
        <f t="shared" si="47"/>
        <v>0</v>
      </c>
      <c r="F101">
        <f t="shared" si="48"/>
        <v>0</v>
      </c>
      <c r="G101" s="2">
        <f t="shared" si="44"/>
        <v>0</v>
      </c>
      <c r="H101" s="3">
        <f t="shared" si="55"/>
        <v>13699.635888306027</v>
      </c>
    </row>
    <row r="102" spans="1:8" x14ac:dyDescent="0.2">
      <c r="A102" t="s">
        <v>602</v>
      </c>
      <c r="B102" t="s">
        <v>601</v>
      </c>
      <c r="C102">
        <v>2.5000000000000001E-3</v>
      </c>
      <c r="D102" t="s">
        <v>453</v>
      </c>
      <c r="E102">
        <f t="shared" si="47"/>
        <v>1</v>
      </c>
      <c r="F102">
        <f t="shared" si="48"/>
        <v>20</v>
      </c>
      <c r="G102" s="2">
        <f t="shared" si="44"/>
        <v>-2.5000000000000001E-3</v>
      </c>
      <c r="H102" s="3">
        <f t="shared" si="55"/>
        <v>13665.386798585263</v>
      </c>
    </row>
    <row r="103" spans="1:8" x14ac:dyDescent="0.2">
      <c r="A103" t="s">
        <v>603</v>
      </c>
      <c r="B103" t="s">
        <v>601</v>
      </c>
      <c r="C103">
        <v>2.5000000000000001E-3</v>
      </c>
      <c r="D103" t="s">
        <v>454</v>
      </c>
      <c r="E103">
        <f t="shared" si="47"/>
        <v>0</v>
      </c>
      <c r="F103">
        <f t="shared" si="48"/>
        <v>0</v>
      </c>
      <c r="G103" s="2">
        <f t="shared" si="45"/>
        <v>0</v>
      </c>
      <c r="H103" s="3">
        <f t="shared" si="55"/>
        <v>13665.386798585263</v>
      </c>
    </row>
    <row r="104" spans="1:8" x14ac:dyDescent="0.2">
      <c r="A104" t="s">
        <v>10</v>
      </c>
      <c r="B104" t="s">
        <v>507</v>
      </c>
      <c r="C104">
        <v>2.5000000000000001E-3</v>
      </c>
      <c r="D104" t="s">
        <v>455</v>
      </c>
      <c r="E104">
        <f t="shared" si="47"/>
        <v>0</v>
      </c>
      <c r="F104">
        <f t="shared" si="48"/>
        <v>0</v>
      </c>
      <c r="G104" s="2">
        <f t="shared" si="46"/>
        <v>0</v>
      </c>
      <c r="H104" s="3">
        <f t="shared" si="55"/>
        <v>13665.386798585263</v>
      </c>
    </row>
    <row r="105" spans="1:8" x14ac:dyDescent="0.2">
      <c r="A105" t="s">
        <v>539</v>
      </c>
      <c r="B105" t="s">
        <v>507</v>
      </c>
      <c r="C105">
        <v>2.5000000000000001E-3</v>
      </c>
      <c r="D105" t="s">
        <v>456</v>
      </c>
      <c r="E105">
        <f t="shared" si="47"/>
        <v>0</v>
      </c>
      <c r="F105">
        <f t="shared" si="48"/>
        <v>0</v>
      </c>
      <c r="G105" s="2">
        <f t="shared" si="46"/>
        <v>0</v>
      </c>
      <c r="H105" s="3">
        <f t="shared" si="55"/>
        <v>13665.386798585263</v>
      </c>
    </row>
    <row r="106" spans="1:8" x14ac:dyDescent="0.2">
      <c r="A106" t="s">
        <v>602</v>
      </c>
      <c r="B106" t="s">
        <v>604</v>
      </c>
      <c r="C106">
        <v>2.5000000000000001E-3</v>
      </c>
      <c r="D106" t="s">
        <v>457</v>
      </c>
      <c r="E106">
        <f t="shared" si="47"/>
        <v>1</v>
      </c>
      <c r="F106">
        <f t="shared" si="48"/>
        <v>20</v>
      </c>
      <c r="G106" s="2">
        <f t="shared" si="49"/>
        <v>-2.5000000000000001E-3</v>
      </c>
      <c r="H106" s="3">
        <f t="shared" si="55"/>
        <v>13631.223331588801</v>
      </c>
    </row>
    <row r="107" spans="1:8" x14ac:dyDescent="0.2">
      <c r="A107" t="s">
        <v>34</v>
      </c>
      <c r="B107" t="s">
        <v>271</v>
      </c>
      <c r="C107">
        <v>2.5000000000000001E-3</v>
      </c>
      <c r="D107" t="s">
        <v>458</v>
      </c>
      <c r="E107">
        <f t="shared" si="47"/>
        <v>0</v>
      </c>
      <c r="F107">
        <f t="shared" si="48"/>
        <v>0</v>
      </c>
      <c r="G107" s="2">
        <f t="shared" si="50"/>
        <v>0</v>
      </c>
      <c r="H107" s="3">
        <f t="shared" si="55"/>
        <v>13631.223331588801</v>
      </c>
    </row>
    <row r="108" spans="1:8" x14ac:dyDescent="0.2">
      <c r="A108" t="s">
        <v>73</v>
      </c>
      <c r="B108" t="s">
        <v>271</v>
      </c>
      <c r="C108">
        <v>2.5000000000000001E-3</v>
      </c>
      <c r="D108" t="s">
        <v>459</v>
      </c>
      <c r="E108">
        <f t="shared" si="47"/>
        <v>1</v>
      </c>
      <c r="F108">
        <f t="shared" si="48"/>
        <v>20</v>
      </c>
      <c r="G108" s="2">
        <f t="shared" si="50"/>
        <v>-2.5000000000000001E-3</v>
      </c>
      <c r="H108" s="3">
        <f t="shared" si="55"/>
        <v>13597.14527325983</v>
      </c>
    </row>
    <row r="109" spans="1:8" x14ac:dyDescent="0.2">
      <c r="A109" t="s">
        <v>605</v>
      </c>
      <c r="B109" t="s">
        <v>271</v>
      </c>
      <c r="C109">
        <v>2.5000000000000001E-3</v>
      </c>
      <c r="D109" t="s">
        <v>460</v>
      </c>
      <c r="E109">
        <f t="shared" si="47"/>
        <v>0</v>
      </c>
      <c r="F109">
        <f t="shared" si="48"/>
        <v>0</v>
      </c>
      <c r="G109" s="2">
        <f t="shared" si="51"/>
        <v>0</v>
      </c>
      <c r="H109" s="3">
        <f t="shared" si="55"/>
        <v>13597.14527325983</v>
      </c>
    </row>
    <row r="110" spans="1:8" x14ac:dyDescent="0.2">
      <c r="A110" t="s">
        <v>606</v>
      </c>
      <c r="B110" t="s">
        <v>271</v>
      </c>
      <c r="C110">
        <v>-0.202733</v>
      </c>
      <c r="D110" t="s">
        <v>461</v>
      </c>
      <c r="E110">
        <f t="shared" si="47"/>
        <v>0</v>
      </c>
      <c r="F110">
        <f t="shared" si="48"/>
        <v>0</v>
      </c>
      <c r="G110" s="2">
        <f t="shared" si="52"/>
        <v>0</v>
      </c>
      <c r="H110" s="3">
        <f t="shared" si="55"/>
        <v>13597.14527325983</v>
      </c>
    </row>
    <row r="111" spans="1:8" x14ac:dyDescent="0.2">
      <c r="A111" t="s">
        <v>607</v>
      </c>
      <c r="B111" t="s">
        <v>271</v>
      </c>
      <c r="C111">
        <v>2.5000000000000001E-3</v>
      </c>
      <c r="D111" t="s">
        <v>462</v>
      </c>
      <c r="E111">
        <f t="shared" si="47"/>
        <v>0</v>
      </c>
      <c r="F111">
        <f t="shared" si="48"/>
        <v>0</v>
      </c>
      <c r="G111" s="2">
        <f t="shared" si="52"/>
        <v>0</v>
      </c>
      <c r="H111" s="3">
        <f t="shared" si="55"/>
        <v>13597.14527325983</v>
      </c>
    </row>
    <row r="112" spans="1:8" x14ac:dyDescent="0.2">
      <c r="A112" t="s">
        <v>75</v>
      </c>
      <c r="B112" t="s">
        <v>287</v>
      </c>
      <c r="C112">
        <v>2.5000000000000001E-3</v>
      </c>
      <c r="D112" t="s">
        <v>463</v>
      </c>
      <c r="E112">
        <f t="shared" si="47"/>
        <v>1</v>
      </c>
      <c r="F112">
        <f t="shared" si="48"/>
        <v>20</v>
      </c>
      <c r="G112" s="2">
        <f t="shared" ref="G112" si="56">IF(F112&gt;0,AVERAGEIF(A:A, D112, C:C)*-1,0%)</f>
        <v>-2.5000000000000001E-3</v>
      </c>
      <c r="H112" s="3">
        <f t="shared" si="55"/>
        <v>13563.152410076682</v>
      </c>
    </row>
    <row r="113" spans="1:8" x14ac:dyDescent="0.2">
      <c r="A113" t="s">
        <v>11</v>
      </c>
      <c r="B113" t="s">
        <v>287</v>
      </c>
      <c r="C113">
        <v>2.5000000000000001E-3</v>
      </c>
      <c r="D113" t="s">
        <v>464</v>
      </c>
      <c r="E113">
        <f t="shared" si="47"/>
        <v>1</v>
      </c>
      <c r="F113">
        <f t="shared" si="48"/>
        <v>20</v>
      </c>
      <c r="G113" s="2">
        <f t="shared" ref="G113:G150" si="57">IF(F113&gt;0,AVERAGEIF(A:A,D113,C:C)*-1,0%)</f>
        <v>-2.5000000000000001E-3</v>
      </c>
      <c r="H113" s="3">
        <f t="shared" si="55"/>
        <v>13529.244529051492</v>
      </c>
    </row>
    <row r="114" spans="1:8" x14ac:dyDescent="0.2">
      <c r="A114" t="s">
        <v>12</v>
      </c>
      <c r="B114" t="s">
        <v>287</v>
      </c>
      <c r="C114">
        <v>2.5000000000000001E-3</v>
      </c>
      <c r="D114" t="s">
        <v>465</v>
      </c>
      <c r="E114">
        <f t="shared" si="47"/>
        <v>0</v>
      </c>
      <c r="F114">
        <f t="shared" si="48"/>
        <v>0</v>
      </c>
      <c r="G114" s="2">
        <f t="shared" si="57"/>
        <v>0</v>
      </c>
      <c r="H114" s="3">
        <f t="shared" si="55"/>
        <v>13529.244529051492</v>
      </c>
    </row>
    <row r="115" spans="1:8" x14ac:dyDescent="0.2">
      <c r="A115" t="s">
        <v>608</v>
      </c>
      <c r="B115" t="s">
        <v>609</v>
      </c>
      <c r="C115">
        <v>-0.25789499999999999</v>
      </c>
      <c r="D115" t="s">
        <v>466</v>
      </c>
      <c r="E115">
        <f t="shared" si="47"/>
        <v>0</v>
      </c>
      <c r="F115">
        <f t="shared" si="48"/>
        <v>0</v>
      </c>
      <c r="G115" s="2">
        <f t="shared" ref="G115:G151" si="58">IF(F115&gt;0,AVERAGEIF(A:A, D115, C:C)*-1,0%)</f>
        <v>0</v>
      </c>
      <c r="H115" s="3">
        <f t="shared" si="55"/>
        <v>13529.244529051492</v>
      </c>
    </row>
    <row r="116" spans="1:8" x14ac:dyDescent="0.2">
      <c r="A116" t="s">
        <v>38</v>
      </c>
      <c r="B116" t="s">
        <v>307</v>
      </c>
      <c r="C116">
        <v>2.5000000000000001E-3</v>
      </c>
      <c r="D116" t="s">
        <v>467</v>
      </c>
      <c r="E116">
        <f t="shared" si="47"/>
        <v>1</v>
      </c>
      <c r="F116">
        <f t="shared" si="48"/>
        <v>20</v>
      </c>
      <c r="G116" s="2">
        <f t="shared" ref="G116:G153" si="59">IF(F116&gt;0,AVERAGEIF(A:A,D116,C:C)*-1,0%)</f>
        <v>-2.5000000000000001E-3</v>
      </c>
      <c r="H116" s="3">
        <f t="shared" si="55"/>
        <v>13495.421417728863</v>
      </c>
    </row>
    <row r="117" spans="1:8" x14ac:dyDescent="0.2">
      <c r="A117" t="s">
        <v>591</v>
      </c>
      <c r="B117" t="s">
        <v>307</v>
      </c>
      <c r="C117">
        <v>2.5000000000000001E-3</v>
      </c>
      <c r="D117" t="s">
        <v>468</v>
      </c>
      <c r="E117">
        <f t="shared" si="47"/>
        <v>1</v>
      </c>
      <c r="F117">
        <f t="shared" si="48"/>
        <v>20</v>
      </c>
      <c r="G117" s="2">
        <f t="shared" si="59"/>
        <v>-2.5000000000000001E-3</v>
      </c>
      <c r="H117" s="3">
        <f t="shared" si="55"/>
        <v>13461.682864184542</v>
      </c>
    </row>
    <row r="118" spans="1:8" x14ac:dyDescent="0.2">
      <c r="A118" t="s">
        <v>610</v>
      </c>
      <c r="B118" t="s">
        <v>307</v>
      </c>
      <c r="C118">
        <v>2.5000000000000001E-3</v>
      </c>
      <c r="D118" t="s">
        <v>469</v>
      </c>
      <c r="E118">
        <f t="shared" si="47"/>
        <v>1</v>
      </c>
      <c r="F118">
        <f t="shared" si="48"/>
        <v>20</v>
      </c>
      <c r="G118" s="2">
        <f t="shared" ref="G118:G154" si="60">IF(F118&gt;0,AVERAGEIF(A:A, D118, C:C)*-1,0%)</f>
        <v>-2.5000000000000001E-3</v>
      </c>
      <c r="H118" s="3">
        <f t="shared" si="55"/>
        <v>13428.028657024082</v>
      </c>
    </row>
    <row r="119" spans="1:8" x14ac:dyDescent="0.2">
      <c r="A119" t="s">
        <v>611</v>
      </c>
      <c r="B119" t="s">
        <v>307</v>
      </c>
      <c r="C119">
        <v>2.5000000000000001E-3</v>
      </c>
      <c r="D119" t="s">
        <v>470</v>
      </c>
      <c r="E119">
        <f t="shared" si="47"/>
        <v>1</v>
      </c>
      <c r="F119">
        <f t="shared" si="48"/>
        <v>20</v>
      </c>
      <c r="G119" s="2">
        <f t="shared" ref="G119:G156" si="61">IF(F119&gt;0,AVERAGEIF(A:A,D119,C:C)*-1,0%)</f>
        <v>-2.5000000000000001E-3</v>
      </c>
      <c r="H119" s="3">
        <f t="shared" si="55"/>
        <v>13394.458585381522</v>
      </c>
    </row>
    <row r="120" spans="1:8" x14ac:dyDescent="0.2">
      <c r="A120" t="s">
        <v>612</v>
      </c>
      <c r="B120" t="s">
        <v>613</v>
      </c>
      <c r="C120">
        <v>-0.19082099999999999</v>
      </c>
      <c r="D120" t="s">
        <v>471</v>
      </c>
      <c r="E120">
        <f t="shared" si="47"/>
        <v>0</v>
      </c>
      <c r="F120">
        <f t="shared" si="48"/>
        <v>0</v>
      </c>
      <c r="G120" s="2">
        <f t="shared" si="61"/>
        <v>0</v>
      </c>
      <c r="H120" s="3">
        <f t="shared" si="55"/>
        <v>13394.458585381522</v>
      </c>
    </row>
    <row r="121" spans="1:8" x14ac:dyDescent="0.2">
      <c r="A121" t="s">
        <v>536</v>
      </c>
      <c r="B121" t="s">
        <v>614</v>
      </c>
      <c r="C121">
        <v>2.5000000000000001E-3</v>
      </c>
      <c r="D121" t="s">
        <v>472</v>
      </c>
      <c r="E121">
        <f t="shared" si="47"/>
        <v>0</v>
      </c>
      <c r="F121">
        <f t="shared" si="48"/>
        <v>0</v>
      </c>
      <c r="G121" s="2">
        <f t="shared" ref="G121:G157" si="62">IF(F121&gt;0,AVERAGEIF(A:A, D121, C:C)*-1,0%)</f>
        <v>0</v>
      </c>
      <c r="H121" s="3">
        <f t="shared" si="55"/>
        <v>13394.458585381522</v>
      </c>
    </row>
    <row r="122" spans="1:8" x14ac:dyDescent="0.2">
      <c r="A122" t="s">
        <v>210</v>
      </c>
      <c r="B122" t="s">
        <v>300</v>
      </c>
      <c r="C122">
        <v>2.5000000000000001E-3</v>
      </c>
      <c r="D122" t="s">
        <v>473</v>
      </c>
      <c r="E122">
        <f t="shared" si="47"/>
        <v>1</v>
      </c>
      <c r="F122">
        <f t="shared" si="48"/>
        <v>20</v>
      </c>
      <c r="G122" s="2">
        <f t="shared" ref="G122:G159" si="63">IF(F122&gt;0,AVERAGEIF(A:A,D122,C:C)*-1,0%)</f>
        <v>-2.5000000000000001E-3</v>
      </c>
      <c r="H122" s="3">
        <f t="shared" si="55"/>
        <v>13360.97243891807</v>
      </c>
    </row>
    <row r="123" spans="1:8" x14ac:dyDescent="0.2">
      <c r="A123" t="s">
        <v>221</v>
      </c>
      <c r="B123" t="s">
        <v>289</v>
      </c>
      <c r="C123">
        <v>-0.43303599999999998</v>
      </c>
      <c r="D123" t="s">
        <v>474</v>
      </c>
      <c r="E123">
        <f t="shared" si="47"/>
        <v>0</v>
      </c>
      <c r="F123">
        <f t="shared" si="48"/>
        <v>0</v>
      </c>
      <c r="G123" s="2">
        <f t="shared" si="63"/>
        <v>0</v>
      </c>
      <c r="H123" s="3">
        <f t="shared" si="55"/>
        <v>13360.97243891807</v>
      </c>
    </row>
    <row r="124" spans="1:8" x14ac:dyDescent="0.2">
      <c r="A124" t="s">
        <v>165</v>
      </c>
      <c r="B124" t="s">
        <v>289</v>
      </c>
      <c r="C124">
        <v>2.5000000000000001E-3</v>
      </c>
      <c r="D124" t="s">
        <v>475</v>
      </c>
      <c r="E124">
        <f t="shared" si="47"/>
        <v>1</v>
      </c>
      <c r="F124">
        <f t="shared" si="48"/>
        <v>20</v>
      </c>
      <c r="G124" s="2">
        <f t="shared" ref="G124:G160" si="64">IF(F124&gt;0,AVERAGEIF(A:A, D124, C:C)*-1,0%)</f>
        <v>-2.5000000000000001E-3</v>
      </c>
      <c r="H124" s="3">
        <f t="shared" si="55"/>
        <v>13327.570007820776</v>
      </c>
    </row>
    <row r="125" spans="1:8" x14ac:dyDescent="0.2">
      <c r="A125" t="s">
        <v>7</v>
      </c>
      <c r="B125" t="s">
        <v>289</v>
      </c>
      <c r="C125">
        <v>2.5000000000000001E-3</v>
      </c>
      <c r="D125" t="s">
        <v>476</v>
      </c>
      <c r="E125">
        <f t="shared" si="47"/>
        <v>0</v>
      </c>
      <c r="F125">
        <f t="shared" si="48"/>
        <v>0</v>
      </c>
      <c r="G125" s="2">
        <f t="shared" ref="G125:G162" si="65">IF(F125&gt;0,AVERAGEIF(A:A,D125,C:C)*-1,0%)</f>
        <v>0</v>
      </c>
      <c r="H125" s="3">
        <f t="shared" si="55"/>
        <v>13327.570007820776</v>
      </c>
    </row>
    <row r="126" spans="1:8" x14ac:dyDescent="0.2">
      <c r="A126" t="s">
        <v>615</v>
      </c>
      <c r="B126" t="s">
        <v>289</v>
      </c>
      <c r="C126">
        <v>2.5000000000000001E-3</v>
      </c>
      <c r="D126" t="s">
        <v>477</v>
      </c>
      <c r="E126">
        <f t="shared" si="47"/>
        <v>0</v>
      </c>
      <c r="F126">
        <f t="shared" si="48"/>
        <v>0</v>
      </c>
      <c r="G126" s="2">
        <f t="shared" si="65"/>
        <v>0</v>
      </c>
      <c r="H126" s="3">
        <f t="shared" si="55"/>
        <v>13327.570007820776</v>
      </c>
    </row>
    <row r="127" spans="1:8" x14ac:dyDescent="0.2">
      <c r="A127" t="s">
        <v>616</v>
      </c>
      <c r="B127" t="s">
        <v>289</v>
      </c>
      <c r="C127">
        <v>2.5000000000000001E-3</v>
      </c>
      <c r="D127" t="s">
        <v>478</v>
      </c>
      <c r="E127">
        <f t="shared" si="47"/>
        <v>0</v>
      </c>
      <c r="F127">
        <f t="shared" si="48"/>
        <v>0</v>
      </c>
      <c r="G127" s="2">
        <f t="shared" ref="G127:G163" si="66">IF(F127&gt;0,AVERAGEIF(A:A, D127, C:C)*-1,0%)</f>
        <v>0</v>
      </c>
      <c r="H127" s="3">
        <f t="shared" si="55"/>
        <v>13327.570007820776</v>
      </c>
    </row>
    <row r="128" spans="1:8" x14ac:dyDescent="0.2">
      <c r="A128" t="s">
        <v>617</v>
      </c>
      <c r="B128" t="s">
        <v>289</v>
      </c>
      <c r="C128">
        <v>2.5000000000000001E-3</v>
      </c>
      <c r="D128" t="s">
        <v>479</v>
      </c>
      <c r="E128">
        <f t="shared" si="47"/>
        <v>0</v>
      </c>
      <c r="F128">
        <f t="shared" si="48"/>
        <v>0</v>
      </c>
      <c r="G128" s="2">
        <f t="shared" ref="G128:G165" si="67">IF(F128&gt;0,AVERAGEIF(A:A,D128,C:C)*-1,0%)</f>
        <v>0</v>
      </c>
      <c r="H128" s="3">
        <f t="shared" si="55"/>
        <v>13327.570007820776</v>
      </c>
    </row>
    <row r="129" spans="1:8" x14ac:dyDescent="0.2">
      <c r="A129" t="s">
        <v>618</v>
      </c>
      <c r="B129" t="s">
        <v>289</v>
      </c>
      <c r="C129">
        <v>-0.26262600000000003</v>
      </c>
      <c r="D129" t="s">
        <v>480</v>
      </c>
      <c r="E129">
        <f t="shared" si="47"/>
        <v>1</v>
      </c>
      <c r="F129">
        <f t="shared" si="48"/>
        <v>20</v>
      </c>
      <c r="G129" s="2">
        <f t="shared" si="67"/>
        <v>-2.5000000000000001E-3</v>
      </c>
      <c r="H129" s="3">
        <f t="shared" si="55"/>
        <v>13294.251082801224</v>
      </c>
    </row>
    <row r="130" spans="1:8" x14ac:dyDescent="0.2">
      <c r="A130" t="s">
        <v>619</v>
      </c>
      <c r="B130" t="s">
        <v>289</v>
      </c>
      <c r="C130">
        <v>2.5000000000000001E-3</v>
      </c>
      <c r="D130" t="s">
        <v>481</v>
      </c>
      <c r="E130">
        <f t="shared" si="47"/>
        <v>0</v>
      </c>
      <c r="F130">
        <f t="shared" si="48"/>
        <v>0</v>
      </c>
      <c r="G130" s="2">
        <f t="shared" ref="G130:G166" si="68">IF(F130&gt;0,AVERAGEIF(A:A, D130, C:C)*-1,0%)</f>
        <v>0</v>
      </c>
      <c r="H130" s="3">
        <f t="shared" si="55"/>
        <v>13294.251082801224</v>
      </c>
    </row>
    <row r="131" spans="1:8" x14ac:dyDescent="0.2">
      <c r="A131" t="s">
        <v>620</v>
      </c>
      <c r="B131" t="s">
        <v>289</v>
      </c>
      <c r="C131">
        <v>2.5000000000000001E-3</v>
      </c>
      <c r="D131" t="s">
        <v>482</v>
      </c>
      <c r="E131">
        <f t="shared" si="47"/>
        <v>0</v>
      </c>
      <c r="F131">
        <f t="shared" si="48"/>
        <v>0</v>
      </c>
      <c r="G131" s="2">
        <f t="shared" ref="G131:G168" si="69">IF(F131&gt;0,AVERAGEIF(A:A,D131,C:C)*-1,0%)</f>
        <v>0</v>
      </c>
      <c r="H131" s="3">
        <f t="shared" si="55"/>
        <v>13294.251082801224</v>
      </c>
    </row>
    <row r="132" spans="1:8" x14ac:dyDescent="0.2">
      <c r="A132" t="s">
        <v>621</v>
      </c>
      <c r="B132" t="s">
        <v>289</v>
      </c>
      <c r="C132">
        <v>2.5000000000000001E-3</v>
      </c>
      <c r="D132" t="s">
        <v>483</v>
      </c>
      <c r="E132">
        <f t="shared" si="47"/>
        <v>1</v>
      </c>
      <c r="F132">
        <f t="shared" si="48"/>
        <v>20</v>
      </c>
      <c r="G132" s="2">
        <f t="shared" si="69"/>
        <v>-2.5000000000000001E-3</v>
      </c>
      <c r="H132" s="3">
        <f t="shared" si="55"/>
        <v>13261.015455094221</v>
      </c>
    </row>
    <row r="133" spans="1:8" x14ac:dyDescent="0.2">
      <c r="A133" t="s">
        <v>622</v>
      </c>
      <c r="B133" t="s">
        <v>289</v>
      </c>
      <c r="C133">
        <v>-0.44806299999999999</v>
      </c>
      <c r="D133" t="s">
        <v>484</v>
      </c>
      <c r="E133">
        <f t="shared" ref="E133:E196" si="70">COUNTIF(A:A,D133)</f>
        <v>1</v>
      </c>
      <c r="F133">
        <f t="shared" ref="F133:F196" si="71">20*E133</f>
        <v>20</v>
      </c>
      <c r="G133" s="2">
        <f t="shared" ref="G133:G169" si="72">IF(F133&gt;0,AVERAGEIF(A:A, D133, C:C)*-1,0%)</f>
        <v>-2.5000000000000001E-3</v>
      </c>
      <c r="H133" s="3">
        <f t="shared" si="55"/>
        <v>13227.862916456486</v>
      </c>
    </row>
    <row r="134" spans="1:8" x14ac:dyDescent="0.2">
      <c r="A134" t="s">
        <v>623</v>
      </c>
      <c r="B134" t="s">
        <v>289</v>
      </c>
      <c r="C134">
        <v>2.5000000000000001E-3</v>
      </c>
      <c r="D134" t="s">
        <v>485</v>
      </c>
      <c r="E134">
        <f t="shared" si="70"/>
        <v>0</v>
      </c>
      <c r="F134">
        <f t="shared" si="71"/>
        <v>0</v>
      </c>
      <c r="G134" s="2">
        <f t="shared" ref="G134:G171" si="73">IF(F134&gt;0,AVERAGEIF(A:A,D134,C:C)*-1,0%)</f>
        <v>0</v>
      </c>
      <c r="H134" s="3">
        <f t="shared" si="55"/>
        <v>13227.862916456486</v>
      </c>
    </row>
    <row r="135" spans="1:8" x14ac:dyDescent="0.2">
      <c r="A135" t="s">
        <v>624</v>
      </c>
      <c r="B135" t="s">
        <v>289</v>
      </c>
      <c r="C135">
        <v>2.5000000000000001E-3</v>
      </c>
      <c r="D135" t="s">
        <v>486</v>
      </c>
      <c r="E135">
        <f t="shared" si="70"/>
        <v>2</v>
      </c>
      <c r="F135">
        <f t="shared" si="71"/>
        <v>40</v>
      </c>
      <c r="G135" s="2">
        <f t="shared" si="73"/>
        <v>-2.5000000000000001E-3</v>
      </c>
      <c r="H135" s="3">
        <f t="shared" si="55"/>
        <v>13194.793259165346</v>
      </c>
    </row>
    <row r="136" spans="1:8" x14ac:dyDescent="0.2">
      <c r="A136" t="s">
        <v>544</v>
      </c>
      <c r="B136" t="s">
        <v>289</v>
      </c>
      <c r="C136">
        <v>2.5000000000000001E-3</v>
      </c>
      <c r="D136" t="s">
        <v>487</v>
      </c>
      <c r="E136">
        <f t="shared" si="70"/>
        <v>1</v>
      </c>
      <c r="F136">
        <f t="shared" si="71"/>
        <v>20</v>
      </c>
      <c r="G136" s="2">
        <f t="shared" ref="G136:G172" si="74">IF(F136&gt;0,AVERAGEIF(A:A, D136, C:C)*-1,0%)</f>
        <v>-2.5000000000000001E-3</v>
      </c>
      <c r="H136" s="3">
        <f t="shared" si="55"/>
        <v>13161.806276017434</v>
      </c>
    </row>
    <row r="137" spans="1:8" x14ac:dyDescent="0.2">
      <c r="A137" t="s">
        <v>551</v>
      </c>
      <c r="B137" t="s">
        <v>289</v>
      </c>
      <c r="C137">
        <v>2.5000000000000001E-3</v>
      </c>
      <c r="D137" t="s">
        <v>488</v>
      </c>
      <c r="E137">
        <f t="shared" si="70"/>
        <v>0</v>
      </c>
      <c r="F137">
        <f t="shared" si="71"/>
        <v>0</v>
      </c>
      <c r="G137" s="2">
        <f t="shared" ref="G137:G174" si="75">IF(F137&gt;0,AVERAGEIF(A:A,D137,C:C)*-1,0%)</f>
        <v>0</v>
      </c>
      <c r="H137" s="3">
        <f t="shared" si="55"/>
        <v>13161.806276017434</v>
      </c>
    </row>
    <row r="138" spans="1:8" x14ac:dyDescent="0.2">
      <c r="A138" t="s">
        <v>625</v>
      </c>
      <c r="B138" t="s">
        <v>289</v>
      </c>
      <c r="C138">
        <v>2.5000000000000001E-3</v>
      </c>
      <c r="D138" t="s">
        <v>489</v>
      </c>
      <c r="E138">
        <f t="shared" si="70"/>
        <v>0</v>
      </c>
      <c r="F138">
        <f t="shared" si="71"/>
        <v>0</v>
      </c>
      <c r="G138" s="2">
        <f t="shared" si="75"/>
        <v>0</v>
      </c>
      <c r="H138" s="3">
        <f t="shared" si="55"/>
        <v>13161.806276017434</v>
      </c>
    </row>
    <row r="139" spans="1:8" x14ac:dyDescent="0.2">
      <c r="A139" t="s">
        <v>626</v>
      </c>
      <c r="B139" t="s">
        <v>289</v>
      </c>
      <c r="C139">
        <v>-6.7362400000000003E-2</v>
      </c>
      <c r="D139" t="s">
        <v>490</v>
      </c>
      <c r="E139">
        <f t="shared" si="70"/>
        <v>0</v>
      </c>
      <c r="F139">
        <f t="shared" si="71"/>
        <v>0</v>
      </c>
      <c r="G139" s="2">
        <f t="shared" ref="G139:G175" si="76">IF(F139&gt;0,AVERAGEIF(A:A, D139, C:C)*-1,0%)</f>
        <v>0</v>
      </c>
      <c r="H139" s="3">
        <f t="shared" si="55"/>
        <v>13161.806276017434</v>
      </c>
    </row>
    <row r="140" spans="1:8" x14ac:dyDescent="0.2">
      <c r="A140" t="s">
        <v>627</v>
      </c>
      <c r="B140" t="s">
        <v>628</v>
      </c>
      <c r="C140">
        <v>2.5000000000000001E-3</v>
      </c>
      <c r="D140" t="s">
        <v>491</v>
      </c>
      <c r="E140">
        <f t="shared" si="70"/>
        <v>0</v>
      </c>
      <c r="F140">
        <f t="shared" si="71"/>
        <v>0</v>
      </c>
      <c r="G140" s="2">
        <f t="shared" ref="G140:G177" si="77">IF(F140&gt;0,AVERAGEIF(A:A,D140,C:C)*-1,0%)</f>
        <v>0</v>
      </c>
      <c r="H140" s="3">
        <f t="shared" si="55"/>
        <v>13161.806276017434</v>
      </c>
    </row>
    <row r="141" spans="1:8" x14ac:dyDescent="0.2">
      <c r="A141" t="s">
        <v>629</v>
      </c>
      <c r="B141" t="s">
        <v>628</v>
      </c>
      <c r="C141">
        <v>2.5000000000000001E-3</v>
      </c>
      <c r="D141" t="s">
        <v>492</v>
      </c>
      <c r="E141">
        <f t="shared" si="70"/>
        <v>0</v>
      </c>
      <c r="F141">
        <f t="shared" si="71"/>
        <v>0</v>
      </c>
      <c r="G141" s="2">
        <f t="shared" si="77"/>
        <v>0</v>
      </c>
      <c r="H141" s="3">
        <f t="shared" si="55"/>
        <v>13161.806276017434</v>
      </c>
    </row>
    <row r="142" spans="1:8" x14ac:dyDescent="0.2">
      <c r="A142" t="s">
        <v>630</v>
      </c>
      <c r="B142" t="s">
        <v>628</v>
      </c>
      <c r="C142">
        <v>-0.24367800000000001</v>
      </c>
      <c r="D142" t="s">
        <v>493</v>
      </c>
      <c r="E142">
        <f t="shared" si="70"/>
        <v>0</v>
      </c>
      <c r="F142">
        <f t="shared" si="71"/>
        <v>0</v>
      </c>
      <c r="G142" s="2">
        <f t="shared" ref="G142:G178" si="78">IF(F142&gt;0,AVERAGEIF(A:A, D142, C:C)*-1,0%)</f>
        <v>0</v>
      </c>
      <c r="H142" s="3">
        <f t="shared" si="55"/>
        <v>13161.806276017434</v>
      </c>
    </row>
    <row r="143" spans="1:8" x14ac:dyDescent="0.2">
      <c r="A143" t="s">
        <v>579</v>
      </c>
      <c r="B143" t="s">
        <v>628</v>
      </c>
      <c r="C143">
        <v>2.5000000000000001E-3</v>
      </c>
      <c r="D143" t="s">
        <v>494</v>
      </c>
      <c r="E143">
        <f t="shared" si="70"/>
        <v>1</v>
      </c>
      <c r="F143">
        <f t="shared" si="71"/>
        <v>20</v>
      </c>
      <c r="G143" s="2">
        <f t="shared" ref="G143:G180" si="79">IF(F143&gt;0,AVERAGEIF(A:A,D143,C:C)*-1,0%)</f>
        <v>-2.5000000000000001E-3</v>
      </c>
      <c r="H143" s="3">
        <f t="shared" si="55"/>
        <v>13128.901760327391</v>
      </c>
    </row>
    <row r="144" spans="1:8" x14ac:dyDescent="0.2">
      <c r="A144" t="s">
        <v>598</v>
      </c>
      <c r="B144" t="s">
        <v>628</v>
      </c>
      <c r="C144">
        <v>2.5000000000000001E-3</v>
      </c>
      <c r="D144" t="s">
        <v>495</v>
      </c>
      <c r="E144">
        <f t="shared" si="70"/>
        <v>1</v>
      </c>
      <c r="F144">
        <f t="shared" si="71"/>
        <v>20</v>
      </c>
      <c r="G144" s="2">
        <f t="shared" si="79"/>
        <v>0.31578899999999999</v>
      </c>
      <c r="H144" s="3">
        <f t="shared" si="55"/>
        <v>17274.86451831942</v>
      </c>
    </row>
    <row r="145" spans="1:8" x14ac:dyDescent="0.2">
      <c r="A145" t="s">
        <v>568</v>
      </c>
      <c r="B145" t="s">
        <v>628</v>
      </c>
      <c r="C145">
        <v>2.5000000000000001E-3</v>
      </c>
      <c r="D145" t="s">
        <v>496</v>
      </c>
      <c r="E145">
        <f t="shared" si="70"/>
        <v>0</v>
      </c>
      <c r="F145">
        <f t="shared" si="71"/>
        <v>0</v>
      </c>
      <c r="G145" s="2">
        <f t="shared" ref="G145:G181" si="80">IF(F145&gt;0,AVERAGEIF(A:A, D145, C:C)*-1,0%)</f>
        <v>0</v>
      </c>
      <c r="H145" s="3">
        <f t="shared" si="55"/>
        <v>17274.86451831942</v>
      </c>
    </row>
    <row r="146" spans="1:8" x14ac:dyDescent="0.2">
      <c r="A146" t="s">
        <v>631</v>
      </c>
      <c r="B146" t="s">
        <v>628</v>
      </c>
      <c r="C146">
        <v>2.5000000000000001E-3</v>
      </c>
      <c r="D146" t="s">
        <v>497</v>
      </c>
      <c r="E146">
        <f t="shared" si="70"/>
        <v>0</v>
      </c>
      <c r="F146">
        <f t="shared" si="71"/>
        <v>0</v>
      </c>
      <c r="G146" s="2">
        <f t="shared" ref="G146:G183" si="81">IF(F146&gt;0,AVERAGEIF(A:A,D146,C:C)*-1,0%)</f>
        <v>0</v>
      </c>
      <c r="H146" s="3">
        <f t="shared" si="55"/>
        <v>17274.86451831942</v>
      </c>
    </row>
    <row r="147" spans="1:8" x14ac:dyDescent="0.2">
      <c r="A147" t="s">
        <v>561</v>
      </c>
      <c r="B147" t="s">
        <v>628</v>
      </c>
      <c r="C147">
        <v>2.5000000000000001E-3</v>
      </c>
      <c r="D147" t="s">
        <v>498</v>
      </c>
      <c r="E147">
        <f t="shared" si="70"/>
        <v>0</v>
      </c>
      <c r="F147">
        <f t="shared" si="71"/>
        <v>0</v>
      </c>
      <c r="G147" s="2">
        <f t="shared" si="81"/>
        <v>0</v>
      </c>
      <c r="H147" s="3">
        <f t="shared" si="55"/>
        <v>17274.86451831942</v>
      </c>
    </row>
    <row r="148" spans="1:8" x14ac:dyDescent="0.2">
      <c r="A148" t="s">
        <v>588</v>
      </c>
      <c r="B148" t="s">
        <v>628</v>
      </c>
      <c r="C148">
        <v>2.5000000000000001E-3</v>
      </c>
      <c r="D148" t="s">
        <v>499</v>
      </c>
      <c r="E148">
        <f t="shared" si="70"/>
        <v>0</v>
      </c>
      <c r="F148">
        <f t="shared" si="71"/>
        <v>0</v>
      </c>
      <c r="G148" s="2">
        <f t="shared" ref="G148" si="82">IF(F148&gt;0,AVERAGEIF(A:A, D148, C:C)*-1,0%)</f>
        <v>0</v>
      </c>
      <c r="H148" s="3">
        <f t="shared" si="55"/>
        <v>17274.86451831942</v>
      </c>
    </row>
    <row r="149" spans="1:8" x14ac:dyDescent="0.2">
      <c r="A149" t="s">
        <v>632</v>
      </c>
      <c r="B149" t="s">
        <v>628</v>
      </c>
      <c r="C149">
        <v>-6.85225E-2</v>
      </c>
      <c r="D149" t="s">
        <v>500</v>
      </c>
      <c r="E149">
        <f t="shared" si="70"/>
        <v>2</v>
      </c>
      <c r="F149">
        <f t="shared" si="71"/>
        <v>40</v>
      </c>
      <c r="G149" s="2">
        <f t="shared" ref="G149" si="83">IF(F149&gt;0,AVERAGEIF(A:A,D149,C:C)*-1,0%)</f>
        <v>-2.5000000000000001E-3</v>
      </c>
      <c r="H149" s="3">
        <f t="shared" si="55"/>
        <v>17231.677357023622</v>
      </c>
    </row>
    <row r="150" spans="1:8" x14ac:dyDescent="0.2">
      <c r="A150" t="s">
        <v>633</v>
      </c>
      <c r="B150" t="s">
        <v>628</v>
      </c>
      <c r="C150">
        <v>-0.32325599999999999</v>
      </c>
      <c r="D150" t="s">
        <v>501</v>
      </c>
      <c r="E150">
        <f t="shared" si="70"/>
        <v>1</v>
      </c>
      <c r="F150">
        <f t="shared" si="71"/>
        <v>20</v>
      </c>
      <c r="G150" s="2">
        <f t="shared" si="57"/>
        <v>-2.5000000000000001E-3</v>
      </c>
      <c r="H150" s="3">
        <f t="shared" si="55"/>
        <v>17188.598163631064</v>
      </c>
    </row>
    <row r="151" spans="1:8" x14ac:dyDescent="0.2">
      <c r="A151" t="s">
        <v>611</v>
      </c>
      <c r="B151" t="s">
        <v>628</v>
      </c>
      <c r="C151">
        <v>2.5000000000000001E-3</v>
      </c>
      <c r="D151" t="s">
        <v>502</v>
      </c>
      <c r="E151">
        <f t="shared" si="70"/>
        <v>0</v>
      </c>
      <c r="F151">
        <f t="shared" si="71"/>
        <v>0</v>
      </c>
      <c r="G151" s="2">
        <f t="shared" si="58"/>
        <v>0</v>
      </c>
      <c r="H151" s="3">
        <f t="shared" si="55"/>
        <v>17188.598163631064</v>
      </c>
    </row>
    <row r="152" spans="1:8" x14ac:dyDescent="0.2">
      <c r="A152" t="s">
        <v>259</v>
      </c>
      <c r="B152" t="s">
        <v>508</v>
      </c>
      <c r="C152">
        <v>2.5000000000000001E-3</v>
      </c>
      <c r="D152" t="s">
        <v>503</v>
      </c>
      <c r="E152">
        <f t="shared" si="70"/>
        <v>2</v>
      </c>
      <c r="F152">
        <f t="shared" si="71"/>
        <v>40</v>
      </c>
      <c r="G152" s="2">
        <f t="shared" si="59"/>
        <v>-2.5000000000000001E-3</v>
      </c>
      <c r="H152" s="3">
        <f t="shared" si="55"/>
        <v>17145.626668221987</v>
      </c>
    </row>
    <row r="153" spans="1:8" x14ac:dyDescent="0.2">
      <c r="A153" t="s">
        <v>634</v>
      </c>
      <c r="B153" t="s">
        <v>635</v>
      </c>
      <c r="C153">
        <v>-0.14583299999999999</v>
      </c>
      <c r="D153" t="s">
        <v>504</v>
      </c>
      <c r="E153">
        <f t="shared" si="70"/>
        <v>0</v>
      </c>
      <c r="F153">
        <f t="shared" si="71"/>
        <v>0</v>
      </c>
      <c r="G153" s="2">
        <f t="shared" si="59"/>
        <v>0</v>
      </c>
      <c r="H153" s="3">
        <f t="shared" si="55"/>
        <v>17145.626668221987</v>
      </c>
    </row>
    <row r="154" spans="1:8" x14ac:dyDescent="0.2">
      <c r="A154" t="s">
        <v>167</v>
      </c>
      <c r="B154" t="s">
        <v>282</v>
      </c>
      <c r="C154">
        <v>2.5000000000000001E-3</v>
      </c>
      <c r="D154" t="s">
        <v>322</v>
      </c>
      <c r="E154">
        <f t="shared" si="70"/>
        <v>0</v>
      </c>
      <c r="F154">
        <f t="shared" si="71"/>
        <v>0</v>
      </c>
      <c r="G154" s="2">
        <f t="shared" si="60"/>
        <v>0</v>
      </c>
      <c r="H154" s="3">
        <f t="shared" si="55"/>
        <v>17145.626668221987</v>
      </c>
    </row>
    <row r="155" spans="1:8" x14ac:dyDescent="0.2">
      <c r="A155" t="s">
        <v>566</v>
      </c>
      <c r="B155" t="s">
        <v>282</v>
      </c>
      <c r="C155">
        <v>2.5000000000000001E-3</v>
      </c>
      <c r="D155" t="s">
        <v>39</v>
      </c>
      <c r="E155">
        <f t="shared" si="70"/>
        <v>1</v>
      </c>
      <c r="F155">
        <f t="shared" si="71"/>
        <v>20</v>
      </c>
      <c r="G155" s="2">
        <f t="shared" si="61"/>
        <v>-2.5000000000000001E-3</v>
      </c>
      <c r="H155" s="3">
        <f t="shared" si="55"/>
        <v>17102.762601551432</v>
      </c>
    </row>
    <row r="156" spans="1:8" x14ac:dyDescent="0.2">
      <c r="A156" t="s">
        <v>624</v>
      </c>
      <c r="B156" t="s">
        <v>282</v>
      </c>
      <c r="C156">
        <v>2.5000000000000001E-3</v>
      </c>
      <c r="D156" t="s">
        <v>40</v>
      </c>
      <c r="E156">
        <f t="shared" si="70"/>
        <v>0</v>
      </c>
      <c r="F156">
        <f t="shared" si="71"/>
        <v>0</v>
      </c>
      <c r="G156" s="2">
        <f t="shared" si="61"/>
        <v>0</v>
      </c>
      <c r="H156" s="3">
        <f t="shared" si="55"/>
        <v>17102.762601551432</v>
      </c>
    </row>
    <row r="157" spans="1:8" x14ac:dyDescent="0.2">
      <c r="A157" t="s">
        <v>636</v>
      </c>
      <c r="B157" t="s">
        <v>282</v>
      </c>
      <c r="C157">
        <v>2.5000000000000001E-3</v>
      </c>
      <c r="D157" t="s">
        <v>41</v>
      </c>
      <c r="E157">
        <f t="shared" si="70"/>
        <v>2</v>
      </c>
      <c r="F157">
        <f t="shared" si="71"/>
        <v>40</v>
      </c>
      <c r="G157" s="2">
        <f t="shared" si="62"/>
        <v>5.1678000000000002E-2</v>
      </c>
      <c r="H157" s="3">
        <f t="shared" si="55"/>
        <v>17986.599167274406</v>
      </c>
    </row>
    <row r="158" spans="1:8" x14ac:dyDescent="0.2">
      <c r="A158" t="s">
        <v>637</v>
      </c>
      <c r="B158" t="s">
        <v>282</v>
      </c>
      <c r="C158">
        <v>2.5000000000000001E-3</v>
      </c>
      <c r="D158" t="s">
        <v>42</v>
      </c>
      <c r="E158">
        <f t="shared" si="70"/>
        <v>1</v>
      </c>
      <c r="F158">
        <f t="shared" si="71"/>
        <v>20</v>
      </c>
      <c r="G158" s="2">
        <f t="shared" si="63"/>
        <v>-2.5000000000000001E-3</v>
      </c>
      <c r="H158" s="3">
        <f t="shared" si="55"/>
        <v>17941.632669356222</v>
      </c>
    </row>
    <row r="159" spans="1:8" x14ac:dyDescent="0.2">
      <c r="A159" t="s">
        <v>638</v>
      </c>
      <c r="B159" t="s">
        <v>282</v>
      </c>
      <c r="C159">
        <v>2.5000000000000001E-3</v>
      </c>
      <c r="D159" t="s">
        <v>43</v>
      </c>
      <c r="E159">
        <f t="shared" si="70"/>
        <v>1</v>
      </c>
      <c r="F159">
        <f t="shared" si="71"/>
        <v>20</v>
      </c>
      <c r="G159" s="2">
        <f t="shared" si="63"/>
        <v>-2.5000000000000001E-3</v>
      </c>
      <c r="H159" s="3">
        <f t="shared" si="55"/>
        <v>17896.778587682831</v>
      </c>
    </row>
    <row r="160" spans="1:8" x14ac:dyDescent="0.2">
      <c r="A160" t="s">
        <v>639</v>
      </c>
      <c r="B160" t="s">
        <v>282</v>
      </c>
      <c r="C160">
        <v>2.5000000000000001E-3</v>
      </c>
      <c r="D160" t="s">
        <v>265</v>
      </c>
      <c r="E160">
        <f t="shared" si="70"/>
        <v>0</v>
      </c>
      <c r="F160">
        <f t="shared" si="71"/>
        <v>0</v>
      </c>
      <c r="G160" s="2">
        <f t="shared" si="64"/>
        <v>0</v>
      </c>
      <c r="H160" s="3">
        <f t="shared" ref="H160:H209" si="84">H159*(1+G160)</f>
        <v>17896.778587682831</v>
      </c>
    </row>
    <row r="161" spans="1:8" x14ac:dyDescent="0.2">
      <c r="A161" t="s">
        <v>640</v>
      </c>
      <c r="B161" t="s">
        <v>282</v>
      </c>
      <c r="C161">
        <v>2.5000000000000001E-3</v>
      </c>
      <c r="D161" t="s">
        <v>266</v>
      </c>
      <c r="E161">
        <f t="shared" si="70"/>
        <v>0</v>
      </c>
      <c r="F161">
        <f t="shared" si="71"/>
        <v>0</v>
      </c>
      <c r="G161" s="2">
        <f t="shared" si="65"/>
        <v>0</v>
      </c>
      <c r="H161" s="3">
        <f t="shared" si="84"/>
        <v>17896.778587682831</v>
      </c>
    </row>
    <row r="162" spans="1:8" x14ac:dyDescent="0.2">
      <c r="A162" t="s">
        <v>641</v>
      </c>
      <c r="B162" t="s">
        <v>282</v>
      </c>
      <c r="C162">
        <v>-0.14285700000000001</v>
      </c>
      <c r="D162" t="s">
        <v>267</v>
      </c>
      <c r="E162">
        <f t="shared" si="70"/>
        <v>1</v>
      </c>
      <c r="F162">
        <f t="shared" si="71"/>
        <v>20</v>
      </c>
      <c r="G162" s="2">
        <f t="shared" si="65"/>
        <v>0.16326499999999999</v>
      </c>
      <c r="H162" s="3">
        <f t="shared" si="84"/>
        <v>20818.696143800869</v>
      </c>
    </row>
    <row r="163" spans="1:8" x14ac:dyDescent="0.2">
      <c r="A163" t="s">
        <v>211</v>
      </c>
      <c r="B163" t="s">
        <v>294</v>
      </c>
      <c r="C163">
        <v>2.5000000000000001E-3</v>
      </c>
      <c r="D163" t="s">
        <v>44</v>
      </c>
      <c r="E163">
        <f t="shared" si="70"/>
        <v>0</v>
      </c>
      <c r="F163">
        <f t="shared" si="71"/>
        <v>0</v>
      </c>
      <c r="G163" s="2">
        <f t="shared" si="66"/>
        <v>0</v>
      </c>
      <c r="H163" s="3">
        <f t="shared" si="84"/>
        <v>20818.696143800869</v>
      </c>
    </row>
    <row r="164" spans="1:8" x14ac:dyDescent="0.2">
      <c r="A164" t="s">
        <v>108</v>
      </c>
      <c r="B164" t="s">
        <v>294</v>
      </c>
      <c r="C164">
        <v>-0.53052600000000005</v>
      </c>
      <c r="D164" t="s">
        <v>45</v>
      </c>
      <c r="E164">
        <f t="shared" si="70"/>
        <v>1</v>
      </c>
      <c r="F164">
        <f t="shared" si="71"/>
        <v>20</v>
      </c>
      <c r="G164" s="2">
        <f t="shared" si="67"/>
        <v>0.359736</v>
      </c>
      <c r="H164" s="3">
        <f t="shared" si="84"/>
        <v>28307.930619787221</v>
      </c>
    </row>
    <row r="165" spans="1:8" x14ac:dyDescent="0.2">
      <c r="A165" t="s">
        <v>9</v>
      </c>
      <c r="B165" t="s">
        <v>294</v>
      </c>
      <c r="C165">
        <v>2.5000000000000001E-3</v>
      </c>
      <c r="D165" t="s">
        <v>46</v>
      </c>
      <c r="E165">
        <f t="shared" si="70"/>
        <v>0</v>
      </c>
      <c r="F165">
        <f t="shared" si="71"/>
        <v>0</v>
      </c>
      <c r="G165" s="2">
        <f t="shared" si="67"/>
        <v>0</v>
      </c>
      <c r="H165" s="3">
        <f t="shared" si="84"/>
        <v>28307.930619787221</v>
      </c>
    </row>
    <row r="166" spans="1:8" x14ac:dyDescent="0.2">
      <c r="A166" t="s">
        <v>622</v>
      </c>
      <c r="B166" t="s">
        <v>294</v>
      </c>
      <c r="C166">
        <v>-0.32007999999999998</v>
      </c>
      <c r="D166" t="s">
        <v>47</v>
      </c>
      <c r="E166">
        <f t="shared" si="70"/>
        <v>0</v>
      </c>
      <c r="F166">
        <f t="shared" si="71"/>
        <v>0</v>
      </c>
      <c r="G166" s="2">
        <f t="shared" si="68"/>
        <v>0</v>
      </c>
      <c r="H166" s="3">
        <f t="shared" si="84"/>
        <v>28307.930619787221</v>
      </c>
    </row>
    <row r="167" spans="1:8" x14ac:dyDescent="0.2">
      <c r="A167" t="s">
        <v>550</v>
      </c>
      <c r="B167" t="s">
        <v>294</v>
      </c>
      <c r="C167">
        <v>2.5000000000000001E-3</v>
      </c>
      <c r="D167" t="s">
        <v>48</v>
      </c>
      <c r="E167">
        <f t="shared" si="70"/>
        <v>0</v>
      </c>
      <c r="F167">
        <f t="shared" si="71"/>
        <v>0</v>
      </c>
      <c r="G167" s="2">
        <f t="shared" si="69"/>
        <v>0</v>
      </c>
      <c r="H167" s="3">
        <f t="shared" si="84"/>
        <v>28307.930619787221</v>
      </c>
    </row>
    <row r="168" spans="1:8" x14ac:dyDescent="0.2">
      <c r="A168" t="s">
        <v>580</v>
      </c>
      <c r="B168" t="s">
        <v>294</v>
      </c>
      <c r="C168">
        <v>2.5000000000000001E-3</v>
      </c>
      <c r="D168" t="s">
        <v>49</v>
      </c>
      <c r="E168">
        <f t="shared" si="70"/>
        <v>0</v>
      </c>
      <c r="F168">
        <f t="shared" si="71"/>
        <v>0</v>
      </c>
      <c r="G168" s="2">
        <f t="shared" si="69"/>
        <v>0</v>
      </c>
      <c r="H168" s="3">
        <f t="shared" si="84"/>
        <v>28307.930619787221</v>
      </c>
    </row>
    <row r="169" spans="1:8" x14ac:dyDescent="0.2">
      <c r="A169" t="s">
        <v>586</v>
      </c>
      <c r="B169" t="s">
        <v>294</v>
      </c>
      <c r="C169">
        <v>2.5000000000000001E-3</v>
      </c>
      <c r="D169" t="s">
        <v>218</v>
      </c>
      <c r="E169">
        <f t="shared" si="70"/>
        <v>1</v>
      </c>
      <c r="F169">
        <f t="shared" si="71"/>
        <v>20</v>
      </c>
      <c r="G169" s="2">
        <f t="shared" si="72"/>
        <v>-2.5000000000000001E-3</v>
      </c>
      <c r="H169" s="3">
        <f t="shared" si="84"/>
        <v>28237.160793237756</v>
      </c>
    </row>
    <row r="170" spans="1:8" x14ac:dyDescent="0.2">
      <c r="A170" t="s">
        <v>561</v>
      </c>
      <c r="B170" t="s">
        <v>294</v>
      </c>
      <c r="C170">
        <v>2.5000000000000001E-3</v>
      </c>
      <c r="D170" t="s">
        <v>219</v>
      </c>
      <c r="E170">
        <f t="shared" si="70"/>
        <v>0</v>
      </c>
      <c r="F170">
        <f t="shared" si="71"/>
        <v>0</v>
      </c>
      <c r="G170" s="2">
        <f t="shared" si="73"/>
        <v>0</v>
      </c>
      <c r="H170" s="3">
        <f t="shared" si="84"/>
        <v>28237.160793237756</v>
      </c>
    </row>
    <row r="171" spans="1:8" x14ac:dyDescent="0.2">
      <c r="A171" t="s">
        <v>582</v>
      </c>
      <c r="B171" t="s">
        <v>294</v>
      </c>
      <c r="C171">
        <v>2.5000000000000001E-3</v>
      </c>
      <c r="D171" t="s">
        <v>220</v>
      </c>
      <c r="E171">
        <f t="shared" si="70"/>
        <v>0</v>
      </c>
      <c r="F171">
        <f t="shared" si="71"/>
        <v>0</v>
      </c>
      <c r="G171" s="2">
        <f t="shared" si="73"/>
        <v>0</v>
      </c>
      <c r="H171" s="3">
        <f t="shared" si="84"/>
        <v>28237.160793237756</v>
      </c>
    </row>
    <row r="172" spans="1:8" x14ac:dyDescent="0.2">
      <c r="A172" t="s">
        <v>587</v>
      </c>
      <c r="B172" t="s">
        <v>294</v>
      </c>
      <c r="C172">
        <v>2.5000000000000001E-3</v>
      </c>
      <c r="D172" t="s">
        <v>221</v>
      </c>
      <c r="E172">
        <f t="shared" si="70"/>
        <v>1</v>
      </c>
      <c r="F172">
        <f t="shared" si="71"/>
        <v>20</v>
      </c>
      <c r="G172" s="2">
        <f t="shared" si="74"/>
        <v>0.43303599999999998</v>
      </c>
      <c r="H172" s="3">
        <f t="shared" si="84"/>
        <v>40464.867954498259</v>
      </c>
    </row>
    <row r="173" spans="1:8" x14ac:dyDescent="0.2">
      <c r="A173" t="s">
        <v>570</v>
      </c>
      <c r="B173" t="s">
        <v>294</v>
      </c>
      <c r="C173">
        <v>2.5000000000000001E-3</v>
      </c>
      <c r="D173" t="s">
        <v>222</v>
      </c>
      <c r="E173">
        <f t="shared" si="70"/>
        <v>0</v>
      </c>
      <c r="F173">
        <f t="shared" si="71"/>
        <v>0</v>
      </c>
      <c r="G173" s="2">
        <f t="shared" si="75"/>
        <v>0</v>
      </c>
      <c r="H173" s="3">
        <f t="shared" si="84"/>
        <v>40464.867954498259</v>
      </c>
    </row>
    <row r="174" spans="1:8" x14ac:dyDescent="0.2">
      <c r="A174" t="s">
        <v>589</v>
      </c>
      <c r="B174" t="s">
        <v>294</v>
      </c>
      <c r="C174">
        <v>-0.21249999999999999</v>
      </c>
      <c r="D174" t="s">
        <v>232</v>
      </c>
      <c r="E174">
        <f t="shared" si="70"/>
        <v>0</v>
      </c>
      <c r="F174">
        <f t="shared" si="71"/>
        <v>0</v>
      </c>
      <c r="G174" s="2">
        <f t="shared" si="75"/>
        <v>0</v>
      </c>
      <c r="H174" s="3">
        <f t="shared" si="84"/>
        <v>40464.867954498259</v>
      </c>
    </row>
    <row r="175" spans="1:8" x14ac:dyDescent="0.2">
      <c r="A175" t="s">
        <v>642</v>
      </c>
      <c r="B175" t="s">
        <v>294</v>
      </c>
      <c r="C175">
        <v>2.5000000000000001E-3</v>
      </c>
      <c r="D175" t="s">
        <v>223</v>
      </c>
      <c r="E175">
        <f t="shared" si="70"/>
        <v>1</v>
      </c>
      <c r="F175">
        <f t="shared" si="71"/>
        <v>20</v>
      </c>
      <c r="G175" s="2">
        <f t="shared" si="76"/>
        <v>-2.5000000000000001E-3</v>
      </c>
      <c r="H175" s="3">
        <f t="shared" si="84"/>
        <v>40363.705784612015</v>
      </c>
    </row>
    <row r="176" spans="1:8" x14ac:dyDescent="0.2">
      <c r="A176" t="s">
        <v>590</v>
      </c>
      <c r="B176" t="s">
        <v>294</v>
      </c>
      <c r="C176">
        <v>2.5000000000000001E-3</v>
      </c>
      <c r="D176" t="s">
        <v>224</v>
      </c>
      <c r="E176">
        <f t="shared" si="70"/>
        <v>0</v>
      </c>
      <c r="F176">
        <f t="shared" si="71"/>
        <v>0</v>
      </c>
      <c r="G176" s="2">
        <f t="shared" si="77"/>
        <v>0</v>
      </c>
      <c r="H176" s="3">
        <f t="shared" si="84"/>
        <v>40363.705784612015</v>
      </c>
    </row>
    <row r="177" spans="1:8" x14ac:dyDescent="0.2">
      <c r="A177" t="s">
        <v>591</v>
      </c>
      <c r="B177" t="s">
        <v>294</v>
      </c>
      <c r="C177">
        <v>2.5000000000000001E-3</v>
      </c>
      <c r="D177" t="s">
        <v>225</v>
      </c>
      <c r="E177">
        <f t="shared" si="70"/>
        <v>3</v>
      </c>
      <c r="F177">
        <f t="shared" si="71"/>
        <v>60</v>
      </c>
      <c r="G177" s="2">
        <f t="shared" si="77"/>
        <v>-2.5000000000000001E-3</v>
      </c>
      <c r="H177" s="3">
        <f t="shared" si="84"/>
        <v>40262.796520150485</v>
      </c>
    </row>
    <row r="178" spans="1:8" x14ac:dyDescent="0.2">
      <c r="A178" t="s">
        <v>602</v>
      </c>
      <c r="B178" t="s">
        <v>294</v>
      </c>
      <c r="C178">
        <v>2.5000000000000001E-3</v>
      </c>
      <c r="D178" t="s">
        <v>194</v>
      </c>
      <c r="E178">
        <f t="shared" si="70"/>
        <v>1</v>
      </c>
      <c r="F178">
        <f t="shared" si="71"/>
        <v>20</v>
      </c>
      <c r="G178" s="2">
        <f t="shared" si="78"/>
        <v>-2.5000000000000001E-3</v>
      </c>
      <c r="H178" s="3">
        <f t="shared" si="84"/>
        <v>40162.139528850108</v>
      </c>
    </row>
    <row r="179" spans="1:8" x14ac:dyDescent="0.2">
      <c r="A179" t="s">
        <v>643</v>
      </c>
      <c r="B179" t="s">
        <v>294</v>
      </c>
      <c r="C179">
        <v>2.5000000000000001E-3</v>
      </c>
      <c r="D179" t="s">
        <v>195</v>
      </c>
      <c r="E179">
        <f t="shared" si="70"/>
        <v>0</v>
      </c>
      <c r="F179">
        <f t="shared" si="71"/>
        <v>0</v>
      </c>
      <c r="G179" s="2">
        <f t="shared" si="79"/>
        <v>0</v>
      </c>
      <c r="H179" s="3">
        <f t="shared" si="84"/>
        <v>40162.139528850108</v>
      </c>
    </row>
    <row r="180" spans="1:8" x14ac:dyDescent="0.2">
      <c r="A180" t="s">
        <v>644</v>
      </c>
      <c r="B180" t="s">
        <v>294</v>
      </c>
      <c r="C180">
        <v>2.5000000000000001E-3</v>
      </c>
      <c r="D180" t="s">
        <v>196</v>
      </c>
      <c r="E180">
        <f t="shared" si="70"/>
        <v>1</v>
      </c>
      <c r="F180">
        <f t="shared" si="71"/>
        <v>20</v>
      </c>
      <c r="G180" s="2">
        <f t="shared" si="79"/>
        <v>-2.5000000000000001E-3</v>
      </c>
      <c r="H180" s="3">
        <f t="shared" si="84"/>
        <v>40061.734180027983</v>
      </c>
    </row>
    <row r="181" spans="1:8" x14ac:dyDescent="0.2">
      <c r="A181" t="s">
        <v>645</v>
      </c>
      <c r="B181" t="s">
        <v>294</v>
      </c>
      <c r="C181">
        <v>2.5000000000000001E-3</v>
      </c>
      <c r="D181" t="s">
        <v>197</v>
      </c>
      <c r="E181">
        <f t="shared" si="70"/>
        <v>0</v>
      </c>
      <c r="F181">
        <f t="shared" si="71"/>
        <v>0</v>
      </c>
      <c r="G181" s="2">
        <f t="shared" si="80"/>
        <v>0</v>
      </c>
      <c r="H181" s="3">
        <f t="shared" si="84"/>
        <v>40061.734180027983</v>
      </c>
    </row>
    <row r="182" spans="1:8" x14ac:dyDescent="0.2">
      <c r="A182" t="s">
        <v>384</v>
      </c>
      <c r="B182" t="s">
        <v>278</v>
      </c>
      <c r="C182">
        <v>2.5000000000000001E-3</v>
      </c>
      <c r="D182" t="s">
        <v>215</v>
      </c>
      <c r="E182">
        <f t="shared" si="70"/>
        <v>0</v>
      </c>
      <c r="F182">
        <f t="shared" si="71"/>
        <v>0</v>
      </c>
      <c r="G182" s="2">
        <f t="shared" si="81"/>
        <v>0</v>
      </c>
      <c r="H182" s="3">
        <f t="shared" si="84"/>
        <v>40061.734180027983</v>
      </c>
    </row>
    <row r="183" spans="1:8" x14ac:dyDescent="0.2">
      <c r="A183" t="s">
        <v>131</v>
      </c>
      <c r="B183" t="s">
        <v>278</v>
      </c>
      <c r="C183">
        <v>2.5000000000000001E-3</v>
      </c>
      <c r="D183" t="s">
        <v>226</v>
      </c>
      <c r="E183">
        <f t="shared" si="70"/>
        <v>0</v>
      </c>
      <c r="F183">
        <f t="shared" si="71"/>
        <v>0</v>
      </c>
      <c r="G183" s="2">
        <f t="shared" si="81"/>
        <v>0</v>
      </c>
      <c r="H183" s="3">
        <f t="shared" si="84"/>
        <v>40061.734180027983</v>
      </c>
    </row>
    <row r="184" spans="1:8" x14ac:dyDescent="0.2">
      <c r="A184" t="s">
        <v>646</v>
      </c>
      <c r="B184" t="s">
        <v>334</v>
      </c>
      <c r="C184">
        <v>2.5000000000000001E-3</v>
      </c>
      <c r="D184" t="s">
        <v>227</v>
      </c>
      <c r="E184">
        <f t="shared" si="70"/>
        <v>0</v>
      </c>
      <c r="F184">
        <f t="shared" si="71"/>
        <v>0</v>
      </c>
      <c r="G184" s="2">
        <f t="shared" ref="G184" si="85">IF(F184&gt;0,AVERAGEIF(A:A, D184, C:C)*-1,0%)</f>
        <v>0</v>
      </c>
      <c r="H184" s="3">
        <f t="shared" si="84"/>
        <v>40061.734180027983</v>
      </c>
    </row>
    <row r="185" spans="1:8" x14ac:dyDescent="0.2">
      <c r="A185" t="s">
        <v>552</v>
      </c>
      <c r="B185" t="s">
        <v>334</v>
      </c>
      <c r="C185">
        <v>-0.19262299999999999</v>
      </c>
      <c r="D185" t="s">
        <v>228</v>
      </c>
      <c r="E185">
        <f t="shared" si="70"/>
        <v>1</v>
      </c>
      <c r="F185">
        <f t="shared" si="71"/>
        <v>20</v>
      </c>
      <c r="G185" s="2">
        <f t="shared" ref="G185:G222" si="86">IF(F185&gt;0,AVERAGEIF(A:A,D185,C:C)*-1,0%)</f>
        <v>0.19924800000000001</v>
      </c>
      <c r="H185" s="3">
        <f t="shared" si="84"/>
        <v>48043.954591930204</v>
      </c>
    </row>
    <row r="186" spans="1:8" x14ac:dyDescent="0.2">
      <c r="A186" t="s">
        <v>647</v>
      </c>
      <c r="B186" t="s">
        <v>334</v>
      </c>
      <c r="C186">
        <v>2.5000000000000001E-3</v>
      </c>
      <c r="D186" t="s">
        <v>74</v>
      </c>
      <c r="E186">
        <f t="shared" si="70"/>
        <v>0</v>
      </c>
      <c r="F186">
        <f t="shared" si="71"/>
        <v>0</v>
      </c>
      <c r="G186" s="2">
        <f t="shared" si="86"/>
        <v>0</v>
      </c>
      <c r="H186" s="3">
        <f t="shared" si="84"/>
        <v>48043.954591930204</v>
      </c>
    </row>
    <row r="187" spans="1:8" x14ac:dyDescent="0.2">
      <c r="A187" t="s">
        <v>648</v>
      </c>
      <c r="B187" t="s">
        <v>649</v>
      </c>
      <c r="C187">
        <v>2.5000000000000001E-3</v>
      </c>
      <c r="D187" t="s">
        <v>75</v>
      </c>
      <c r="E187">
        <f t="shared" si="70"/>
        <v>1</v>
      </c>
      <c r="F187">
        <f t="shared" si="71"/>
        <v>20</v>
      </c>
      <c r="G187" s="2">
        <f t="shared" ref="G187:G223" si="87">IF(F187&gt;0,AVERAGEIF(A:A, D187, C:C)*-1,0%)</f>
        <v>-2.5000000000000001E-3</v>
      </c>
      <c r="H187" s="3">
        <f t="shared" si="84"/>
        <v>47923.844705450378</v>
      </c>
    </row>
    <row r="188" spans="1:8" x14ac:dyDescent="0.2">
      <c r="A188" t="s">
        <v>650</v>
      </c>
      <c r="B188" t="s">
        <v>649</v>
      </c>
      <c r="C188">
        <v>-0.26252999999999999</v>
      </c>
      <c r="D188" t="s">
        <v>171</v>
      </c>
      <c r="E188">
        <f t="shared" si="70"/>
        <v>2</v>
      </c>
      <c r="F188">
        <f t="shared" si="71"/>
        <v>40</v>
      </c>
      <c r="G188" s="2">
        <f t="shared" ref="G188:G225" si="88">IF(F188&gt;0,AVERAGEIF(A:A,D188,C:C)*-1,0%)</f>
        <v>-2.5000000000000001E-3</v>
      </c>
      <c r="H188" s="3">
        <f t="shared" si="84"/>
        <v>47804.035093686754</v>
      </c>
    </row>
    <row r="189" spans="1:8" x14ac:dyDescent="0.2">
      <c r="A189" t="s">
        <v>536</v>
      </c>
      <c r="B189" t="s">
        <v>651</v>
      </c>
      <c r="C189">
        <v>2.5000000000000001E-3</v>
      </c>
      <c r="D189" t="s">
        <v>76</v>
      </c>
      <c r="E189">
        <f t="shared" si="70"/>
        <v>1</v>
      </c>
      <c r="F189">
        <f t="shared" si="71"/>
        <v>20</v>
      </c>
      <c r="G189" s="2">
        <f t="shared" si="88"/>
        <v>-2.5000000000000001E-3</v>
      </c>
      <c r="H189" s="3">
        <f t="shared" si="84"/>
        <v>47684.525005952542</v>
      </c>
    </row>
    <row r="190" spans="1:8" x14ac:dyDescent="0.2">
      <c r="A190" t="s">
        <v>652</v>
      </c>
      <c r="B190" t="s">
        <v>653</v>
      </c>
      <c r="C190">
        <v>2.5000000000000001E-3</v>
      </c>
      <c r="D190" t="s">
        <v>77</v>
      </c>
      <c r="E190">
        <f t="shared" si="70"/>
        <v>2</v>
      </c>
      <c r="F190">
        <f t="shared" si="71"/>
        <v>40</v>
      </c>
      <c r="G190" s="2">
        <f t="shared" ref="G190:G226" si="89">IF(F190&gt;0,AVERAGEIF(A:A, D190, C:C)*-1,0%)</f>
        <v>-2.5000000000000001E-3</v>
      </c>
      <c r="H190" s="3">
        <f t="shared" si="84"/>
        <v>47565.313693437667</v>
      </c>
    </row>
    <row r="191" spans="1:8" x14ac:dyDescent="0.2">
      <c r="A191" t="s">
        <v>453</v>
      </c>
      <c r="B191" t="s">
        <v>351</v>
      </c>
      <c r="C191">
        <v>2.5000000000000001E-3</v>
      </c>
      <c r="D191" t="s">
        <v>172</v>
      </c>
      <c r="E191">
        <f t="shared" si="70"/>
        <v>0</v>
      </c>
      <c r="F191">
        <f t="shared" si="71"/>
        <v>0</v>
      </c>
      <c r="G191" s="2">
        <f t="shared" ref="G191:G228" si="90">IF(F191&gt;0,AVERAGEIF(A:A,D191,C:C)*-1,0%)</f>
        <v>0</v>
      </c>
      <c r="H191" s="3">
        <f t="shared" si="84"/>
        <v>47565.313693437667</v>
      </c>
    </row>
    <row r="192" spans="1:8" x14ac:dyDescent="0.2">
      <c r="A192" t="s">
        <v>654</v>
      </c>
      <c r="B192" t="s">
        <v>351</v>
      </c>
      <c r="C192">
        <v>2.5000000000000001E-3</v>
      </c>
      <c r="D192" t="s">
        <v>173</v>
      </c>
      <c r="E192">
        <f t="shared" si="70"/>
        <v>1</v>
      </c>
      <c r="F192">
        <f t="shared" si="71"/>
        <v>20</v>
      </c>
      <c r="G192" s="2">
        <f t="shared" si="90"/>
        <v>-2.5000000000000001E-3</v>
      </c>
      <c r="H192" s="3">
        <f t="shared" si="84"/>
        <v>47446.400409204078</v>
      </c>
    </row>
    <row r="193" spans="1:8" x14ac:dyDescent="0.2">
      <c r="A193" t="s">
        <v>655</v>
      </c>
      <c r="B193" t="s">
        <v>351</v>
      </c>
      <c r="C193">
        <v>2.5000000000000001E-3</v>
      </c>
      <c r="D193" t="s">
        <v>10</v>
      </c>
      <c r="E193">
        <f t="shared" si="70"/>
        <v>1</v>
      </c>
      <c r="F193">
        <f t="shared" si="71"/>
        <v>20</v>
      </c>
      <c r="G193" s="2">
        <f t="shared" ref="G193:G229" si="91">IF(F193&gt;0,AVERAGEIF(A:A, D193, C:C)*-1,0%)</f>
        <v>-2.5000000000000001E-3</v>
      </c>
      <c r="H193" s="3">
        <f t="shared" si="84"/>
        <v>47327.784408181069</v>
      </c>
    </row>
    <row r="194" spans="1:8" x14ac:dyDescent="0.2">
      <c r="A194" t="s">
        <v>656</v>
      </c>
      <c r="B194" t="s">
        <v>351</v>
      </c>
      <c r="C194">
        <v>-0.327824</v>
      </c>
      <c r="D194" t="s">
        <v>11</v>
      </c>
      <c r="E194">
        <f t="shared" si="70"/>
        <v>1</v>
      </c>
      <c r="F194">
        <f t="shared" si="71"/>
        <v>20</v>
      </c>
      <c r="G194" s="2">
        <f t="shared" ref="G194:G231" si="92">IF(F194&gt;0,AVERAGEIF(A:A,D194,C:C)*-1,0%)</f>
        <v>-2.5000000000000001E-3</v>
      </c>
      <c r="H194" s="3">
        <f t="shared" si="84"/>
        <v>47209.464947160617</v>
      </c>
    </row>
    <row r="195" spans="1:8" x14ac:dyDescent="0.2">
      <c r="A195" t="s">
        <v>657</v>
      </c>
      <c r="B195" t="s">
        <v>351</v>
      </c>
      <c r="C195">
        <v>2.5000000000000001E-3</v>
      </c>
      <c r="D195" t="s">
        <v>12</v>
      </c>
      <c r="E195">
        <f t="shared" si="70"/>
        <v>1</v>
      </c>
      <c r="F195">
        <f t="shared" si="71"/>
        <v>20</v>
      </c>
      <c r="G195" s="2">
        <f t="shared" si="92"/>
        <v>-2.5000000000000001E-3</v>
      </c>
      <c r="H195" s="3">
        <f t="shared" si="84"/>
        <v>47091.441284792716</v>
      </c>
    </row>
    <row r="196" spans="1:8" x14ac:dyDescent="0.2">
      <c r="A196" t="s">
        <v>552</v>
      </c>
      <c r="B196" t="s">
        <v>351</v>
      </c>
      <c r="C196">
        <v>2.5000000000000001E-3</v>
      </c>
      <c r="D196" t="s">
        <v>174</v>
      </c>
      <c r="E196">
        <f t="shared" si="70"/>
        <v>0</v>
      </c>
      <c r="F196">
        <f t="shared" si="71"/>
        <v>0</v>
      </c>
      <c r="G196" s="2">
        <f t="shared" ref="G196:G232" si="93">IF(F196&gt;0,AVERAGEIF(A:A, D196, C:C)*-1,0%)</f>
        <v>0</v>
      </c>
      <c r="H196" s="3">
        <f t="shared" si="84"/>
        <v>47091.441284792716</v>
      </c>
    </row>
    <row r="197" spans="1:8" x14ac:dyDescent="0.2">
      <c r="A197" t="s">
        <v>658</v>
      </c>
      <c r="B197" t="s">
        <v>351</v>
      </c>
      <c r="C197">
        <v>2.5000000000000001E-3</v>
      </c>
      <c r="D197" t="s">
        <v>78</v>
      </c>
      <c r="E197">
        <f t="shared" ref="E197:E250" si="94">COUNTIF(A:A,D197)</f>
        <v>3</v>
      </c>
      <c r="F197">
        <f t="shared" ref="F197:F250" si="95">20*E197</f>
        <v>60</v>
      </c>
      <c r="G197" s="2">
        <f t="shared" ref="G197:G234" si="96">IF(F197&gt;0,AVERAGEIF(A:A,D197,C:C)*-1,0%)</f>
        <v>0.12975766666666666</v>
      </c>
      <c r="H197" s="3">
        <f t="shared" si="84"/>
        <v>53201.916825877757</v>
      </c>
    </row>
    <row r="198" spans="1:8" x14ac:dyDescent="0.2">
      <c r="A198" t="s">
        <v>576</v>
      </c>
      <c r="B198" t="s">
        <v>351</v>
      </c>
      <c r="C198">
        <v>2.5000000000000001E-3</v>
      </c>
      <c r="D198" t="s">
        <v>175</v>
      </c>
      <c r="E198">
        <f t="shared" si="94"/>
        <v>1</v>
      </c>
      <c r="F198">
        <f t="shared" si="95"/>
        <v>20</v>
      </c>
      <c r="G198" s="2">
        <f t="shared" si="96"/>
        <v>0.382413</v>
      </c>
      <c r="H198" s="3">
        <f t="shared" si="84"/>
        <v>73547.021445012157</v>
      </c>
    </row>
    <row r="199" spans="1:8" x14ac:dyDescent="0.2">
      <c r="A199" t="s">
        <v>562</v>
      </c>
      <c r="B199" t="s">
        <v>351</v>
      </c>
      <c r="C199">
        <v>2.5000000000000001E-3</v>
      </c>
      <c r="D199" t="s">
        <v>176</v>
      </c>
      <c r="E199">
        <f t="shared" si="94"/>
        <v>1</v>
      </c>
      <c r="F199">
        <f t="shared" si="95"/>
        <v>20</v>
      </c>
      <c r="G199" s="2">
        <f t="shared" ref="G199:G235" si="97">IF(F199&gt;0,AVERAGEIF(A:A, D199, C:C)*-1,0%)</f>
        <v>-2.5000000000000001E-3</v>
      </c>
      <c r="H199" s="3">
        <f t="shared" si="84"/>
        <v>73363.153891399634</v>
      </c>
    </row>
    <row r="200" spans="1:8" x14ac:dyDescent="0.2">
      <c r="A200" t="s">
        <v>659</v>
      </c>
      <c r="B200" t="s">
        <v>351</v>
      </c>
      <c r="C200">
        <v>2.5000000000000001E-3</v>
      </c>
      <c r="D200" t="s">
        <v>23</v>
      </c>
      <c r="E200">
        <f t="shared" si="94"/>
        <v>1</v>
      </c>
      <c r="F200">
        <f t="shared" si="95"/>
        <v>20</v>
      </c>
      <c r="G200" s="2">
        <f t="shared" ref="G200:G237" si="98">IF(F200&gt;0,AVERAGEIF(A:A,D200,C:C)*-1,0%)</f>
        <v>-2.5000000000000001E-3</v>
      </c>
      <c r="H200" s="3">
        <f t="shared" si="84"/>
        <v>73179.746006671136</v>
      </c>
    </row>
    <row r="201" spans="1:8" x14ac:dyDescent="0.2">
      <c r="A201" t="s">
        <v>618</v>
      </c>
      <c r="B201" t="s">
        <v>660</v>
      </c>
      <c r="C201">
        <v>2.5000000000000001E-3</v>
      </c>
      <c r="D201" t="s">
        <v>24</v>
      </c>
      <c r="E201">
        <f t="shared" si="94"/>
        <v>1</v>
      </c>
      <c r="F201">
        <f t="shared" si="95"/>
        <v>20</v>
      </c>
      <c r="G201" s="2">
        <f t="shared" si="98"/>
        <v>0.176923</v>
      </c>
      <c r="H201" s="3">
        <f t="shared" si="84"/>
        <v>86126.926209409416</v>
      </c>
    </row>
    <row r="202" spans="1:8" x14ac:dyDescent="0.2">
      <c r="A202" t="s">
        <v>550</v>
      </c>
      <c r="B202" t="s">
        <v>326</v>
      </c>
      <c r="C202">
        <v>2.5000000000000001E-3</v>
      </c>
      <c r="D202" t="s">
        <v>25</v>
      </c>
      <c r="E202">
        <f t="shared" si="94"/>
        <v>3</v>
      </c>
      <c r="F202">
        <f t="shared" si="95"/>
        <v>60</v>
      </c>
      <c r="G202" s="2">
        <f t="shared" ref="G202:G238" si="99">IF(F202&gt;0,AVERAGEIF(A:A, D202, C:C)*-1,0%)</f>
        <v>0.11014766666666666</v>
      </c>
      <c r="H202" s="3">
        <f t="shared" si="84"/>
        <v>95613.606168548053</v>
      </c>
    </row>
    <row r="203" spans="1:8" x14ac:dyDescent="0.2">
      <c r="A203" t="s">
        <v>568</v>
      </c>
      <c r="B203" t="s">
        <v>326</v>
      </c>
      <c r="C203">
        <v>2.5000000000000001E-3</v>
      </c>
      <c r="D203" t="s">
        <v>26</v>
      </c>
      <c r="E203">
        <f t="shared" si="94"/>
        <v>0</v>
      </c>
      <c r="F203">
        <f t="shared" si="95"/>
        <v>0</v>
      </c>
      <c r="G203" s="2">
        <f t="shared" ref="G203:G240" si="100">IF(F203&gt;0,AVERAGEIF(A:A,D203,C:C)*-1,0%)</f>
        <v>0</v>
      </c>
      <c r="H203" s="3">
        <f t="shared" si="84"/>
        <v>95613.606168548053</v>
      </c>
    </row>
    <row r="204" spans="1:8" x14ac:dyDescent="0.2">
      <c r="A204" t="s">
        <v>367</v>
      </c>
      <c r="B204" t="s">
        <v>199</v>
      </c>
      <c r="C204">
        <v>2.5000000000000001E-3</v>
      </c>
      <c r="D204" t="s">
        <v>27</v>
      </c>
      <c r="E204">
        <f t="shared" si="94"/>
        <v>1</v>
      </c>
      <c r="F204">
        <f t="shared" si="95"/>
        <v>20</v>
      </c>
      <c r="G204" s="2">
        <f t="shared" si="100"/>
        <v>0.204762</v>
      </c>
      <c r="H204" s="3">
        <f t="shared" si="84"/>
        <v>115191.63939483229</v>
      </c>
    </row>
    <row r="205" spans="1:8" x14ac:dyDescent="0.2">
      <c r="A205" t="s">
        <v>367</v>
      </c>
      <c r="B205" t="s">
        <v>199</v>
      </c>
      <c r="C205">
        <v>2.5000000000000001E-3</v>
      </c>
      <c r="D205" t="s">
        <v>28</v>
      </c>
      <c r="E205">
        <f t="shared" si="94"/>
        <v>2</v>
      </c>
      <c r="F205">
        <f t="shared" si="95"/>
        <v>40</v>
      </c>
      <c r="G205" s="2">
        <f t="shared" ref="G205:G241" si="101">IF(F205&gt;0,AVERAGEIF(A:A, D205, C:C)*-1,0%)</f>
        <v>-2.5000000000000001E-3</v>
      </c>
      <c r="H205" s="3">
        <f t="shared" si="84"/>
        <v>114903.66029634522</v>
      </c>
    </row>
    <row r="206" spans="1:8" x14ac:dyDescent="0.2">
      <c r="A206" t="s">
        <v>470</v>
      </c>
      <c r="B206" t="s">
        <v>199</v>
      </c>
      <c r="C206">
        <v>2.5000000000000001E-3</v>
      </c>
      <c r="D206" t="s">
        <v>29</v>
      </c>
      <c r="E206">
        <f t="shared" si="94"/>
        <v>1</v>
      </c>
      <c r="F206">
        <f t="shared" si="95"/>
        <v>20</v>
      </c>
      <c r="G206" s="2">
        <f t="shared" ref="G206:G243" si="102">IF(F206&gt;0,AVERAGEIF(A:A,D206,C:C)*-1,0%)</f>
        <v>-2.5000000000000001E-3</v>
      </c>
      <c r="H206" s="3">
        <f t="shared" si="84"/>
        <v>114616.40114560437</v>
      </c>
    </row>
    <row r="207" spans="1:8" x14ac:dyDescent="0.2">
      <c r="A207" t="s">
        <v>536</v>
      </c>
      <c r="B207" t="s">
        <v>661</v>
      </c>
      <c r="C207">
        <v>2.5000000000000001E-3</v>
      </c>
      <c r="D207" t="s">
        <v>79</v>
      </c>
      <c r="E207">
        <f t="shared" si="94"/>
        <v>0</v>
      </c>
      <c r="F207">
        <f t="shared" si="95"/>
        <v>0</v>
      </c>
      <c r="G207" s="2">
        <f t="shared" si="102"/>
        <v>0</v>
      </c>
      <c r="H207" s="3">
        <f t="shared" si="84"/>
        <v>114616.40114560437</v>
      </c>
    </row>
    <row r="208" spans="1:8" x14ac:dyDescent="0.2">
      <c r="A208" t="s">
        <v>457</v>
      </c>
      <c r="B208" t="s">
        <v>264</v>
      </c>
      <c r="C208">
        <v>2.5000000000000001E-3</v>
      </c>
      <c r="D208" t="s">
        <v>177</v>
      </c>
      <c r="E208">
        <f t="shared" si="94"/>
        <v>0</v>
      </c>
      <c r="F208">
        <f t="shared" si="95"/>
        <v>0</v>
      </c>
      <c r="G208" s="2">
        <f t="shared" ref="G208:G244" si="103">IF(F208&gt;0,AVERAGEIF(A:A, D208, C:C)*-1,0%)</f>
        <v>0</v>
      </c>
      <c r="H208" s="3">
        <f t="shared" si="84"/>
        <v>114616.40114560437</v>
      </c>
    </row>
    <row r="209" spans="1:8" x14ac:dyDescent="0.2">
      <c r="A209" t="s">
        <v>267</v>
      </c>
      <c r="B209" t="s">
        <v>264</v>
      </c>
      <c r="C209">
        <v>-0.16326499999999999</v>
      </c>
      <c r="D209" t="s">
        <v>80</v>
      </c>
      <c r="E209">
        <f t="shared" si="94"/>
        <v>0</v>
      </c>
      <c r="F209">
        <f t="shared" si="95"/>
        <v>0</v>
      </c>
      <c r="G209" s="2">
        <f t="shared" ref="G209:G246" si="104">IF(F209&gt;0,AVERAGEIF(A:A,D209,C:C)*-1,0%)</f>
        <v>0</v>
      </c>
      <c r="H209" s="3">
        <f t="shared" si="84"/>
        <v>114616.40114560437</v>
      </c>
    </row>
    <row r="210" spans="1:8" x14ac:dyDescent="0.2">
      <c r="A210" t="s">
        <v>662</v>
      </c>
      <c r="B210" t="s">
        <v>264</v>
      </c>
      <c r="C210">
        <v>2.5000000000000001E-3</v>
      </c>
      <c r="D210" t="s">
        <v>81</v>
      </c>
      <c r="E210">
        <f t="shared" si="94"/>
        <v>1</v>
      </c>
      <c r="F210">
        <f t="shared" si="95"/>
        <v>20</v>
      </c>
      <c r="G210" s="2">
        <f t="shared" si="104"/>
        <v>0.114315</v>
      </c>
      <c r="H210" s="3">
        <f t="shared" ref="H210:H273" si="105">H209*(1+G210)</f>
        <v>127718.77504256413</v>
      </c>
    </row>
    <row r="211" spans="1:8" x14ac:dyDescent="0.2">
      <c r="A211" t="s">
        <v>571</v>
      </c>
      <c r="B211" t="s">
        <v>264</v>
      </c>
      <c r="C211">
        <v>2.5000000000000001E-3</v>
      </c>
      <c r="D211" t="s">
        <v>217</v>
      </c>
      <c r="E211">
        <f t="shared" si="94"/>
        <v>1</v>
      </c>
      <c r="F211">
        <f t="shared" si="95"/>
        <v>20</v>
      </c>
      <c r="G211" s="2">
        <f t="shared" ref="G211:G247" si="106">IF(F211&gt;0,AVERAGEIF(A:A, D211, C:C)*-1,0%)</f>
        <v>-2.5000000000000001E-3</v>
      </c>
      <c r="H211" s="3">
        <f t="shared" si="105"/>
        <v>127399.47810495773</v>
      </c>
    </row>
    <row r="212" spans="1:8" x14ac:dyDescent="0.2">
      <c r="A212" t="s">
        <v>663</v>
      </c>
      <c r="B212" t="s">
        <v>264</v>
      </c>
      <c r="C212">
        <v>2.5000000000000001E-3</v>
      </c>
      <c r="D212" t="s">
        <v>82</v>
      </c>
      <c r="E212">
        <f t="shared" si="94"/>
        <v>0</v>
      </c>
      <c r="F212">
        <f t="shared" si="95"/>
        <v>0</v>
      </c>
      <c r="G212" s="2">
        <f t="shared" ref="G212:G249" si="107">IF(F212&gt;0,AVERAGEIF(A:A,D212,C:C)*-1,0%)</f>
        <v>0</v>
      </c>
      <c r="H212" s="3">
        <f t="shared" si="105"/>
        <v>127399.47810495773</v>
      </c>
    </row>
    <row r="213" spans="1:8" x14ac:dyDescent="0.2">
      <c r="A213" t="s">
        <v>547</v>
      </c>
      <c r="B213" t="s">
        <v>264</v>
      </c>
      <c r="C213">
        <v>2.5000000000000001E-3</v>
      </c>
      <c r="D213" t="s">
        <v>114</v>
      </c>
      <c r="E213">
        <f t="shared" si="94"/>
        <v>2</v>
      </c>
      <c r="F213">
        <f t="shared" si="95"/>
        <v>40</v>
      </c>
      <c r="G213" s="2">
        <f t="shared" si="107"/>
        <v>6.2665999999999999E-2</v>
      </c>
      <c r="H213" s="3">
        <f t="shared" si="105"/>
        <v>135383.09379988303</v>
      </c>
    </row>
    <row r="214" spans="1:8" x14ac:dyDescent="0.2">
      <c r="A214" t="s">
        <v>533</v>
      </c>
      <c r="B214" t="s">
        <v>264</v>
      </c>
      <c r="C214">
        <v>2.5000000000000001E-3</v>
      </c>
      <c r="D214" t="s">
        <v>115</v>
      </c>
      <c r="E214">
        <f t="shared" si="94"/>
        <v>2</v>
      </c>
      <c r="F214">
        <f t="shared" si="95"/>
        <v>40</v>
      </c>
      <c r="G214" s="2">
        <f t="shared" ref="G214:G250" si="108">IF(F214&gt;0,AVERAGEIF(A:A, D214, C:C)*-1,0%)</f>
        <v>-2.5000000000000001E-3</v>
      </c>
      <c r="H214" s="3">
        <f t="shared" si="105"/>
        <v>135044.63606538333</v>
      </c>
    </row>
    <row r="215" spans="1:8" x14ac:dyDescent="0.2">
      <c r="A215" t="s">
        <v>664</v>
      </c>
      <c r="B215" t="s">
        <v>264</v>
      </c>
      <c r="C215">
        <v>2.5000000000000001E-3</v>
      </c>
      <c r="D215" t="s">
        <v>116</v>
      </c>
      <c r="E215">
        <f t="shared" si="94"/>
        <v>0</v>
      </c>
      <c r="F215">
        <f t="shared" si="95"/>
        <v>0</v>
      </c>
      <c r="G215" s="2">
        <f t="shared" ref="G215:G216" si="109">IF(F215&gt;0,AVERAGEIF(A:A,D215,C:C)*-1,0%)</f>
        <v>0</v>
      </c>
      <c r="H215" s="3">
        <f t="shared" si="105"/>
        <v>135044.63606538333</v>
      </c>
    </row>
    <row r="216" spans="1:8" x14ac:dyDescent="0.2">
      <c r="A216" t="s">
        <v>665</v>
      </c>
      <c r="B216" t="s">
        <v>264</v>
      </c>
      <c r="C216">
        <v>2.5000000000000001E-3</v>
      </c>
      <c r="D216" t="s">
        <v>117</v>
      </c>
      <c r="E216">
        <f t="shared" si="94"/>
        <v>2</v>
      </c>
      <c r="F216">
        <f t="shared" si="95"/>
        <v>40</v>
      </c>
      <c r="G216" s="2">
        <f t="shared" si="109"/>
        <v>-2.5000000000000001E-3</v>
      </c>
      <c r="H216" s="3">
        <f t="shared" si="105"/>
        <v>134707.02447521986</v>
      </c>
    </row>
    <row r="217" spans="1:8" x14ac:dyDescent="0.2">
      <c r="A217" t="s">
        <v>594</v>
      </c>
      <c r="B217" t="s">
        <v>264</v>
      </c>
      <c r="C217">
        <v>-0.37189100000000003</v>
      </c>
      <c r="D217" t="s">
        <v>230</v>
      </c>
      <c r="E217">
        <f t="shared" si="94"/>
        <v>0</v>
      </c>
      <c r="F217">
        <f t="shared" si="95"/>
        <v>0</v>
      </c>
      <c r="G217" s="2">
        <f t="shared" ref="G217" si="110">IF(F217&gt;0,AVERAGEIF(A:A, D217, C:C)*-1,0%)</f>
        <v>0</v>
      </c>
      <c r="H217" s="3">
        <f t="shared" si="105"/>
        <v>134707.02447521986</v>
      </c>
    </row>
    <row r="218" spans="1:8" x14ac:dyDescent="0.2">
      <c r="A218" t="s">
        <v>666</v>
      </c>
      <c r="B218" t="s">
        <v>264</v>
      </c>
      <c r="C218">
        <v>-0.43404300000000001</v>
      </c>
      <c r="D218" t="s">
        <v>118</v>
      </c>
      <c r="E218">
        <f t="shared" si="94"/>
        <v>0</v>
      </c>
      <c r="F218">
        <f t="shared" si="95"/>
        <v>0</v>
      </c>
      <c r="G218" s="2">
        <f t="shared" ref="G218:G219" si="111">IF(F218&gt;0,AVERAGEIF(A:A,D218,C:C)*-1,0%)</f>
        <v>0</v>
      </c>
      <c r="H218" s="3">
        <f t="shared" si="105"/>
        <v>134707.02447521986</v>
      </c>
    </row>
    <row r="219" spans="1:8" x14ac:dyDescent="0.2">
      <c r="A219" t="s">
        <v>543</v>
      </c>
      <c r="B219" t="s">
        <v>667</v>
      </c>
      <c r="C219">
        <v>2.5000000000000001E-3</v>
      </c>
      <c r="D219" t="s">
        <v>119</v>
      </c>
      <c r="E219">
        <f t="shared" si="94"/>
        <v>0</v>
      </c>
      <c r="F219">
        <f t="shared" si="95"/>
        <v>0</v>
      </c>
      <c r="G219" s="2">
        <f t="shared" si="111"/>
        <v>0</v>
      </c>
      <c r="H219" s="3">
        <f t="shared" si="105"/>
        <v>134707.02447521986</v>
      </c>
    </row>
    <row r="220" spans="1:8" x14ac:dyDescent="0.2">
      <c r="A220" t="s">
        <v>668</v>
      </c>
      <c r="B220" t="s">
        <v>667</v>
      </c>
      <c r="C220">
        <v>2.5000000000000001E-3</v>
      </c>
      <c r="D220" t="s">
        <v>120</v>
      </c>
      <c r="E220">
        <f t="shared" si="94"/>
        <v>0</v>
      </c>
      <c r="F220">
        <f t="shared" si="95"/>
        <v>0</v>
      </c>
      <c r="G220" s="2">
        <f t="shared" ref="G220" si="112">IF(F220&gt;0,AVERAGEIF(A:A, D220, C:C)*-1,0%)</f>
        <v>0</v>
      </c>
      <c r="H220" s="3">
        <f t="shared" si="105"/>
        <v>134707.02447521986</v>
      </c>
    </row>
    <row r="221" spans="1:8" x14ac:dyDescent="0.2">
      <c r="A221" t="s">
        <v>536</v>
      </c>
      <c r="B221" t="s">
        <v>669</v>
      </c>
      <c r="C221">
        <v>2.5000000000000001E-3</v>
      </c>
      <c r="D221" t="s">
        <v>121</v>
      </c>
      <c r="E221">
        <f t="shared" si="94"/>
        <v>1</v>
      </c>
      <c r="F221">
        <f t="shared" si="95"/>
        <v>20</v>
      </c>
      <c r="G221" s="2">
        <f t="shared" ref="G221" si="113">IF(F221&gt;0,AVERAGEIF(A:A,D221,C:C)*-1,0%)</f>
        <v>0.28051900000000002</v>
      </c>
      <c r="H221" s="3">
        <f t="shared" si="105"/>
        <v>172494.90427398405</v>
      </c>
    </row>
    <row r="222" spans="1:8" x14ac:dyDescent="0.2">
      <c r="A222" t="s">
        <v>670</v>
      </c>
      <c r="B222" t="s">
        <v>669</v>
      </c>
      <c r="C222">
        <v>2.5000000000000001E-3</v>
      </c>
      <c r="D222" t="s">
        <v>189</v>
      </c>
      <c r="E222">
        <f t="shared" si="94"/>
        <v>0</v>
      </c>
      <c r="F222">
        <f t="shared" si="95"/>
        <v>0</v>
      </c>
      <c r="G222" s="2">
        <f t="shared" si="86"/>
        <v>0</v>
      </c>
      <c r="H222" s="3">
        <f t="shared" si="105"/>
        <v>172494.90427398405</v>
      </c>
    </row>
    <row r="223" spans="1:8" x14ac:dyDescent="0.2">
      <c r="A223" t="s">
        <v>543</v>
      </c>
      <c r="B223" t="s">
        <v>669</v>
      </c>
      <c r="C223">
        <v>2.5000000000000001E-3</v>
      </c>
      <c r="D223" t="s">
        <v>122</v>
      </c>
      <c r="E223">
        <f t="shared" si="94"/>
        <v>0</v>
      </c>
      <c r="F223">
        <f t="shared" si="95"/>
        <v>0</v>
      </c>
      <c r="G223" s="2">
        <f t="shared" si="87"/>
        <v>0</v>
      </c>
      <c r="H223" s="3">
        <f t="shared" si="105"/>
        <v>172494.90427398405</v>
      </c>
    </row>
    <row r="224" spans="1:8" x14ac:dyDescent="0.2">
      <c r="A224" t="s">
        <v>539</v>
      </c>
      <c r="B224" t="s">
        <v>671</v>
      </c>
      <c r="C224">
        <v>2.5000000000000001E-3</v>
      </c>
      <c r="D224" t="s">
        <v>123</v>
      </c>
      <c r="E224">
        <f t="shared" si="94"/>
        <v>1</v>
      </c>
      <c r="F224">
        <f t="shared" si="95"/>
        <v>20</v>
      </c>
      <c r="G224" s="2">
        <f t="shared" si="88"/>
        <v>0.27692299999999997</v>
      </c>
      <c r="H224" s="3">
        <f t="shared" si="105"/>
        <v>220262.71065024854</v>
      </c>
    </row>
    <row r="225" spans="1:8" x14ac:dyDescent="0.2">
      <c r="A225" t="s">
        <v>672</v>
      </c>
      <c r="B225" t="s">
        <v>671</v>
      </c>
      <c r="C225">
        <v>-0.210811</v>
      </c>
      <c r="D225" t="s">
        <v>124</v>
      </c>
      <c r="E225">
        <f t="shared" si="94"/>
        <v>0</v>
      </c>
      <c r="F225">
        <f t="shared" si="95"/>
        <v>0</v>
      </c>
      <c r="G225" s="2">
        <f t="shared" si="88"/>
        <v>0</v>
      </c>
      <c r="H225" s="3">
        <f t="shared" si="105"/>
        <v>220262.71065024854</v>
      </c>
    </row>
    <row r="226" spans="1:8" x14ac:dyDescent="0.2">
      <c r="A226" t="s">
        <v>673</v>
      </c>
      <c r="B226" t="s">
        <v>674</v>
      </c>
      <c r="C226">
        <v>2.5000000000000001E-3</v>
      </c>
      <c r="D226" t="s">
        <v>125</v>
      </c>
      <c r="E226">
        <f t="shared" si="94"/>
        <v>1</v>
      </c>
      <c r="F226">
        <f t="shared" si="95"/>
        <v>20</v>
      </c>
      <c r="G226" s="2">
        <f t="shared" si="89"/>
        <v>-2.5000000000000001E-3</v>
      </c>
      <c r="H226" s="3">
        <f t="shared" si="105"/>
        <v>219712.05387362294</v>
      </c>
    </row>
    <row r="227" spans="1:8" x14ac:dyDescent="0.2">
      <c r="A227" t="s">
        <v>495</v>
      </c>
      <c r="B227" t="s">
        <v>270</v>
      </c>
      <c r="C227">
        <v>-0.31578899999999999</v>
      </c>
      <c r="D227" t="s">
        <v>126</v>
      </c>
      <c r="E227">
        <f t="shared" si="94"/>
        <v>0</v>
      </c>
      <c r="F227">
        <f t="shared" si="95"/>
        <v>0</v>
      </c>
      <c r="G227" s="2">
        <f t="shared" si="90"/>
        <v>0</v>
      </c>
      <c r="H227" s="3">
        <f t="shared" si="105"/>
        <v>219712.05387362294</v>
      </c>
    </row>
    <row r="228" spans="1:8" x14ac:dyDescent="0.2">
      <c r="A228" t="s">
        <v>43</v>
      </c>
      <c r="B228" t="s">
        <v>270</v>
      </c>
      <c r="C228">
        <v>2.5000000000000001E-3</v>
      </c>
      <c r="D228" t="s">
        <v>127</v>
      </c>
      <c r="E228">
        <f t="shared" si="94"/>
        <v>0</v>
      </c>
      <c r="F228">
        <f t="shared" si="95"/>
        <v>0</v>
      </c>
      <c r="G228" s="2">
        <f t="shared" si="90"/>
        <v>0</v>
      </c>
      <c r="H228" s="3">
        <f t="shared" si="105"/>
        <v>219712.05387362294</v>
      </c>
    </row>
    <row r="229" spans="1:8" x14ac:dyDescent="0.2">
      <c r="A229" t="s">
        <v>45</v>
      </c>
      <c r="B229" t="s">
        <v>270</v>
      </c>
      <c r="C229">
        <v>-0.359736</v>
      </c>
      <c r="D229" t="s">
        <v>128</v>
      </c>
      <c r="E229">
        <f t="shared" si="94"/>
        <v>0</v>
      </c>
      <c r="F229">
        <f t="shared" si="95"/>
        <v>0</v>
      </c>
      <c r="G229" s="2">
        <f t="shared" si="91"/>
        <v>0</v>
      </c>
      <c r="H229" s="3">
        <f t="shared" si="105"/>
        <v>219712.05387362294</v>
      </c>
    </row>
    <row r="230" spans="1:8" x14ac:dyDescent="0.2">
      <c r="A230" t="s">
        <v>25</v>
      </c>
      <c r="B230" t="s">
        <v>270</v>
      </c>
      <c r="C230">
        <v>-0.33544299999999999</v>
      </c>
      <c r="D230" t="s">
        <v>129</v>
      </c>
      <c r="E230">
        <f t="shared" si="94"/>
        <v>0</v>
      </c>
      <c r="F230">
        <f t="shared" si="95"/>
        <v>0</v>
      </c>
      <c r="G230" s="2">
        <f t="shared" si="92"/>
        <v>0</v>
      </c>
      <c r="H230" s="3">
        <f t="shared" si="105"/>
        <v>219712.05387362294</v>
      </c>
    </row>
    <row r="231" spans="1:8" x14ac:dyDescent="0.2">
      <c r="A231" t="s">
        <v>202</v>
      </c>
      <c r="B231" t="s">
        <v>270</v>
      </c>
      <c r="C231">
        <v>2.5000000000000001E-3</v>
      </c>
      <c r="D231" t="s">
        <v>130</v>
      </c>
      <c r="E231">
        <f t="shared" si="94"/>
        <v>0</v>
      </c>
      <c r="F231">
        <f t="shared" si="95"/>
        <v>0</v>
      </c>
      <c r="G231" s="2">
        <f t="shared" si="92"/>
        <v>0</v>
      </c>
      <c r="H231" s="3">
        <f t="shared" si="105"/>
        <v>219712.05387362294</v>
      </c>
    </row>
    <row r="232" spans="1:8" x14ac:dyDescent="0.2">
      <c r="A232" t="s">
        <v>675</v>
      </c>
      <c r="B232" t="s">
        <v>270</v>
      </c>
      <c r="C232">
        <v>2.5000000000000001E-3</v>
      </c>
      <c r="D232" t="s">
        <v>190</v>
      </c>
      <c r="E232">
        <f t="shared" si="94"/>
        <v>0</v>
      </c>
      <c r="F232">
        <f t="shared" si="95"/>
        <v>0</v>
      </c>
      <c r="G232" s="2">
        <f t="shared" si="93"/>
        <v>0</v>
      </c>
      <c r="H232" s="3">
        <f t="shared" si="105"/>
        <v>219712.05387362294</v>
      </c>
    </row>
    <row r="233" spans="1:8" x14ac:dyDescent="0.2">
      <c r="A233" t="s">
        <v>676</v>
      </c>
      <c r="B233" t="s">
        <v>270</v>
      </c>
      <c r="C233">
        <v>-0.38205099999999997</v>
      </c>
      <c r="D233" t="s">
        <v>191</v>
      </c>
      <c r="E233">
        <f t="shared" si="94"/>
        <v>1</v>
      </c>
      <c r="F233">
        <f t="shared" si="95"/>
        <v>20</v>
      </c>
      <c r="G233" s="2">
        <f t="shared" si="96"/>
        <v>-2.5000000000000001E-3</v>
      </c>
      <c r="H233" s="3">
        <f t="shared" si="105"/>
        <v>219162.77373893888</v>
      </c>
    </row>
    <row r="234" spans="1:8" x14ac:dyDescent="0.2">
      <c r="A234" t="s">
        <v>676</v>
      </c>
      <c r="B234" t="s">
        <v>270</v>
      </c>
      <c r="C234">
        <v>2.5000000000000001E-3</v>
      </c>
      <c r="D234" t="s">
        <v>192</v>
      </c>
      <c r="E234">
        <f t="shared" si="94"/>
        <v>1</v>
      </c>
      <c r="F234">
        <f t="shared" si="95"/>
        <v>20</v>
      </c>
      <c r="G234" s="2">
        <f t="shared" si="96"/>
        <v>-2.5000000000000001E-3</v>
      </c>
      <c r="H234" s="3">
        <f t="shared" si="105"/>
        <v>218614.86680459155</v>
      </c>
    </row>
    <row r="235" spans="1:8" x14ac:dyDescent="0.2">
      <c r="A235" t="s">
        <v>539</v>
      </c>
      <c r="B235" t="s">
        <v>270</v>
      </c>
      <c r="C235">
        <v>2.5000000000000001E-3</v>
      </c>
      <c r="D235" t="s">
        <v>193</v>
      </c>
      <c r="E235">
        <f t="shared" si="94"/>
        <v>3</v>
      </c>
      <c r="F235">
        <f t="shared" si="95"/>
        <v>60</v>
      </c>
      <c r="G235" s="2">
        <f t="shared" si="97"/>
        <v>-2.5000000000000001E-3</v>
      </c>
      <c r="H235" s="3">
        <f t="shared" si="105"/>
        <v>218068.32963758009</v>
      </c>
    </row>
    <row r="236" spans="1:8" x14ac:dyDescent="0.2">
      <c r="A236" t="s">
        <v>541</v>
      </c>
      <c r="B236" t="s">
        <v>270</v>
      </c>
      <c r="C236">
        <v>-0.27954800000000002</v>
      </c>
      <c r="D236" t="s">
        <v>268</v>
      </c>
      <c r="E236">
        <f t="shared" si="94"/>
        <v>0</v>
      </c>
      <c r="F236">
        <f t="shared" si="95"/>
        <v>0</v>
      </c>
      <c r="G236" s="2">
        <f t="shared" si="98"/>
        <v>0</v>
      </c>
      <c r="H236" s="3">
        <f t="shared" si="105"/>
        <v>218068.32963758009</v>
      </c>
    </row>
    <row r="237" spans="1:8" x14ac:dyDescent="0.2">
      <c r="A237" t="s">
        <v>598</v>
      </c>
      <c r="B237" t="s">
        <v>270</v>
      </c>
      <c r="C237">
        <v>2.5000000000000001E-3</v>
      </c>
      <c r="D237" t="s">
        <v>249</v>
      </c>
      <c r="E237">
        <f t="shared" si="94"/>
        <v>0</v>
      </c>
      <c r="F237">
        <f t="shared" si="95"/>
        <v>0</v>
      </c>
      <c r="G237" s="2">
        <f t="shared" si="98"/>
        <v>0</v>
      </c>
      <c r="H237" s="3">
        <f t="shared" si="105"/>
        <v>218068.32963758009</v>
      </c>
    </row>
    <row r="238" spans="1:8" x14ac:dyDescent="0.2">
      <c r="A238" t="s">
        <v>677</v>
      </c>
      <c r="B238" t="s">
        <v>270</v>
      </c>
      <c r="C238">
        <v>2.5000000000000001E-3</v>
      </c>
      <c r="D238" t="s">
        <v>259</v>
      </c>
      <c r="E238">
        <f t="shared" si="94"/>
        <v>3</v>
      </c>
      <c r="F238">
        <f t="shared" si="95"/>
        <v>60</v>
      </c>
      <c r="G238" s="2">
        <f t="shared" si="99"/>
        <v>-2.5000000000000001E-3</v>
      </c>
      <c r="H238" s="3">
        <f t="shared" si="105"/>
        <v>217523.15881348614</v>
      </c>
    </row>
    <row r="239" spans="1:8" x14ac:dyDescent="0.2">
      <c r="A239" t="s">
        <v>678</v>
      </c>
      <c r="B239" t="s">
        <v>270</v>
      </c>
      <c r="C239">
        <v>-0.26968399999999998</v>
      </c>
      <c r="D239" t="s">
        <v>200</v>
      </c>
      <c r="E239">
        <f t="shared" si="94"/>
        <v>1</v>
      </c>
      <c r="F239">
        <f t="shared" si="95"/>
        <v>20</v>
      </c>
      <c r="G239" s="2">
        <f t="shared" si="100"/>
        <v>0.13222300000000001</v>
      </c>
      <c r="H239" s="3">
        <f t="shared" si="105"/>
        <v>246284.72344128171</v>
      </c>
    </row>
    <row r="240" spans="1:8" x14ac:dyDescent="0.2">
      <c r="A240" t="s">
        <v>679</v>
      </c>
      <c r="B240" t="s">
        <v>270</v>
      </c>
      <c r="C240">
        <v>2.5000000000000001E-3</v>
      </c>
      <c r="D240" t="s">
        <v>201</v>
      </c>
      <c r="E240">
        <f t="shared" si="94"/>
        <v>0</v>
      </c>
      <c r="F240">
        <f t="shared" si="95"/>
        <v>0</v>
      </c>
      <c r="G240" s="2">
        <f t="shared" si="100"/>
        <v>0</v>
      </c>
      <c r="H240" s="3">
        <f t="shared" si="105"/>
        <v>246284.72344128171</v>
      </c>
    </row>
    <row r="241" spans="1:8" x14ac:dyDescent="0.2">
      <c r="A241" t="s">
        <v>536</v>
      </c>
      <c r="B241" t="s">
        <v>680</v>
      </c>
      <c r="C241">
        <v>2.5000000000000001E-3</v>
      </c>
      <c r="D241" t="s">
        <v>250</v>
      </c>
      <c r="E241">
        <f t="shared" si="94"/>
        <v>0</v>
      </c>
      <c r="F241">
        <f t="shared" si="95"/>
        <v>0</v>
      </c>
      <c r="G241" s="2">
        <f t="shared" si="101"/>
        <v>0</v>
      </c>
      <c r="H241" s="3">
        <f t="shared" si="105"/>
        <v>246284.72344128171</v>
      </c>
    </row>
    <row r="242" spans="1:8" x14ac:dyDescent="0.2">
      <c r="A242" t="s">
        <v>630</v>
      </c>
      <c r="B242" t="s">
        <v>680</v>
      </c>
      <c r="C242">
        <v>2.5000000000000001E-3</v>
      </c>
      <c r="D242" t="s">
        <v>260</v>
      </c>
      <c r="E242">
        <f t="shared" si="94"/>
        <v>0</v>
      </c>
      <c r="F242">
        <f t="shared" si="95"/>
        <v>0</v>
      </c>
      <c r="G242" s="2">
        <f t="shared" si="102"/>
        <v>0</v>
      </c>
      <c r="H242" s="3">
        <f t="shared" si="105"/>
        <v>246284.72344128171</v>
      </c>
    </row>
    <row r="243" spans="1:8" x14ac:dyDescent="0.2">
      <c r="A243" t="s">
        <v>599</v>
      </c>
      <c r="B243" t="s">
        <v>680</v>
      </c>
      <c r="C243">
        <v>-0.26591300000000001</v>
      </c>
      <c r="D243" t="s">
        <v>261</v>
      </c>
      <c r="E243">
        <f t="shared" si="94"/>
        <v>0</v>
      </c>
      <c r="F243">
        <f t="shared" si="95"/>
        <v>0</v>
      </c>
      <c r="G243" s="2">
        <f t="shared" si="102"/>
        <v>0</v>
      </c>
      <c r="H243" s="3">
        <f t="shared" si="105"/>
        <v>246284.72344128171</v>
      </c>
    </row>
    <row r="244" spans="1:8" x14ac:dyDescent="0.2">
      <c r="A244" t="s">
        <v>681</v>
      </c>
      <c r="B244" t="s">
        <v>680</v>
      </c>
      <c r="C244">
        <v>2.5000000000000001E-3</v>
      </c>
      <c r="D244" t="s">
        <v>202</v>
      </c>
      <c r="E244">
        <f t="shared" si="94"/>
        <v>1</v>
      </c>
      <c r="F244">
        <f t="shared" si="95"/>
        <v>20</v>
      </c>
      <c r="G244" s="2">
        <f t="shared" si="103"/>
        <v>-2.5000000000000001E-3</v>
      </c>
      <c r="H244" s="3">
        <f t="shared" si="105"/>
        <v>245669.01163267851</v>
      </c>
    </row>
    <row r="245" spans="1:8" x14ac:dyDescent="0.2">
      <c r="A245" t="s">
        <v>658</v>
      </c>
      <c r="B245" t="s">
        <v>680</v>
      </c>
      <c r="C245">
        <v>2.5000000000000001E-3</v>
      </c>
      <c r="D245" t="s">
        <v>203</v>
      </c>
      <c r="E245">
        <f t="shared" si="94"/>
        <v>0</v>
      </c>
      <c r="F245">
        <f t="shared" si="95"/>
        <v>0</v>
      </c>
      <c r="G245" s="2">
        <f t="shared" si="104"/>
        <v>0</v>
      </c>
      <c r="H245" s="3">
        <f t="shared" si="105"/>
        <v>245669.01163267851</v>
      </c>
    </row>
    <row r="246" spans="1:8" x14ac:dyDescent="0.2">
      <c r="A246" t="s">
        <v>682</v>
      </c>
      <c r="B246" t="s">
        <v>683</v>
      </c>
      <c r="C246">
        <v>2.5000000000000001E-3</v>
      </c>
      <c r="D246" t="s">
        <v>204</v>
      </c>
      <c r="E246">
        <f t="shared" si="94"/>
        <v>0</v>
      </c>
      <c r="F246">
        <f t="shared" si="95"/>
        <v>0</v>
      </c>
      <c r="G246" s="2">
        <f t="shared" si="104"/>
        <v>0</v>
      </c>
      <c r="H246" s="3">
        <f t="shared" si="105"/>
        <v>245669.01163267851</v>
      </c>
    </row>
    <row r="247" spans="1:8" x14ac:dyDescent="0.2">
      <c r="A247" t="s">
        <v>668</v>
      </c>
      <c r="B247" t="s">
        <v>684</v>
      </c>
      <c r="C247">
        <v>2.5000000000000001E-3</v>
      </c>
      <c r="D247" t="s">
        <v>269</v>
      </c>
      <c r="E247">
        <f t="shared" si="94"/>
        <v>0</v>
      </c>
      <c r="F247">
        <f t="shared" si="95"/>
        <v>0</v>
      </c>
      <c r="G247" s="2">
        <f t="shared" si="106"/>
        <v>0</v>
      </c>
      <c r="H247" s="3">
        <f t="shared" si="105"/>
        <v>245669.01163267851</v>
      </c>
    </row>
    <row r="248" spans="1:8" x14ac:dyDescent="0.2">
      <c r="A248" t="s">
        <v>539</v>
      </c>
      <c r="B248" t="s">
        <v>684</v>
      </c>
      <c r="C248">
        <v>2.5000000000000001E-3</v>
      </c>
      <c r="D248" t="s">
        <v>243</v>
      </c>
      <c r="E248">
        <f t="shared" si="94"/>
        <v>1</v>
      </c>
      <c r="F248">
        <f t="shared" si="95"/>
        <v>20</v>
      </c>
      <c r="G248" s="2">
        <f t="shared" si="107"/>
        <v>-2.5000000000000001E-3</v>
      </c>
      <c r="H248" s="3">
        <f t="shared" si="105"/>
        <v>245054.83910359681</v>
      </c>
    </row>
    <row r="249" spans="1:8" x14ac:dyDescent="0.2">
      <c r="A249" t="s">
        <v>685</v>
      </c>
      <c r="B249" t="s">
        <v>684</v>
      </c>
      <c r="C249">
        <v>2.5000000000000001E-3</v>
      </c>
      <c r="D249" t="s">
        <v>251</v>
      </c>
      <c r="E249">
        <f t="shared" si="94"/>
        <v>0</v>
      </c>
      <c r="F249">
        <f t="shared" si="95"/>
        <v>0</v>
      </c>
      <c r="G249" s="2">
        <f t="shared" si="107"/>
        <v>0</v>
      </c>
      <c r="H249" s="3">
        <f t="shared" si="105"/>
        <v>245054.83910359681</v>
      </c>
    </row>
    <row r="250" spans="1:8" x14ac:dyDescent="0.2">
      <c r="A250" t="s">
        <v>598</v>
      </c>
      <c r="B250" t="s">
        <v>684</v>
      </c>
      <c r="C250">
        <v>2.5000000000000001E-3</v>
      </c>
      <c r="D250" t="s">
        <v>245</v>
      </c>
      <c r="E250">
        <f t="shared" si="94"/>
        <v>0</v>
      </c>
      <c r="F250">
        <f t="shared" si="95"/>
        <v>0</v>
      </c>
      <c r="G250" s="2">
        <f t="shared" si="108"/>
        <v>0</v>
      </c>
      <c r="H250" s="3">
        <f t="shared" si="105"/>
        <v>245054.83910359681</v>
      </c>
    </row>
    <row r="251" spans="1:8" x14ac:dyDescent="0.2">
      <c r="A251" t="s">
        <v>686</v>
      </c>
      <c r="B251" t="s">
        <v>684</v>
      </c>
      <c r="C251">
        <v>2.5000000000000001E-3</v>
      </c>
      <c r="D251" t="s">
        <v>263</v>
      </c>
      <c r="E251">
        <f t="shared" ref="E251:E314" si="114">COUNTIF(A:A,D251)</f>
        <v>0</v>
      </c>
      <c r="F251">
        <f t="shared" ref="F251:F314" si="115">20*E251</f>
        <v>0</v>
      </c>
      <c r="G251" s="2">
        <f t="shared" ref="G251:G252" si="116">IF(F251&gt;0,AVERAGEIF(A:A,D251,C:C)*-1,0%)</f>
        <v>0</v>
      </c>
      <c r="H251" s="3">
        <f>H250*(1+G251)</f>
        <v>245054.83910359681</v>
      </c>
    </row>
    <row r="252" spans="1:8" x14ac:dyDescent="0.2">
      <c r="A252" t="s">
        <v>687</v>
      </c>
      <c r="B252" t="s">
        <v>684</v>
      </c>
      <c r="C252">
        <v>2.5000000000000001E-3</v>
      </c>
      <c r="D252" t="s">
        <v>252</v>
      </c>
      <c r="E252">
        <f t="shared" si="114"/>
        <v>0</v>
      </c>
      <c r="F252">
        <f t="shared" si="115"/>
        <v>0</v>
      </c>
      <c r="G252" s="2">
        <f t="shared" si="116"/>
        <v>0</v>
      </c>
      <c r="H252" s="3">
        <f t="shared" si="105"/>
        <v>245054.83910359681</v>
      </c>
    </row>
    <row r="253" spans="1:8" x14ac:dyDescent="0.2">
      <c r="A253" t="s">
        <v>536</v>
      </c>
      <c r="B253" t="s">
        <v>688</v>
      </c>
      <c r="C253">
        <v>2.5000000000000001E-3</v>
      </c>
      <c r="D253" t="s">
        <v>205</v>
      </c>
      <c r="E253">
        <f t="shared" si="114"/>
        <v>0</v>
      </c>
      <c r="F253">
        <f t="shared" si="115"/>
        <v>0</v>
      </c>
      <c r="G253" s="2">
        <f t="shared" ref="G253" si="117">IF(F253&gt;0,AVERAGEIF(A:A, D253, C:C)*-1,0%)</f>
        <v>0</v>
      </c>
      <c r="H253" s="3">
        <f t="shared" si="105"/>
        <v>245054.83910359681</v>
      </c>
    </row>
    <row r="254" spans="1:8" x14ac:dyDescent="0.2">
      <c r="A254" t="s">
        <v>685</v>
      </c>
      <c r="B254" t="s">
        <v>689</v>
      </c>
      <c r="C254">
        <v>2.5000000000000001E-3</v>
      </c>
      <c r="D254" t="s">
        <v>206</v>
      </c>
      <c r="E254">
        <f t="shared" si="114"/>
        <v>2</v>
      </c>
      <c r="F254">
        <f t="shared" si="115"/>
        <v>40</v>
      </c>
      <c r="G254" s="2">
        <f t="shared" ref="G254:G255" si="118">IF(F254&gt;0,AVERAGEIF(A:A,D254,C:C)*-1,0%)</f>
        <v>-2.5000000000000001E-3</v>
      </c>
      <c r="H254" s="3">
        <f t="shared" si="105"/>
        <v>244442.20200583784</v>
      </c>
    </row>
    <row r="255" spans="1:8" x14ac:dyDescent="0.2">
      <c r="A255" t="s">
        <v>690</v>
      </c>
      <c r="B255" t="s">
        <v>691</v>
      </c>
      <c r="C255">
        <v>-0.165354</v>
      </c>
      <c r="D255" t="s">
        <v>50</v>
      </c>
      <c r="E255">
        <f t="shared" si="114"/>
        <v>0</v>
      </c>
      <c r="F255">
        <f t="shared" si="115"/>
        <v>0</v>
      </c>
      <c r="G255" s="2">
        <f t="shared" si="118"/>
        <v>0</v>
      </c>
      <c r="H255" s="3">
        <f t="shared" si="105"/>
        <v>244442.20200583784</v>
      </c>
    </row>
    <row r="256" spans="1:8" x14ac:dyDescent="0.2">
      <c r="A256" t="s">
        <v>547</v>
      </c>
      <c r="B256" t="s">
        <v>691</v>
      </c>
      <c r="C256">
        <v>2.5000000000000001E-3</v>
      </c>
      <c r="D256" t="s">
        <v>207</v>
      </c>
      <c r="E256">
        <f t="shared" si="114"/>
        <v>0</v>
      </c>
      <c r="F256">
        <f t="shared" si="115"/>
        <v>0</v>
      </c>
      <c r="G256" s="2">
        <f t="shared" ref="G256" si="119">IF(F256&gt;0,AVERAGEIF(A:A, D256, C:C)*-1,0%)</f>
        <v>0</v>
      </c>
      <c r="H256" s="3">
        <f t="shared" si="105"/>
        <v>244442.20200583784</v>
      </c>
    </row>
    <row r="257" spans="1:8" x14ac:dyDescent="0.2">
      <c r="A257" t="s">
        <v>557</v>
      </c>
      <c r="B257" t="s">
        <v>692</v>
      </c>
      <c r="C257">
        <v>-0.20687700000000001</v>
      </c>
      <c r="D257" t="s">
        <v>241</v>
      </c>
      <c r="E257">
        <f t="shared" si="114"/>
        <v>0</v>
      </c>
      <c r="F257">
        <f t="shared" si="115"/>
        <v>0</v>
      </c>
      <c r="G257" s="2">
        <f t="shared" ref="G257:G258" si="120">IF(F257&gt;0,AVERAGEIF(A:A,D257,C:C)*-1,0%)</f>
        <v>0</v>
      </c>
      <c r="H257" s="3">
        <f t="shared" si="105"/>
        <v>244442.20200583784</v>
      </c>
    </row>
    <row r="258" spans="1:8" x14ac:dyDescent="0.2">
      <c r="A258" t="s">
        <v>693</v>
      </c>
      <c r="B258" t="s">
        <v>692</v>
      </c>
      <c r="C258">
        <v>2.5000000000000001E-3</v>
      </c>
      <c r="D258" t="s">
        <v>52</v>
      </c>
      <c r="E258">
        <f t="shared" si="114"/>
        <v>1</v>
      </c>
      <c r="F258">
        <f t="shared" si="115"/>
        <v>20</v>
      </c>
      <c r="G258" s="2">
        <f t="shared" si="120"/>
        <v>-2.5000000000000001E-3</v>
      </c>
      <c r="H258" s="3">
        <f t="shared" si="105"/>
        <v>243831.09650082325</v>
      </c>
    </row>
    <row r="259" spans="1:8" x14ac:dyDescent="0.2">
      <c r="A259" t="s">
        <v>536</v>
      </c>
      <c r="B259" t="s">
        <v>281</v>
      </c>
      <c r="C259">
        <v>-0.36733300000000002</v>
      </c>
      <c r="D259" t="s">
        <v>53</v>
      </c>
      <c r="E259">
        <f t="shared" si="114"/>
        <v>0</v>
      </c>
      <c r="F259">
        <f t="shared" si="115"/>
        <v>0</v>
      </c>
      <c r="G259" s="2">
        <f t="shared" ref="G259" si="121">IF(F259&gt;0,AVERAGEIF(A:A, D259, C:C)*-1,0%)</f>
        <v>0</v>
      </c>
      <c r="H259" s="3">
        <f t="shared" si="105"/>
        <v>243831.09650082325</v>
      </c>
    </row>
    <row r="260" spans="1:8" x14ac:dyDescent="0.2">
      <c r="A260" t="s">
        <v>536</v>
      </c>
      <c r="B260" t="s">
        <v>694</v>
      </c>
      <c r="C260">
        <v>2.5000000000000001E-3</v>
      </c>
      <c r="D260" t="s">
        <v>242</v>
      </c>
      <c r="E260">
        <f t="shared" si="114"/>
        <v>1</v>
      </c>
      <c r="F260">
        <f t="shared" si="115"/>
        <v>20</v>
      </c>
      <c r="G260" s="2">
        <f t="shared" ref="G260:G261" si="122">IF(F260&gt;0,AVERAGEIF(A:A,D260,C:C)*-1,0%)</f>
        <v>-2.5000000000000001E-3</v>
      </c>
      <c r="H260" s="3">
        <f t="shared" si="105"/>
        <v>243221.51875957119</v>
      </c>
    </row>
    <row r="261" spans="1:8" x14ac:dyDescent="0.2">
      <c r="A261" t="s">
        <v>566</v>
      </c>
      <c r="B261" t="s">
        <v>694</v>
      </c>
      <c r="C261">
        <v>2.5000000000000001E-3</v>
      </c>
      <c r="D261" t="s">
        <v>13</v>
      </c>
      <c r="E261">
        <f t="shared" si="114"/>
        <v>1</v>
      </c>
      <c r="F261">
        <f t="shared" si="115"/>
        <v>20</v>
      </c>
      <c r="G261" s="2">
        <f t="shared" si="122"/>
        <v>-2.5000000000000001E-3</v>
      </c>
      <c r="H261" s="3">
        <f t="shared" si="105"/>
        <v>242613.46496267227</v>
      </c>
    </row>
    <row r="262" spans="1:8" x14ac:dyDescent="0.2">
      <c r="A262" t="s">
        <v>536</v>
      </c>
      <c r="B262" t="s">
        <v>695</v>
      </c>
      <c r="C262">
        <v>2.5000000000000001E-3</v>
      </c>
      <c r="D262" t="s">
        <v>54</v>
      </c>
      <c r="E262">
        <f t="shared" si="114"/>
        <v>0</v>
      </c>
      <c r="F262">
        <f t="shared" si="115"/>
        <v>0</v>
      </c>
      <c r="G262" s="2">
        <f t="shared" ref="G262" si="123">IF(F262&gt;0,AVERAGEIF(A:A, D262, C:C)*-1,0%)</f>
        <v>0</v>
      </c>
      <c r="H262" s="3">
        <f t="shared" si="105"/>
        <v>242613.46496267227</v>
      </c>
    </row>
    <row r="263" spans="1:8" x14ac:dyDescent="0.2">
      <c r="A263" t="s">
        <v>538</v>
      </c>
      <c r="B263" t="s">
        <v>695</v>
      </c>
      <c r="C263">
        <v>2.5000000000000001E-3</v>
      </c>
      <c r="D263" t="s">
        <v>14</v>
      </c>
      <c r="E263">
        <f t="shared" si="114"/>
        <v>2</v>
      </c>
      <c r="F263">
        <f t="shared" si="115"/>
        <v>40</v>
      </c>
      <c r="G263" s="2">
        <f t="shared" ref="G263:G264" si="124">IF(F263&gt;0,AVERAGEIF(A:A,D263,C:C)*-1,0%)</f>
        <v>-2.5000000000000001E-3</v>
      </c>
      <c r="H263" s="3">
        <f t="shared" si="105"/>
        <v>242006.9313002656</v>
      </c>
    </row>
    <row r="264" spans="1:8" x14ac:dyDescent="0.2">
      <c r="A264" t="s">
        <v>544</v>
      </c>
      <c r="B264" t="s">
        <v>696</v>
      </c>
      <c r="C264">
        <v>2.5000000000000001E-3</v>
      </c>
      <c r="D264" t="s">
        <v>15</v>
      </c>
      <c r="E264">
        <f t="shared" si="114"/>
        <v>0</v>
      </c>
      <c r="F264">
        <f t="shared" si="115"/>
        <v>0</v>
      </c>
      <c r="G264" s="2">
        <f t="shared" si="124"/>
        <v>0</v>
      </c>
      <c r="H264" s="3">
        <f t="shared" si="105"/>
        <v>242006.9313002656</v>
      </c>
    </row>
    <row r="265" spans="1:8" x14ac:dyDescent="0.2">
      <c r="A265" t="s">
        <v>697</v>
      </c>
      <c r="B265" t="s">
        <v>696</v>
      </c>
      <c r="C265">
        <v>2.5000000000000001E-3</v>
      </c>
      <c r="D265" t="s">
        <v>55</v>
      </c>
      <c r="E265">
        <f t="shared" si="114"/>
        <v>1</v>
      </c>
      <c r="F265">
        <f t="shared" si="115"/>
        <v>20</v>
      </c>
      <c r="G265" s="2">
        <f t="shared" ref="G265" si="125">IF(F265&gt;0,AVERAGEIF(A:A, D265, C:C)*-1,0%)</f>
        <v>-2.5000000000000001E-3</v>
      </c>
      <c r="H265" s="3">
        <f t="shared" si="105"/>
        <v>241401.91397201494</v>
      </c>
    </row>
    <row r="266" spans="1:8" x14ac:dyDescent="0.2">
      <c r="A266" t="s">
        <v>670</v>
      </c>
      <c r="B266" t="s">
        <v>698</v>
      </c>
      <c r="C266">
        <v>2.5000000000000001E-3</v>
      </c>
      <c r="D266" t="s">
        <v>56</v>
      </c>
      <c r="E266">
        <f t="shared" si="114"/>
        <v>1</v>
      </c>
      <c r="F266">
        <f t="shared" si="115"/>
        <v>20</v>
      </c>
      <c r="G266" s="2">
        <f t="shared" ref="G266:G267" si="126">IF(F266&gt;0,AVERAGEIF(A:A,D266,C:C)*-1,0%)</f>
        <v>-2.5000000000000001E-3</v>
      </c>
      <c r="H266" s="3">
        <f t="shared" si="105"/>
        <v>240798.40918708491</v>
      </c>
    </row>
    <row r="267" spans="1:8" x14ac:dyDescent="0.2">
      <c r="A267" t="s">
        <v>543</v>
      </c>
      <c r="B267" t="s">
        <v>698</v>
      </c>
      <c r="C267">
        <v>2.5000000000000001E-3</v>
      </c>
      <c r="D267" t="s">
        <v>57</v>
      </c>
      <c r="E267">
        <f t="shared" si="114"/>
        <v>0</v>
      </c>
      <c r="F267">
        <f t="shared" si="115"/>
        <v>0</v>
      </c>
      <c r="G267" s="2">
        <f t="shared" si="126"/>
        <v>0</v>
      </c>
      <c r="H267" s="3">
        <f t="shared" si="105"/>
        <v>240798.40918708491</v>
      </c>
    </row>
    <row r="268" spans="1:8" x14ac:dyDescent="0.2">
      <c r="A268" t="s">
        <v>630</v>
      </c>
      <c r="B268" t="s">
        <v>699</v>
      </c>
      <c r="C268">
        <v>-0.123096</v>
      </c>
      <c r="D268" t="s">
        <v>235</v>
      </c>
      <c r="E268">
        <f t="shared" si="114"/>
        <v>0</v>
      </c>
      <c r="F268">
        <f t="shared" si="115"/>
        <v>0</v>
      </c>
      <c r="G268" s="2">
        <f t="shared" ref="G268" si="127">IF(F268&gt;0,AVERAGEIF(A:A, D268, C:C)*-1,0%)</f>
        <v>0</v>
      </c>
      <c r="H268" s="3">
        <f t="shared" si="105"/>
        <v>240798.40918708491</v>
      </c>
    </row>
    <row r="269" spans="1:8" x14ac:dyDescent="0.2">
      <c r="A269" t="s">
        <v>700</v>
      </c>
      <c r="B269" t="s">
        <v>701</v>
      </c>
      <c r="C269">
        <v>-0.22672100000000001</v>
      </c>
      <c r="D269" t="s">
        <v>236</v>
      </c>
      <c r="E269">
        <f t="shared" si="114"/>
        <v>0</v>
      </c>
      <c r="F269">
        <f t="shared" si="115"/>
        <v>0</v>
      </c>
      <c r="G269" s="2">
        <f t="shared" ref="G269:G270" si="128">IF(F269&gt;0,AVERAGEIF(A:A,D269,C:C)*-1,0%)</f>
        <v>0</v>
      </c>
      <c r="H269" s="3">
        <f t="shared" si="105"/>
        <v>240798.40918708491</v>
      </c>
    </row>
    <row r="270" spans="1:8" x14ac:dyDescent="0.2">
      <c r="A270" t="s">
        <v>702</v>
      </c>
      <c r="B270" t="s">
        <v>701</v>
      </c>
      <c r="C270">
        <v>2.5000000000000001E-3</v>
      </c>
      <c r="D270" t="s">
        <v>208</v>
      </c>
      <c r="E270">
        <f t="shared" si="114"/>
        <v>0</v>
      </c>
      <c r="F270">
        <f t="shared" si="115"/>
        <v>0</v>
      </c>
      <c r="G270" s="2">
        <f t="shared" si="128"/>
        <v>0</v>
      </c>
      <c r="H270" s="3">
        <f t="shared" si="105"/>
        <v>240798.40918708491</v>
      </c>
    </row>
    <row r="271" spans="1:8" x14ac:dyDescent="0.2">
      <c r="A271" t="s">
        <v>587</v>
      </c>
      <c r="B271" t="s">
        <v>701</v>
      </c>
      <c r="C271">
        <v>2.5000000000000001E-3</v>
      </c>
      <c r="D271" t="s">
        <v>237</v>
      </c>
      <c r="E271">
        <f t="shared" si="114"/>
        <v>0</v>
      </c>
      <c r="F271">
        <f t="shared" si="115"/>
        <v>0</v>
      </c>
      <c r="G271" s="2">
        <f t="shared" ref="G271" si="129">IF(F271&gt;0,AVERAGEIF(A:A, D271, C:C)*-1,0%)</f>
        <v>0</v>
      </c>
      <c r="H271" s="3">
        <f t="shared" si="105"/>
        <v>240798.40918708491</v>
      </c>
    </row>
    <row r="272" spans="1:8" x14ac:dyDescent="0.2">
      <c r="A272" t="s">
        <v>703</v>
      </c>
      <c r="B272" t="s">
        <v>701</v>
      </c>
      <c r="C272">
        <v>2.5000000000000001E-3</v>
      </c>
      <c r="D272" t="s">
        <v>131</v>
      </c>
      <c r="E272">
        <f t="shared" si="114"/>
        <v>1</v>
      </c>
      <c r="F272">
        <f t="shared" si="115"/>
        <v>20</v>
      </c>
      <c r="G272" s="2">
        <f t="shared" ref="G272:G273" si="130">IF(F272&gt;0,AVERAGEIF(A:A,D272,C:C)*-1,0%)</f>
        <v>-2.5000000000000001E-3</v>
      </c>
      <c r="H272" s="3">
        <f t="shared" si="105"/>
        <v>240196.4131641172</v>
      </c>
    </row>
    <row r="273" spans="1:8" x14ac:dyDescent="0.2">
      <c r="A273" t="s">
        <v>148</v>
      </c>
      <c r="B273" t="s">
        <v>275</v>
      </c>
      <c r="C273">
        <v>2.5000000000000001E-3</v>
      </c>
      <c r="D273" t="s">
        <v>3</v>
      </c>
      <c r="E273">
        <f t="shared" si="114"/>
        <v>0</v>
      </c>
      <c r="F273">
        <f t="shared" si="115"/>
        <v>0</v>
      </c>
      <c r="G273" s="2">
        <f t="shared" si="130"/>
        <v>0</v>
      </c>
      <c r="H273" s="3">
        <f t="shared" si="105"/>
        <v>240196.4131641172</v>
      </c>
    </row>
    <row r="274" spans="1:8" x14ac:dyDescent="0.2">
      <c r="A274" t="s">
        <v>704</v>
      </c>
      <c r="B274" t="s">
        <v>275</v>
      </c>
      <c r="C274">
        <v>-0.29108000000000001</v>
      </c>
      <c r="D274" t="s">
        <v>4</v>
      </c>
      <c r="E274">
        <f t="shared" si="114"/>
        <v>0</v>
      </c>
      <c r="F274">
        <f t="shared" si="115"/>
        <v>0</v>
      </c>
      <c r="G274" s="2">
        <f t="shared" ref="G274" si="131">IF(F274&gt;0,AVERAGEIF(A:A, D274, C:C)*-1,0%)</f>
        <v>0</v>
      </c>
      <c r="H274" s="3">
        <f t="shared" ref="H274:H337" si="132">H273*(1+G274)</f>
        <v>240196.4131641172</v>
      </c>
    </row>
    <row r="275" spans="1:8" x14ac:dyDescent="0.2">
      <c r="A275" t="s">
        <v>705</v>
      </c>
      <c r="B275" t="s">
        <v>275</v>
      </c>
      <c r="C275">
        <v>2.5000000000000001E-3</v>
      </c>
      <c r="D275" t="s">
        <v>5</v>
      </c>
      <c r="E275">
        <f t="shared" si="114"/>
        <v>1</v>
      </c>
      <c r="F275">
        <f t="shared" si="115"/>
        <v>20</v>
      </c>
      <c r="G275" s="2">
        <f t="shared" ref="G275:G276" si="133">IF(F275&gt;0,AVERAGEIF(A:A,D275,C:C)*-1,0%)</f>
        <v>0.355263</v>
      </c>
      <c r="H275" s="3">
        <f t="shared" si="132"/>
        <v>325529.31149404094</v>
      </c>
    </row>
    <row r="276" spans="1:8" x14ac:dyDescent="0.2">
      <c r="A276" t="s">
        <v>706</v>
      </c>
      <c r="B276" t="s">
        <v>707</v>
      </c>
      <c r="C276">
        <v>2.5000000000000001E-3</v>
      </c>
      <c r="D276" t="s">
        <v>6</v>
      </c>
      <c r="E276">
        <f t="shared" si="114"/>
        <v>0</v>
      </c>
      <c r="F276">
        <f t="shared" si="115"/>
        <v>0</v>
      </c>
      <c r="G276" s="2">
        <f t="shared" si="133"/>
        <v>0</v>
      </c>
      <c r="H276" s="3">
        <f t="shared" si="132"/>
        <v>325529.31149404094</v>
      </c>
    </row>
    <row r="277" spans="1:8" x14ac:dyDescent="0.2">
      <c r="A277" t="s">
        <v>606</v>
      </c>
      <c r="B277" t="s">
        <v>707</v>
      </c>
      <c r="C277">
        <v>2.5000000000000001E-3</v>
      </c>
      <c r="D277" t="s">
        <v>16</v>
      </c>
      <c r="E277">
        <f t="shared" si="114"/>
        <v>1</v>
      </c>
      <c r="F277">
        <f t="shared" si="115"/>
        <v>20</v>
      </c>
      <c r="G277" s="2">
        <f t="shared" ref="G277" si="134">IF(F277&gt;0,AVERAGEIF(A:A, D277, C:C)*-1,0%)</f>
        <v>-2.5000000000000001E-3</v>
      </c>
      <c r="H277" s="3">
        <f t="shared" si="132"/>
        <v>324715.48821530584</v>
      </c>
    </row>
    <row r="278" spans="1:8" x14ac:dyDescent="0.2">
      <c r="A278" t="s">
        <v>708</v>
      </c>
      <c r="B278" t="s">
        <v>707</v>
      </c>
      <c r="C278">
        <v>2.5000000000000001E-3</v>
      </c>
      <c r="D278" t="s">
        <v>17</v>
      </c>
      <c r="E278">
        <f t="shared" si="114"/>
        <v>0</v>
      </c>
      <c r="F278">
        <f t="shared" si="115"/>
        <v>0</v>
      </c>
      <c r="G278" s="2">
        <f t="shared" ref="G278:G279" si="135">IF(F278&gt;0,AVERAGEIF(A:A,D278,C:C)*-1,0%)</f>
        <v>0</v>
      </c>
      <c r="H278" s="3">
        <f t="shared" si="132"/>
        <v>324715.48821530584</v>
      </c>
    </row>
    <row r="279" spans="1:8" x14ac:dyDescent="0.2">
      <c r="A279" t="s">
        <v>709</v>
      </c>
      <c r="B279" t="s">
        <v>707</v>
      </c>
      <c r="C279">
        <v>-0.149754</v>
      </c>
      <c r="D279" t="s">
        <v>18</v>
      </c>
      <c r="E279">
        <f t="shared" si="114"/>
        <v>0</v>
      </c>
      <c r="F279">
        <f t="shared" si="115"/>
        <v>0</v>
      </c>
      <c r="G279" s="2">
        <f t="shared" si="135"/>
        <v>0</v>
      </c>
      <c r="H279" s="3">
        <f t="shared" si="132"/>
        <v>324715.48821530584</v>
      </c>
    </row>
    <row r="280" spans="1:8" x14ac:dyDescent="0.2">
      <c r="A280" t="s">
        <v>168</v>
      </c>
      <c r="B280" t="s">
        <v>273</v>
      </c>
      <c r="C280">
        <v>1.8231499999999999E-3</v>
      </c>
      <c r="D280" t="s">
        <v>165</v>
      </c>
      <c r="E280">
        <f t="shared" si="114"/>
        <v>1</v>
      </c>
      <c r="F280">
        <f t="shared" si="115"/>
        <v>20</v>
      </c>
      <c r="G280" s="2">
        <f t="shared" ref="G280" si="136">IF(F280&gt;0,AVERAGEIF(A:A, D280, C:C)*-1,0%)</f>
        <v>-2.5000000000000001E-3</v>
      </c>
      <c r="H280" s="3">
        <f t="shared" si="132"/>
        <v>323903.69949476758</v>
      </c>
    </row>
    <row r="281" spans="1:8" x14ac:dyDescent="0.2">
      <c r="A281" t="s">
        <v>536</v>
      </c>
      <c r="B281" t="s">
        <v>273</v>
      </c>
      <c r="C281">
        <v>2.5000000000000001E-3</v>
      </c>
      <c r="D281" t="s">
        <v>166</v>
      </c>
      <c r="E281">
        <f t="shared" si="114"/>
        <v>0</v>
      </c>
      <c r="F281">
        <f t="shared" si="115"/>
        <v>0</v>
      </c>
      <c r="G281" s="2">
        <f t="shared" ref="G281:G282" si="137">IF(F281&gt;0,AVERAGEIF(A:A,D281,C:C)*-1,0%)</f>
        <v>0</v>
      </c>
      <c r="H281" s="3">
        <f t="shared" si="132"/>
        <v>323903.69949476758</v>
      </c>
    </row>
    <row r="282" spans="1:8" x14ac:dyDescent="0.2">
      <c r="A282" t="s">
        <v>662</v>
      </c>
      <c r="B282" t="s">
        <v>273</v>
      </c>
      <c r="C282">
        <v>-0.13624</v>
      </c>
      <c r="D282" t="s">
        <v>198</v>
      </c>
      <c r="E282">
        <f t="shared" si="114"/>
        <v>1</v>
      </c>
      <c r="F282">
        <f t="shared" si="115"/>
        <v>20</v>
      </c>
      <c r="G282" s="2">
        <f t="shared" si="137"/>
        <v>0.54679100000000003</v>
      </c>
      <c r="H282" s="3">
        <f t="shared" si="132"/>
        <v>501011.32724521105</v>
      </c>
    </row>
    <row r="283" spans="1:8" x14ac:dyDescent="0.2">
      <c r="A283" t="s">
        <v>576</v>
      </c>
      <c r="B283" t="s">
        <v>710</v>
      </c>
      <c r="C283">
        <v>2.5000000000000001E-3</v>
      </c>
      <c r="D283" t="s">
        <v>167</v>
      </c>
      <c r="E283">
        <f t="shared" si="114"/>
        <v>2</v>
      </c>
      <c r="F283">
        <f t="shared" si="115"/>
        <v>40</v>
      </c>
      <c r="G283" s="2">
        <f t="shared" ref="G283" si="138">IF(F283&gt;0,AVERAGEIF(A:A, D283, C:C)*-1,0%)</f>
        <v>-2.5000000000000001E-3</v>
      </c>
      <c r="H283" s="3">
        <f t="shared" si="132"/>
        <v>499758.79892709805</v>
      </c>
    </row>
    <row r="284" spans="1:8" x14ac:dyDescent="0.2">
      <c r="A284" t="s">
        <v>63</v>
      </c>
      <c r="B284" t="s">
        <v>213</v>
      </c>
      <c r="C284">
        <v>2.5000000000000001E-3</v>
      </c>
      <c r="D284" t="s">
        <v>153</v>
      </c>
      <c r="E284">
        <f t="shared" si="114"/>
        <v>0</v>
      </c>
      <c r="F284">
        <f t="shared" si="115"/>
        <v>0</v>
      </c>
      <c r="G284" s="2">
        <f t="shared" ref="G284:G285" si="139">IF(F284&gt;0,AVERAGEIF(A:A,D284,C:C)*-1,0%)</f>
        <v>0</v>
      </c>
      <c r="H284" s="3">
        <f t="shared" si="132"/>
        <v>499758.79892709805</v>
      </c>
    </row>
    <row r="285" spans="1:8" x14ac:dyDescent="0.2">
      <c r="A285" t="s">
        <v>539</v>
      </c>
      <c r="B285" t="s">
        <v>213</v>
      </c>
      <c r="C285">
        <v>2.5000000000000001E-3</v>
      </c>
      <c r="D285" t="s">
        <v>155</v>
      </c>
      <c r="E285">
        <f t="shared" si="114"/>
        <v>0</v>
      </c>
      <c r="F285">
        <f t="shared" si="115"/>
        <v>0</v>
      </c>
      <c r="G285" s="2">
        <f t="shared" si="139"/>
        <v>0</v>
      </c>
      <c r="H285" s="3">
        <f t="shared" si="132"/>
        <v>499758.79892709805</v>
      </c>
    </row>
    <row r="286" spans="1:8" x14ac:dyDescent="0.2">
      <c r="A286" t="s">
        <v>550</v>
      </c>
      <c r="B286" t="s">
        <v>213</v>
      </c>
      <c r="C286">
        <v>2.5000000000000001E-3</v>
      </c>
      <c r="D286" t="s">
        <v>7</v>
      </c>
      <c r="E286">
        <f t="shared" si="114"/>
        <v>1</v>
      </c>
      <c r="F286">
        <f t="shared" si="115"/>
        <v>20</v>
      </c>
      <c r="G286" s="2">
        <f t="shared" ref="G286" si="140">IF(F286&gt;0,AVERAGEIF(A:A, D286, C:C)*-1,0%)</f>
        <v>-2.5000000000000001E-3</v>
      </c>
      <c r="H286" s="3">
        <f t="shared" si="132"/>
        <v>498509.40192978032</v>
      </c>
    </row>
    <row r="287" spans="1:8" x14ac:dyDescent="0.2">
      <c r="A287" t="s">
        <v>181</v>
      </c>
      <c r="B287" t="s">
        <v>279</v>
      </c>
      <c r="C287">
        <v>-0.14310300000000001</v>
      </c>
      <c r="D287" t="s">
        <v>156</v>
      </c>
      <c r="E287">
        <f t="shared" si="114"/>
        <v>0</v>
      </c>
      <c r="F287">
        <f t="shared" si="115"/>
        <v>0</v>
      </c>
      <c r="G287" s="2">
        <f t="shared" ref="G287:G288" si="141">IF(F287&gt;0,AVERAGEIF(A:A,D287,C:C)*-1,0%)</f>
        <v>0</v>
      </c>
      <c r="H287" s="3">
        <f t="shared" si="132"/>
        <v>498509.40192978032</v>
      </c>
    </row>
    <row r="288" spans="1:8" x14ac:dyDescent="0.2">
      <c r="A288" t="s">
        <v>595</v>
      </c>
      <c r="B288" t="s">
        <v>279</v>
      </c>
      <c r="C288">
        <v>2.5000000000000001E-3</v>
      </c>
      <c r="D288" t="s">
        <v>238</v>
      </c>
      <c r="E288">
        <f t="shared" si="114"/>
        <v>0</v>
      </c>
      <c r="F288">
        <f t="shared" si="115"/>
        <v>0</v>
      </c>
      <c r="G288" s="2">
        <f t="shared" si="141"/>
        <v>0</v>
      </c>
      <c r="H288" s="3">
        <f t="shared" si="132"/>
        <v>498509.40192978032</v>
      </c>
    </row>
    <row r="289" spans="1:8" x14ac:dyDescent="0.2">
      <c r="A289" t="s">
        <v>536</v>
      </c>
      <c r="B289" t="s">
        <v>279</v>
      </c>
      <c r="C289">
        <v>2.5000000000000001E-3</v>
      </c>
      <c r="D289" t="s">
        <v>157</v>
      </c>
      <c r="E289">
        <f t="shared" si="114"/>
        <v>0</v>
      </c>
      <c r="F289">
        <f t="shared" si="115"/>
        <v>0</v>
      </c>
      <c r="G289" s="2">
        <f t="shared" ref="G289" si="142">IF(F289&gt;0,AVERAGEIF(A:A, D289, C:C)*-1,0%)</f>
        <v>0</v>
      </c>
      <c r="H289" s="3">
        <f t="shared" si="132"/>
        <v>498509.40192978032</v>
      </c>
    </row>
    <row r="290" spans="1:8" x14ac:dyDescent="0.2">
      <c r="A290" t="s">
        <v>711</v>
      </c>
      <c r="B290" t="s">
        <v>279</v>
      </c>
      <c r="C290">
        <v>2.5000000000000001E-3</v>
      </c>
      <c r="D290" t="s">
        <v>187</v>
      </c>
      <c r="E290">
        <f t="shared" si="114"/>
        <v>0</v>
      </c>
      <c r="F290">
        <f t="shared" si="115"/>
        <v>0</v>
      </c>
      <c r="G290" s="2">
        <f t="shared" ref="G290:G291" si="143">IF(F290&gt;0,AVERAGEIF(A:A,D290,C:C)*-1,0%)</f>
        <v>0</v>
      </c>
      <c r="H290" s="3">
        <f t="shared" si="132"/>
        <v>498509.40192978032</v>
      </c>
    </row>
    <row r="291" spans="1:8" x14ac:dyDescent="0.2">
      <c r="A291" t="s">
        <v>597</v>
      </c>
      <c r="B291" t="s">
        <v>279</v>
      </c>
      <c r="C291">
        <v>2.5000000000000001E-3</v>
      </c>
      <c r="D291" t="s">
        <v>168</v>
      </c>
      <c r="E291">
        <f t="shared" si="114"/>
        <v>1</v>
      </c>
      <c r="F291">
        <f t="shared" si="115"/>
        <v>20</v>
      </c>
      <c r="G291" s="2">
        <f t="shared" si="143"/>
        <v>-1.8231499999999999E-3</v>
      </c>
      <c r="H291" s="3">
        <f t="shared" si="132"/>
        <v>497600.54451365204</v>
      </c>
    </row>
    <row r="292" spans="1:8" x14ac:dyDescent="0.2">
      <c r="A292" t="s">
        <v>540</v>
      </c>
      <c r="B292" t="s">
        <v>279</v>
      </c>
      <c r="C292">
        <v>2.5000000000000001E-3</v>
      </c>
      <c r="D292" t="s">
        <v>158</v>
      </c>
      <c r="E292">
        <f t="shared" si="114"/>
        <v>0</v>
      </c>
      <c r="F292">
        <f t="shared" si="115"/>
        <v>0</v>
      </c>
      <c r="G292" s="2">
        <f t="shared" ref="G292" si="144">IF(F292&gt;0,AVERAGEIF(A:A, D292, C:C)*-1,0%)</f>
        <v>0</v>
      </c>
      <c r="H292" s="3">
        <f t="shared" si="132"/>
        <v>497600.54451365204</v>
      </c>
    </row>
    <row r="293" spans="1:8" x14ac:dyDescent="0.2">
      <c r="A293" t="s">
        <v>598</v>
      </c>
      <c r="B293" t="s">
        <v>279</v>
      </c>
      <c r="C293">
        <v>2.5000000000000001E-3</v>
      </c>
      <c r="D293" t="s">
        <v>159</v>
      </c>
      <c r="E293">
        <f t="shared" si="114"/>
        <v>1</v>
      </c>
      <c r="F293">
        <f t="shared" si="115"/>
        <v>20</v>
      </c>
      <c r="G293" s="2">
        <f t="shared" ref="G293:G294" si="145">IF(F293&gt;0,AVERAGEIF(A:A,D293,C:C)*-1,0%)</f>
        <v>-2.5000000000000001E-3</v>
      </c>
      <c r="H293" s="3">
        <f t="shared" si="132"/>
        <v>496356.54315236793</v>
      </c>
    </row>
    <row r="294" spans="1:8" x14ac:dyDescent="0.2">
      <c r="A294" t="s">
        <v>599</v>
      </c>
      <c r="B294" t="s">
        <v>279</v>
      </c>
      <c r="C294">
        <v>-0.38139499999999998</v>
      </c>
      <c r="D294" t="s">
        <v>160</v>
      </c>
      <c r="E294">
        <f t="shared" si="114"/>
        <v>1</v>
      </c>
      <c r="F294">
        <f t="shared" si="115"/>
        <v>20</v>
      </c>
      <c r="G294" s="2">
        <f t="shared" si="145"/>
        <v>-2.5000000000000001E-3</v>
      </c>
      <c r="H294" s="3">
        <f t="shared" si="132"/>
        <v>495115.65179448703</v>
      </c>
    </row>
    <row r="295" spans="1:8" x14ac:dyDescent="0.2">
      <c r="A295" t="s">
        <v>228</v>
      </c>
      <c r="B295" t="s">
        <v>216</v>
      </c>
      <c r="C295">
        <v>-0.19924800000000001</v>
      </c>
      <c r="D295" t="s">
        <v>161</v>
      </c>
      <c r="E295">
        <f t="shared" si="114"/>
        <v>1</v>
      </c>
      <c r="F295">
        <f t="shared" si="115"/>
        <v>20</v>
      </c>
      <c r="G295" s="2">
        <f t="shared" ref="G295" si="146">IF(F295&gt;0,AVERAGEIF(A:A, D295, C:C)*-1,0%)</f>
        <v>-2.5000000000000001E-3</v>
      </c>
      <c r="H295" s="3">
        <f t="shared" si="132"/>
        <v>493877.86266500084</v>
      </c>
    </row>
    <row r="296" spans="1:8" x14ac:dyDescent="0.2">
      <c r="A296" t="s">
        <v>685</v>
      </c>
      <c r="B296" t="s">
        <v>216</v>
      </c>
      <c r="C296">
        <v>-0.14285700000000001</v>
      </c>
      <c r="D296" t="s">
        <v>169</v>
      </c>
      <c r="E296">
        <f t="shared" si="114"/>
        <v>0</v>
      </c>
      <c r="F296">
        <f t="shared" si="115"/>
        <v>0</v>
      </c>
      <c r="G296" s="2">
        <f t="shared" ref="G296:G297" si="147">IF(F296&gt;0,AVERAGEIF(A:A,D296,C:C)*-1,0%)</f>
        <v>0</v>
      </c>
      <c r="H296" s="3">
        <f t="shared" si="132"/>
        <v>493877.86266500084</v>
      </c>
    </row>
    <row r="297" spans="1:8" x14ac:dyDescent="0.2">
      <c r="A297" t="s">
        <v>712</v>
      </c>
      <c r="B297" t="s">
        <v>216</v>
      </c>
      <c r="C297">
        <v>2.5000000000000001E-3</v>
      </c>
      <c r="D297" t="s">
        <v>162</v>
      </c>
      <c r="E297">
        <f t="shared" si="114"/>
        <v>0</v>
      </c>
      <c r="F297">
        <f t="shared" si="115"/>
        <v>0</v>
      </c>
      <c r="G297" s="2">
        <f t="shared" si="147"/>
        <v>0</v>
      </c>
      <c r="H297" s="3">
        <f t="shared" si="132"/>
        <v>493877.86266500084</v>
      </c>
    </row>
    <row r="298" spans="1:8" x14ac:dyDescent="0.2">
      <c r="A298" t="s">
        <v>700</v>
      </c>
      <c r="B298" t="s">
        <v>216</v>
      </c>
      <c r="C298">
        <v>-0.39599000000000001</v>
      </c>
      <c r="D298" t="s">
        <v>163</v>
      </c>
      <c r="E298">
        <f t="shared" si="114"/>
        <v>1</v>
      </c>
      <c r="F298">
        <f t="shared" si="115"/>
        <v>20</v>
      </c>
      <c r="G298" s="2">
        <f t="shared" ref="G298" si="148">IF(F298&gt;0,AVERAGEIF(A:A, D298, C:C)*-1,0%)</f>
        <v>-2.5000000000000001E-3</v>
      </c>
      <c r="H298" s="3">
        <f t="shared" si="132"/>
        <v>492643.16800833837</v>
      </c>
    </row>
    <row r="299" spans="1:8" x14ac:dyDescent="0.2">
      <c r="A299" t="s">
        <v>536</v>
      </c>
      <c r="B299" t="s">
        <v>713</v>
      </c>
      <c r="C299">
        <v>2.5000000000000001E-3</v>
      </c>
      <c r="D299" t="s">
        <v>164</v>
      </c>
      <c r="E299">
        <f t="shared" si="114"/>
        <v>0</v>
      </c>
      <c r="F299">
        <f t="shared" si="115"/>
        <v>0</v>
      </c>
      <c r="G299" s="2">
        <f t="shared" ref="G299:G300" si="149">IF(F299&gt;0,AVERAGEIF(A:A,D299,C:C)*-1,0%)</f>
        <v>0</v>
      </c>
      <c r="H299" s="3">
        <f t="shared" si="132"/>
        <v>492643.16800833837</v>
      </c>
    </row>
    <row r="300" spans="1:8" x14ac:dyDescent="0.2">
      <c r="A300" t="s">
        <v>668</v>
      </c>
      <c r="B300" t="s">
        <v>713</v>
      </c>
      <c r="C300">
        <v>2.5000000000000001E-3</v>
      </c>
      <c r="D300" t="s">
        <v>170</v>
      </c>
      <c r="E300">
        <f t="shared" si="114"/>
        <v>0</v>
      </c>
      <c r="F300">
        <f t="shared" si="115"/>
        <v>0</v>
      </c>
      <c r="G300" s="2">
        <f t="shared" si="149"/>
        <v>0</v>
      </c>
      <c r="H300" s="3">
        <f t="shared" si="132"/>
        <v>492643.16800833837</v>
      </c>
    </row>
    <row r="301" spans="1:8" x14ac:dyDescent="0.2">
      <c r="A301" t="s">
        <v>541</v>
      </c>
      <c r="B301" t="s">
        <v>713</v>
      </c>
      <c r="C301">
        <v>2.5000000000000001E-3</v>
      </c>
      <c r="D301" t="s">
        <v>132</v>
      </c>
      <c r="E301">
        <f t="shared" si="114"/>
        <v>0</v>
      </c>
      <c r="F301">
        <f t="shared" si="115"/>
        <v>0</v>
      </c>
      <c r="G301" s="2">
        <f t="shared" ref="G301" si="150">IF(F301&gt;0,AVERAGEIF(A:A, D301, C:C)*-1,0%)</f>
        <v>0</v>
      </c>
      <c r="H301" s="3">
        <f t="shared" si="132"/>
        <v>492643.16800833837</v>
      </c>
    </row>
    <row r="302" spans="1:8" x14ac:dyDescent="0.2">
      <c r="A302" t="s">
        <v>714</v>
      </c>
      <c r="B302" t="s">
        <v>713</v>
      </c>
      <c r="C302">
        <v>2.5000000000000001E-3</v>
      </c>
      <c r="D302" t="s">
        <v>133</v>
      </c>
      <c r="E302">
        <f t="shared" si="114"/>
        <v>0</v>
      </c>
      <c r="F302">
        <f t="shared" si="115"/>
        <v>0</v>
      </c>
      <c r="G302" s="2">
        <f t="shared" ref="G302:G303" si="151">IF(F302&gt;0,AVERAGEIF(A:A,D302,C:C)*-1,0%)</f>
        <v>0</v>
      </c>
      <c r="H302" s="3">
        <f t="shared" si="132"/>
        <v>492643.16800833837</v>
      </c>
    </row>
    <row r="303" spans="1:8" x14ac:dyDescent="0.2">
      <c r="A303" t="s">
        <v>715</v>
      </c>
      <c r="B303" t="s">
        <v>713</v>
      </c>
      <c r="C303">
        <v>-0.244701</v>
      </c>
      <c r="D303" t="s">
        <v>134</v>
      </c>
      <c r="E303">
        <f t="shared" si="114"/>
        <v>0</v>
      </c>
      <c r="F303">
        <f t="shared" si="115"/>
        <v>0</v>
      </c>
      <c r="G303" s="2">
        <f t="shared" si="151"/>
        <v>0</v>
      </c>
      <c r="H303" s="3">
        <f t="shared" si="132"/>
        <v>492643.16800833837</v>
      </c>
    </row>
    <row r="304" spans="1:8" x14ac:dyDescent="0.2">
      <c r="A304" t="s">
        <v>550</v>
      </c>
      <c r="B304" t="s">
        <v>713</v>
      </c>
      <c r="C304">
        <v>2.5000000000000001E-3</v>
      </c>
      <c r="D304" t="s">
        <v>135</v>
      </c>
      <c r="E304">
        <f t="shared" si="114"/>
        <v>0</v>
      </c>
      <c r="F304">
        <f t="shared" si="115"/>
        <v>0</v>
      </c>
      <c r="G304" s="2">
        <f t="shared" ref="G304" si="152">IF(F304&gt;0,AVERAGEIF(A:A, D304, C:C)*-1,0%)</f>
        <v>0</v>
      </c>
      <c r="H304" s="3">
        <f t="shared" si="132"/>
        <v>492643.16800833837</v>
      </c>
    </row>
    <row r="305" spans="1:8" x14ac:dyDescent="0.2">
      <c r="A305" t="s">
        <v>716</v>
      </c>
      <c r="B305" t="s">
        <v>713</v>
      </c>
      <c r="C305">
        <v>2.5000000000000001E-3</v>
      </c>
      <c r="D305" t="s">
        <v>136</v>
      </c>
      <c r="E305">
        <f t="shared" si="114"/>
        <v>0</v>
      </c>
      <c r="F305">
        <f t="shared" si="115"/>
        <v>0</v>
      </c>
      <c r="G305" s="2">
        <f t="shared" ref="G305:G306" si="153">IF(F305&gt;0,AVERAGEIF(A:A,D305,C:C)*-1,0%)</f>
        <v>0</v>
      </c>
      <c r="H305" s="3">
        <f t="shared" si="132"/>
        <v>492643.16800833837</v>
      </c>
    </row>
    <row r="306" spans="1:8" x14ac:dyDescent="0.2">
      <c r="A306" t="s">
        <v>681</v>
      </c>
      <c r="B306" t="s">
        <v>713</v>
      </c>
      <c r="C306">
        <v>2.5000000000000001E-3</v>
      </c>
      <c r="D306" t="s">
        <v>137</v>
      </c>
      <c r="E306">
        <f t="shared" si="114"/>
        <v>1</v>
      </c>
      <c r="F306">
        <f t="shared" si="115"/>
        <v>20</v>
      </c>
      <c r="G306" s="2">
        <f t="shared" si="153"/>
        <v>-2.5000000000000001E-3</v>
      </c>
      <c r="H306" s="3">
        <f t="shared" si="132"/>
        <v>491411.56008831755</v>
      </c>
    </row>
    <row r="307" spans="1:8" x14ac:dyDescent="0.2">
      <c r="A307" t="s">
        <v>576</v>
      </c>
      <c r="B307" t="s">
        <v>713</v>
      </c>
      <c r="C307">
        <v>2.5000000000000001E-3</v>
      </c>
      <c r="D307" t="s">
        <v>138</v>
      </c>
      <c r="E307">
        <f t="shared" si="114"/>
        <v>0</v>
      </c>
      <c r="F307">
        <f t="shared" si="115"/>
        <v>0</v>
      </c>
      <c r="G307" s="2">
        <f t="shared" ref="G307" si="154">IF(F307&gt;0,AVERAGEIF(A:A, D307, C:C)*-1,0%)</f>
        <v>0</v>
      </c>
      <c r="H307" s="3">
        <f t="shared" si="132"/>
        <v>491411.56008831755</v>
      </c>
    </row>
    <row r="308" spans="1:8" x14ac:dyDescent="0.2">
      <c r="A308" t="s">
        <v>602</v>
      </c>
      <c r="B308" t="s">
        <v>713</v>
      </c>
      <c r="C308">
        <v>2.5000000000000001E-3</v>
      </c>
      <c r="D308" t="s">
        <v>139</v>
      </c>
      <c r="E308">
        <f t="shared" si="114"/>
        <v>1</v>
      </c>
      <c r="F308">
        <f t="shared" si="115"/>
        <v>20</v>
      </c>
      <c r="G308" s="2">
        <f t="shared" ref="G308:G309" si="155">IF(F308&gt;0,AVERAGEIF(A:A,D308,C:C)*-1,0%)</f>
        <v>-2.5000000000000001E-3</v>
      </c>
      <c r="H308" s="3">
        <f t="shared" si="132"/>
        <v>490183.03118809679</v>
      </c>
    </row>
    <row r="309" spans="1:8" x14ac:dyDescent="0.2">
      <c r="A309" t="s">
        <v>641</v>
      </c>
      <c r="B309" t="s">
        <v>713</v>
      </c>
      <c r="C309">
        <v>2.5000000000000001E-3</v>
      </c>
      <c r="D309" t="s">
        <v>140</v>
      </c>
      <c r="E309">
        <f t="shared" si="114"/>
        <v>0</v>
      </c>
      <c r="F309">
        <f t="shared" si="115"/>
        <v>0</v>
      </c>
      <c r="G309" s="2">
        <f t="shared" si="155"/>
        <v>0</v>
      </c>
      <c r="H309" s="3">
        <f t="shared" si="132"/>
        <v>490183.03118809679</v>
      </c>
    </row>
    <row r="310" spans="1:8" x14ac:dyDescent="0.2">
      <c r="A310" t="s">
        <v>665</v>
      </c>
      <c r="B310" t="s">
        <v>713</v>
      </c>
      <c r="C310">
        <v>2.5000000000000001E-3</v>
      </c>
      <c r="D310" t="s">
        <v>141</v>
      </c>
      <c r="E310">
        <f t="shared" si="114"/>
        <v>0</v>
      </c>
      <c r="F310">
        <f t="shared" si="115"/>
        <v>0</v>
      </c>
      <c r="G310" s="2">
        <f t="shared" ref="G310" si="156">IF(F310&gt;0,AVERAGEIF(A:A, D310, C:C)*-1,0%)</f>
        <v>0</v>
      </c>
      <c r="H310" s="3">
        <f t="shared" si="132"/>
        <v>490183.03118809679</v>
      </c>
    </row>
    <row r="311" spans="1:8" x14ac:dyDescent="0.2">
      <c r="A311" t="s">
        <v>717</v>
      </c>
      <c r="B311" t="s">
        <v>713</v>
      </c>
      <c r="C311">
        <v>2.5000000000000001E-3</v>
      </c>
      <c r="D311" t="s">
        <v>142</v>
      </c>
      <c r="E311">
        <f t="shared" si="114"/>
        <v>0</v>
      </c>
      <c r="F311">
        <f t="shared" si="115"/>
        <v>0</v>
      </c>
      <c r="G311" s="2">
        <f t="shared" ref="G311:G312" si="157">IF(F311&gt;0,AVERAGEIF(A:A,D311,C:C)*-1,0%)</f>
        <v>0</v>
      </c>
      <c r="H311" s="3">
        <f t="shared" si="132"/>
        <v>490183.03118809679</v>
      </c>
    </row>
    <row r="312" spans="1:8" x14ac:dyDescent="0.2">
      <c r="A312" t="s">
        <v>718</v>
      </c>
      <c r="B312" t="s">
        <v>713</v>
      </c>
      <c r="C312">
        <v>2.5000000000000001E-3</v>
      </c>
      <c r="D312" t="s">
        <v>143</v>
      </c>
      <c r="E312">
        <f t="shared" si="114"/>
        <v>1</v>
      </c>
      <c r="F312">
        <f t="shared" si="115"/>
        <v>20</v>
      </c>
      <c r="G312" s="2">
        <f t="shared" si="157"/>
        <v>0.166297</v>
      </c>
      <c r="H312" s="3">
        <f t="shared" si="132"/>
        <v>571698.99872558366</v>
      </c>
    </row>
    <row r="313" spans="1:8" x14ac:dyDescent="0.2">
      <c r="A313" t="s">
        <v>555</v>
      </c>
      <c r="B313" t="s">
        <v>713</v>
      </c>
      <c r="C313">
        <v>2.5000000000000001E-3</v>
      </c>
      <c r="D313" t="s">
        <v>144</v>
      </c>
      <c r="E313">
        <f t="shared" si="114"/>
        <v>1</v>
      </c>
      <c r="F313">
        <f t="shared" si="115"/>
        <v>20</v>
      </c>
      <c r="G313" s="2">
        <f t="shared" ref="G313" si="158">IF(F313&gt;0,AVERAGEIF(A:A, D313, C:C)*-1,0%)</f>
        <v>-2.5000000000000001E-3</v>
      </c>
      <c r="H313" s="3">
        <f t="shared" si="132"/>
        <v>570269.75122876978</v>
      </c>
    </row>
    <row r="314" spans="1:8" x14ac:dyDescent="0.2">
      <c r="A314" t="s">
        <v>595</v>
      </c>
      <c r="B314" t="s">
        <v>719</v>
      </c>
      <c r="C314">
        <v>2.5000000000000001E-3</v>
      </c>
      <c r="D314" t="s">
        <v>145</v>
      </c>
      <c r="E314">
        <f t="shared" si="114"/>
        <v>1</v>
      </c>
      <c r="F314">
        <f t="shared" si="115"/>
        <v>20</v>
      </c>
      <c r="G314" s="2">
        <f t="shared" ref="G314:G315" si="159">IF(F314&gt;0,AVERAGEIF(A:A,D314,C:C)*-1,0%)</f>
        <v>0.22869999999999999</v>
      </c>
      <c r="H314" s="3">
        <f t="shared" si="132"/>
        <v>700690.44333478936</v>
      </c>
    </row>
    <row r="315" spans="1:8" x14ac:dyDescent="0.2">
      <c r="A315" t="s">
        <v>629</v>
      </c>
      <c r="B315" t="s">
        <v>719</v>
      </c>
      <c r="C315">
        <v>2.5000000000000001E-3</v>
      </c>
      <c r="D315" t="s">
        <v>146</v>
      </c>
      <c r="E315">
        <f t="shared" ref="E315:E378" si="160">COUNTIF(A:A,D315)</f>
        <v>0</v>
      </c>
      <c r="F315">
        <f t="shared" ref="F315:F378" si="161">20*E315</f>
        <v>0</v>
      </c>
      <c r="G315" s="2">
        <f t="shared" si="159"/>
        <v>0</v>
      </c>
      <c r="H315" s="3">
        <f t="shared" si="132"/>
        <v>700690.44333478936</v>
      </c>
    </row>
    <row r="316" spans="1:8" x14ac:dyDescent="0.2">
      <c r="A316" t="s">
        <v>656</v>
      </c>
      <c r="B316" t="s">
        <v>720</v>
      </c>
      <c r="C316">
        <v>2.5000000000000001E-3</v>
      </c>
      <c r="D316" t="s">
        <v>147</v>
      </c>
      <c r="E316">
        <f t="shared" si="160"/>
        <v>0</v>
      </c>
      <c r="F316">
        <f t="shared" si="161"/>
        <v>0</v>
      </c>
      <c r="G316" s="2">
        <f t="shared" ref="G316" si="162">IF(F316&gt;0,AVERAGEIF(A:A, D316, C:C)*-1,0%)</f>
        <v>0</v>
      </c>
      <c r="H316" s="3">
        <f t="shared" si="132"/>
        <v>700690.44333478936</v>
      </c>
    </row>
    <row r="317" spans="1:8" x14ac:dyDescent="0.2">
      <c r="A317" t="s">
        <v>638</v>
      </c>
      <c r="B317" t="s">
        <v>720</v>
      </c>
      <c r="C317">
        <v>2.5000000000000001E-3</v>
      </c>
      <c r="D317" t="s">
        <v>148</v>
      </c>
      <c r="E317">
        <f t="shared" si="160"/>
        <v>1</v>
      </c>
      <c r="F317">
        <f t="shared" si="161"/>
        <v>20</v>
      </c>
      <c r="G317" s="2">
        <f t="shared" ref="G317:G318" si="163">IF(F317&gt;0,AVERAGEIF(A:A,D317,C:C)*-1,0%)</f>
        <v>-2.5000000000000001E-3</v>
      </c>
      <c r="H317" s="3">
        <f t="shared" si="132"/>
        <v>698938.71722645243</v>
      </c>
    </row>
    <row r="318" spans="1:8" x14ac:dyDescent="0.2">
      <c r="A318" t="s">
        <v>586</v>
      </c>
      <c r="B318" t="s">
        <v>720</v>
      </c>
      <c r="C318">
        <v>-0.33333299999999999</v>
      </c>
      <c r="D318" t="s">
        <v>149</v>
      </c>
      <c r="E318">
        <f t="shared" si="160"/>
        <v>0</v>
      </c>
      <c r="F318">
        <f t="shared" si="161"/>
        <v>0</v>
      </c>
      <c r="G318" s="2">
        <f t="shared" si="163"/>
        <v>0</v>
      </c>
      <c r="H318" s="3">
        <f t="shared" si="132"/>
        <v>698938.71722645243</v>
      </c>
    </row>
    <row r="319" spans="1:8" x14ac:dyDescent="0.2">
      <c r="A319" t="s">
        <v>721</v>
      </c>
      <c r="B319" t="s">
        <v>722</v>
      </c>
      <c r="C319">
        <v>2.5000000000000001E-3</v>
      </c>
      <c r="D319" t="s">
        <v>152</v>
      </c>
      <c r="E319">
        <f t="shared" si="160"/>
        <v>1</v>
      </c>
      <c r="F319">
        <f t="shared" si="161"/>
        <v>20</v>
      </c>
      <c r="G319" s="2">
        <f t="shared" ref="G319" si="164">IF(F319&gt;0,AVERAGEIF(A:A, D319, C:C)*-1,0%)</f>
        <v>-2.5000000000000001E-3</v>
      </c>
      <c r="H319" s="3">
        <f t="shared" si="132"/>
        <v>697191.3704333863</v>
      </c>
    </row>
    <row r="320" spans="1:8" x14ac:dyDescent="0.2">
      <c r="A320" t="s">
        <v>638</v>
      </c>
      <c r="B320" t="s">
        <v>723</v>
      </c>
      <c r="C320">
        <v>2.5000000000000001E-3</v>
      </c>
      <c r="D320" t="s">
        <v>188</v>
      </c>
      <c r="E320">
        <f t="shared" si="160"/>
        <v>0</v>
      </c>
      <c r="F320">
        <f t="shared" si="161"/>
        <v>0</v>
      </c>
      <c r="G320" s="2">
        <f t="shared" ref="G320:G321" si="165">IF(F320&gt;0,AVERAGEIF(A:A,D320,C:C)*-1,0%)</f>
        <v>0</v>
      </c>
      <c r="H320" s="3">
        <f t="shared" si="132"/>
        <v>697191.3704333863</v>
      </c>
    </row>
    <row r="321" spans="1:8" x14ac:dyDescent="0.2">
      <c r="A321" t="s">
        <v>670</v>
      </c>
      <c r="B321" t="s">
        <v>724</v>
      </c>
      <c r="C321">
        <v>2.5000000000000001E-3</v>
      </c>
      <c r="D321" t="s">
        <v>255</v>
      </c>
      <c r="E321">
        <f t="shared" si="160"/>
        <v>0</v>
      </c>
      <c r="F321">
        <f t="shared" si="161"/>
        <v>0</v>
      </c>
      <c r="G321" s="2">
        <f t="shared" si="165"/>
        <v>0</v>
      </c>
      <c r="H321" s="3">
        <f t="shared" si="132"/>
        <v>697191.3704333863</v>
      </c>
    </row>
    <row r="322" spans="1:8" x14ac:dyDescent="0.2">
      <c r="A322" t="s">
        <v>459</v>
      </c>
      <c r="B322" t="s">
        <v>333</v>
      </c>
      <c r="C322">
        <v>2.5000000000000001E-3</v>
      </c>
      <c r="D322" t="s">
        <v>209</v>
      </c>
      <c r="E322">
        <f t="shared" si="160"/>
        <v>1</v>
      </c>
      <c r="F322">
        <f t="shared" si="161"/>
        <v>20</v>
      </c>
      <c r="G322" s="2">
        <f t="shared" ref="G322" si="166">IF(F322&gt;0,AVERAGEIF(A:A, D322, C:C)*-1,0%)</f>
        <v>-2.5000000000000001E-3</v>
      </c>
      <c r="H322" s="3">
        <f t="shared" si="132"/>
        <v>695448.39200730284</v>
      </c>
    </row>
    <row r="323" spans="1:8" x14ac:dyDescent="0.2">
      <c r="A323" t="s">
        <v>566</v>
      </c>
      <c r="B323" t="s">
        <v>333</v>
      </c>
      <c r="C323">
        <v>2.5000000000000001E-3</v>
      </c>
      <c r="D323" t="s">
        <v>178</v>
      </c>
      <c r="E323">
        <f t="shared" si="160"/>
        <v>0</v>
      </c>
      <c r="F323">
        <f t="shared" si="161"/>
        <v>0</v>
      </c>
      <c r="G323" s="2">
        <f t="shared" ref="G323:G324" si="167">IF(F323&gt;0,AVERAGEIF(A:A,D323,C:C)*-1,0%)</f>
        <v>0</v>
      </c>
      <c r="H323" s="3">
        <f t="shared" si="132"/>
        <v>695448.39200730284</v>
      </c>
    </row>
    <row r="324" spans="1:8" x14ac:dyDescent="0.2">
      <c r="A324" t="s">
        <v>670</v>
      </c>
      <c r="B324" t="s">
        <v>333</v>
      </c>
      <c r="C324">
        <v>2.5000000000000001E-3</v>
      </c>
      <c r="D324" t="s">
        <v>179</v>
      </c>
      <c r="E324">
        <f t="shared" si="160"/>
        <v>0</v>
      </c>
      <c r="F324">
        <f t="shared" si="161"/>
        <v>0</v>
      </c>
      <c r="G324" s="2">
        <f t="shared" si="167"/>
        <v>0</v>
      </c>
      <c r="H324" s="3">
        <f t="shared" si="132"/>
        <v>695448.39200730284</v>
      </c>
    </row>
    <row r="325" spans="1:8" x14ac:dyDescent="0.2">
      <c r="A325" t="s">
        <v>668</v>
      </c>
      <c r="B325" t="s">
        <v>333</v>
      </c>
      <c r="C325">
        <v>2.5000000000000001E-3</v>
      </c>
      <c r="D325" t="s">
        <v>262</v>
      </c>
      <c r="E325">
        <f t="shared" si="160"/>
        <v>0</v>
      </c>
      <c r="F325">
        <f t="shared" si="161"/>
        <v>0</v>
      </c>
      <c r="G325" s="2">
        <f t="shared" ref="G325" si="168">IF(F325&gt;0,AVERAGEIF(A:A, D325, C:C)*-1,0%)</f>
        <v>0</v>
      </c>
      <c r="H325" s="3">
        <f t="shared" si="132"/>
        <v>695448.39200730284</v>
      </c>
    </row>
    <row r="326" spans="1:8" x14ac:dyDescent="0.2">
      <c r="A326" t="s">
        <v>662</v>
      </c>
      <c r="B326" t="s">
        <v>333</v>
      </c>
      <c r="C326">
        <v>-0.105645</v>
      </c>
      <c r="D326" t="s">
        <v>180</v>
      </c>
      <c r="E326">
        <f t="shared" si="160"/>
        <v>2</v>
      </c>
      <c r="F326">
        <f t="shared" si="161"/>
        <v>40</v>
      </c>
      <c r="G326" s="2">
        <f t="shared" ref="G326:G327" si="169">IF(F326&gt;0,AVERAGEIF(A:A,D326,C:C)*-1,0%)</f>
        <v>-2.5000000000000001E-3</v>
      </c>
      <c r="H326" s="3">
        <f t="shared" si="132"/>
        <v>693709.77102728467</v>
      </c>
    </row>
    <row r="327" spans="1:8" x14ac:dyDescent="0.2">
      <c r="A327" t="s">
        <v>413</v>
      </c>
      <c r="B327" t="s">
        <v>350</v>
      </c>
      <c r="C327">
        <v>2.5000000000000001E-3</v>
      </c>
      <c r="D327" t="s">
        <v>91</v>
      </c>
      <c r="E327">
        <f t="shared" si="160"/>
        <v>1</v>
      </c>
      <c r="F327">
        <f t="shared" si="161"/>
        <v>20</v>
      </c>
      <c r="G327" s="2">
        <f t="shared" si="169"/>
        <v>-2.5000000000000001E-3</v>
      </c>
      <c r="H327" s="3">
        <f t="shared" si="132"/>
        <v>691975.49659971648</v>
      </c>
    </row>
    <row r="328" spans="1:8" x14ac:dyDescent="0.2">
      <c r="A328" t="s">
        <v>484</v>
      </c>
      <c r="B328" t="s">
        <v>350</v>
      </c>
      <c r="C328">
        <v>2.5000000000000001E-3</v>
      </c>
      <c r="D328" t="s">
        <v>93</v>
      </c>
      <c r="E328">
        <f t="shared" si="160"/>
        <v>0</v>
      </c>
      <c r="F328">
        <f t="shared" si="161"/>
        <v>0</v>
      </c>
      <c r="G328" s="2">
        <f t="shared" ref="G328" si="170">IF(F328&gt;0,AVERAGEIF(A:A, D328, C:C)*-1,0%)</f>
        <v>0</v>
      </c>
      <c r="H328" s="3">
        <f t="shared" si="132"/>
        <v>691975.49659971648</v>
      </c>
    </row>
    <row r="329" spans="1:8" x14ac:dyDescent="0.2">
      <c r="A329" t="s">
        <v>652</v>
      </c>
      <c r="B329" t="s">
        <v>350</v>
      </c>
      <c r="C329">
        <v>2.5000000000000001E-3</v>
      </c>
      <c r="D329" t="s">
        <v>94</v>
      </c>
      <c r="E329">
        <f t="shared" si="160"/>
        <v>0</v>
      </c>
      <c r="F329">
        <f t="shared" si="161"/>
        <v>0</v>
      </c>
      <c r="G329" s="2">
        <f t="shared" ref="G329:G330" si="171">IF(F329&gt;0,AVERAGEIF(A:A,D329,C:C)*-1,0%)</f>
        <v>0</v>
      </c>
      <c r="H329" s="3">
        <f t="shared" si="132"/>
        <v>691975.49659971648</v>
      </c>
    </row>
    <row r="330" spans="1:8" x14ac:dyDescent="0.2">
      <c r="A330" t="s">
        <v>725</v>
      </c>
      <c r="B330" t="s">
        <v>726</v>
      </c>
      <c r="C330">
        <v>2.5000000000000001E-3</v>
      </c>
      <c r="D330" t="s">
        <v>181</v>
      </c>
      <c r="E330">
        <f t="shared" si="160"/>
        <v>2</v>
      </c>
      <c r="F330">
        <f t="shared" si="161"/>
        <v>40</v>
      </c>
      <c r="G330" s="2">
        <f t="shared" si="171"/>
        <v>0.22912349999999998</v>
      </c>
      <c r="H330" s="3">
        <f t="shared" si="132"/>
        <v>850523.34429488168</v>
      </c>
    </row>
    <row r="331" spans="1:8" x14ac:dyDescent="0.2">
      <c r="A331" t="s">
        <v>553</v>
      </c>
      <c r="B331" t="s">
        <v>727</v>
      </c>
      <c r="C331">
        <v>2.5000000000000001E-3</v>
      </c>
      <c r="D331" t="s">
        <v>182</v>
      </c>
      <c r="E331">
        <f t="shared" si="160"/>
        <v>1</v>
      </c>
      <c r="F331">
        <f t="shared" si="161"/>
        <v>20</v>
      </c>
      <c r="G331" s="2">
        <f t="shared" ref="G331" si="172">IF(F331&gt;0,AVERAGEIF(A:A, D331, C:C)*-1,0%)</f>
        <v>-2.5000000000000001E-3</v>
      </c>
      <c r="H331" s="3">
        <f t="shared" si="132"/>
        <v>848397.03593414451</v>
      </c>
    </row>
    <row r="332" spans="1:8" x14ac:dyDescent="0.2">
      <c r="A332" t="s">
        <v>728</v>
      </c>
      <c r="B332" t="s">
        <v>727</v>
      </c>
      <c r="C332">
        <v>2.5000000000000001E-3</v>
      </c>
      <c r="D332" t="s">
        <v>95</v>
      </c>
      <c r="E332">
        <f t="shared" si="160"/>
        <v>0</v>
      </c>
      <c r="F332">
        <f t="shared" si="161"/>
        <v>0</v>
      </c>
      <c r="G332" s="2">
        <f t="shared" ref="G332:G333" si="173">IF(F332&gt;0,AVERAGEIF(A:A,D332,C:C)*-1,0%)</f>
        <v>0</v>
      </c>
      <c r="H332" s="3">
        <f t="shared" si="132"/>
        <v>848397.03593414451</v>
      </c>
    </row>
    <row r="333" spans="1:8" x14ac:dyDescent="0.2">
      <c r="A333" t="s">
        <v>729</v>
      </c>
      <c r="B333" t="s">
        <v>730</v>
      </c>
      <c r="C333">
        <v>2.5000000000000001E-3</v>
      </c>
      <c r="D333" t="s">
        <v>96</v>
      </c>
      <c r="E333">
        <f t="shared" si="160"/>
        <v>0</v>
      </c>
      <c r="F333">
        <f t="shared" si="161"/>
        <v>0</v>
      </c>
      <c r="G333" s="2">
        <f t="shared" si="173"/>
        <v>0</v>
      </c>
      <c r="H333" s="3">
        <f t="shared" si="132"/>
        <v>848397.03593414451</v>
      </c>
    </row>
    <row r="334" spans="1:8" x14ac:dyDescent="0.2">
      <c r="A334" t="s">
        <v>536</v>
      </c>
      <c r="B334" t="s">
        <v>731</v>
      </c>
      <c r="C334">
        <v>-0.50128899999999998</v>
      </c>
      <c r="D334" t="s">
        <v>183</v>
      </c>
      <c r="E334">
        <f t="shared" si="160"/>
        <v>0</v>
      </c>
      <c r="F334">
        <f t="shared" si="161"/>
        <v>0</v>
      </c>
      <c r="G334" s="2">
        <f t="shared" ref="G334" si="174">IF(F334&gt;0,AVERAGEIF(A:A, D334, C:C)*-1,0%)</f>
        <v>0</v>
      </c>
      <c r="H334" s="3">
        <f t="shared" si="132"/>
        <v>848397.03593414451</v>
      </c>
    </row>
    <row r="335" spans="1:8" x14ac:dyDescent="0.2">
      <c r="A335" t="s">
        <v>566</v>
      </c>
      <c r="B335" t="s">
        <v>731</v>
      </c>
      <c r="C335">
        <v>2.5000000000000001E-3</v>
      </c>
      <c r="D335" t="s">
        <v>97</v>
      </c>
      <c r="E335">
        <f t="shared" si="160"/>
        <v>0</v>
      </c>
      <c r="F335">
        <f t="shared" si="161"/>
        <v>0</v>
      </c>
      <c r="G335" s="2">
        <f t="shared" ref="G335:G336" si="175">IF(F335&gt;0,AVERAGEIF(A:A,D335,C:C)*-1,0%)</f>
        <v>0</v>
      </c>
      <c r="H335" s="3">
        <f t="shared" si="132"/>
        <v>848397.03593414451</v>
      </c>
    </row>
    <row r="336" spans="1:8" x14ac:dyDescent="0.2">
      <c r="A336" t="s">
        <v>732</v>
      </c>
      <c r="B336" t="s">
        <v>731</v>
      </c>
      <c r="C336">
        <v>2.5000000000000001E-3</v>
      </c>
      <c r="D336" t="s">
        <v>184</v>
      </c>
      <c r="E336">
        <f t="shared" si="160"/>
        <v>0</v>
      </c>
      <c r="F336">
        <f t="shared" si="161"/>
        <v>0</v>
      </c>
      <c r="G336" s="2">
        <f t="shared" si="175"/>
        <v>0</v>
      </c>
      <c r="H336" s="3">
        <f t="shared" si="132"/>
        <v>848397.03593414451</v>
      </c>
    </row>
    <row r="337" spans="1:8" x14ac:dyDescent="0.2">
      <c r="A337" t="s">
        <v>652</v>
      </c>
      <c r="B337" t="s">
        <v>731</v>
      </c>
      <c r="C337">
        <v>2.5000000000000001E-3</v>
      </c>
      <c r="D337" t="s">
        <v>98</v>
      </c>
      <c r="E337">
        <f t="shared" si="160"/>
        <v>0</v>
      </c>
      <c r="F337">
        <f t="shared" si="161"/>
        <v>0</v>
      </c>
      <c r="G337" s="2">
        <f t="shared" ref="G337" si="176">IF(F337&gt;0,AVERAGEIF(A:A, D337, C:C)*-1,0%)</f>
        <v>0</v>
      </c>
      <c r="H337" s="3">
        <f t="shared" si="132"/>
        <v>848397.03593414451</v>
      </c>
    </row>
    <row r="338" spans="1:8" x14ac:dyDescent="0.2">
      <c r="A338" t="s">
        <v>423</v>
      </c>
      <c r="B338" t="s">
        <v>335</v>
      </c>
      <c r="C338">
        <v>2.5000000000000001E-3</v>
      </c>
      <c r="D338" t="s">
        <v>99</v>
      </c>
      <c r="E338">
        <f t="shared" si="160"/>
        <v>0</v>
      </c>
      <c r="F338">
        <f t="shared" si="161"/>
        <v>0</v>
      </c>
      <c r="G338" s="2">
        <f t="shared" ref="G338:G339" si="177">IF(F338&gt;0,AVERAGEIF(A:A,D338,C:C)*-1,0%)</f>
        <v>0</v>
      </c>
      <c r="H338" s="3">
        <f t="shared" ref="H338:H402" si="178">H337*(1+G338)</f>
        <v>848397.03593414451</v>
      </c>
    </row>
    <row r="339" spans="1:8" x14ac:dyDescent="0.2">
      <c r="A339" t="s">
        <v>434</v>
      </c>
      <c r="B339" t="s">
        <v>335</v>
      </c>
      <c r="C339">
        <v>2.5000000000000001E-3</v>
      </c>
      <c r="D339" t="s">
        <v>100</v>
      </c>
      <c r="E339">
        <f t="shared" si="160"/>
        <v>0</v>
      </c>
      <c r="F339">
        <f t="shared" si="161"/>
        <v>0</v>
      </c>
      <c r="G339" s="2">
        <f t="shared" si="177"/>
        <v>0</v>
      </c>
      <c r="H339" s="3">
        <f t="shared" si="178"/>
        <v>848397.03593414451</v>
      </c>
    </row>
    <row r="340" spans="1:8" x14ac:dyDescent="0.2">
      <c r="A340" t="s">
        <v>469</v>
      </c>
      <c r="B340" t="s">
        <v>335</v>
      </c>
      <c r="C340">
        <v>2.5000000000000001E-3</v>
      </c>
      <c r="D340" t="s">
        <v>185</v>
      </c>
      <c r="E340">
        <f t="shared" si="160"/>
        <v>1</v>
      </c>
      <c r="F340">
        <f t="shared" si="161"/>
        <v>20</v>
      </c>
      <c r="G340" s="2">
        <f t="shared" ref="G340" si="179">IF(F340&gt;0,AVERAGEIF(A:A, D340, C:C)*-1,0%)</f>
        <v>-2.5000000000000001E-3</v>
      </c>
      <c r="H340" s="3">
        <f t="shared" si="178"/>
        <v>846276.0433443092</v>
      </c>
    </row>
    <row r="341" spans="1:8" x14ac:dyDescent="0.2">
      <c r="A341" t="s">
        <v>473</v>
      </c>
      <c r="B341" t="s">
        <v>335</v>
      </c>
      <c r="C341">
        <v>2.5000000000000001E-3</v>
      </c>
      <c r="D341" t="s">
        <v>101</v>
      </c>
      <c r="E341">
        <f t="shared" si="160"/>
        <v>0</v>
      </c>
      <c r="F341">
        <f t="shared" si="161"/>
        <v>0</v>
      </c>
      <c r="G341" s="2">
        <f t="shared" ref="G341:G342" si="180">IF(F341&gt;0,AVERAGEIF(A:A,D341,C:C)*-1,0%)</f>
        <v>0</v>
      </c>
      <c r="H341" s="3">
        <f t="shared" si="178"/>
        <v>846276.0433443092</v>
      </c>
    </row>
    <row r="342" spans="1:8" x14ac:dyDescent="0.2">
      <c r="A342" t="s">
        <v>475</v>
      </c>
      <c r="B342" t="s">
        <v>335</v>
      </c>
      <c r="C342">
        <v>2.5000000000000001E-3</v>
      </c>
      <c r="D342" t="s">
        <v>102</v>
      </c>
      <c r="E342">
        <f t="shared" si="160"/>
        <v>0</v>
      </c>
      <c r="F342">
        <f t="shared" si="161"/>
        <v>0</v>
      </c>
      <c r="G342" s="2">
        <f t="shared" si="180"/>
        <v>0</v>
      </c>
      <c r="H342" s="3">
        <f t="shared" si="178"/>
        <v>846276.0433443092</v>
      </c>
    </row>
    <row r="343" spans="1:8" x14ac:dyDescent="0.2">
      <c r="A343" t="s">
        <v>641</v>
      </c>
      <c r="B343" t="s">
        <v>335</v>
      </c>
      <c r="C343">
        <v>-0.20727300000000001</v>
      </c>
      <c r="D343" t="s">
        <v>210</v>
      </c>
      <c r="E343">
        <f t="shared" si="160"/>
        <v>1</v>
      </c>
      <c r="F343">
        <f t="shared" si="161"/>
        <v>20</v>
      </c>
      <c r="G343" s="2">
        <f t="shared" ref="G343" si="181">IF(F343&gt;0,AVERAGEIF(A:A, D343, C:C)*-1,0%)</f>
        <v>-2.5000000000000001E-3</v>
      </c>
      <c r="H343" s="3">
        <f t="shared" si="178"/>
        <v>844160.35323594848</v>
      </c>
    </row>
    <row r="344" spans="1:8" x14ac:dyDescent="0.2">
      <c r="A344" t="s">
        <v>733</v>
      </c>
      <c r="B344" t="s">
        <v>335</v>
      </c>
      <c r="C344">
        <v>2.5000000000000001E-3</v>
      </c>
      <c r="D344" t="s">
        <v>103</v>
      </c>
      <c r="E344">
        <f t="shared" si="160"/>
        <v>0</v>
      </c>
      <c r="F344">
        <f t="shared" si="161"/>
        <v>0</v>
      </c>
      <c r="G344" s="2">
        <f t="shared" ref="G344:G345" si="182">IF(F344&gt;0,AVERAGEIF(A:A,D344,C:C)*-1,0%)</f>
        <v>0</v>
      </c>
      <c r="H344" s="3">
        <f t="shared" si="178"/>
        <v>844160.35323594848</v>
      </c>
    </row>
    <row r="345" spans="1:8" x14ac:dyDescent="0.2">
      <c r="A345" t="s">
        <v>734</v>
      </c>
      <c r="B345" t="s">
        <v>335</v>
      </c>
      <c r="C345">
        <v>-0.27414300000000003</v>
      </c>
      <c r="D345" t="s">
        <v>186</v>
      </c>
      <c r="E345">
        <f t="shared" si="160"/>
        <v>0</v>
      </c>
      <c r="F345">
        <f t="shared" si="161"/>
        <v>0</v>
      </c>
      <c r="G345" s="2">
        <f t="shared" si="182"/>
        <v>0</v>
      </c>
      <c r="H345" s="3">
        <f t="shared" si="178"/>
        <v>844160.35323594848</v>
      </c>
    </row>
    <row r="346" spans="1:8" x14ac:dyDescent="0.2">
      <c r="A346" t="s">
        <v>566</v>
      </c>
      <c r="B346" t="s">
        <v>735</v>
      </c>
      <c r="C346">
        <v>2.5000000000000001E-3</v>
      </c>
      <c r="D346" t="s">
        <v>104</v>
      </c>
      <c r="E346">
        <f t="shared" si="160"/>
        <v>0</v>
      </c>
      <c r="F346">
        <f t="shared" si="161"/>
        <v>0</v>
      </c>
      <c r="G346" s="2">
        <f t="shared" ref="G346" si="183">IF(F346&gt;0,AVERAGEIF(A:A, D346, C:C)*-1,0%)</f>
        <v>0</v>
      </c>
      <c r="H346" s="3">
        <f t="shared" si="178"/>
        <v>844160.35323594848</v>
      </c>
    </row>
    <row r="347" spans="1:8" x14ac:dyDescent="0.2">
      <c r="A347" t="s">
        <v>800</v>
      </c>
      <c r="B347" t="s">
        <v>736</v>
      </c>
      <c r="C347">
        <v>2.5000000000000001E-3</v>
      </c>
      <c r="D347" t="s">
        <v>105</v>
      </c>
      <c r="E347">
        <f t="shared" si="160"/>
        <v>0</v>
      </c>
      <c r="F347">
        <f t="shared" si="161"/>
        <v>0</v>
      </c>
      <c r="G347" s="2">
        <f t="shared" ref="G347:G348" si="184">IF(F347&gt;0,AVERAGEIF(A:A,D347,C:C)*-1,0%)</f>
        <v>0</v>
      </c>
      <c r="H347" s="3">
        <f t="shared" si="178"/>
        <v>844160.35323594848</v>
      </c>
    </row>
    <row r="348" spans="1:8" x14ac:dyDescent="0.2">
      <c r="A348" t="s">
        <v>536</v>
      </c>
      <c r="B348" t="s">
        <v>737</v>
      </c>
      <c r="C348">
        <v>2.5000000000000001E-3</v>
      </c>
      <c r="D348" t="s">
        <v>256</v>
      </c>
      <c r="E348">
        <f t="shared" si="160"/>
        <v>0</v>
      </c>
      <c r="F348">
        <f t="shared" si="161"/>
        <v>0</v>
      </c>
      <c r="G348" s="2">
        <f t="shared" si="184"/>
        <v>0</v>
      </c>
      <c r="H348" s="3">
        <f t="shared" si="178"/>
        <v>844160.35323594848</v>
      </c>
    </row>
    <row r="349" spans="1:8" x14ac:dyDescent="0.2">
      <c r="A349" t="s">
        <v>670</v>
      </c>
      <c r="B349" t="s">
        <v>738</v>
      </c>
      <c r="C349">
        <v>2.5000000000000001E-3</v>
      </c>
      <c r="D349" t="s">
        <v>211</v>
      </c>
      <c r="E349">
        <f t="shared" si="160"/>
        <v>1</v>
      </c>
      <c r="F349">
        <f t="shared" si="161"/>
        <v>20</v>
      </c>
      <c r="G349" s="2">
        <f t="shared" ref="G349" si="185">IF(F349&gt;0,AVERAGEIF(A:A, D349, C:C)*-1,0%)</f>
        <v>-2.5000000000000001E-3</v>
      </c>
      <c r="H349" s="3">
        <f t="shared" si="178"/>
        <v>842049.95235285861</v>
      </c>
    </row>
    <row r="350" spans="1:8" x14ac:dyDescent="0.2">
      <c r="A350" t="s">
        <v>670</v>
      </c>
      <c r="B350" t="s">
        <v>739</v>
      </c>
      <c r="C350">
        <v>-0.30555599999999999</v>
      </c>
      <c r="D350" t="s">
        <v>106</v>
      </c>
      <c r="E350">
        <f t="shared" si="160"/>
        <v>0</v>
      </c>
      <c r="F350">
        <f t="shared" si="161"/>
        <v>0</v>
      </c>
      <c r="G350" s="2">
        <f t="shared" ref="G350:G351" si="186">IF(F350&gt;0,AVERAGEIF(A:A,D350,C:C)*-1,0%)</f>
        <v>0</v>
      </c>
      <c r="H350" s="3">
        <f t="shared" si="178"/>
        <v>842049.95235285861</v>
      </c>
    </row>
    <row r="351" spans="1:8" x14ac:dyDescent="0.2">
      <c r="A351" t="s">
        <v>652</v>
      </c>
      <c r="B351" t="s">
        <v>739</v>
      </c>
      <c r="C351">
        <v>2.5000000000000001E-3</v>
      </c>
      <c r="D351" t="s">
        <v>107</v>
      </c>
      <c r="E351">
        <f t="shared" si="160"/>
        <v>0</v>
      </c>
      <c r="F351">
        <f t="shared" si="161"/>
        <v>0</v>
      </c>
      <c r="G351" s="2">
        <f t="shared" si="186"/>
        <v>0</v>
      </c>
      <c r="H351" s="3">
        <f t="shared" si="178"/>
        <v>842049.95235285861</v>
      </c>
    </row>
    <row r="352" spans="1:8" x14ac:dyDescent="0.2">
      <c r="A352" t="s">
        <v>740</v>
      </c>
      <c r="B352" t="s">
        <v>741</v>
      </c>
      <c r="C352">
        <v>2.5000000000000001E-3</v>
      </c>
      <c r="D352" t="s">
        <v>258</v>
      </c>
      <c r="E352">
        <f t="shared" si="160"/>
        <v>0</v>
      </c>
      <c r="F352">
        <f t="shared" si="161"/>
        <v>0</v>
      </c>
      <c r="G352" s="2">
        <f t="shared" ref="G352" si="187">IF(F352&gt;0,AVERAGEIF(A:A, D352, C:C)*-1,0%)</f>
        <v>0</v>
      </c>
      <c r="H352" s="3">
        <f t="shared" si="178"/>
        <v>842049.95235285861</v>
      </c>
    </row>
    <row r="353" spans="1:8" x14ac:dyDescent="0.2">
      <c r="A353" t="s">
        <v>742</v>
      </c>
      <c r="B353" t="s">
        <v>741</v>
      </c>
      <c r="C353">
        <v>-0.217391</v>
      </c>
      <c r="D353" t="s">
        <v>246</v>
      </c>
      <c r="E353">
        <f t="shared" si="160"/>
        <v>1</v>
      </c>
      <c r="F353">
        <f t="shared" si="161"/>
        <v>20</v>
      </c>
      <c r="G353" s="2">
        <f t="shared" ref="G353:G354" si="188">IF(F353&gt;0,AVERAGEIF(A:A,D353,C:C)*-1,0%)</f>
        <v>-2.5000000000000001E-3</v>
      </c>
      <c r="H353" s="3">
        <f t="shared" si="178"/>
        <v>839944.82747197652</v>
      </c>
    </row>
    <row r="354" spans="1:8" x14ac:dyDescent="0.2">
      <c r="A354" t="s">
        <v>693</v>
      </c>
      <c r="B354" t="s">
        <v>741</v>
      </c>
      <c r="C354">
        <v>2.5000000000000001E-3</v>
      </c>
      <c r="D354" t="s">
        <v>108</v>
      </c>
      <c r="E354">
        <f t="shared" si="160"/>
        <v>2</v>
      </c>
      <c r="F354">
        <f t="shared" si="161"/>
        <v>40</v>
      </c>
      <c r="G354" s="2">
        <f t="shared" si="188"/>
        <v>0.26401300000000005</v>
      </c>
      <c r="H354" s="3">
        <f t="shared" si="178"/>
        <v>1061701.1812073356</v>
      </c>
    </row>
    <row r="355" spans="1:8" x14ac:dyDescent="0.2">
      <c r="A355" t="s">
        <v>743</v>
      </c>
      <c r="B355" t="s">
        <v>741</v>
      </c>
      <c r="C355">
        <v>-0.21579999999999999</v>
      </c>
      <c r="D355" t="s">
        <v>109</v>
      </c>
      <c r="E355">
        <f t="shared" si="160"/>
        <v>0</v>
      </c>
      <c r="F355">
        <f t="shared" si="161"/>
        <v>0</v>
      </c>
      <c r="G355" s="2">
        <f t="shared" ref="G355" si="189">IF(F355&gt;0,AVERAGEIF(A:A, D355, C:C)*-1,0%)</f>
        <v>0</v>
      </c>
      <c r="H355" s="3">
        <f t="shared" si="178"/>
        <v>1061701.1812073356</v>
      </c>
    </row>
    <row r="356" spans="1:8" x14ac:dyDescent="0.2">
      <c r="A356" t="s">
        <v>630</v>
      </c>
      <c r="B356" t="s">
        <v>744</v>
      </c>
      <c r="C356">
        <v>-0.12</v>
      </c>
      <c r="D356" t="s">
        <v>110</v>
      </c>
      <c r="E356">
        <f t="shared" si="160"/>
        <v>0</v>
      </c>
      <c r="F356">
        <f t="shared" si="161"/>
        <v>0</v>
      </c>
      <c r="G356" s="2">
        <f t="shared" ref="G356:G357" si="190">IF(F356&gt;0,AVERAGEIF(A:A,D356,C:C)*-1,0%)</f>
        <v>0</v>
      </c>
      <c r="H356" s="3">
        <f t="shared" si="178"/>
        <v>1061701.1812073356</v>
      </c>
    </row>
    <row r="357" spans="1:8" x14ac:dyDescent="0.2">
      <c r="A357" t="s">
        <v>745</v>
      </c>
      <c r="B357" t="s">
        <v>746</v>
      </c>
      <c r="C357">
        <v>2.5000000000000001E-3</v>
      </c>
      <c r="D357" t="s">
        <v>111</v>
      </c>
      <c r="E357">
        <f t="shared" si="160"/>
        <v>0</v>
      </c>
      <c r="F357">
        <f t="shared" si="161"/>
        <v>0</v>
      </c>
      <c r="G357" s="2">
        <f t="shared" si="190"/>
        <v>0</v>
      </c>
      <c r="H357" s="3">
        <f t="shared" si="178"/>
        <v>1061701.1812073356</v>
      </c>
    </row>
    <row r="358" spans="1:8" x14ac:dyDescent="0.2">
      <c r="A358" t="s">
        <v>670</v>
      </c>
      <c r="B358" t="s">
        <v>746</v>
      </c>
      <c r="C358">
        <v>2.5000000000000001E-3</v>
      </c>
      <c r="D358" t="s">
        <v>112</v>
      </c>
      <c r="E358">
        <f t="shared" si="160"/>
        <v>0</v>
      </c>
      <c r="F358">
        <f t="shared" si="161"/>
        <v>0</v>
      </c>
      <c r="G358" s="2">
        <f t="shared" ref="G358" si="191">IF(F358&gt;0,AVERAGEIF(A:A, D358, C:C)*-1,0%)</f>
        <v>0</v>
      </c>
      <c r="H358" s="3">
        <f t="shared" si="178"/>
        <v>1061701.1812073356</v>
      </c>
    </row>
    <row r="359" spans="1:8" x14ac:dyDescent="0.2">
      <c r="A359" t="s">
        <v>654</v>
      </c>
      <c r="B359" t="s">
        <v>746</v>
      </c>
      <c r="C359">
        <v>2.5000000000000001E-3</v>
      </c>
      <c r="D359" t="s">
        <v>113</v>
      </c>
      <c r="E359">
        <f t="shared" si="160"/>
        <v>2</v>
      </c>
      <c r="F359">
        <f t="shared" si="161"/>
        <v>40</v>
      </c>
      <c r="G359" s="2">
        <f t="shared" ref="G359:G360" si="192">IF(F359&gt;0,AVERAGEIF(A:A,D359,C:C)*-1,0%)</f>
        <v>-2.5000000000000001E-3</v>
      </c>
      <c r="H359" s="3">
        <f t="shared" si="178"/>
        <v>1059046.9282543173</v>
      </c>
    </row>
    <row r="360" spans="1:8" x14ac:dyDescent="0.2">
      <c r="A360" t="s">
        <v>706</v>
      </c>
      <c r="B360" t="s">
        <v>746</v>
      </c>
      <c r="C360">
        <v>2.5000000000000001E-3</v>
      </c>
      <c r="D360" t="s">
        <v>8</v>
      </c>
      <c r="E360">
        <f t="shared" si="160"/>
        <v>2</v>
      </c>
      <c r="F360">
        <f t="shared" si="161"/>
        <v>40</v>
      </c>
      <c r="G360" s="2">
        <f t="shared" si="192"/>
        <v>2.406645E-2</v>
      </c>
      <c r="H360" s="3">
        <f t="shared" si="178"/>
        <v>1084534.4282008035</v>
      </c>
    </row>
    <row r="361" spans="1:8" x14ac:dyDescent="0.2">
      <c r="A361" t="s">
        <v>598</v>
      </c>
      <c r="B361" t="s">
        <v>746</v>
      </c>
      <c r="C361">
        <v>2.5000000000000001E-3</v>
      </c>
      <c r="D361" t="s">
        <v>58</v>
      </c>
      <c r="E361">
        <f t="shared" si="160"/>
        <v>1</v>
      </c>
      <c r="F361">
        <f t="shared" si="161"/>
        <v>20</v>
      </c>
      <c r="G361" s="2">
        <f t="shared" ref="G361" si="193">IF(F361&gt;0,AVERAGEIF(A:A, D361, C:C)*-1,0%)</f>
        <v>-2.5000000000000001E-3</v>
      </c>
      <c r="H361" s="3">
        <f t="shared" si="178"/>
        <v>1081823.0921303015</v>
      </c>
    </row>
    <row r="362" spans="1:8" x14ac:dyDescent="0.2">
      <c r="A362" t="s">
        <v>747</v>
      </c>
      <c r="B362" t="s">
        <v>746</v>
      </c>
      <c r="C362">
        <v>2.5000000000000001E-3</v>
      </c>
      <c r="D362" t="s">
        <v>59</v>
      </c>
      <c r="E362">
        <f t="shared" si="160"/>
        <v>2</v>
      </c>
      <c r="F362">
        <f t="shared" si="161"/>
        <v>40</v>
      </c>
      <c r="G362" s="2">
        <f t="shared" ref="G362:G363" si="194">IF(F362&gt;0,AVERAGEIF(A:A,D362,C:C)*-1,0%)</f>
        <v>2.7403299999999998E-2</v>
      </c>
      <c r="H362" s="3">
        <f t="shared" si="178"/>
        <v>1111468.6148708758</v>
      </c>
    </row>
    <row r="363" spans="1:8" x14ac:dyDescent="0.2">
      <c r="A363" t="s">
        <v>161</v>
      </c>
      <c r="B363" t="s">
        <v>92</v>
      </c>
      <c r="C363">
        <v>2.5000000000000001E-3</v>
      </c>
      <c r="D363" t="s">
        <v>31</v>
      </c>
      <c r="E363">
        <f t="shared" si="160"/>
        <v>1</v>
      </c>
      <c r="F363">
        <f t="shared" si="161"/>
        <v>20</v>
      </c>
      <c r="G363" s="2">
        <f t="shared" si="194"/>
        <v>-2.5000000000000001E-3</v>
      </c>
      <c r="H363" s="3">
        <f t="shared" si="178"/>
        <v>1108689.9433336987</v>
      </c>
    </row>
    <row r="364" spans="1:8" x14ac:dyDescent="0.2">
      <c r="A364" t="s">
        <v>182</v>
      </c>
      <c r="B364" t="s">
        <v>92</v>
      </c>
      <c r="C364">
        <v>2.5000000000000001E-3</v>
      </c>
      <c r="D364" t="s">
        <v>19</v>
      </c>
      <c r="E364">
        <f t="shared" si="160"/>
        <v>3</v>
      </c>
      <c r="F364">
        <f t="shared" si="161"/>
        <v>60</v>
      </c>
      <c r="G364" s="2">
        <f t="shared" ref="G364" si="195">IF(F364&gt;0,AVERAGEIF(A:A, D364, C:C)*-1,0%)</f>
        <v>-2.5000000000000001E-3</v>
      </c>
      <c r="H364" s="3">
        <f t="shared" si="178"/>
        <v>1105918.2184753644</v>
      </c>
    </row>
    <row r="365" spans="1:8" x14ac:dyDescent="0.2">
      <c r="A365" t="s">
        <v>584</v>
      </c>
      <c r="B365" t="s">
        <v>92</v>
      </c>
      <c r="C365">
        <v>2.5000000000000001E-3</v>
      </c>
      <c r="D365" t="s">
        <v>20</v>
      </c>
      <c r="E365">
        <f t="shared" si="160"/>
        <v>1</v>
      </c>
      <c r="F365">
        <f t="shared" si="161"/>
        <v>20</v>
      </c>
      <c r="G365" s="2">
        <f t="shared" ref="G365:G366" si="196">IF(F365&gt;0,AVERAGEIF(A:A,D365,C:C)*-1,0%)</f>
        <v>-2.5000000000000001E-3</v>
      </c>
      <c r="H365" s="3">
        <f t="shared" si="178"/>
        <v>1103153.4229291761</v>
      </c>
    </row>
    <row r="366" spans="1:8" x14ac:dyDescent="0.2">
      <c r="A366" t="s">
        <v>536</v>
      </c>
      <c r="B366" t="s">
        <v>748</v>
      </c>
      <c r="C366">
        <v>2.5000000000000001E-3</v>
      </c>
      <c r="D366" t="s">
        <v>21</v>
      </c>
      <c r="E366">
        <f t="shared" si="160"/>
        <v>0</v>
      </c>
      <c r="F366">
        <f t="shared" si="161"/>
        <v>0</v>
      </c>
      <c r="G366" s="2">
        <f t="shared" si="196"/>
        <v>0</v>
      </c>
      <c r="H366" s="3">
        <f t="shared" si="178"/>
        <v>1103153.4229291761</v>
      </c>
    </row>
    <row r="367" spans="1:8" x14ac:dyDescent="0.2">
      <c r="A367" t="s">
        <v>599</v>
      </c>
      <c r="B367" t="s">
        <v>748</v>
      </c>
      <c r="C367">
        <v>-0.24756</v>
      </c>
      <c r="D367" t="s">
        <v>32</v>
      </c>
      <c r="E367">
        <f t="shared" si="160"/>
        <v>1</v>
      </c>
      <c r="F367">
        <f t="shared" si="161"/>
        <v>20</v>
      </c>
      <c r="G367" s="2">
        <f t="shared" ref="G367" si="197">IF(F367&gt;0,AVERAGEIF(A:A, D367, C:C)*-1,0%)</f>
        <v>-2.5000000000000001E-3</v>
      </c>
      <c r="H367" s="3">
        <f t="shared" si="178"/>
        <v>1100395.5393718532</v>
      </c>
    </row>
    <row r="368" spans="1:8" x14ac:dyDescent="0.2">
      <c r="A368" t="s">
        <v>749</v>
      </c>
      <c r="B368" t="s">
        <v>748</v>
      </c>
      <c r="C368">
        <v>2.5000000000000001E-3</v>
      </c>
      <c r="D368" t="s">
        <v>9</v>
      </c>
      <c r="E368">
        <f t="shared" si="160"/>
        <v>1</v>
      </c>
      <c r="F368">
        <f t="shared" si="161"/>
        <v>20</v>
      </c>
      <c r="G368" s="2">
        <f t="shared" ref="G368:G369" si="198">IF(F368&gt;0,AVERAGEIF(A:A,D368,C:C)*-1,0%)</f>
        <v>-2.5000000000000001E-3</v>
      </c>
      <c r="H368" s="3">
        <f t="shared" si="178"/>
        <v>1097644.5505234236</v>
      </c>
    </row>
    <row r="369" spans="1:8" x14ac:dyDescent="0.2">
      <c r="A369" t="s">
        <v>750</v>
      </c>
      <c r="B369" t="s">
        <v>751</v>
      </c>
      <c r="C369">
        <v>2.5000000000000001E-3</v>
      </c>
      <c r="D369" t="s">
        <v>60</v>
      </c>
      <c r="E369">
        <f t="shared" si="160"/>
        <v>1</v>
      </c>
      <c r="F369">
        <f t="shared" si="161"/>
        <v>20</v>
      </c>
      <c r="G369" s="2">
        <f t="shared" si="198"/>
        <v>-2.5000000000000001E-3</v>
      </c>
      <c r="H369" s="3">
        <f t="shared" si="178"/>
        <v>1094900.439147115</v>
      </c>
    </row>
    <row r="370" spans="1:8" x14ac:dyDescent="0.2">
      <c r="A370" t="s">
        <v>663</v>
      </c>
      <c r="B370" t="s">
        <v>752</v>
      </c>
      <c r="C370">
        <v>2.5000000000000001E-3</v>
      </c>
      <c r="D370" t="s">
        <v>61</v>
      </c>
      <c r="E370">
        <f t="shared" si="160"/>
        <v>0</v>
      </c>
      <c r="F370">
        <f t="shared" si="161"/>
        <v>0</v>
      </c>
      <c r="G370" s="2">
        <f t="shared" ref="G370" si="199">IF(F370&gt;0,AVERAGEIF(A:A, D370, C:C)*-1,0%)</f>
        <v>0</v>
      </c>
      <c r="H370" s="3">
        <f t="shared" si="178"/>
        <v>1094900.439147115</v>
      </c>
    </row>
    <row r="371" spans="1:8" x14ac:dyDescent="0.2">
      <c r="A371" t="s">
        <v>536</v>
      </c>
      <c r="B371" t="s">
        <v>753</v>
      </c>
      <c r="C371">
        <v>2.5000000000000001E-3</v>
      </c>
      <c r="D371" t="s">
        <v>22</v>
      </c>
      <c r="E371">
        <f t="shared" si="160"/>
        <v>1</v>
      </c>
      <c r="F371">
        <f t="shared" si="161"/>
        <v>20</v>
      </c>
      <c r="G371" s="2">
        <f t="shared" ref="G371:G372" si="200">IF(F371&gt;0,AVERAGEIF(A:A,D371,C:C)*-1,0%)</f>
        <v>-2.5000000000000001E-3</v>
      </c>
      <c r="H371" s="3">
        <f t="shared" si="178"/>
        <v>1092163.1880492473</v>
      </c>
    </row>
    <row r="372" spans="1:8" x14ac:dyDescent="0.2">
      <c r="A372" t="s">
        <v>636</v>
      </c>
      <c r="B372" t="s">
        <v>753</v>
      </c>
      <c r="C372">
        <v>2.5000000000000001E-3</v>
      </c>
      <c r="D372" t="s">
        <v>62</v>
      </c>
      <c r="E372">
        <f t="shared" si="160"/>
        <v>0</v>
      </c>
      <c r="F372">
        <f t="shared" si="161"/>
        <v>0</v>
      </c>
      <c r="G372" s="2">
        <f t="shared" si="200"/>
        <v>0</v>
      </c>
      <c r="H372" s="3">
        <f t="shared" si="178"/>
        <v>1092163.1880492473</v>
      </c>
    </row>
    <row r="373" spans="1:8" x14ac:dyDescent="0.2">
      <c r="A373" t="s">
        <v>73</v>
      </c>
      <c r="B373" t="s">
        <v>239</v>
      </c>
      <c r="C373">
        <v>2.5000000000000001E-3</v>
      </c>
      <c r="D373" t="s">
        <v>63</v>
      </c>
      <c r="E373">
        <f t="shared" si="160"/>
        <v>3</v>
      </c>
      <c r="F373">
        <f t="shared" si="161"/>
        <v>60</v>
      </c>
      <c r="G373" s="2">
        <f t="shared" ref="G373" si="201">IF(F373&gt;0,AVERAGEIF(A:A, D373, C:C)*-1,0%)</f>
        <v>-2.5000000000000001E-3</v>
      </c>
      <c r="H373" s="3">
        <f t="shared" si="178"/>
        <v>1089432.7800791243</v>
      </c>
    </row>
    <row r="374" spans="1:8" x14ac:dyDescent="0.2">
      <c r="A374" t="s">
        <v>88</v>
      </c>
      <c r="B374" t="s">
        <v>239</v>
      </c>
      <c r="C374">
        <v>2.5000000000000001E-3</v>
      </c>
      <c r="D374" t="s">
        <v>33</v>
      </c>
      <c r="E374">
        <f t="shared" si="160"/>
        <v>0</v>
      </c>
      <c r="F374">
        <f t="shared" si="161"/>
        <v>0</v>
      </c>
      <c r="G374" s="2">
        <f t="shared" ref="G374:G375" si="202">IF(F374&gt;0,AVERAGEIF(A:A,D374,C:C)*-1,0%)</f>
        <v>0</v>
      </c>
      <c r="H374" s="3">
        <f t="shared" si="178"/>
        <v>1089432.7800791243</v>
      </c>
    </row>
    <row r="375" spans="1:8" x14ac:dyDescent="0.2">
      <c r="A375" t="s">
        <v>754</v>
      </c>
      <c r="B375" t="s">
        <v>239</v>
      </c>
      <c r="C375">
        <v>2.5000000000000001E-3</v>
      </c>
      <c r="D375" t="s">
        <v>64</v>
      </c>
      <c r="E375">
        <f t="shared" si="160"/>
        <v>1</v>
      </c>
      <c r="F375">
        <f t="shared" si="161"/>
        <v>20</v>
      </c>
      <c r="G375" s="2">
        <f t="shared" si="202"/>
        <v>-2.5000000000000001E-3</v>
      </c>
      <c r="H375" s="3">
        <f t="shared" si="178"/>
        <v>1086709.1981289266</v>
      </c>
    </row>
    <row r="376" spans="1:8" x14ac:dyDescent="0.2">
      <c r="A376" t="s">
        <v>588</v>
      </c>
      <c r="B376" t="s">
        <v>239</v>
      </c>
      <c r="C376">
        <v>2.5000000000000001E-3</v>
      </c>
      <c r="D376" t="s">
        <v>65</v>
      </c>
      <c r="E376">
        <f t="shared" si="160"/>
        <v>0</v>
      </c>
      <c r="F376">
        <f t="shared" si="161"/>
        <v>0</v>
      </c>
      <c r="G376" s="2">
        <f t="shared" ref="G376" si="203">IF(F376&gt;0,AVERAGEIF(A:A, D376, C:C)*-1,0%)</f>
        <v>0</v>
      </c>
      <c r="H376" s="3">
        <f t="shared" si="178"/>
        <v>1086709.1981289266</v>
      </c>
    </row>
    <row r="377" spans="1:8" x14ac:dyDescent="0.2">
      <c r="A377" t="s">
        <v>554</v>
      </c>
      <c r="B377" t="s">
        <v>239</v>
      </c>
      <c r="C377">
        <v>2.5000000000000001E-3</v>
      </c>
      <c r="D377" t="s">
        <v>34</v>
      </c>
      <c r="E377">
        <f t="shared" si="160"/>
        <v>1</v>
      </c>
      <c r="F377">
        <f t="shared" si="161"/>
        <v>20</v>
      </c>
      <c r="G377" s="2">
        <f t="shared" ref="G377:G378" si="204">IF(F377&gt;0,AVERAGEIF(A:A,D377,C:C)*-1,0%)</f>
        <v>-2.5000000000000001E-3</v>
      </c>
      <c r="H377" s="3">
        <f t="shared" si="178"/>
        <v>1083992.4251336043</v>
      </c>
    </row>
    <row r="378" spans="1:8" x14ac:dyDescent="0.2">
      <c r="A378" t="s">
        <v>163</v>
      </c>
      <c r="B378" t="s">
        <v>509</v>
      </c>
      <c r="C378">
        <v>2.5000000000000001E-3</v>
      </c>
      <c r="D378" t="s">
        <v>35</v>
      </c>
      <c r="E378">
        <f t="shared" si="160"/>
        <v>0</v>
      </c>
      <c r="F378">
        <f t="shared" si="161"/>
        <v>0</v>
      </c>
      <c r="G378" s="2">
        <f t="shared" si="204"/>
        <v>0</v>
      </c>
      <c r="H378" s="3">
        <f t="shared" si="178"/>
        <v>1083992.4251336043</v>
      </c>
    </row>
    <row r="379" spans="1:8" x14ac:dyDescent="0.2">
      <c r="A379" t="s">
        <v>755</v>
      </c>
      <c r="B379" t="s">
        <v>509</v>
      </c>
      <c r="C379">
        <v>-9.1176499999999994E-2</v>
      </c>
      <c r="D379" t="s">
        <v>36</v>
      </c>
      <c r="E379">
        <f t="shared" ref="E379:E401" si="205">COUNTIF(A:A,D379)</f>
        <v>1</v>
      </c>
      <c r="F379">
        <f t="shared" ref="F379:F401" si="206">20*E379</f>
        <v>20</v>
      </c>
      <c r="G379" s="2">
        <f t="shared" ref="G379" si="207">IF(F379&gt;0,AVERAGEIF(A:A, D379, C:C)*-1,0%)</f>
        <v>-2.5000000000000001E-3</v>
      </c>
      <c r="H379" s="3">
        <f t="shared" si="178"/>
        <v>1081282.4440707704</v>
      </c>
    </row>
    <row r="380" spans="1:8" x14ac:dyDescent="0.2">
      <c r="A380" t="s">
        <v>756</v>
      </c>
      <c r="B380" t="s">
        <v>509</v>
      </c>
      <c r="C380">
        <v>-0.226913</v>
      </c>
      <c r="D380" t="s">
        <v>37</v>
      </c>
      <c r="E380">
        <f t="shared" si="205"/>
        <v>1</v>
      </c>
      <c r="F380">
        <f t="shared" si="206"/>
        <v>20</v>
      </c>
      <c r="G380" s="2">
        <f t="shared" ref="G380:G381" si="208">IF(F380&gt;0,AVERAGEIF(A:A,D380,C:C)*-1,0%)</f>
        <v>-2.5000000000000001E-3</v>
      </c>
      <c r="H380" s="3">
        <f t="shared" si="178"/>
        <v>1078579.2379605935</v>
      </c>
    </row>
    <row r="381" spans="1:8" x14ac:dyDescent="0.2">
      <c r="A381" t="s">
        <v>486</v>
      </c>
      <c r="B381" t="s">
        <v>510</v>
      </c>
      <c r="C381">
        <v>2.5000000000000001E-3</v>
      </c>
      <c r="D381" t="s">
        <v>38</v>
      </c>
      <c r="E381">
        <f t="shared" si="205"/>
        <v>2</v>
      </c>
      <c r="F381">
        <f t="shared" si="206"/>
        <v>40</v>
      </c>
      <c r="G381" s="2">
        <f t="shared" si="208"/>
        <v>-2.5000000000000001E-3</v>
      </c>
      <c r="H381" s="3">
        <f t="shared" si="178"/>
        <v>1075882.7898656921</v>
      </c>
    </row>
    <row r="382" spans="1:8" x14ac:dyDescent="0.2">
      <c r="A382" t="s">
        <v>41</v>
      </c>
      <c r="B382" t="s">
        <v>510</v>
      </c>
      <c r="C382">
        <v>2.5000000000000001E-3</v>
      </c>
      <c r="D382" t="s">
        <v>66</v>
      </c>
      <c r="E382">
        <f t="shared" si="205"/>
        <v>0</v>
      </c>
      <c r="F382">
        <f t="shared" si="206"/>
        <v>0</v>
      </c>
      <c r="G382" s="2">
        <f t="shared" ref="G382" si="209">IF(F382&gt;0,AVERAGEIF(A:A, D382, C:C)*-1,0%)</f>
        <v>0</v>
      </c>
      <c r="H382" s="3">
        <f t="shared" si="178"/>
        <v>1075882.7898656921</v>
      </c>
    </row>
    <row r="383" spans="1:8" x14ac:dyDescent="0.2">
      <c r="A383" t="s">
        <v>191</v>
      </c>
      <c r="B383" t="s">
        <v>510</v>
      </c>
      <c r="C383">
        <v>2.5000000000000001E-3</v>
      </c>
      <c r="D383" t="s">
        <v>67</v>
      </c>
      <c r="E383">
        <f t="shared" si="205"/>
        <v>0</v>
      </c>
      <c r="F383">
        <f t="shared" si="206"/>
        <v>0</v>
      </c>
      <c r="G383" s="2">
        <f t="shared" ref="G383:G384" si="210">IF(F383&gt;0,AVERAGEIF(A:A,D383,C:C)*-1,0%)</f>
        <v>0</v>
      </c>
      <c r="H383" s="3">
        <f t="shared" si="178"/>
        <v>1075882.7898656921</v>
      </c>
    </row>
    <row r="384" spans="1:8" x14ac:dyDescent="0.2">
      <c r="A384" t="s">
        <v>246</v>
      </c>
      <c r="B384" t="s">
        <v>510</v>
      </c>
      <c r="C384">
        <v>2.5000000000000001E-3</v>
      </c>
      <c r="D384" t="s">
        <v>68</v>
      </c>
      <c r="E384">
        <f t="shared" si="205"/>
        <v>1</v>
      </c>
      <c r="F384">
        <f t="shared" si="206"/>
        <v>20</v>
      </c>
      <c r="G384" s="2">
        <f t="shared" si="210"/>
        <v>-2.5000000000000001E-3</v>
      </c>
      <c r="H384" s="3">
        <f t="shared" si="178"/>
        <v>1073193.0828910279</v>
      </c>
    </row>
    <row r="385" spans="1:8" x14ac:dyDescent="0.2">
      <c r="A385" t="s">
        <v>655</v>
      </c>
      <c r="B385" t="s">
        <v>757</v>
      </c>
      <c r="C385">
        <v>2.5000000000000001E-3</v>
      </c>
      <c r="D385" t="s">
        <v>69</v>
      </c>
      <c r="E385">
        <f t="shared" si="205"/>
        <v>1</v>
      </c>
      <c r="F385">
        <f t="shared" si="206"/>
        <v>20</v>
      </c>
      <c r="G385" s="2">
        <f t="shared" ref="G385" si="211">IF(F385&gt;0,AVERAGEIF(A:A, D385, C:C)*-1,0%)</f>
        <v>-2.5000000000000001E-3</v>
      </c>
      <c r="H385" s="3">
        <f t="shared" si="178"/>
        <v>1070510.1001838003</v>
      </c>
    </row>
    <row r="386" spans="1:8" x14ac:dyDescent="0.2">
      <c r="A386" t="s">
        <v>758</v>
      </c>
      <c r="B386" t="s">
        <v>757</v>
      </c>
      <c r="C386">
        <v>2.5000000000000001E-3</v>
      </c>
      <c r="D386" t="s">
        <v>70</v>
      </c>
      <c r="E386">
        <f t="shared" si="205"/>
        <v>0</v>
      </c>
      <c r="F386">
        <f t="shared" si="206"/>
        <v>0</v>
      </c>
      <c r="G386" s="2">
        <f t="shared" ref="G386:G387" si="212">IF(F386&gt;0,AVERAGEIF(A:A,D386,C:C)*-1,0%)</f>
        <v>0</v>
      </c>
      <c r="H386" s="3">
        <f t="shared" si="178"/>
        <v>1070510.1001838003</v>
      </c>
    </row>
    <row r="387" spans="1:8" x14ac:dyDescent="0.2">
      <c r="A387" t="s">
        <v>598</v>
      </c>
      <c r="B387" t="s">
        <v>757</v>
      </c>
      <c r="C387">
        <v>2.5000000000000001E-3</v>
      </c>
      <c r="D387" t="s">
        <v>71</v>
      </c>
      <c r="E387">
        <f t="shared" si="205"/>
        <v>2</v>
      </c>
      <c r="F387">
        <f t="shared" si="206"/>
        <v>40</v>
      </c>
      <c r="G387" s="2">
        <f t="shared" si="212"/>
        <v>-2.5000000000000001E-3</v>
      </c>
      <c r="H387" s="3">
        <f t="shared" si="178"/>
        <v>1067833.8249333408</v>
      </c>
    </row>
    <row r="388" spans="1:8" x14ac:dyDescent="0.2">
      <c r="A388" t="s">
        <v>599</v>
      </c>
      <c r="B388" t="s">
        <v>757</v>
      </c>
      <c r="C388">
        <v>-0.26096000000000003</v>
      </c>
      <c r="D388" t="s">
        <v>72</v>
      </c>
      <c r="E388">
        <f t="shared" si="205"/>
        <v>2</v>
      </c>
      <c r="F388">
        <f t="shared" si="206"/>
        <v>40</v>
      </c>
      <c r="G388" s="2">
        <f t="shared" ref="G388" si="213">IF(F388&gt;0,AVERAGEIF(A:A, D388, C:C)*-1,0%)</f>
        <v>-2.5000000000000001E-3</v>
      </c>
      <c r="H388" s="3">
        <f t="shared" si="178"/>
        <v>1065164.2403710075</v>
      </c>
    </row>
    <row r="389" spans="1:8" x14ac:dyDescent="0.2">
      <c r="A389" t="s">
        <v>218</v>
      </c>
      <c r="B389" t="s">
        <v>511</v>
      </c>
      <c r="C389">
        <v>2.5000000000000001E-3</v>
      </c>
      <c r="D389" t="s">
        <v>73</v>
      </c>
      <c r="E389">
        <f t="shared" si="205"/>
        <v>4</v>
      </c>
      <c r="F389">
        <f t="shared" si="206"/>
        <v>80</v>
      </c>
      <c r="G389" s="2">
        <f t="shared" ref="G389:G390" si="214">IF(F389&gt;0,AVERAGEIF(A:A,D389,C:C)*-1,0%)</f>
        <v>-2.5000000000000001E-3</v>
      </c>
      <c r="H389" s="3">
        <f t="shared" si="178"/>
        <v>1062501.32977008</v>
      </c>
    </row>
    <row r="390" spans="1:8" x14ac:dyDescent="0.2">
      <c r="A390" t="s">
        <v>656</v>
      </c>
      <c r="B390" t="s">
        <v>511</v>
      </c>
      <c r="C390">
        <v>2.5000000000000001E-3</v>
      </c>
      <c r="D390" t="s">
        <v>83</v>
      </c>
      <c r="E390">
        <f t="shared" si="205"/>
        <v>0</v>
      </c>
      <c r="F390">
        <f t="shared" si="206"/>
        <v>0</v>
      </c>
      <c r="G390" s="2">
        <f t="shared" si="214"/>
        <v>0</v>
      </c>
      <c r="H390" s="3">
        <f t="shared" si="178"/>
        <v>1062501.32977008</v>
      </c>
    </row>
    <row r="391" spans="1:8" x14ac:dyDescent="0.2">
      <c r="A391" t="s">
        <v>759</v>
      </c>
      <c r="B391" t="s">
        <v>511</v>
      </c>
      <c r="C391">
        <v>2.5000000000000001E-3</v>
      </c>
      <c r="D391" t="s">
        <v>84</v>
      </c>
      <c r="E391">
        <f t="shared" si="205"/>
        <v>0</v>
      </c>
      <c r="F391">
        <f t="shared" si="206"/>
        <v>0</v>
      </c>
      <c r="G391" s="2">
        <f t="shared" ref="G391" si="215">IF(F391&gt;0,AVERAGEIF(A:A, D391, C:C)*-1,0%)</f>
        <v>0</v>
      </c>
      <c r="H391" s="3">
        <f t="shared" si="178"/>
        <v>1062501.32977008</v>
      </c>
    </row>
    <row r="392" spans="1:8" x14ac:dyDescent="0.2">
      <c r="A392" t="s">
        <v>760</v>
      </c>
      <c r="B392" t="s">
        <v>761</v>
      </c>
      <c r="C392">
        <v>2.5000000000000001E-3</v>
      </c>
      <c r="D392" t="s">
        <v>214</v>
      </c>
      <c r="E392">
        <f t="shared" si="205"/>
        <v>0</v>
      </c>
      <c r="F392">
        <f t="shared" si="206"/>
        <v>0</v>
      </c>
      <c r="G392" s="2">
        <f t="shared" ref="G392:G393" si="216">IF(F392&gt;0,AVERAGEIF(A:A,D392,C:C)*-1,0%)</f>
        <v>0</v>
      </c>
      <c r="H392" s="3">
        <f t="shared" si="178"/>
        <v>1062501.32977008</v>
      </c>
    </row>
    <row r="393" spans="1:8" x14ac:dyDescent="0.2">
      <c r="A393" t="s">
        <v>538</v>
      </c>
      <c r="B393" t="s">
        <v>761</v>
      </c>
      <c r="C393">
        <v>2.5000000000000001E-3</v>
      </c>
      <c r="D393" t="s">
        <v>85</v>
      </c>
      <c r="E393">
        <f t="shared" si="205"/>
        <v>0</v>
      </c>
      <c r="F393">
        <f t="shared" si="206"/>
        <v>0</v>
      </c>
      <c r="G393" s="2">
        <f t="shared" si="216"/>
        <v>0</v>
      </c>
      <c r="H393" s="3">
        <f t="shared" si="178"/>
        <v>1062501.32977008</v>
      </c>
    </row>
    <row r="394" spans="1:8" x14ac:dyDescent="0.2">
      <c r="A394" t="s">
        <v>670</v>
      </c>
      <c r="B394" t="s">
        <v>761</v>
      </c>
      <c r="C394">
        <v>2.5000000000000001E-3</v>
      </c>
      <c r="D394" t="s">
        <v>229</v>
      </c>
      <c r="E394">
        <f t="shared" si="205"/>
        <v>0</v>
      </c>
      <c r="F394">
        <f t="shared" si="206"/>
        <v>0</v>
      </c>
      <c r="G394" s="2">
        <f t="shared" ref="G394" si="217">IF(F394&gt;0,AVERAGEIF(A:A, D394, C:C)*-1,0%)</f>
        <v>0</v>
      </c>
      <c r="H394" s="3">
        <f t="shared" si="178"/>
        <v>1062501.32977008</v>
      </c>
    </row>
    <row r="395" spans="1:8" x14ac:dyDescent="0.2">
      <c r="A395" t="s">
        <v>762</v>
      </c>
      <c r="B395" t="s">
        <v>761</v>
      </c>
      <c r="C395">
        <v>2.5000000000000001E-3</v>
      </c>
      <c r="D395" t="s">
        <v>86</v>
      </c>
      <c r="E395">
        <f t="shared" si="205"/>
        <v>1</v>
      </c>
      <c r="F395">
        <f t="shared" si="206"/>
        <v>20</v>
      </c>
      <c r="G395" s="2">
        <f t="shared" ref="G395:G396" si="218">IF(F395&gt;0,AVERAGEIF(A:A,D395,C:C)*-1,0%)</f>
        <v>-2.5000000000000001E-3</v>
      </c>
      <c r="H395" s="3">
        <f t="shared" si="178"/>
        <v>1059845.076445655</v>
      </c>
    </row>
    <row r="396" spans="1:8" x14ac:dyDescent="0.2">
      <c r="A396" t="s">
        <v>624</v>
      </c>
      <c r="B396" t="s">
        <v>761</v>
      </c>
      <c r="C396">
        <v>2.5000000000000001E-3</v>
      </c>
      <c r="D396" t="s">
        <v>87</v>
      </c>
      <c r="E396">
        <f t="shared" si="205"/>
        <v>0</v>
      </c>
      <c r="F396">
        <f t="shared" si="206"/>
        <v>0</v>
      </c>
      <c r="G396" s="2">
        <f t="shared" si="218"/>
        <v>0</v>
      </c>
      <c r="H396" s="3">
        <f t="shared" si="178"/>
        <v>1059845.076445655</v>
      </c>
    </row>
    <row r="397" spans="1:8" x14ac:dyDescent="0.2">
      <c r="A397" t="s">
        <v>544</v>
      </c>
      <c r="B397" t="s">
        <v>761</v>
      </c>
      <c r="C397">
        <v>2.5000000000000001E-3</v>
      </c>
      <c r="D397" t="s">
        <v>88</v>
      </c>
      <c r="E397">
        <f t="shared" si="205"/>
        <v>1</v>
      </c>
      <c r="F397">
        <f t="shared" si="206"/>
        <v>20</v>
      </c>
      <c r="G397" s="2">
        <f t="shared" ref="G397" si="219">IF(F397&gt;0,AVERAGEIF(A:A, D397, C:C)*-1,0%)</f>
        <v>-2.5000000000000001E-3</v>
      </c>
      <c r="H397" s="3">
        <f t="shared" si="178"/>
        <v>1057195.4637545408</v>
      </c>
    </row>
    <row r="398" spans="1:8" x14ac:dyDescent="0.2">
      <c r="A398" t="s">
        <v>763</v>
      </c>
      <c r="B398" t="s">
        <v>761</v>
      </c>
      <c r="C398">
        <v>2.5000000000000001E-3</v>
      </c>
      <c r="D398" t="s">
        <v>89</v>
      </c>
      <c r="E398">
        <f t="shared" si="205"/>
        <v>2</v>
      </c>
      <c r="F398">
        <f t="shared" si="206"/>
        <v>40</v>
      </c>
      <c r="G398" s="2">
        <f t="shared" ref="G398:G399" si="220">IF(F398&gt;0,AVERAGEIF(A:A,D398,C:C)*-1,0%)</f>
        <v>2.6431649999999998E-2</v>
      </c>
      <c r="H398" s="3">
        <f t="shared" si="178"/>
        <v>1085138.8842340885</v>
      </c>
    </row>
    <row r="399" spans="1:8" x14ac:dyDescent="0.2">
      <c r="A399" t="s">
        <v>764</v>
      </c>
      <c r="B399" t="s">
        <v>761</v>
      </c>
      <c r="C399">
        <v>-0.31383</v>
      </c>
      <c r="D399" t="s">
        <v>90</v>
      </c>
      <c r="E399">
        <f t="shared" si="205"/>
        <v>1</v>
      </c>
      <c r="F399">
        <f t="shared" si="206"/>
        <v>20</v>
      </c>
      <c r="G399" s="2">
        <f t="shared" si="220"/>
        <v>-2.5000000000000001E-3</v>
      </c>
      <c r="H399" s="3">
        <f t="shared" si="178"/>
        <v>1082426.0370235033</v>
      </c>
    </row>
    <row r="400" spans="1:8" x14ac:dyDescent="0.2">
      <c r="A400" t="s">
        <v>765</v>
      </c>
      <c r="B400" t="s">
        <v>761</v>
      </c>
      <c r="C400">
        <v>2.5000000000000001E-3</v>
      </c>
      <c r="D400" t="s">
        <v>150</v>
      </c>
      <c r="E400">
        <f t="shared" si="205"/>
        <v>0</v>
      </c>
      <c r="F400">
        <f t="shared" si="206"/>
        <v>0</v>
      </c>
      <c r="G400" s="2">
        <f t="shared" ref="G400" si="221">IF(F400&gt;0,AVERAGEIF(A:A, D400, C:C)*-1,0%)</f>
        <v>0</v>
      </c>
      <c r="H400" s="3">
        <f t="shared" si="178"/>
        <v>1082426.0370235033</v>
      </c>
    </row>
    <row r="401" spans="1:8" x14ac:dyDescent="0.2">
      <c r="A401" t="s">
        <v>394</v>
      </c>
      <c r="B401" t="s">
        <v>327</v>
      </c>
      <c r="C401">
        <v>2.5000000000000001E-3</v>
      </c>
      <c r="D401" t="s">
        <v>151</v>
      </c>
      <c r="E401">
        <f>COUNTIF(A:A,#REF!)</f>
        <v>0</v>
      </c>
      <c r="F401">
        <f t="shared" si="206"/>
        <v>0</v>
      </c>
      <c r="G401" s="2">
        <f>IF(F401&gt;0,AVERAGEIF(A:A,#REF!,C:C)*-1,0%)</f>
        <v>0</v>
      </c>
      <c r="H401" s="3">
        <f t="shared" si="178"/>
        <v>1082426.0370235033</v>
      </c>
    </row>
    <row r="402" spans="1:8" x14ac:dyDescent="0.2">
      <c r="A402" t="s">
        <v>437</v>
      </c>
      <c r="B402" t="s">
        <v>327</v>
      </c>
      <c r="C402">
        <v>2.5000000000000001E-3</v>
      </c>
      <c r="D402" t="s">
        <v>1001</v>
      </c>
      <c r="E402">
        <f t="shared" ref="E402:E465" si="222">COUNTIF(A:A,D402)</f>
        <v>0</v>
      </c>
      <c r="F402">
        <f t="shared" ref="F402:F465" si="223">20*E402</f>
        <v>0</v>
      </c>
      <c r="G402" s="2">
        <f t="shared" ref="G402:G465" si="224">IF(F402&gt;0,AVERAGEIF(A:A,D402,C:C)*-1,0%)</f>
        <v>0</v>
      </c>
      <c r="H402" s="3">
        <f t="shared" si="178"/>
        <v>1082426.0370235033</v>
      </c>
    </row>
    <row r="403" spans="1:8" x14ac:dyDescent="0.2">
      <c r="A403" t="s">
        <v>536</v>
      </c>
      <c r="B403" t="s">
        <v>327</v>
      </c>
      <c r="C403">
        <v>-0.43108800000000003</v>
      </c>
      <c r="D403" t="s">
        <v>675</v>
      </c>
      <c r="E403">
        <f t="shared" si="222"/>
        <v>2</v>
      </c>
      <c r="F403">
        <f t="shared" si="223"/>
        <v>40</v>
      </c>
      <c r="G403" s="2">
        <f t="shared" ref="G403:G466" si="225">IF(F403&gt;0,AVERAGEIF(A:A, D403, C:C)*-1,0%)</f>
        <v>-2.5000000000000001E-3</v>
      </c>
      <c r="H403" s="3">
        <f t="shared" ref="H403:H466" si="226">H402*(1+G403)</f>
        <v>1079719.9719309446</v>
      </c>
    </row>
    <row r="404" spans="1:8" x14ac:dyDescent="0.2">
      <c r="A404" t="s">
        <v>566</v>
      </c>
      <c r="B404" t="s">
        <v>327</v>
      </c>
      <c r="C404">
        <v>2.5000000000000001E-3</v>
      </c>
      <c r="D404" t="s">
        <v>916</v>
      </c>
      <c r="E404">
        <f>COUNTIF(A:A,#REF!)</f>
        <v>0</v>
      </c>
      <c r="F404">
        <f t="shared" si="223"/>
        <v>0</v>
      </c>
      <c r="G404" s="2">
        <f>IF(F404&gt;0,AVERAGEIF(A:A,#REF!,C:C)*-1,0%)</f>
        <v>0</v>
      </c>
      <c r="H404" s="3">
        <f t="shared" si="226"/>
        <v>1079719.9719309446</v>
      </c>
    </row>
    <row r="405" spans="1:8" x14ac:dyDescent="0.2">
      <c r="A405" t="s">
        <v>670</v>
      </c>
      <c r="B405" t="s">
        <v>327</v>
      </c>
      <c r="C405">
        <v>2.5000000000000001E-3</v>
      </c>
      <c r="D405" t="s">
        <v>1002</v>
      </c>
      <c r="E405">
        <f t="shared" ref="E405:E468" si="227">COUNTIF(A:A,D405)</f>
        <v>0</v>
      </c>
      <c r="F405">
        <f t="shared" si="223"/>
        <v>0</v>
      </c>
      <c r="G405" s="2">
        <f t="shared" ref="G405:G468" si="228">IF(F405&gt;0,AVERAGEIF(A:A,D405,C:C)*-1,0%)</f>
        <v>0</v>
      </c>
      <c r="H405" s="3">
        <f t="shared" si="226"/>
        <v>1079719.9719309446</v>
      </c>
    </row>
    <row r="406" spans="1:8" x14ac:dyDescent="0.2">
      <c r="A406" t="s">
        <v>391</v>
      </c>
      <c r="B406" t="s">
        <v>345</v>
      </c>
      <c r="C406">
        <v>2.5000000000000001E-3</v>
      </c>
      <c r="D406" t="s">
        <v>535</v>
      </c>
      <c r="E406">
        <f t="shared" si="227"/>
        <v>2</v>
      </c>
      <c r="F406">
        <f t="shared" si="223"/>
        <v>40</v>
      </c>
      <c r="G406" s="2">
        <f t="shared" ref="G406:G469" si="229">IF(F406&gt;0,AVERAGEIF(A:A, D406, C:C)*-1,0%)</f>
        <v>7.2658E-2</v>
      </c>
      <c r="H406" s="3">
        <f t="shared" si="226"/>
        <v>1158170.2656515033</v>
      </c>
    </row>
    <row r="407" spans="1:8" x14ac:dyDescent="0.2">
      <c r="A407" t="s">
        <v>397</v>
      </c>
      <c r="B407" t="s">
        <v>345</v>
      </c>
      <c r="C407">
        <v>-0.135714</v>
      </c>
      <c r="D407" t="s">
        <v>814</v>
      </c>
      <c r="E407">
        <f>COUNTIF(A:A,#REF!)</f>
        <v>0</v>
      </c>
      <c r="F407">
        <f t="shared" si="223"/>
        <v>0</v>
      </c>
      <c r="G407" s="2">
        <f>IF(F407&gt;0,AVERAGEIF(A:A,#REF!,C:C)*-1,0%)</f>
        <v>0</v>
      </c>
      <c r="H407" s="3">
        <f t="shared" si="226"/>
        <v>1158170.2656515033</v>
      </c>
    </row>
    <row r="408" spans="1:8" x14ac:dyDescent="0.2">
      <c r="A408" t="s">
        <v>436</v>
      </c>
      <c r="B408" t="s">
        <v>345</v>
      </c>
      <c r="C408">
        <v>2.5000000000000001E-3</v>
      </c>
      <c r="D408" t="s">
        <v>790</v>
      </c>
      <c r="E408">
        <f t="shared" ref="E408:E471" si="230">COUNTIF(A:A,D408)</f>
        <v>3</v>
      </c>
      <c r="F408">
        <f t="shared" si="223"/>
        <v>60</v>
      </c>
      <c r="G408" s="2">
        <f t="shared" ref="G408:G471" si="231">IF(F408&gt;0,AVERAGEIF(A:A,D408,C:C)*-1,0%)</f>
        <v>-2.5000000000000001E-3</v>
      </c>
      <c r="H408" s="3">
        <f t="shared" si="226"/>
        <v>1155274.8399873746</v>
      </c>
    </row>
    <row r="409" spans="1:8" x14ac:dyDescent="0.2">
      <c r="A409" t="s">
        <v>437</v>
      </c>
      <c r="B409" t="s">
        <v>345</v>
      </c>
      <c r="C409">
        <v>2.5000000000000001E-3</v>
      </c>
      <c r="D409" t="s">
        <v>574</v>
      </c>
      <c r="E409">
        <f t="shared" si="230"/>
        <v>2</v>
      </c>
      <c r="F409">
        <f t="shared" si="223"/>
        <v>40</v>
      </c>
      <c r="G409" s="2">
        <f t="shared" ref="G409:G472" si="232">IF(F409&gt;0,AVERAGEIF(A:A, D409, C:C)*-1,0%)</f>
        <v>-2.5000000000000001E-3</v>
      </c>
      <c r="H409" s="3">
        <f t="shared" si="226"/>
        <v>1152386.6528874063</v>
      </c>
    </row>
    <row r="410" spans="1:8" x14ac:dyDescent="0.2">
      <c r="A410" t="s">
        <v>445</v>
      </c>
      <c r="B410" t="s">
        <v>345</v>
      </c>
      <c r="C410">
        <v>2.5000000000000001E-3</v>
      </c>
      <c r="D410" t="s">
        <v>805</v>
      </c>
      <c r="E410">
        <f>COUNTIF(A:A,#REF!)</f>
        <v>0</v>
      </c>
      <c r="F410">
        <f t="shared" si="223"/>
        <v>0</v>
      </c>
      <c r="G410" s="2">
        <f>IF(F410&gt;0,AVERAGEIF(A:A,#REF!,C:C)*-1,0%)</f>
        <v>0</v>
      </c>
      <c r="H410" s="3">
        <f t="shared" si="226"/>
        <v>1152386.6528874063</v>
      </c>
    </row>
    <row r="411" spans="1:8" x14ac:dyDescent="0.2">
      <c r="A411" t="s">
        <v>446</v>
      </c>
      <c r="B411" t="s">
        <v>345</v>
      </c>
      <c r="C411">
        <v>2.5000000000000001E-3</v>
      </c>
      <c r="D411" t="s">
        <v>908</v>
      </c>
      <c r="E411">
        <f t="shared" ref="E411:E474" si="233">COUNTIF(A:A,D411)</f>
        <v>1</v>
      </c>
      <c r="F411">
        <f t="shared" si="223"/>
        <v>20</v>
      </c>
      <c r="G411" s="2">
        <f t="shared" ref="G411:G474" si="234">IF(F411&gt;0,AVERAGEIF(A:A,D411,C:C)*-1,0%)</f>
        <v>-2.5000000000000001E-3</v>
      </c>
      <c r="H411" s="3">
        <f t="shared" si="226"/>
        <v>1149505.6862551877</v>
      </c>
    </row>
    <row r="412" spans="1:8" x14ac:dyDescent="0.2">
      <c r="A412" t="s">
        <v>483</v>
      </c>
      <c r="B412" t="s">
        <v>345</v>
      </c>
      <c r="C412">
        <v>2.5000000000000001E-3</v>
      </c>
      <c r="D412" t="s">
        <v>1003</v>
      </c>
      <c r="E412">
        <f t="shared" si="233"/>
        <v>0</v>
      </c>
      <c r="F412">
        <f t="shared" si="223"/>
        <v>0</v>
      </c>
      <c r="G412" s="2">
        <f t="shared" ref="G412:G475" si="235">IF(F412&gt;0,AVERAGEIF(A:A, D412, C:C)*-1,0%)</f>
        <v>0</v>
      </c>
      <c r="H412" s="3">
        <f t="shared" si="226"/>
        <v>1149505.6862551877</v>
      </c>
    </row>
    <row r="413" spans="1:8" x14ac:dyDescent="0.2">
      <c r="A413" t="s">
        <v>225</v>
      </c>
      <c r="B413" t="s">
        <v>345</v>
      </c>
      <c r="C413">
        <v>2.5000000000000001E-3</v>
      </c>
      <c r="D413" t="s">
        <v>791</v>
      </c>
      <c r="E413">
        <f>COUNTIF(A:A,#REF!)</f>
        <v>0</v>
      </c>
      <c r="F413">
        <f t="shared" si="223"/>
        <v>0</v>
      </c>
      <c r="G413" s="2">
        <f>IF(F413&gt;0,AVERAGEIF(A:A,#REF!,C:C)*-1,0%)</f>
        <v>0</v>
      </c>
      <c r="H413" s="3">
        <f t="shared" si="226"/>
        <v>1149505.6862551877</v>
      </c>
    </row>
    <row r="414" spans="1:8" x14ac:dyDescent="0.2">
      <c r="A414" t="s">
        <v>159</v>
      </c>
      <c r="B414" t="s">
        <v>292</v>
      </c>
      <c r="C414">
        <v>2.5000000000000001E-3</v>
      </c>
      <c r="D414" t="s">
        <v>901</v>
      </c>
      <c r="E414">
        <f t="shared" ref="E414:E477" si="236">COUNTIF(A:A,D414)</f>
        <v>1</v>
      </c>
      <c r="F414">
        <f t="shared" si="223"/>
        <v>20</v>
      </c>
      <c r="G414" s="2">
        <f t="shared" ref="G414:G477" si="237">IF(F414&gt;0,AVERAGEIF(A:A,D414,C:C)*-1,0%)</f>
        <v>1.3978600000000001E-2</v>
      </c>
      <c r="H414" s="3">
        <f t="shared" si="226"/>
        <v>1165574.1664410743</v>
      </c>
    </row>
    <row r="415" spans="1:8" x14ac:dyDescent="0.2">
      <c r="A415" t="s">
        <v>629</v>
      </c>
      <c r="B415" t="s">
        <v>292</v>
      </c>
      <c r="C415">
        <v>2.5000000000000001E-3</v>
      </c>
      <c r="D415" t="s">
        <v>806</v>
      </c>
      <c r="E415">
        <f t="shared" si="236"/>
        <v>1</v>
      </c>
      <c r="F415">
        <f t="shared" si="223"/>
        <v>20</v>
      </c>
      <c r="G415" s="2">
        <f t="shared" ref="G415:G478" si="238">IF(F415&gt;0,AVERAGEIF(A:A, D415, C:C)*-1,0%)</f>
        <v>0.39043800000000001</v>
      </c>
      <c r="H415" s="3">
        <f t="shared" si="226"/>
        <v>1620658.6128379947</v>
      </c>
    </row>
    <row r="416" spans="1:8" x14ac:dyDescent="0.2">
      <c r="A416" t="s">
        <v>760</v>
      </c>
      <c r="B416" t="s">
        <v>292</v>
      </c>
      <c r="C416">
        <v>2.5000000000000001E-3</v>
      </c>
      <c r="D416" t="s">
        <v>615</v>
      </c>
      <c r="E416">
        <f>COUNTIF(A:A,#REF!)</f>
        <v>0</v>
      </c>
      <c r="F416">
        <f t="shared" si="223"/>
        <v>0</v>
      </c>
      <c r="G416" s="2">
        <f>IF(F416&gt;0,AVERAGEIF(A:A,#REF!,C:C)*-1,0%)</f>
        <v>0</v>
      </c>
      <c r="H416" s="3">
        <f t="shared" si="226"/>
        <v>1620658.6128379947</v>
      </c>
    </row>
    <row r="417" spans="1:8" x14ac:dyDescent="0.2">
      <c r="A417" t="s">
        <v>389</v>
      </c>
      <c r="B417" t="s">
        <v>338</v>
      </c>
      <c r="C417">
        <v>2.5000000000000001E-3</v>
      </c>
      <c r="D417" t="s">
        <v>903</v>
      </c>
      <c r="E417">
        <f t="shared" ref="E417:E480" si="239">COUNTIF(A:A,D417)</f>
        <v>1</v>
      </c>
      <c r="F417">
        <f t="shared" si="223"/>
        <v>20</v>
      </c>
      <c r="G417" s="2">
        <f t="shared" ref="G417:G480" si="240">IF(F417&gt;0,AVERAGEIF(A:A,D417,C:C)*-1,0%)</f>
        <v>-2.5000000000000001E-3</v>
      </c>
      <c r="H417" s="3">
        <f t="shared" si="226"/>
        <v>1616606.9663058999</v>
      </c>
    </row>
    <row r="418" spans="1:8" x14ac:dyDescent="0.2">
      <c r="A418" t="s">
        <v>390</v>
      </c>
      <c r="B418" t="s">
        <v>338</v>
      </c>
      <c r="C418">
        <v>2.5000000000000001E-3</v>
      </c>
      <c r="D418" t="s">
        <v>1004</v>
      </c>
      <c r="E418">
        <f t="shared" si="239"/>
        <v>0</v>
      </c>
      <c r="F418">
        <f t="shared" si="223"/>
        <v>0</v>
      </c>
      <c r="G418" s="2">
        <f t="shared" ref="G418:G481" si="241">IF(F418&gt;0,AVERAGEIF(A:A, D418, C:C)*-1,0%)</f>
        <v>0</v>
      </c>
      <c r="H418" s="3">
        <f t="shared" si="226"/>
        <v>1616606.9663058999</v>
      </c>
    </row>
    <row r="419" spans="1:8" x14ac:dyDescent="0.2">
      <c r="A419" t="s">
        <v>391</v>
      </c>
      <c r="B419" t="s">
        <v>338</v>
      </c>
      <c r="C419">
        <v>2.5000000000000001E-3</v>
      </c>
      <c r="D419" t="s">
        <v>1005</v>
      </c>
      <c r="E419">
        <f>COUNTIF(A:A,#REF!)</f>
        <v>0</v>
      </c>
      <c r="F419">
        <f t="shared" si="223"/>
        <v>0</v>
      </c>
      <c r="G419" s="2">
        <f>IF(F419&gt;0,AVERAGEIF(A:A,#REF!,C:C)*-1,0%)</f>
        <v>0</v>
      </c>
      <c r="H419" s="3">
        <f t="shared" si="226"/>
        <v>1616606.9663058999</v>
      </c>
    </row>
    <row r="420" spans="1:8" x14ac:dyDescent="0.2">
      <c r="A420" t="s">
        <v>392</v>
      </c>
      <c r="B420" t="s">
        <v>338</v>
      </c>
      <c r="C420">
        <v>2.5000000000000001E-3</v>
      </c>
      <c r="D420" t="s">
        <v>616</v>
      </c>
      <c r="E420">
        <f t="shared" ref="E420:E483" si="242">COUNTIF(A:A,D420)</f>
        <v>2</v>
      </c>
      <c r="F420">
        <f t="shared" si="223"/>
        <v>40</v>
      </c>
      <c r="G420" s="2">
        <f t="shared" ref="G420:G483" si="243">IF(F420&gt;0,AVERAGEIF(A:A,D420,C:C)*-1,0%)</f>
        <v>-2.5000000000000001E-3</v>
      </c>
      <c r="H420" s="3">
        <f t="shared" si="226"/>
        <v>1612565.4488901352</v>
      </c>
    </row>
    <row r="421" spans="1:8" x14ac:dyDescent="0.2">
      <c r="A421" t="s">
        <v>403</v>
      </c>
      <c r="B421" t="s">
        <v>338</v>
      </c>
      <c r="C421">
        <v>2.5000000000000001E-3</v>
      </c>
      <c r="D421" t="s">
        <v>704</v>
      </c>
      <c r="E421">
        <f t="shared" si="242"/>
        <v>1</v>
      </c>
      <c r="F421">
        <f t="shared" si="223"/>
        <v>20</v>
      </c>
      <c r="G421" s="2">
        <f t="shared" ref="G421:G484" si="244">IF(F421&gt;0,AVERAGEIF(A:A, D421, C:C)*-1,0%)</f>
        <v>0.29108000000000001</v>
      </c>
      <c r="H421" s="3">
        <f t="shared" si="226"/>
        <v>2081950.9997530757</v>
      </c>
    </row>
    <row r="422" spans="1:8" x14ac:dyDescent="0.2">
      <c r="A422" t="s">
        <v>24</v>
      </c>
      <c r="B422" t="s">
        <v>338</v>
      </c>
      <c r="C422">
        <v>-0.176923</v>
      </c>
      <c r="D422" t="s">
        <v>1006</v>
      </c>
      <c r="E422">
        <f>COUNTIF(A:A,#REF!)</f>
        <v>0</v>
      </c>
      <c r="F422">
        <f t="shared" si="223"/>
        <v>0</v>
      </c>
      <c r="G422" s="2">
        <f>IF(F422&gt;0,AVERAGEIF(A:A,#REF!,C:C)*-1,0%)</f>
        <v>0</v>
      </c>
      <c r="H422" s="3">
        <f t="shared" si="226"/>
        <v>2081950.9997530757</v>
      </c>
    </row>
    <row r="423" spans="1:8" x14ac:dyDescent="0.2">
      <c r="A423" t="s">
        <v>712</v>
      </c>
      <c r="B423" t="s">
        <v>338</v>
      </c>
      <c r="C423">
        <v>2.5000000000000001E-3</v>
      </c>
      <c r="D423" t="s">
        <v>1007</v>
      </c>
      <c r="E423">
        <f t="shared" ref="E423:E486" si="245">COUNTIF(A:A,D423)</f>
        <v>0</v>
      </c>
      <c r="F423">
        <f t="shared" si="223"/>
        <v>0</v>
      </c>
      <c r="G423" s="2">
        <f t="shared" ref="G423:G486" si="246">IF(F423&gt;0,AVERAGEIF(A:A,D423,C:C)*-1,0%)</f>
        <v>0</v>
      </c>
      <c r="H423" s="3">
        <f t="shared" si="226"/>
        <v>2081950.9997530757</v>
      </c>
    </row>
    <row r="424" spans="1:8" x14ac:dyDescent="0.2">
      <c r="A424" t="s">
        <v>558</v>
      </c>
      <c r="B424" t="s">
        <v>338</v>
      </c>
      <c r="C424">
        <v>-0.202899</v>
      </c>
      <c r="D424" t="s">
        <v>627</v>
      </c>
      <c r="E424">
        <f t="shared" si="245"/>
        <v>2</v>
      </c>
      <c r="F424">
        <f t="shared" si="223"/>
        <v>40</v>
      </c>
      <c r="G424" s="2">
        <f t="shared" ref="G424:G487" si="247">IF(F424&gt;0,AVERAGEIF(A:A, D424, C:C)*-1,0%)</f>
        <v>-2.5000000000000001E-3</v>
      </c>
      <c r="H424" s="3">
        <f t="shared" si="226"/>
        <v>2076746.1222536932</v>
      </c>
    </row>
    <row r="425" spans="1:8" x14ac:dyDescent="0.2">
      <c r="A425" t="s">
        <v>588</v>
      </c>
      <c r="B425" t="s">
        <v>338</v>
      </c>
      <c r="C425">
        <v>-0.15673999999999999</v>
      </c>
      <c r="D425" t="s">
        <v>617</v>
      </c>
      <c r="E425">
        <f>COUNTIF(A:A,#REF!)</f>
        <v>0</v>
      </c>
      <c r="F425">
        <f t="shared" si="223"/>
        <v>0</v>
      </c>
      <c r="G425" s="2">
        <f>IF(F425&gt;0,AVERAGEIF(A:A,#REF!,C:C)*-1,0%)</f>
        <v>0</v>
      </c>
      <c r="H425" s="3">
        <f t="shared" si="226"/>
        <v>2076746.1222536932</v>
      </c>
    </row>
    <row r="426" spans="1:8" x14ac:dyDescent="0.2">
      <c r="A426" t="s">
        <v>590</v>
      </c>
      <c r="B426" t="s">
        <v>338</v>
      </c>
      <c r="C426">
        <v>2.5000000000000001E-3</v>
      </c>
      <c r="D426" t="s">
        <v>754</v>
      </c>
      <c r="E426">
        <f t="shared" ref="E426:E489" si="248">COUNTIF(A:A,D426)</f>
        <v>1</v>
      </c>
      <c r="F426">
        <f t="shared" si="223"/>
        <v>20</v>
      </c>
      <c r="G426" s="2">
        <f t="shared" ref="G426:G489" si="249">IF(F426&gt;0,AVERAGEIF(A:A,D426,C:C)*-1,0%)</f>
        <v>-2.5000000000000001E-3</v>
      </c>
      <c r="H426" s="3">
        <f t="shared" si="226"/>
        <v>2071554.256948059</v>
      </c>
    </row>
    <row r="427" spans="1:8" x14ac:dyDescent="0.2">
      <c r="A427" t="s">
        <v>766</v>
      </c>
      <c r="B427" t="s">
        <v>328</v>
      </c>
      <c r="C427">
        <v>2.5000000000000001E-3</v>
      </c>
      <c r="D427" t="s">
        <v>917</v>
      </c>
      <c r="E427">
        <f t="shared" si="248"/>
        <v>1</v>
      </c>
      <c r="F427">
        <f t="shared" si="223"/>
        <v>20</v>
      </c>
      <c r="G427" s="2">
        <f t="shared" ref="G427:G490" si="250">IF(F427&gt;0,AVERAGEIF(A:A, D427, C:C)*-1,0%)</f>
        <v>-2.5000000000000001E-3</v>
      </c>
      <c r="H427" s="3">
        <f t="shared" si="226"/>
        <v>2066375.371305689</v>
      </c>
    </row>
    <row r="428" spans="1:8" x14ac:dyDescent="0.2">
      <c r="A428" t="s">
        <v>767</v>
      </c>
      <c r="B428" t="s">
        <v>328</v>
      </c>
      <c r="C428">
        <v>2.5000000000000001E-3</v>
      </c>
      <c r="D428" t="s">
        <v>1008</v>
      </c>
      <c r="E428">
        <f>COUNTIF(A:A,#REF!)</f>
        <v>0</v>
      </c>
      <c r="F428">
        <f t="shared" si="223"/>
        <v>0</v>
      </c>
      <c r="G428" s="2">
        <f>IF(F428&gt;0,AVERAGEIF(A:A,#REF!,C:C)*-1,0%)</f>
        <v>0</v>
      </c>
      <c r="H428" s="3">
        <f t="shared" si="226"/>
        <v>2066375.371305689</v>
      </c>
    </row>
    <row r="429" spans="1:8" x14ac:dyDescent="0.2">
      <c r="A429" t="s">
        <v>768</v>
      </c>
      <c r="B429" t="s">
        <v>328</v>
      </c>
      <c r="C429">
        <v>-0.12439</v>
      </c>
      <c r="D429" t="s">
        <v>1009</v>
      </c>
      <c r="E429">
        <f t="shared" ref="E429:E492" si="251">COUNTIF(A:A,D429)</f>
        <v>0</v>
      </c>
      <c r="F429">
        <f t="shared" si="223"/>
        <v>0</v>
      </c>
      <c r="G429" s="2">
        <f t="shared" ref="G429:G492" si="252">IF(F429&gt;0,AVERAGEIF(A:A,D429,C:C)*-1,0%)</f>
        <v>0</v>
      </c>
      <c r="H429" s="3">
        <f t="shared" si="226"/>
        <v>2066375.371305689</v>
      </c>
    </row>
    <row r="430" spans="1:8" x14ac:dyDescent="0.2">
      <c r="A430" t="s">
        <v>28</v>
      </c>
      <c r="B430" t="s">
        <v>299</v>
      </c>
      <c r="C430">
        <v>2.5000000000000001E-3</v>
      </c>
      <c r="D430" t="s">
        <v>1010</v>
      </c>
      <c r="E430">
        <f t="shared" si="251"/>
        <v>0</v>
      </c>
      <c r="F430">
        <f t="shared" si="223"/>
        <v>0</v>
      </c>
      <c r="G430" s="2">
        <f t="shared" ref="G430:G493" si="253">IF(F430&gt;0,AVERAGEIF(A:A, D430, C:C)*-1,0%)</f>
        <v>0</v>
      </c>
      <c r="H430" s="3">
        <f t="shared" si="226"/>
        <v>2066375.371305689</v>
      </c>
    </row>
    <row r="431" spans="1:8" x14ac:dyDescent="0.2">
      <c r="A431" t="s">
        <v>185</v>
      </c>
      <c r="B431" t="s">
        <v>299</v>
      </c>
      <c r="C431">
        <v>2.5000000000000001E-3</v>
      </c>
      <c r="D431" t="s">
        <v>618</v>
      </c>
      <c r="E431">
        <f>COUNTIF(A:A,#REF!)</f>
        <v>0</v>
      </c>
      <c r="F431">
        <f t="shared" si="223"/>
        <v>0</v>
      </c>
      <c r="G431" s="2">
        <f>IF(F431&gt;0,AVERAGEIF(A:A,#REF!,C:C)*-1,0%)</f>
        <v>0</v>
      </c>
      <c r="H431" s="3">
        <f t="shared" si="226"/>
        <v>2066375.371305689</v>
      </c>
    </row>
    <row r="432" spans="1:8" x14ac:dyDescent="0.2">
      <c r="A432" t="s">
        <v>536</v>
      </c>
      <c r="B432" t="s">
        <v>299</v>
      </c>
      <c r="C432">
        <v>-0.174265</v>
      </c>
      <c r="D432" t="s">
        <v>902</v>
      </c>
      <c r="E432">
        <f t="shared" ref="E432:E495" si="254">COUNTIF(A:A,D432)</f>
        <v>1</v>
      </c>
      <c r="F432">
        <f t="shared" si="223"/>
        <v>20</v>
      </c>
      <c r="G432" s="2">
        <f t="shared" ref="G432:G495" si="255">IF(F432&gt;0,AVERAGEIF(A:A,D432,C:C)*-1,0%)</f>
        <v>-2.5000000000000001E-3</v>
      </c>
      <c r="H432" s="3">
        <f t="shared" si="226"/>
        <v>2061209.4328774249</v>
      </c>
    </row>
    <row r="433" spans="1:8" x14ac:dyDescent="0.2">
      <c r="A433" t="s">
        <v>550</v>
      </c>
      <c r="B433" t="s">
        <v>299</v>
      </c>
      <c r="C433">
        <v>2.5000000000000001E-3</v>
      </c>
      <c r="D433" t="s">
        <v>1011</v>
      </c>
      <c r="E433">
        <f t="shared" si="254"/>
        <v>0</v>
      </c>
      <c r="F433">
        <f t="shared" si="223"/>
        <v>0</v>
      </c>
      <c r="G433" s="2">
        <f t="shared" ref="G433:G496" si="256">IF(F433&gt;0,AVERAGEIF(A:A, D433, C:C)*-1,0%)</f>
        <v>0</v>
      </c>
      <c r="H433" s="3">
        <f t="shared" si="226"/>
        <v>2061209.4328774249</v>
      </c>
    </row>
    <row r="434" spans="1:8" x14ac:dyDescent="0.2">
      <c r="A434" t="s">
        <v>541</v>
      </c>
      <c r="B434" t="s">
        <v>344</v>
      </c>
      <c r="C434">
        <v>2.5000000000000001E-3</v>
      </c>
      <c r="D434" t="s">
        <v>873</v>
      </c>
      <c r="E434">
        <f>COUNTIF(A:A,#REF!)</f>
        <v>0</v>
      </c>
      <c r="F434">
        <f t="shared" si="223"/>
        <v>0</v>
      </c>
      <c r="G434" s="2">
        <f>IF(F434&gt;0,AVERAGEIF(A:A,#REF!,C:C)*-1,0%)</f>
        <v>0</v>
      </c>
      <c r="H434" s="3">
        <f t="shared" si="226"/>
        <v>2061209.4328774249</v>
      </c>
    </row>
    <row r="435" spans="1:8" x14ac:dyDescent="0.2">
      <c r="A435" t="s">
        <v>769</v>
      </c>
      <c r="B435" t="s">
        <v>344</v>
      </c>
      <c r="C435">
        <v>2.5000000000000001E-3</v>
      </c>
      <c r="D435" t="s">
        <v>1012</v>
      </c>
      <c r="E435">
        <f t="shared" ref="E435:E498" si="257">COUNTIF(A:A,D435)</f>
        <v>0</v>
      </c>
      <c r="F435">
        <f t="shared" si="223"/>
        <v>0</v>
      </c>
      <c r="G435" s="2">
        <f t="shared" ref="G435:G498" si="258">IF(F435&gt;0,AVERAGEIF(A:A,D435,C:C)*-1,0%)</f>
        <v>0</v>
      </c>
      <c r="H435" s="3">
        <f t="shared" si="226"/>
        <v>2061209.4328774249</v>
      </c>
    </row>
    <row r="436" spans="1:8" x14ac:dyDescent="0.2">
      <c r="A436" t="s">
        <v>550</v>
      </c>
      <c r="B436" t="s">
        <v>344</v>
      </c>
      <c r="C436">
        <v>2.5000000000000001E-3</v>
      </c>
      <c r="D436" t="s">
        <v>619</v>
      </c>
      <c r="E436">
        <f t="shared" si="257"/>
        <v>1</v>
      </c>
      <c r="F436">
        <f t="shared" si="223"/>
        <v>20</v>
      </c>
      <c r="G436" s="2">
        <f t="shared" ref="G436:G499" si="259">IF(F436&gt;0,AVERAGEIF(A:A, D436, C:C)*-1,0%)</f>
        <v>-2.5000000000000001E-3</v>
      </c>
      <c r="H436" s="3">
        <f t="shared" si="226"/>
        <v>2056056.4092952313</v>
      </c>
    </row>
    <row r="437" spans="1:8" x14ac:dyDescent="0.2">
      <c r="A437" t="s">
        <v>770</v>
      </c>
      <c r="B437" t="s">
        <v>344</v>
      </c>
      <c r="C437">
        <v>2.5000000000000001E-3</v>
      </c>
      <c r="D437" t="s">
        <v>1013</v>
      </c>
      <c r="E437">
        <f>COUNTIF(A:A,#REF!)</f>
        <v>0</v>
      </c>
      <c r="F437">
        <f t="shared" si="223"/>
        <v>0</v>
      </c>
      <c r="G437" s="2">
        <f>IF(F437&gt;0,AVERAGEIF(A:A,#REF!,C:C)*-1,0%)</f>
        <v>0</v>
      </c>
      <c r="H437" s="3">
        <f t="shared" si="226"/>
        <v>2056056.4092952313</v>
      </c>
    </row>
    <row r="438" spans="1:8" x14ac:dyDescent="0.2">
      <c r="A438" t="s">
        <v>771</v>
      </c>
      <c r="B438" t="s">
        <v>772</v>
      </c>
      <c r="C438">
        <v>2.5000000000000001E-3</v>
      </c>
      <c r="D438" t="s">
        <v>620</v>
      </c>
      <c r="E438">
        <f t="shared" ref="E438:E501" si="260">COUNTIF(A:A,D438)</f>
        <v>1</v>
      </c>
      <c r="F438">
        <f t="shared" si="223"/>
        <v>20</v>
      </c>
      <c r="G438" s="2">
        <f t="shared" ref="G438:G501" si="261">IF(F438&gt;0,AVERAGEIF(A:A,D438,C:C)*-1,0%)</f>
        <v>-2.5000000000000001E-3</v>
      </c>
      <c r="H438" s="3">
        <f t="shared" si="226"/>
        <v>2050916.2682719934</v>
      </c>
    </row>
    <row r="439" spans="1:8" x14ac:dyDescent="0.2">
      <c r="A439" t="s">
        <v>641</v>
      </c>
      <c r="B439" t="s">
        <v>772</v>
      </c>
      <c r="C439">
        <v>2.5000000000000001E-3</v>
      </c>
      <c r="D439" t="s">
        <v>621</v>
      </c>
      <c r="E439">
        <f t="shared" si="260"/>
        <v>1</v>
      </c>
      <c r="F439">
        <f t="shared" si="223"/>
        <v>20</v>
      </c>
      <c r="G439" s="2">
        <f t="shared" ref="G439:G502" si="262">IF(F439&gt;0,AVERAGEIF(A:A, D439, C:C)*-1,0%)</f>
        <v>-2.5000000000000001E-3</v>
      </c>
      <c r="H439" s="3">
        <f t="shared" si="226"/>
        <v>2045788.9776013135</v>
      </c>
    </row>
    <row r="440" spans="1:8" x14ac:dyDescent="0.2">
      <c r="A440" t="s">
        <v>571</v>
      </c>
      <c r="B440" t="s">
        <v>772</v>
      </c>
      <c r="C440">
        <v>-0.149758</v>
      </c>
      <c r="D440" t="s">
        <v>785</v>
      </c>
      <c r="E440">
        <f>COUNTIF(A:A,#REF!)</f>
        <v>0</v>
      </c>
      <c r="F440">
        <f t="shared" si="223"/>
        <v>0</v>
      </c>
      <c r="G440" s="2">
        <f>IF(F440&gt;0,AVERAGEIF(A:A,#REF!,C:C)*-1,0%)</f>
        <v>0</v>
      </c>
      <c r="H440" s="3">
        <f t="shared" si="226"/>
        <v>2045788.9776013135</v>
      </c>
    </row>
    <row r="441" spans="1:8" x14ac:dyDescent="0.2">
      <c r="A441" t="s">
        <v>750</v>
      </c>
      <c r="B441" t="s">
        <v>773</v>
      </c>
      <c r="C441">
        <v>2.5000000000000001E-3</v>
      </c>
      <c r="D441" t="s">
        <v>1014</v>
      </c>
      <c r="E441">
        <f t="shared" ref="E441:E504" si="263">COUNTIF(A:A,D441)</f>
        <v>0</v>
      </c>
      <c r="F441">
        <f t="shared" si="223"/>
        <v>0</v>
      </c>
      <c r="G441" s="2">
        <f t="shared" ref="G441:G504" si="264">IF(F441&gt;0,AVERAGEIF(A:A,D441,C:C)*-1,0%)</f>
        <v>0</v>
      </c>
      <c r="H441" s="3">
        <f t="shared" si="226"/>
        <v>2045788.9776013135</v>
      </c>
    </row>
    <row r="442" spans="1:8" x14ac:dyDescent="0.2">
      <c r="A442" t="s">
        <v>629</v>
      </c>
      <c r="B442" t="s">
        <v>774</v>
      </c>
      <c r="C442">
        <v>2.5000000000000001E-3</v>
      </c>
      <c r="D442" t="s">
        <v>1015</v>
      </c>
      <c r="E442">
        <f t="shared" si="263"/>
        <v>0</v>
      </c>
      <c r="F442">
        <f t="shared" si="223"/>
        <v>0</v>
      </c>
      <c r="G442" s="2">
        <f t="shared" ref="G442:G505" si="265">IF(F442&gt;0,AVERAGEIF(A:A, D442, C:C)*-1,0%)</f>
        <v>0</v>
      </c>
      <c r="H442" s="3">
        <f t="shared" si="226"/>
        <v>2045788.9776013135</v>
      </c>
    </row>
    <row r="443" spans="1:8" x14ac:dyDescent="0.2">
      <c r="A443" t="s">
        <v>783</v>
      </c>
      <c r="B443" t="s">
        <v>774</v>
      </c>
      <c r="C443">
        <v>2.5000000000000001E-3</v>
      </c>
      <c r="D443" t="s">
        <v>1016</v>
      </c>
      <c r="E443">
        <f>COUNTIF(A:A,#REF!)</f>
        <v>0</v>
      </c>
      <c r="F443">
        <f t="shared" si="223"/>
        <v>0</v>
      </c>
      <c r="G443" s="2">
        <f>IF(F443&gt;0,AVERAGEIF(A:A,#REF!,C:C)*-1,0%)</f>
        <v>0</v>
      </c>
      <c r="H443" s="3">
        <f t="shared" si="226"/>
        <v>2045788.9776013135</v>
      </c>
    </row>
    <row r="444" spans="1:8" x14ac:dyDescent="0.2">
      <c r="A444" t="s">
        <v>775</v>
      </c>
      <c r="B444" t="s">
        <v>776</v>
      </c>
      <c r="C444">
        <v>2.5000000000000001E-3</v>
      </c>
      <c r="D444" t="s">
        <v>676</v>
      </c>
      <c r="E444">
        <f t="shared" ref="E444:E507" si="266">COUNTIF(A:A,D444)</f>
        <v>2</v>
      </c>
      <c r="F444">
        <f t="shared" si="223"/>
        <v>40</v>
      </c>
      <c r="G444" s="2">
        <f t="shared" ref="G444:G507" si="267">IF(F444&gt;0,AVERAGEIF(A:A,D444,C:C)*-1,0%)</f>
        <v>0.18977549999999999</v>
      </c>
      <c r="H444" s="3">
        <f t="shared" si="226"/>
        <v>2434029.6037200917</v>
      </c>
    </row>
    <row r="445" spans="1:8" x14ac:dyDescent="0.2">
      <c r="A445" t="s">
        <v>566</v>
      </c>
      <c r="B445" t="s">
        <v>777</v>
      </c>
      <c r="C445">
        <v>2.5000000000000001E-3</v>
      </c>
      <c r="D445" t="s">
        <v>622</v>
      </c>
      <c r="E445">
        <f t="shared" si="266"/>
        <v>2</v>
      </c>
      <c r="F445">
        <f t="shared" si="223"/>
        <v>40</v>
      </c>
      <c r="G445" s="2">
        <f t="shared" ref="G445:G508" si="268">IF(F445&gt;0,AVERAGEIF(A:A, D445, C:C)*-1,0%)</f>
        <v>0.38407150000000001</v>
      </c>
      <c r="H445" s="3">
        <f t="shared" si="226"/>
        <v>3368871.0046652732</v>
      </c>
    </row>
    <row r="446" spans="1:8" x14ac:dyDescent="0.2">
      <c r="A446" t="s">
        <v>160</v>
      </c>
      <c r="B446" t="s">
        <v>512</v>
      </c>
      <c r="C446">
        <v>2.5000000000000001E-3</v>
      </c>
      <c r="D446" t="s">
        <v>1031</v>
      </c>
      <c r="E446">
        <f>COUNTIF(A:A,#REF!)</f>
        <v>0</v>
      </c>
      <c r="F446">
        <f t="shared" si="223"/>
        <v>0</v>
      </c>
      <c r="G446" s="2">
        <f>IF(F446&gt;0,AVERAGEIF(A:A,#REF!,C:C)*-1,0%)</f>
        <v>0</v>
      </c>
      <c r="H446" s="3">
        <f t="shared" si="226"/>
        <v>3368871.0046652732</v>
      </c>
    </row>
    <row r="447" spans="1:8" x14ac:dyDescent="0.2">
      <c r="A447" t="s">
        <v>59</v>
      </c>
      <c r="B447" t="s">
        <v>512</v>
      </c>
      <c r="C447">
        <v>-5.7306599999999999E-2</v>
      </c>
      <c r="D447" t="s">
        <v>933</v>
      </c>
      <c r="E447">
        <f t="shared" ref="E447:E510" si="269">COUNTIF(A:A,D447)</f>
        <v>1</v>
      </c>
      <c r="F447">
        <f t="shared" si="223"/>
        <v>20</v>
      </c>
      <c r="G447" s="2">
        <f t="shared" ref="G447:G510" si="270">IF(F447&gt;0,AVERAGEIF(A:A,D447,C:C)*-1,0%)</f>
        <v>-2.5000000000000001E-3</v>
      </c>
      <c r="H447" s="3">
        <f t="shared" si="226"/>
        <v>3360448.8271536101</v>
      </c>
    </row>
    <row r="448" spans="1:8" x14ac:dyDescent="0.2">
      <c r="A448" t="s">
        <v>778</v>
      </c>
      <c r="B448" t="s">
        <v>512</v>
      </c>
      <c r="C448">
        <v>2.5000000000000001E-3</v>
      </c>
      <c r="D448" t="s">
        <v>623</v>
      </c>
      <c r="E448">
        <f t="shared" si="269"/>
        <v>3</v>
      </c>
      <c r="F448">
        <f t="shared" si="223"/>
        <v>60</v>
      </c>
      <c r="G448" s="2">
        <f t="shared" ref="G448:G511" si="271">IF(F448&gt;0,AVERAGEIF(A:A, D448, C:C)*-1,0%)</f>
        <v>-2.5000000000000001E-3</v>
      </c>
      <c r="H448" s="3">
        <f t="shared" si="226"/>
        <v>3352047.705085726</v>
      </c>
    </row>
    <row r="449" spans="1:8" x14ac:dyDescent="0.2">
      <c r="A449" t="s">
        <v>606</v>
      </c>
      <c r="B449" t="s">
        <v>512</v>
      </c>
      <c r="C449">
        <v>2.5000000000000001E-3</v>
      </c>
      <c r="D449" t="s">
        <v>595</v>
      </c>
      <c r="E449">
        <f>COUNTIF(A:A,#REF!)</f>
        <v>0</v>
      </c>
      <c r="F449">
        <f t="shared" si="223"/>
        <v>0</v>
      </c>
      <c r="G449" s="2">
        <f>IF(F449&gt;0,AVERAGEIF(A:A,#REF!,C:C)*-1,0%)</f>
        <v>0</v>
      </c>
      <c r="H449" s="3">
        <f t="shared" si="226"/>
        <v>3352047.705085726</v>
      </c>
    </row>
    <row r="450" spans="1:8" x14ac:dyDescent="0.2">
      <c r="A450" t="s">
        <v>679</v>
      </c>
      <c r="B450" t="s">
        <v>512</v>
      </c>
      <c r="C450">
        <v>2.5000000000000001E-3</v>
      </c>
      <c r="D450" t="s">
        <v>629</v>
      </c>
      <c r="E450">
        <f t="shared" ref="E450:E513" si="272">COUNTIF(A:A,D450)</f>
        <v>7</v>
      </c>
      <c r="F450">
        <f t="shared" si="223"/>
        <v>140</v>
      </c>
      <c r="G450" s="2">
        <f t="shared" ref="G450:G513" si="273">IF(F450&gt;0,AVERAGEIF(A:A,D450,C:C)*-1,0%)</f>
        <v>-2.5000000000000001E-3</v>
      </c>
      <c r="H450" s="3">
        <f t="shared" si="226"/>
        <v>3343667.5858230121</v>
      </c>
    </row>
    <row r="451" spans="1:8" x14ac:dyDescent="0.2">
      <c r="A451" t="s">
        <v>434</v>
      </c>
      <c r="B451" t="s">
        <v>231</v>
      </c>
      <c r="C451">
        <v>2.5000000000000001E-3</v>
      </c>
      <c r="D451" t="s">
        <v>745</v>
      </c>
      <c r="E451">
        <f t="shared" si="272"/>
        <v>5</v>
      </c>
      <c r="F451">
        <f t="shared" si="223"/>
        <v>100</v>
      </c>
      <c r="G451" s="2">
        <f t="shared" ref="G451:G514" si="274">IF(F451&gt;0,AVERAGEIF(A:A, D451, C:C)*-1,0%)</f>
        <v>-2.5000000000000001E-3</v>
      </c>
      <c r="H451" s="3">
        <f t="shared" si="226"/>
        <v>3335308.4168584547</v>
      </c>
    </row>
    <row r="452" spans="1:8" x14ac:dyDescent="0.2">
      <c r="A452" t="s">
        <v>81</v>
      </c>
      <c r="B452" t="s">
        <v>231</v>
      </c>
      <c r="C452">
        <v>-0.114315</v>
      </c>
      <c r="D452" t="s">
        <v>760</v>
      </c>
      <c r="E452">
        <f>COUNTIF(A:A,#REF!)</f>
        <v>0</v>
      </c>
      <c r="F452">
        <f t="shared" si="223"/>
        <v>0</v>
      </c>
      <c r="G452" s="2">
        <f>IF(F452&gt;0,AVERAGEIF(A:A,#REF!,C:C)*-1,0%)</f>
        <v>0</v>
      </c>
      <c r="H452" s="3">
        <f t="shared" si="226"/>
        <v>3335308.4168584547</v>
      </c>
    </row>
    <row r="453" spans="1:8" x14ac:dyDescent="0.2">
      <c r="A453" t="s">
        <v>760</v>
      </c>
      <c r="B453" t="s">
        <v>231</v>
      </c>
      <c r="C453">
        <v>2.5000000000000001E-3</v>
      </c>
      <c r="D453" t="s">
        <v>959</v>
      </c>
      <c r="E453">
        <f t="shared" ref="E453:E516" si="275">COUNTIF(A:A,D453)</f>
        <v>2</v>
      </c>
      <c r="F453">
        <f t="shared" si="223"/>
        <v>40</v>
      </c>
      <c r="G453" s="2">
        <f t="shared" ref="G453:G516" si="276">IF(F453&gt;0,AVERAGEIF(A:A,D453,C:C)*-1,0%)</f>
        <v>-2.5000000000000001E-3</v>
      </c>
      <c r="H453" s="3">
        <f t="shared" si="226"/>
        <v>3326970.1458163089</v>
      </c>
    </row>
    <row r="454" spans="1:8" x14ac:dyDescent="0.2">
      <c r="A454" t="s">
        <v>566</v>
      </c>
      <c r="B454" t="s">
        <v>231</v>
      </c>
      <c r="C454">
        <v>2.5000000000000001E-3</v>
      </c>
      <c r="D454" t="s">
        <v>536</v>
      </c>
      <c r="E454">
        <f t="shared" si="275"/>
        <v>45</v>
      </c>
      <c r="F454">
        <f t="shared" si="223"/>
        <v>900</v>
      </c>
      <c r="G454" s="2">
        <f t="shared" ref="G454:G517" si="277">IF(F454&gt;0,AVERAGEIF(A:A, D454, C:C)*-1,0%)</f>
        <v>4.3954155555555589E-2</v>
      </c>
      <c r="H454" s="3">
        <f t="shared" si="226"/>
        <v>3473204.3091342086</v>
      </c>
    </row>
    <row r="455" spans="1:8" x14ac:dyDescent="0.2">
      <c r="A455" t="s">
        <v>779</v>
      </c>
      <c r="B455" t="s">
        <v>231</v>
      </c>
      <c r="C455">
        <v>2.5000000000000001E-3</v>
      </c>
      <c r="D455" t="s">
        <v>538</v>
      </c>
      <c r="E455">
        <f>COUNTIF(A:A,#REF!)</f>
        <v>0</v>
      </c>
      <c r="F455">
        <f t="shared" si="223"/>
        <v>0</v>
      </c>
      <c r="G455" s="2">
        <f>IF(F455&gt;0,AVERAGEIF(A:A,#REF!,C:C)*-1,0%)</f>
        <v>0</v>
      </c>
      <c r="H455" s="3">
        <f t="shared" si="226"/>
        <v>3473204.3091342086</v>
      </c>
    </row>
    <row r="456" spans="1:8" x14ac:dyDescent="0.2">
      <c r="A456" t="s">
        <v>780</v>
      </c>
      <c r="B456" t="s">
        <v>231</v>
      </c>
      <c r="C456">
        <v>2.5000000000000001E-3</v>
      </c>
      <c r="D456" t="s">
        <v>630</v>
      </c>
      <c r="E456">
        <f t="shared" ref="E456:E519" si="278">COUNTIF(A:A,D456)</f>
        <v>14</v>
      </c>
      <c r="F456">
        <f t="shared" si="223"/>
        <v>280</v>
      </c>
      <c r="G456" s="2">
        <f t="shared" ref="G456:G519" si="279">IF(F456&gt;0,AVERAGEIF(A:A,D456,C:C)*-1,0%)</f>
        <v>4.8520442857142888E-2</v>
      </c>
      <c r="H456" s="3">
        <f t="shared" si="226"/>
        <v>3641725.7203467372</v>
      </c>
    </row>
    <row r="457" spans="1:8" x14ac:dyDescent="0.2">
      <c r="A457" t="s">
        <v>781</v>
      </c>
      <c r="B457" t="s">
        <v>231</v>
      </c>
      <c r="C457">
        <v>2.5000000000000001E-3</v>
      </c>
      <c r="D457" t="s">
        <v>566</v>
      </c>
      <c r="E457">
        <f t="shared" si="278"/>
        <v>28</v>
      </c>
      <c r="F457">
        <f t="shared" si="223"/>
        <v>560</v>
      </c>
      <c r="G457" s="2">
        <f t="shared" ref="G457:G520" si="280">IF(F457&gt;0,AVERAGEIF(A:A, D457, C:C)*-1,0%)</f>
        <v>-2.5000000000000009E-3</v>
      </c>
      <c r="H457" s="3">
        <f t="shared" si="226"/>
        <v>3632621.4060458704</v>
      </c>
    </row>
    <row r="458" spans="1:8" x14ac:dyDescent="0.2">
      <c r="A458" t="s">
        <v>589</v>
      </c>
      <c r="B458" t="s">
        <v>231</v>
      </c>
      <c r="C458">
        <v>2.5000000000000001E-3</v>
      </c>
      <c r="D458" t="s">
        <v>670</v>
      </c>
      <c r="E458">
        <f>COUNTIF(A:A,#REF!)</f>
        <v>0</v>
      </c>
      <c r="F458">
        <f t="shared" si="223"/>
        <v>0</v>
      </c>
      <c r="G458" s="2">
        <f>IF(F458&gt;0,AVERAGEIF(A:A,#REF!,C:C)*-1,0%)</f>
        <v>0</v>
      </c>
      <c r="H458" s="3">
        <f t="shared" si="226"/>
        <v>3632621.4060458704</v>
      </c>
    </row>
    <row r="459" spans="1:8" x14ac:dyDescent="0.2">
      <c r="A459" t="s">
        <v>782</v>
      </c>
      <c r="B459" t="s">
        <v>231</v>
      </c>
      <c r="C459">
        <v>-0.19259299999999999</v>
      </c>
      <c r="D459" t="s">
        <v>543</v>
      </c>
      <c r="E459">
        <f t="shared" ref="E459:E522" si="281">COUNTIF(A:A,D459)</f>
        <v>13</v>
      </c>
      <c r="F459">
        <f t="shared" si="223"/>
        <v>260</v>
      </c>
      <c r="G459" s="2">
        <f t="shared" ref="G459:G522" si="282">IF(F459&gt;0,AVERAGEIF(A:A,D459,C:C)*-1,0%)</f>
        <v>-2.4999999999999996E-3</v>
      </c>
      <c r="H459" s="3">
        <f t="shared" si="226"/>
        <v>3623539.852530756</v>
      </c>
    </row>
    <row r="460" spans="1:8" x14ac:dyDescent="0.2">
      <c r="A460" t="s">
        <v>783</v>
      </c>
      <c r="B460" t="s">
        <v>784</v>
      </c>
      <c r="C460">
        <v>2.5000000000000001E-3</v>
      </c>
      <c r="D460" t="s">
        <v>977</v>
      </c>
      <c r="E460">
        <f t="shared" si="281"/>
        <v>1</v>
      </c>
      <c r="F460">
        <f t="shared" si="223"/>
        <v>20</v>
      </c>
      <c r="G460" s="2">
        <f t="shared" ref="G460:G523" si="283">IF(F460&gt;0,AVERAGEIF(A:A, D460, C:C)*-1,0%)</f>
        <v>-2.5000000000000001E-3</v>
      </c>
      <c r="H460" s="3">
        <f t="shared" si="226"/>
        <v>3614481.0028994293</v>
      </c>
    </row>
    <row r="461" spans="1:8" x14ac:dyDescent="0.2">
      <c r="A461" t="s">
        <v>785</v>
      </c>
      <c r="B461" t="s">
        <v>786</v>
      </c>
      <c r="C461">
        <v>2.5000000000000001E-3</v>
      </c>
      <c r="D461" t="s">
        <v>1032</v>
      </c>
      <c r="E461">
        <f>COUNTIF(A:A,#REF!)</f>
        <v>0</v>
      </c>
      <c r="F461">
        <f t="shared" si="223"/>
        <v>0</v>
      </c>
      <c r="G461" s="2">
        <f>IF(F461&gt;0,AVERAGEIF(A:A,#REF!,C:C)*-1,0%)</f>
        <v>0</v>
      </c>
      <c r="H461" s="3">
        <f t="shared" si="226"/>
        <v>3614481.0028994293</v>
      </c>
    </row>
    <row r="462" spans="1:8" x14ac:dyDescent="0.2">
      <c r="A462" t="s">
        <v>538</v>
      </c>
      <c r="B462" t="s">
        <v>787</v>
      </c>
      <c r="C462">
        <v>2.5000000000000001E-3</v>
      </c>
      <c r="D462" t="s">
        <v>875</v>
      </c>
      <c r="E462">
        <f t="shared" ref="E462:E525" si="284">COUNTIF(A:A,D462)</f>
        <v>1</v>
      </c>
      <c r="F462">
        <f t="shared" si="223"/>
        <v>20</v>
      </c>
      <c r="G462" s="2">
        <f t="shared" ref="G462:G525" si="285">IF(F462&gt;0,AVERAGEIF(A:A,D462,C:C)*-1,0%)</f>
        <v>-2.5000000000000001E-3</v>
      </c>
      <c r="H462" s="3">
        <f t="shared" si="226"/>
        <v>3605444.8003921811</v>
      </c>
    </row>
    <row r="463" spans="1:8" x14ac:dyDescent="0.2">
      <c r="A463" t="s">
        <v>566</v>
      </c>
      <c r="B463" t="s">
        <v>787</v>
      </c>
      <c r="C463">
        <v>2.5000000000000001E-3</v>
      </c>
      <c r="D463" t="s">
        <v>762</v>
      </c>
      <c r="E463">
        <f t="shared" si="284"/>
        <v>7</v>
      </c>
      <c r="F463">
        <f t="shared" si="223"/>
        <v>140</v>
      </c>
      <c r="G463" s="2">
        <f t="shared" ref="G463:G526" si="286">IF(F463&gt;0,AVERAGEIF(A:A, D463, C:C)*-1,0%)</f>
        <v>0.14939514285714289</v>
      </c>
      <c r="H463" s="3">
        <f t="shared" si="226"/>
        <v>4144080.7414103141</v>
      </c>
    </row>
    <row r="464" spans="1:8" x14ac:dyDescent="0.2">
      <c r="A464" t="s">
        <v>536</v>
      </c>
      <c r="B464" t="s">
        <v>788</v>
      </c>
      <c r="C464">
        <v>2.5000000000000001E-3</v>
      </c>
      <c r="D464" t="s">
        <v>596</v>
      </c>
      <c r="E464">
        <f>COUNTIF(A:A,#REF!)</f>
        <v>0</v>
      </c>
      <c r="F464">
        <f t="shared" si="223"/>
        <v>0</v>
      </c>
      <c r="G464" s="2">
        <f>IF(F464&gt;0,AVERAGEIF(A:A,#REF!,C:C)*-1,0%)</f>
        <v>0</v>
      </c>
      <c r="H464" s="3">
        <f t="shared" si="226"/>
        <v>4144080.7414103141</v>
      </c>
    </row>
    <row r="465" spans="1:8" x14ac:dyDescent="0.2">
      <c r="A465" t="s">
        <v>193</v>
      </c>
      <c r="B465" t="s">
        <v>312</v>
      </c>
      <c r="C465">
        <v>2.5000000000000001E-3</v>
      </c>
      <c r="D465" t="s">
        <v>556</v>
      </c>
      <c r="E465">
        <f t="shared" ref="E465:E528" si="287">COUNTIF(A:A,D465)</f>
        <v>1</v>
      </c>
      <c r="F465">
        <f t="shared" si="223"/>
        <v>20</v>
      </c>
      <c r="G465" s="2">
        <f t="shared" ref="G465:G528" si="288">IF(F465&gt;0,AVERAGEIF(A:A,D465,C:C)*-1,0%)</f>
        <v>-2.5000000000000001E-3</v>
      </c>
      <c r="H465" s="3">
        <f t="shared" si="226"/>
        <v>4133720.5395567887</v>
      </c>
    </row>
    <row r="466" spans="1:8" x14ac:dyDescent="0.2">
      <c r="A466" t="s">
        <v>539</v>
      </c>
      <c r="B466" t="s">
        <v>312</v>
      </c>
      <c r="C466">
        <v>2.5000000000000001E-3</v>
      </c>
      <c r="D466" t="s">
        <v>668</v>
      </c>
      <c r="E466">
        <f t="shared" si="287"/>
        <v>13</v>
      </c>
      <c r="F466">
        <f t="shared" ref="F466:F529" si="289">20*E466</f>
        <v>260</v>
      </c>
      <c r="G466" s="2">
        <f t="shared" ref="G466:G529" si="290">IF(F466&gt;0,AVERAGEIF(A:A, D466, C:C)*-1,0%)</f>
        <v>-2.4999999999999996E-3</v>
      </c>
      <c r="H466" s="3">
        <f t="shared" si="226"/>
        <v>4123386.2382078972</v>
      </c>
    </row>
    <row r="467" spans="1:8" x14ac:dyDescent="0.2">
      <c r="A467" t="s">
        <v>536</v>
      </c>
      <c r="B467" t="s">
        <v>789</v>
      </c>
      <c r="C467">
        <v>2.5000000000000001E-3</v>
      </c>
      <c r="D467" t="s">
        <v>886</v>
      </c>
      <c r="E467">
        <f>COUNTIF(A:A,#REF!)</f>
        <v>0</v>
      </c>
      <c r="F467">
        <f t="shared" si="289"/>
        <v>0</v>
      </c>
      <c r="G467" s="2">
        <f>IF(F467&gt;0,AVERAGEIF(A:A,#REF!,C:C)*-1,0%)</f>
        <v>0</v>
      </c>
      <c r="H467" s="3">
        <f t="shared" ref="H467:H530" si="291">H466*(1+G467)</f>
        <v>4123386.2382078972</v>
      </c>
    </row>
    <row r="468" spans="1:8" x14ac:dyDescent="0.2">
      <c r="A468" t="s">
        <v>630</v>
      </c>
      <c r="B468" t="s">
        <v>789</v>
      </c>
      <c r="C468">
        <v>2.5000000000000001E-3</v>
      </c>
      <c r="D468" t="s">
        <v>832</v>
      </c>
      <c r="E468">
        <f t="shared" ref="E468:E531" si="292">COUNTIF(A:A,D468)</f>
        <v>3</v>
      </c>
      <c r="F468">
        <f t="shared" si="289"/>
        <v>60</v>
      </c>
      <c r="G468" s="2">
        <f t="shared" ref="G468:G531" si="293">IF(F468&gt;0,AVERAGEIF(A:A,D468,C:C)*-1,0%)</f>
        <v>-2.5000000000000001E-3</v>
      </c>
      <c r="H468" s="3">
        <f t="shared" si="291"/>
        <v>4113077.7726123775</v>
      </c>
    </row>
    <row r="469" spans="1:8" x14ac:dyDescent="0.2">
      <c r="A469" t="s">
        <v>382</v>
      </c>
      <c r="B469" t="s">
        <v>346</v>
      </c>
      <c r="C469">
        <v>-0.231405</v>
      </c>
      <c r="D469" t="s">
        <v>539</v>
      </c>
      <c r="E469">
        <f t="shared" si="292"/>
        <v>9</v>
      </c>
      <c r="F469">
        <f t="shared" si="289"/>
        <v>180</v>
      </c>
      <c r="G469" s="2">
        <f t="shared" ref="G469:G532" si="294">IF(F469&gt;0,AVERAGEIF(A:A, D469, C:C)*-1,0%)</f>
        <v>-2.5000000000000001E-3</v>
      </c>
      <c r="H469" s="3">
        <f t="shared" si="291"/>
        <v>4102795.0781808468</v>
      </c>
    </row>
    <row r="470" spans="1:8" x14ac:dyDescent="0.2">
      <c r="A470" t="s">
        <v>403</v>
      </c>
      <c r="B470" t="s">
        <v>346</v>
      </c>
      <c r="C470">
        <v>2.5000000000000001E-3</v>
      </c>
      <c r="D470" t="s">
        <v>624</v>
      </c>
      <c r="E470">
        <f>COUNTIF(A:A,#REF!)</f>
        <v>0</v>
      </c>
      <c r="F470">
        <f t="shared" si="289"/>
        <v>0</v>
      </c>
      <c r="G470" s="2">
        <f>IF(F470&gt;0,AVERAGEIF(A:A,#REF!,C:C)*-1,0%)</f>
        <v>0</v>
      </c>
      <c r="H470" s="3">
        <f t="shared" si="291"/>
        <v>4102795.0781808468</v>
      </c>
    </row>
    <row r="471" spans="1:8" x14ac:dyDescent="0.2">
      <c r="A471" t="s">
        <v>407</v>
      </c>
      <c r="B471" t="s">
        <v>346</v>
      </c>
      <c r="C471">
        <v>2.5000000000000001E-3</v>
      </c>
      <c r="D471" t="s">
        <v>779</v>
      </c>
      <c r="E471">
        <f t="shared" ref="E471:E534" si="295">COUNTIF(A:A,D471)</f>
        <v>2</v>
      </c>
      <c r="F471">
        <f t="shared" si="289"/>
        <v>40</v>
      </c>
      <c r="G471" s="2">
        <f t="shared" ref="G471:G534" si="296">IF(F471&gt;0,AVERAGEIF(A:A,D471,C:C)*-1,0%)</f>
        <v>-2.5000000000000001E-3</v>
      </c>
      <c r="H471" s="3">
        <f t="shared" si="291"/>
        <v>4092538.0904853949</v>
      </c>
    </row>
    <row r="472" spans="1:8" x14ac:dyDescent="0.2">
      <c r="A472" t="s">
        <v>409</v>
      </c>
      <c r="B472" t="s">
        <v>346</v>
      </c>
      <c r="C472">
        <v>2.5000000000000001E-3</v>
      </c>
      <c r="D472" t="s">
        <v>648</v>
      </c>
      <c r="E472">
        <f t="shared" si="295"/>
        <v>1</v>
      </c>
      <c r="F472">
        <f t="shared" si="289"/>
        <v>20</v>
      </c>
      <c r="G472" s="2">
        <f t="shared" ref="G472:G535" si="297">IF(F472&gt;0,AVERAGEIF(A:A, D472, C:C)*-1,0%)</f>
        <v>-2.5000000000000001E-3</v>
      </c>
      <c r="H472" s="3">
        <f t="shared" si="291"/>
        <v>4082306.7452591816</v>
      </c>
    </row>
    <row r="473" spans="1:8" x14ac:dyDescent="0.2">
      <c r="A473" t="s">
        <v>414</v>
      </c>
      <c r="B473" t="s">
        <v>346</v>
      </c>
      <c r="C473">
        <v>2.5000000000000001E-3</v>
      </c>
      <c r="D473" t="s">
        <v>544</v>
      </c>
      <c r="E473">
        <f>COUNTIF(A:A,#REF!)</f>
        <v>0</v>
      </c>
      <c r="F473">
        <f t="shared" si="289"/>
        <v>0</v>
      </c>
      <c r="G473" s="2">
        <f>IF(F473&gt;0,AVERAGEIF(A:A,#REF!,C:C)*-1,0%)</f>
        <v>0</v>
      </c>
      <c r="H473" s="3">
        <f t="shared" si="291"/>
        <v>4082306.7452591816</v>
      </c>
    </row>
    <row r="474" spans="1:8" x14ac:dyDescent="0.2">
      <c r="A474" t="s">
        <v>115</v>
      </c>
      <c r="B474" t="s">
        <v>346</v>
      </c>
      <c r="C474">
        <v>2.5000000000000001E-3</v>
      </c>
      <c r="D474" t="s">
        <v>541</v>
      </c>
      <c r="E474">
        <f t="shared" ref="E474:E537" si="298">COUNTIF(A:A,D474)</f>
        <v>4</v>
      </c>
      <c r="F474">
        <f t="shared" si="289"/>
        <v>80</v>
      </c>
      <c r="G474" s="2">
        <f t="shared" ref="G474:G537" si="299">IF(F474&gt;0,AVERAGEIF(A:A,D474,C:C)*-1,0%)</f>
        <v>6.8012000000000003E-2</v>
      </c>
      <c r="H474" s="3">
        <f t="shared" si="291"/>
        <v>4359952.5916177491</v>
      </c>
    </row>
    <row r="475" spans="1:8" x14ac:dyDescent="0.2">
      <c r="A475" t="s">
        <v>206</v>
      </c>
      <c r="B475" t="s">
        <v>346</v>
      </c>
      <c r="C475">
        <v>2.5000000000000001E-3</v>
      </c>
      <c r="D475" t="s">
        <v>672</v>
      </c>
      <c r="E475">
        <f t="shared" si="298"/>
        <v>1</v>
      </c>
      <c r="F475">
        <f t="shared" si="289"/>
        <v>20</v>
      </c>
      <c r="G475" s="2">
        <f t="shared" ref="G475:G538" si="300">IF(F475&gt;0,AVERAGEIF(A:A, D475, C:C)*-1,0%)</f>
        <v>0.210811</v>
      </c>
      <c r="H475" s="3">
        <f t="shared" si="291"/>
        <v>5279078.557409279</v>
      </c>
    </row>
    <row r="476" spans="1:8" x14ac:dyDescent="0.2">
      <c r="A476" t="s">
        <v>52</v>
      </c>
      <c r="B476" t="s">
        <v>346</v>
      </c>
      <c r="C476">
        <v>2.5000000000000001E-3</v>
      </c>
      <c r="D476" t="s">
        <v>769</v>
      </c>
      <c r="E476">
        <f>COUNTIF(A:A,#REF!)</f>
        <v>0</v>
      </c>
      <c r="F476">
        <f t="shared" si="289"/>
        <v>0</v>
      </c>
      <c r="G476" s="2">
        <f>IF(F476&gt;0,AVERAGEIF(A:A,#REF!,C:C)*-1,0%)</f>
        <v>0</v>
      </c>
      <c r="H476" s="3">
        <f t="shared" si="291"/>
        <v>5279078.557409279</v>
      </c>
    </row>
    <row r="477" spans="1:8" x14ac:dyDescent="0.2">
      <c r="A477" t="s">
        <v>790</v>
      </c>
      <c r="B477" t="s">
        <v>346</v>
      </c>
      <c r="C477">
        <v>2.5000000000000001E-3</v>
      </c>
      <c r="D477" t="s">
        <v>711</v>
      </c>
      <c r="E477">
        <f t="shared" ref="E477:E540" si="301">COUNTIF(A:A,D477)</f>
        <v>2</v>
      </c>
      <c r="F477">
        <f t="shared" si="289"/>
        <v>40</v>
      </c>
      <c r="G477" s="2">
        <f t="shared" ref="G477:G540" si="302">IF(F477&gt;0,AVERAGEIF(A:A,D477,C:C)*-1,0%)</f>
        <v>-2.5000000000000001E-3</v>
      </c>
      <c r="H477" s="3">
        <f t="shared" si="291"/>
        <v>5265880.8610157557</v>
      </c>
    </row>
    <row r="478" spans="1:8" x14ac:dyDescent="0.2">
      <c r="A478" t="s">
        <v>791</v>
      </c>
      <c r="B478" t="s">
        <v>346</v>
      </c>
      <c r="C478">
        <v>2.5000000000000001E-3</v>
      </c>
      <c r="D478" t="s">
        <v>597</v>
      </c>
      <c r="E478">
        <f t="shared" si="301"/>
        <v>4</v>
      </c>
      <c r="F478">
        <f t="shared" si="289"/>
        <v>80</v>
      </c>
      <c r="G478" s="2">
        <f t="shared" ref="G478:G541" si="303">IF(F478&gt;0,AVERAGEIF(A:A, D478, C:C)*-1,0%)</f>
        <v>-2.5000000000000001E-3</v>
      </c>
      <c r="H478" s="3">
        <f t="shared" si="291"/>
        <v>5252716.1588632166</v>
      </c>
    </row>
    <row r="479" spans="1:8" x14ac:dyDescent="0.2">
      <c r="A479" t="s">
        <v>792</v>
      </c>
      <c r="B479" t="s">
        <v>346</v>
      </c>
      <c r="C479">
        <v>2.5000000000000001E-3</v>
      </c>
      <c r="D479" t="s">
        <v>636</v>
      </c>
      <c r="E479">
        <f>COUNTIF(A:A,#REF!)</f>
        <v>0</v>
      </c>
      <c r="F479">
        <f t="shared" si="289"/>
        <v>0</v>
      </c>
      <c r="G479" s="2">
        <f>IF(F479&gt;0,AVERAGEIF(A:A,#REF!,C:C)*-1,0%)</f>
        <v>0</v>
      </c>
      <c r="H479" s="3">
        <f t="shared" si="291"/>
        <v>5252716.1588632166</v>
      </c>
    </row>
    <row r="480" spans="1:8" x14ac:dyDescent="0.2">
      <c r="A480" t="s">
        <v>77</v>
      </c>
      <c r="B480" t="s">
        <v>51</v>
      </c>
      <c r="C480">
        <v>2.5000000000000001E-3</v>
      </c>
      <c r="D480" t="s">
        <v>911</v>
      </c>
      <c r="E480">
        <f t="shared" ref="E480:E543" si="304">COUNTIF(A:A,D480)</f>
        <v>1</v>
      </c>
      <c r="F480">
        <f t="shared" si="289"/>
        <v>20</v>
      </c>
      <c r="G480" s="2">
        <f t="shared" ref="G480:G543" si="305">IF(F480&gt;0,AVERAGEIF(A:A,D480,C:C)*-1,0%)</f>
        <v>-2.5000000000000001E-3</v>
      </c>
      <c r="H480" s="3">
        <f t="shared" si="291"/>
        <v>5239584.3684660587</v>
      </c>
    </row>
    <row r="481" spans="1:8" x14ac:dyDescent="0.2">
      <c r="A481" t="s">
        <v>125</v>
      </c>
      <c r="B481" t="s">
        <v>51</v>
      </c>
      <c r="C481">
        <v>2.5000000000000001E-3</v>
      </c>
      <c r="D481" t="s">
        <v>714</v>
      </c>
      <c r="E481">
        <f t="shared" si="304"/>
        <v>2</v>
      </c>
      <c r="F481">
        <f t="shared" si="289"/>
        <v>40</v>
      </c>
      <c r="G481" s="2">
        <f t="shared" ref="G481:G544" si="306">IF(F481&gt;0,AVERAGEIF(A:A, D481, C:C)*-1,0%)</f>
        <v>-2.5000000000000001E-3</v>
      </c>
      <c r="H481" s="3">
        <f t="shared" si="291"/>
        <v>5226485.4075448941</v>
      </c>
    </row>
    <row r="482" spans="1:8" x14ac:dyDescent="0.2">
      <c r="A482" t="s">
        <v>206</v>
      </c>
      <c r="B482" t="s">
        <v>51</v>
      </c>
      <c r="C482">
        <v>2.5000000000000001E-3</v>
      </c>
      <c r="D482" t="s">
        <v>540</v>
      </c>
      <c r="E482">
        <f>COUNTIF(A:A,#REF!)</f>
        <v>0</v>
      </c>
      <c r="F482">
        <f t="shared" si="289"/>
        <v>0</v>
      </c>
      <c r="G482" s="2">
        <f>IF(F482&gt;0,AVERAGEIF(A:A,#REF!,C:C)*-1,0%)</f>
        <v>0</v>
      </c>
      <c r="H482" s="3">
        <f t="shared" si="291"/>
        <v>5226485.4075448941</v>
      </c>
    </row>
    <row r="483" spans="1:8" x14ac:dyDescent="0.2">
      <c r="A483" t="s">
        <v>16</v>
      </c>
      <c r="B483" t="s">
        <v>51</v>
      </c>
      <c r="C483">
        <v>2.5000000000000001E-3</v>
      </c>
      <c r="D483" t="s">
        <v>637</v>
      </c>
      <c r="E483">
        <f t="shared" ref="E483:E546" si="307">COUNTIF(A:A,D483)</f>
        <v>1</v>
      </c>
      <c r="F483">
        <f t="shared" si="289"/>
        <v>20</v>
      </c>
      <c r="G483" s="2">
        <f t="shared" ref="G483:G546" si="308">IF(F483&gt;0,AVERAGEIF(A:A,D483,C:C)*-1,0%)</f>
        <v>-2.5000000000000001E-3</v>
      </c>
      <c r="H483" s="3">
        <f t="shared" si="291"/>
        <v>5213419.1940260325</v>
      </c>
    </row>
    <row r="484" spans="1:8" x14ac:dyDescent="0.2">
      <c r="A484" t="s">
        <v>180</v>
      </c>
      <c r="B484" t="s">
        <v>51</v>
      </c>
      <c r="C484">
        <v>2.5000000000000001E-3</v>
      </c>
      <c r="D484" t="s">
        <v>879</v>
      </c>
      <c r="E484">
        <f t="shared" si="307"/>
        <v>2</v>
      </c>
      <c r="F484">
        <f t="shared" si="289"/>
        <v>40</v>
      </c>
      <c r="G484" s="2">
        <f t="shared" ref="G484:G547" si="309">IF(F484&gt;0,AVERAGEIF(A:A, D484, C:C)*-1,0%)</f>
        <v>0.117562</v>
      </c>
      <c r="H484" s="3">
        <f t="shared" si="291"/>
        <v>5826319.181314121</v>
      </c>
    </row>
    <row r="485" spans="1:8" x14ac:dyDescent="0.2">
      <c r="A485" t="s">
        <v>536</v>
      </c>
      <c r="B485" t="s">
        <v>793</v>
      </c>
      <c r="C485">
        <v>2.5000000000000001E-3</v>
      </c>
      <c r="D485" t="s">
        <v>548</v>
      </c>
      <c r="E485">
        <f>COUNTIF(A:A,#REF!)</f>
        <v>0</v>
      </c>
      <c r="F485">
        <f t="shared" si="289"/>
        <v>0</v>
      </c>
      <c r="G485" s="2">
        <f>IF(F485&gt;0,AVERAGEIF(A:A,#REF!,C:C)*-1,0%)</f>
        <v>0</v>
      </c>
      <c r="H485" s="3">
        <f t="shared" si="291"/>
        <v>5826319.181314121</v>
      </c>
    </row>
    <row r="486" spans="1:8" x14ac:dyDescent="0.2">
      <c r="A486" t="s">
        <v>536</v>
      </c>
      <c r="B486" t="s">
        <v>794</v>
      </c>
      <c r="C486">
        <v>2.5000000000000001E-3</v>
      </c>
      <c r="D486" t="s">
        <v>715</v>
      </c>
      <c r="E486">
        <f t="shared" ref="E486:E549" si="310">COUNTIF(A:A,D486)</f>
        <v>6</v>
      </c>
      <c r="F486">
        <f t="shared" si="289"/>
        <v>120</v>
      </c>
      <c r="G486" s="2">
        <f t="shared" ref="G486:G549" si="311">IF(F486&gt;0,AVERAGEIF(A:A,D486,C:C)*-1,0%)</f>
        <v>0.16740383333333334</v>
      </c>
      <c r="H486" s="3">
        <f t="shared" si="291"/>
        <v>6801667.3464896334</v>
      </c>
    </row>
    <row r="487" spans="1:8" x14ac:dyDescent="0.2">
      <c r="A487" t="s">
        <v>716</v>
      </c>
      <c r="B487" t="s">
        <v>794</v>
      </c>
      <c r="C487">
        <v>2.5000000000000001E-3</v>
      </c>
      <c r="D487" t="s">
        <v>972</v>
      </c>
      <c r="E487">
        <f t="shared" si="310"/>
        <v>2</v>
      </c>
      <c r="F487">
        <f t="shared" si="289"/>
        <v>40</v>
      </c>
      <c r="G487" s="2">
        <f t="shared" ref="G487:G550" si="312">IF(F487&gt;0,AVERAGEIF(A:A, D487, C:C)*-1,0%)</f>
        <v>0.20248450000000001</v>
      </c>
      <c r="H487" s="3">
        <f t="shared" si="291"/>
        <v>8178899.5583099136</v>
      </c>
    </row>
    <row r="488" spans="1:8" x14ac:dyDescent="0.2">
      <c r="A488" t="s">
        <v>176</v>
      </c>
      <c r="B488" t="s">
        <v>513</v>
      </c>
      <c r="C488">
        <v>2.5000000000000001E-3</v>
      </c>
      <c r="D488" t="s">
        <v>851</v>
      </c>
      <c r="E488">
        <f>COUNTIF(A:A,#REF!)</f>
        <v>0</v>
      </c>
      <c r="F488">
        <f t="shared" si="289"/>
        <v>0</v>
      </c>
      <c r="G488" s="2">
        <f>IF(F488&gt;0,AVERAGEIF(A:A,#REF!,C:C)*-1,0%)</f>
        <v>0</v>
      </c>
      <c r="H488" s="3">
        <f t="shared" si="291"/>
        <v>8178899.5583099136</v>
      </c>
    </row>
    <row r="489" spans="1:8" x14ac:dyDescent="0.2">
      <c r="A489" t="s">
        <v>536</v>
      </c>
      <c r="B489" t="s">
        <v>513</v>
      </c>
      <c r="C489">
        <v>2.5000000000000001E-3</v>
      </c>
      <c r="D489" t="s">
        <v>579</v>
      </c>
      <c r="E489">
        <f t="shared" ref="E489:E552" si="313">COUNTIF(A:A,D489)</f>
        <v>4</v>
      </c>
      <c r="F489">
        <f t="shared" si="289"/>
        <v>80</v>
      </c>
      <c r="G489" s="2">
        <f t="shared" ref="G489:G552" si="314">IF(F489&gt;0,AVERAGEIF(A:A,D489,C:C)*-1,0%)</f>
        <v>-2.5000000000000001E-3</v>
      </c>
      <c r="H489" s="3">
        <f t="shared" si="291"/>
        <v>8158452.309414139</v>
      </c>
    </row>
    <row r="490" spans="1:8" x14ac:dyDescent="0.2">
      <c r="A490" t="s">
        <v>795</v>
      </c>
      <c r="B490" t="s">
        <v>513</v>
      </c>
      <c r="C490">
        <v>2.5000000000000001E-3</v>
      </c>
      <c r="D490" t="s">
        <v>550</v>
      </c>
      <c r="E490">
        <f t="shared" si="313"/>
        <v>8</v>
      </c>
      <c r="F490">
        <f t="shared" si="289"/>
        <v>160</v>
      </c>
      <c r="G490" s="2">
        <f t="shared" ref="G490:G553" si="315">IF(F490&gt;0,AVERAGEIF(A:A, D490, C:C)*-1,0%)</f>
        <v>-2.5000000000000001E-3</v>
      </c>
      <c r="H490" s="3">
        <f t="shared" si="291"/>
        <v>8138056.178640604</v>
      </c>
    </row>
    <row r="491" spans="1:8" x14ac:dyDescent="0.2">
      <c r="A491" t="s">
        <v>668</v>
      </c>
      <c r="B491" t="s">
        <v>796</v>
      </c>
      <c r="C491">
        <v>2.5000000000000001E-3</v>
      </c>
      <c r="D491" t="s">
        <v>605</v>
      </c>
      <c r="E491">
        <f>COUNTIF(A:A,#REF!)</f>
        <v>0</v>
      </c>
      <c r="F491">
        <f t="shared" si="289"/>
        <v>0</v>
      </c>
      <c r="G491" s="2">
        <f>IF(F491&gt;0,AVERAGEIF(A:A,#REF!,C:C)*-1,0%)</f>
        <v>0</v>
      </c>
      <c r="H491" s="3">
        <f t="shared" si="291"/>
        <v>8138056.178640604</v>
      </c>
    </row>
    <row r="492" spans="1:8" x14ac:dyDescent="0.2">
      <c r="A492" t="s">
        <v>662</v>
      </c>
      <c r="B492" t="s">
        <v>796</v>
      </c>
      <c r="C492">
        <v>-8.7272699999999995E-2</v>
      </c>
      <c r="D492" t="s">
        <v>551</v>
      </c>
      <c r="E492">
        <f t="shared" ref="E492:E555" si="316">COUNTIF(A:A,D492)</f>
        <v>3</v>
      </c>
      <c r="F492">
        <f t="shared" si="289"/>
        <v>60</v>
      </c>
      <c r="G492" s="2">
        <f t="shared" ref="G492:G555" si="317">IF(F492&gt;0,AVERAGEIF(A:A,D492,C:C)*-1,0%)</f>
        <v>-2.5000000000000001E-3</v>
      </c>
      <c r="H492" s="3">
        <f t="shared" si="291"/>
        <v>8117711.0381940026</v>
      </c>
    </row>
    <row r="493" spans="1:8" x14ac:dyDescent="0.2">
      <c r="A493" t="s">
        <v>591</v>
      </c>
      <c r="B493" t="s">
        <v>797</v>
      </c>
      <c r="C493">
        <v>2.5000000000000001E-3</v>
      </c>
      <c r="D493" t="s">
        <v>1033</v>
      </c>
      <c r="E493">
        <f t="shared" si="316"/>
        <v>0</v>
      </c>
      <c r="F493">
        <f t="shared" si="289"/>
        <v>0</v>
      </c>
      <c r="G493" s="2">
        <f t="shared" ref="G493:G556" si="318">IF(F493&gt;0,AVERAGEIF(A:A, D493, C:C)*-1,0%)</f>
        <v>0</v>
      </c>
      <c r="H493" s="3">
        <f t="shared" si="291"/>
        <v>8117711.0381940026</v>
      </c>
    </row>
    <row r="494" spans="1:8" x14ac:dyDescent="0.2">
      <c r="A494" t="s">
        <v>536</v>
      </c>
      <c r="B494" t="s">
        <v>798</v>
      </c>
      <c r="C494">
        <v>2.5000000000000001E-3</v>
      </c>
      <c r="D494" t="s">
        <v>819</v>
      </c>
      <c r="E494">
        <f>COUNTIF(A:A,#REF!)</f>
        <v>0</v>
      </c>
      <c r="F494">
        <f t="shared" si="289"/>
        <v>0</v>
      </c>
      <c r="G494" s="2">
        <f>IF(F494&gt;0,AVERAGEIF(A:A,#REF!,C:C)*-1,0%)</f>
        <v>0</v>
      </c>
      <c r="H494" s="3">
        <f t="shared" si="291"/>
        <v>8117711.0381940026</v>
      </c>
    </row>
    <row r="495" spans="1:8" x14ac:dyDescent="0.2">
      <c r="A495" t="s">
        <v>630</v>
      </c>
      <c r="B495" t="s">
        <v>798</v>
      </c>
      <c r="C495">
        <v>2.5000000000000001E-3</v>
      </c>
      <c r="D495" t="s">
        <v>732</v>
      </c>
      <c r="E495">
        <f t="shared" ref="E495:E558" si="319">COUNTIF(A:A,D495)</f>
        <v>6</v>
      </c>
      <c r="F495">
        <f t="shared" si="289"/>
        <v>120</v>
      </c>
      <c r="G495" s="2">
        <f t="shared" ref="G495:G558" si="320">IF(F495&gt;0,AVERAGEIF(A:A,D495,C:C)*-1,0%)</f>
        <v>-2.5000000000000001E-3</v>
      </c>
      <c r="H495" s="3">
        <f t="shared" si="291"/>
        <v>8097416.760598518</v>
      </c>
    </row>
    <row r="496" spans="1:8" x14ac:dyDescent="0.2">
      <c r="A496" t="s">
        <v>566</v>
      </c>
      <c r="B496" t="s">
        <v>798</v>
      </c>
      <c r="C496">
        <v>2.5000000000000001E-3</v>
      </c>
      <c r="D496" t="s">
        <v>928</v>
      </c>
      <c r="E496">
        <f t="shared" si="319"/>
        <v>1</v>
      </c>
      <c r="F496">
        <f t="shared" si="289"/>
        <v>20</v>
      </c>
      <c r="G496" s="2">
        <f t="shared" ref="G496:G559" si="321">IF(F496&gt;0,AVERAGEIF(A:A, D496, C:C)*-1,0%)</f>
        <v>-2.5000000000000001E-3</v>
      </c>
      <c r="H496" s="3">
        <f t="shared" si="291"/>
        <v>8077173.2186970217</v>
      </c>
    </row>
    <row r="497" spans="1:8" x14ac:dyDescent="0.2">
      <c r="A497" t="s">
        <v>732</v>
      </c>
      <c r="B497" t="s">
        <v>798</v>
      </c>
      <c r="C497">
        <v>2.5000000000000001E-3</v>
      </c>
      <c r="D497" t="s">
        <v>654</v>
      </c>
      <c r="E497">
        <f>COUNTIF(A:A,#REF!)</f>
        <v>0</v>
      </c>
      <c r="F497">
        <f t="shared" si="289"/>
        <v>0</v>
      </c>
      <c r="G497" s="2">
        <f>IF(F497&gt;0,AVERAGEIF(A:A,#REF!,C:C)*-1,0%)</f>
        <v>0</v>
      </c>
      <c r="H497" s="3">
        <f t="shared" si="291"/>
        <v>8077173.2186970217</v>
      </c>
    </row>
    <row r="498" spans="1:8" x14ac:dyDescent="0.2">
      <c r="A498" t="s">
        <v>599</v>
      </c>
      <c r="B498" t="s">
        <v>799</v>
      </c>
      <c r="C498">
        <v>2.5000000000000001E-3</v>
      </c>
      <c r="D498" t="s">
        <v>817</v>
      </c>
      <c r="E498">
        <f t="shared" ref="E498:E561" si="322">COUNTIF(A:A,D498)</f>
        <v>3</v>
      </c>
      <c r="F498">
        <f t="shared" si="289"/>
        <v>60</v>
      </c>
      <c r="G498" s="2">
        <f t="shared" ref="G498:G561" si="323">IF(F498&gt;0,AVERAGEIF(A:A,D498,C:C)*-1,0%)</f>
        <v>-2.5000000000000001E-3</v>
      </c>
      <c r="H498" s="3">
        <f t="shared" si="291"/>
        <v>8056980.2856502794</v>
      </c>
    </row>
    <row r="499" spans="1:8" x14ac:dyDescent="0.2">
      <c r="A499" t="s">
        <v>608</v>
      </c>
      <c r="B499" t="s">
        <v>799</v>
      </c>
      <c r="C499">
        <v>2.5000000000000001E-3</v>
      </c>
      <c r="D499" t="s">
        <v>877</v>
      </c>
      <c r="E499">
        <f t="shared" si="322"/>
        <v>5</v>
      </c>
      <c r="F499">
        <f t="shared" si="289"/>
        <v>100</v>
      </c>
      <c r="G499" s="2">
        <f t="shared" ref="G499:G562" si="324">IF(F499&gt;0,AVERAGEIF(A:A, D499, C:C)*-1,0%)</f>
        <v>5.3771340000000001E-2</v>
      </c>
      <c r="H499" s="3">
        <f t="shared" si="291"/>
        <v>8490214.9119632766</v>
      </c>
    </row>
    <row r="500" spans="1:8" x14ac:dyDescent="0.2">
      <c r="A500" t="s">
        <v>631</v>
      </c>
      <c r="B500" t="s">
        <v>799</v>
      </c>
      <c r="C500">
        <v>-0.19148899999999999</v>
      </c>
      <c r="D500" t="s">
        <v>706</v>
      </c>
      <c r="E500">
        <f>COUNTIF(A:A,#REF!)</f>
        <v>0</v>
      </c>
      <c r="F500">
        <f t="shared" si="289"/>
        <v>0</v>
      </c>
      <c r="G500" s="2">
        <f>IF(F500&gt;0,AVERAGEIF(A:A,#REF!,C:C)*-1,0%)</f>
        <v>0</v>
      </c>
      <c r="H500" s="3">
        <f t="shared" si="291"/>
        <v>8490214.9119632766</v>
      </c>
    </row>
    <row r="501" spans="1:8" x14ac:dyDescent="0.2">
      <c r="A501" t="s">
        <v>800</v>
      </c>
      <c r="B501" t="s">
        <v>799</v>
      </c>
      <c r="C501">
        <v>-0.41431299999999999</v>
      </c>
      <c r="D501" t="s">
        <v>685</v>
      </c>
      <c r="E501">
        <f t="shared" ref="E501:E564" si="325">COUNTIF(A:A,D501)</f>
        <v>4</v>
      </c>
      <c r="F501">
        <f t="shared" si="289"/>
        <v>80</v>
      </c>
      <c r="G501" s="2">
        <f t="shared" ref="G501:G564" si="326">IF(F501&gt;0,AVERAGEIF(A:A,D501,C:C)*-1,0%)</f>
        <v>3.3839250000000001E-2</v>
      </c>
      <c r="H501" s="3">
        <f t="shared" si="291"/>
        <v>8777517.4169229306</v>
      </c>
    </row>
    <row r="502" spans="1:8" x14ac:dyDescent="0.2">
      <c r="A502" t="s">
        <v>801</v>
      </c>
      <c r="B502" t="s">
        <v>799</v>
      </c>
      <c r="C502">
        <v>2.5000000000000001E-3</v>
      </c>
      <c r="D502" t="s">
        <v>867</v>
      </c>
      <c r="E502">
        <f t="shared" si="325"/>
        <v>1</v>
      </c>
      <c r="F502">
        <f t="shared" si="289"/>
        <v>20</v>
      </c>
      <c r="G502" s="2">
        <f t="shared" ref="G502:G565" si="327">IF(F502&gt;0,AVERAGEIF(A:A, D502, C:C)*-1,0%)</f>
        <v>0.190805</v>
      </c>
      <c r="H502" s="3">
        <f t="shared" si="291"/>
        <v>10452311.627658911</v>
      </c>
    </row>
    <row r="503" spans="1:8" x14ac:dyDescent="0.2">
      <c r="A503" t="s">
        <v>192</v>
      </c>
      <c r="B503" t="s">
        <v>247</v>
      </c>
      <c r="C503">
        <v>2.5000000000000001E-3</v>
      </c>
      <c r="D503" t="s">
        <v>854</v>
      </c>
      <c r="E503">
        <f>COUNTIF(A:A,#REF!)</f>
        <v>0</v>
      </c>
      <c r="F503">
        <f t="shared" si="289"/>
        <v>0</v>
      </c>
      <c r="G503" s="2">
        <f>IF(F503&gt;0,AVERAGEIF(A:A,#REF!,C:C)*-1,0%)</f>
        <v>0</v>
      </c>
      <c r="H503" s="3">
        <f t="shared" si="291"/>
        <v>10452311.627658911</v>
      </c>
    </row>
    <row r="504" spans="1:8" x14ac:dyDescent="0.2">
      <c r="A504" t="s">
        <v>63</v>
      </c>
      <c r="B504" t="s">
        <v>247</v>
      </c>
      <c r="C504">
        <v>2.5000000000000001E-3</v>
      </c>
      <c r="D504" t="s">
        <v>910</v>
      </c>
      <c r="E504">
        <f t="shared" ref="E504:E567" si="328">COUNTIF(A:A,D504)</f>
        <v>2</v>
      </c>
      <c r="F504">
        <f t="shared" si="289"/>
        <v>40</v>
      </c>
      <c r="G504" s="2">
        <f t="shared" ref="G504:G567" si="329">IF(F504&gt;0,AVERAGEIF(A:A,D504,C:C)*-1,0%)</f>
        <v>-2.5000000000000001E-3</v>
      </c>
      <c r="H504" s="3">
        <f t="shared" si="291"/>
        <v>10426180.848589765</v>
      </c>
    </row>
    <row r="505" spans="1:8" x14ac:dyDescent="0.2">
      <c r="A505" t="s">
        <v>802</v>
      </c>
      <c r="B505" t="s">
        <v>247</v>
      </c>
      <c r="C505">
        <v>2.5000000000000001E-3</v>
      </c>
      <c r="D505" t="s">
        <v>1034</v>
      </c>
      <c r="E505">
        <f t="shared" si="328"/>
        <v>0</v>
      </c>
      <c r="F505">
        <f t="shared" si="289"/>
        <v>0</v>
      </c>
      <c r="G505" s="2">
        <f t="shared" ref="G505:G568" si="330">IF(F505&gt;0,AVERAGEIF(A:A, D505, C:C)*-1,0%)</f>
        <v>0</v>
      </c>
      <c r="H505" s="3">
        <f t="shared" si="291"/>
        <v>10426180.848589765</v>
      </c>
    </row>
    <row r="506" spans="1:8" x14ac:dyDescent="0.2">
      <c r="A506" t="s">
        <v>536</v>
      </c>
      <c r="B506" t="s">
        <v>803</v>
      </c>
      <c r="C506">
        <v>2.5000000000000001E-3</v>
      </c>
      <c r="D506" t="s">
        <v>655</v>
      </c>
      <c r="E506">
        <f>COUNTIF(A:A,#REF!)</f>
        <v>0</v>
      </c>
      <c r="F506">
        <f t="shared" si="289"/>
        <v>0</v>
      </c>
      <c r="G506" s="2">
        <f>IF(F506&gt;0,AVERAGEIF(A:A,#REF!,C:C)*-1,0%)</f>
        <v>0</v>
      </c>
      <c r="H506" s="3">
        <f t="shared" si="291"/>
        <v>10426180.848589765</v>
      </c>
    </row>
    <row r="507" spans="1:8" x14ac:dyDescent="0.2">
      <c r="A507" t="s">
        <v>703</v>
      </c>
      <c r="B507" t="s">
        <v>804</v>
      </c>
      <c r="C507">
        <v>2.5000000000000001E-3</v>
      </c>
      <c r="D507" t="s">
        <v>758</v>
      </c>
      <c r="E507">
        <f t="shared" ref="E507:E570" si="331">COUNTIF(A:A,D507)</f>
        <v>6</v>
      </c>
      <c r="F507">
        <f t="shared" si="289"/>
        <v>120</v>
      </c>
      <c r="G507" s="2">
        <f t="shared" ref="G507:G570" si="332">IF(F507&gt;0,AVERAGEIF(A:A,D507,C:C)*-1,0%)</f>
        <v>-2.5000000000000001E-3</v>
      </c>
      <c r="H507" s="3">
        <f t="shared" si="291"/>
        <v>10400115.396468291</v>
      </c>
    </row>
    <row r="508" spans="1:8" x14ac:dyDescent="0.2">
      <c r="A508" t="s">
        <v>225</v>
      </c>
      <c r="B508" t="s">
        <v>280</v>
      </c>
      <c r="C508">
        <v>2.5000000000000001E-3</v>
      </c>
      <c r="D508" t="s">
        <v>598</v>
      </c>
      <c r="E508">
        <f t="shared" si="331"/>
        <v>12</v>
      </c>
      <c r="F508">
        <f t="shared" si="289"/>
        <v>240</v>
      </c>
      <c r="G508" s="2">
        <f t="shared" ref="G508:G571" si="333">IF(F508&gt;0,AVERAGEIF(A:A, D508, C:C)*-1,0%)</f>
        <v>1.5473166666666668E-2</v>
      </c>
      <c r="H508" s="3">
        <f t="shared" si="291"/>
        <v>10561038.115350412</v>
      </c>
    </row>
    <row r="509" spans="1:8" x14ac:dyDescent="0.2">
      <c r="A509" t="s">
        <v>242</v>
      </c>
      <c r="B509" t="s">
        <v>280</v>
      </c>
      <c r="C509">
        <v>2.5000000000000001E-3</v>
      </c>
      <c r="D509" t="s">
        <v>652</v>
      </c>
      <c r="E509">
        <f>COUNTIF(A:A,#REF!)</f>
        <v>0</v>
      </c>
      <c r="F509">
        <f t="shared" si="289"/>
        <v>0</v>
      </c>
      <c r="G509" s="2">
        <f>IF(F509&gt;0,AVERAGEIF(A:A,#REF!,C:C)*-1,0%)</f>
        <v>0</v>
      </c>
      <c r="H509" s="3">
        <f t="shared" si="291"/>
        <v>10561038.115350412</v>
      </c>
    </row>
    <row r="510" spans="1:8" x14ac:dyDescent="0.2">
      <c r="A510" t="s">
        <v>14</v>
      </c>
      <c r="B510" t="s">
        <v>280</v>
      </c>
      <c r="C510">
        <v>2.5000000000000001E-3</v>
      </c>
      <c r="D510" t="s">
        <v>833</v>
      </c>
      <c r="E510">
        <f t="shared" ref="E510:E573" si="334">COUNTIF(A:A,D510)</f>
        <v>1</v>
      </c>
      <c r="F510">
        <f t="shared" si="289"/>
        <v>20</v>
      </c>
      <c r="G510" s="2">
        <f t="shared" ref="G510:G573" si="335">IF(F510&gt;0,AVERAGEIF(A:A,D510,C:C)*-1,0%)</f>
        <v>-2.5000000000000001E-3</v>
      </c>
      <c r="H510" s="3">
        <f t="shared" si="291"/>
        <v>10534635.520062037</v>
      </c>
    </row>
    <row r="511" spans="1:8" x14ac:dyDescent="0.2">
      <c r="A511" t="s">
        <v>5</v>
      </c>
      <c r="B511" t="s">
        <v>280</v>
      </c>
      <c r="C511">
        <v>-0.355263</v>
      </c>
      <c r="D511" t="s">
        <v>656</v>
      </c>
      <c r="E511">
        <f t="shared" si="334"/>
        <v>3</v>
      </c>
      <c r="F511">
        <f t="shared" si="289"/>
        <v>60</v>
      </c>
      <c r="G511" s="2">
        <f t="shared" ref="G511:G574" si="336">IF(F511&gt;0,AVERAGEIF(A:A, D511, C:C)*-1,0%)</f>
        <v>0.107608</v>
      </c>
      <c r="H511" s="3">
        <f t="shared" si="291"/>
        <v>11668246.579104872</v>
      </c>
    </row>
    <row r="512" spans="1:8" x14ac:dyDescent="0.2">
      <c r="A512" t="s">
        <v>139</v>
      </c>
      <c r="B512" t="s">
        <v>280</v>
      </c>
      <c r="C512">
        <v>2.5000000000000001E-3</v>
      </c>
      <c r="D512" t="s">
        <v>759</v>
      </c>
      <c r="E512">
        <f>COUNTIF(A:A,#REF!)</f>
        <v>0</v>
      </c>
      <c r="F512">
        <f t="shared" si="289"/>
        <v>0</v>
      </c>
      <c r="G512" s="2">
        <f>IF(F512&gt;0,AVERAGEIF(A:A,#REF!,C:C)*-1,0%)</f>
        <v>0</v>
      </c>
      <c r="H512" s="3">
        <f t="shared" si="291"/>
        <v>11668246.579104872</v>
      </c>
    </row>
    <row r="513" spans="1:8" x14ac:dyDescent="0.2">
      <c r="A513" t="s">
        <v>145</v>
      </c>
      <c r="B513" t="s">
        <v>280</v>
      </c>
      <c r="C513">
        <v>-0.22869999999999999</v>
      </c>
      <c r="D513" t="s">
        <v>599</v>
      </c>
      <c r="E513">
        <f t="shared" ref="E513:E576" si="337">COUNTIF(A:A,D513)</f>
        <v>10</v>
      </c>
      <c r="F513">
        <f t="shared" si="289"/>
        <v>200</v>
      </c>
      <c r="G513" s="2">
        <f t="shared" ref="G513:G576" si="338">IF(F513&gt;0,AVERAGEIF(A:A,D513,C:C)*-1,0%)</f>
        <v>0.2478997</v>
      </c>
      <c r="H513" s="3">
        <f t="shared" si="291"/>
        <v>14560801.405590998</v>
      </c>
    </row>
    <row r="514" spans="1:8" x14ac:dyDescent="0.2">
      <c r="A514" t="s">
        <v>805</v>
      </c>
      <c r="B514" t="s">
        <v>280</v>
      </c>
      <c r="C514">
        <v>2.5000000000000001E-3</v>
      </c>
      <c r="D514" t="s">
        <v>677</v>
      </c>
      <c r="E514">
        <f t="shared" si="337"/>
        <v>3</v>
      </c>
      <c r="F514">
        <f t="shared" si="289"/>
        <v>60</v>
      </c>
      <c r="G514" s="2">
        <f t="shared" ref="G514:G577" si="339">IF(F514&gt;0,AVERAGEIF(A:A, D514, C:C)*-1,0%)</f>
        <v>0.19621633333333333</v>
      </c>
      <c r="H514" s="3">
        <f t="shared" si="291"/>
        <v>17417868.467790909</v>
      </c>
    </row>
    <row r="515" spans="1:8" x14ac:dyDescent="0.2">
      <c r="A515" t="s">
        <v>806</v>
      </c>
      <c r="B515" t="s">
        <v>280</v>
      </c>
      <c r="C515">
        <v>-0.39043800000000001</v>
      </c>
      <c r="D515" t="s">
        <v>712</v>
      </c>
      <c r="E515">
        <f>COUNTIF(A:A,#REF!)</f>
        <v>0</v>
      </c>
      <c r="F515">
        <f t="shared" si="289"/>
        <v>0</v>
      </c>
      <c r="G515" s="2">
        <f>IF(F515&gt;0,AVERAGEIF(A:A,#REF!,C:C)*-1,0%)</f>
        <v>0</v>
      </c>
      <c r="H515" s="3">
        <f t="shared" si="291"/>
        <v>17417868.467790909</v>
      </c>
    </row>
    <row r="516" spans="1:8" x14ac:dyDescent="0.2">
      <c r="A516" t="s">
        <v>598</v>
      </c>
      <c r="B516" t="s">
        <v>280</v>
      </c>
      <c r="C516">
        <v>-0.21317800000000001</v>
      </c>
      <c r="D516" t="s">
        <v>1035</v>
      </c>
      <c r="E516">
        <f t="shared" ref="E516:E579" si="340">COUNTIF(A:A,D516)</f>
        <v>0</v>
      </c>
      <c r="F516">
        <f t="shared" si="289"/>
        <v>0</v>
      </c>
      <c r="G516" s="2">
        <f t="shared" ref="G516:G579" si="341">IF(F516&gt;0,AVERAGEIF(A:A,D516,C:C)*-1,0%)</f>
        <v>0</v>
      </c>
      <c r="H516" s="3">
        <f t="shared" si="291"/>
        <v>17417868.467790909</v>
      </c>
    </row>
    <row r="517" spans="1:8" x14ac:dyDescent="0.2">
      <c r="A517" t="s">
        <v>758</v>
      </c>
      <c r="B517" t="s">
        <v>280</v>
      </c>
      <c r="C517">
        <v>2.5000000000000001E-3</v>
      </c>
      <c r="D517" t="s">
        <v>775</v>
      </c>
      <c r="E517">
        <f t="shared" si="340"/>
        <v>1</v>
      </c>
      <c r="F517">
        <f t="shared" si="289"/>
        <v>20</v>
      </c>
      <c r="G517" s="2">
        <f t="shared" ref="G517:G580" si="342">IF(F517&gt;0,AVERAGEIF(A:A, D517, C:C)*-1,0%)</f>
        <v>-2.5000000000000001E-3</v>
      </c>
      <c r="H517" s="3">
        <f t="shared" si="291"/>
        <v>17374323.796621434</v>
      </c>
    </row>
    <row r="518" spans="1:8" x14ac:dyDescent="0.2">
      <c r="A518" t="s">
        <v>677</v>
      </c>
      <c r="B518" t="s">
        <v>280</v>
      </c>
      <c r="C518">
        <v>-0.299035</v>
      </c>
      <c r="D518" t="s">
        <v>1036</v>
      </c>
      <c r="E518">
        <f>COUNTIF(A:A,#REF!)</f>
        <v>0</v>
      </c>
      <c r="F518">
        <f t="shared" si="289"/>
        <v>0</v>
      </c>
      <c r="G518" s="2">
        <f>IF(F518&gt;0,AVERAGEIF(A:A,#REF!,C:C)*-1,0%)</f>
        <v>0</v>
      </c>
      <c r="H518" s="3">
        <f t="shared" si="291"/>
        <v>17374323.796621434</v>
      </c>
    </row>
    <row r="519" spans="1:8" x14ac:dyDescent="0.2">
      <c r="A519" t="s">
        <v>807</v>
      </c>
      <c r="B519" t="s">
        <v>280</v>
      </c>
      <c r="C519">
        <v>-0.20703099999999999</v>
      </c>
      <c r="D519" t="s">
        <v>842</v>
      </c>
      <c r="E519">
        <f t="shared" ref="E519:E582" si="343">COUNTIF(A:A,D519)</f>
        <v>1</v>
      </c>
      <c r="F519">
        <f t="shared" si="289"/>
        <v>20</v>
      </c>
      <c r="G519" s="2">
        <f t="shared" ref="G519:G582" si="344">IF(F519&gt;0,AVERAGEIF(A:A,D519,C:C)*-1,0%)</f>
        <v>5.1075299999999997E-2</v>
      </c>
      <c r="H519" s="3">
        <f t="shared" si="291"/>
        <v>18261722.596831013</v>
      </c>
    </row>
    <row r="520" spans="1:8" x14ac:dyDescent="0.2">
      <c r="A520" t="s">
        <v>666</v>
      </c>
      <c r="B520" t="s">
        <v>280</v>
      </c>
      <c r="C520">
        <v>2.5000000000000001E-3</v>
      </c>
      <c r="D520" t="s">
        <v>700</v>
      </c>
      <c r="E520">
        <f t="shared" si="343"/>
        <v>3</v>
      </c>
      <c r="F520">
        <f t="shared" si="289"/>
        <v>60</v>
      </c>
      <c r="G520" s="2">
        <f t="shared" ref="G520:G583" si="345">IF(F520&gt;0,AVERAGEIF(A:A, D520, C:C)*-1,0%)</f>
        <v>0.20673700000000003</v>
      </c>
      <c r="H520" s="3">
        <f t="shared" si="291"/>
        <v>22037096.341332063</v>
      </c>
    </row>
    <row r="521" spans="1:8" x14ac:dyDescent="0.2">
      <c r="A521" t="s">
        <v>579</v>
      </c>
      <c r="B521" t="s">
        <v>808</v>
      </c>
      <c r="C521">
        <v>2.5000000000000001E-3</v>
      </c>
      <c r="D521" t="s">
        <v>678</v>
      </c>
      <c r="E521">
        <f>COUNTIF(A:A,#REF!)</f>
        <v>0</v>
      </c>
      <c r="F521">
        <f t="shared" si="289"/>
        <v>0</v>
      </c>
      <c r="G521" s="2">
        <f>IF(F521&gt;0,AVERAGEIF(A:A,#REF!,C:C)*-1,0%)</f>
        <v>0</v>
      </c>
      <c r="H521" s="3">
        <f t="shared" si="291"/>
        <v>22037096.341332063</v>
      </c>
    </row>
    <row r="522" spans="1:8" x14ac:dyDescent="0.2">
      <c r="A522" t="s">
        <v>809</v>
      </c>
      <c r="B522" t="s">
        <v>810</v>
      </c>
      <c r="C522">
        <v>2.5000000000000001E-3</v>
      </c>
      <c r="D522" t="s">
        <v>821</v>
      </c>
      <c r="E522">
        <f t="shared" ref="E522:E585" si="346">COUNTIF(A:A,D522)</f>
        <v>1</v>
      </c>
      <c r="F522">
        <f t="shared" si="289"/>
        <v>20</v>
      </c>
      <c r="G522" s="2">
        <f t="shared" ref="G522:G585" si="347">IF(F522&gt;0,AVERAGEIF(A:A,D522,C:C)*-1,0%)</f>
        <v>-2.5000000000000001E-3</v>
      </c>
      <c r="H522" s="3">
        <f t="shared" si="291"/>
        <v>21982003.600478735</v>
      </c>
    </row>
    <row r="523" spans="1:8" x14ac:dyDescent="0.2">
      <c r="A523" t="s">
        <v>811</v>
      </c>
      <c r="B523" t="s">
        <v>810</v>
      </c>
      <c r="C523">
        <v>2.5000000000000001E-3</v>
      </c>
      <c r="D523" t="s">
        <v>729</v>
      </c>
      <c r="E523">
        <f t="shared" si="346"/>
        <v>1</v>
      </c>
      <c r="F523">
        <f t="shared" si="289"/>
        <v>20</v>
      </c>
      <c r="G523" s="2">
        <f t="shared" ref="G523:G586" si="348">IF(F523&gt;0,AVERAGEIF(A:A, D523, C:C)*-1,0%)</f>
        <v>-2.5000000000000001E-3</v>
      </c>
      <c r="H523" s="3">
        <f t="shared" si="291"/>
        <v>21927048.591477539</v>
      </c>
    </row>
    <row r="524" spans="1:8" x14ac:dyDescent="0.2">
      <c r="A524" t="s">
        <v>812</v>
      </c>
      <c r="B524" t="s">
        <v>813</v>
      </c>
      <c r="C524">
        <v>-0.146786</v>
      </c>
      <c r="D524" t="s">
        <v>862</v>
      </c>
      <c r="E524">
        <f>COUNTIF(A:A,#REF!)</f>
        <v>0</v>
      </c>
      <c r="F524">
        <f t="shared" si="289"/>
        <v>0</v>
      </c>
      <c r="G524" s="2">
        <f>IF(F524&gt;0,AVERAGEIF(A:A,#REF!,C:C)*-1,0%)</f>
        <v>0</v>
      </c>
      <c r="H524" s="3">
        <f t="shared" si="291"/>
        <v>21927048.591477539</v>
      </c>
    </row>
    <row r="525" spans="1:8" x14ac:dyDescent="0.2">
      <c r="A525" t="s">
        <v>25</v>
      </c>
      <c r="B525" t="s">
        <v>301</v>
      </c>
      <c r="C525">
        <v>2.5000000000000001E-3</v>
      </c>
      <c r="D525" t="s">
        <v>979</v>
      </c>
      <c r="E525">
        <f t="shared" ref="E525:E588" si="349">COUNTIF(A:A,D525)</f>
        <v>1</v>
      </c>
      <c r="F525">
        <f t="shared" si="289"/>
        <v>20</v>
      </c>
      <c r="G525" s="2">
        <f t="shared" ref="G525:G588" si="350">IF(F525&gt;0,AVERAGEIF(A:A,D525,C:C)*-1,0%)</f>
        <v>-2.5000000000000001E-3</v>
      </c>
      <c r="H525" s="3">
        <f t="shared" si="291"/>
        <v>21872230.969998848</v>
      </c>
    </row>
    <row r="526" spans="1:8" x14ac:dyDescent="0.2">
      <c r="A526" t="s">
        <v>114</v>
      </c>
      <c r="B526" t="s">
        <v>301</v>
      </c>
      <c r="C526">
        <v>2.5000000000000001E-3</v>
      </c>
      <c r="D526" t="s">
        <v>673</v>
      </c>
      <c r="E526">
        <f t="shared" si="349"/>
        <v>2</v>
      </c>
      <c r="F526">
        <f t="shared" si="289"/>
        <v>40</v>
      </c>
      <c r="G526" s="2">
        <f t="shared" ref="G526:G589" si="351">IF(F526&gt;0,AVERAGEIF(A:A, D526, C:C)*-1,0%)</f>
        <v>-2.5000000000000001E-3</v>
      </c>
      <c r="H526" s="3">
        <f t="shared" si="291"/>
        <v>21817550.392573852</v>
      </c>
    </row>
    <row r="527" spans="1:8" x14ac:dyDescent="0.2">
      <c r="A527" t="s">
        <v>73</v>
      </c>
      <c r="B527" t="s">
        <v>301</v>
      </c>
      <c r="C527">
        <v>2.5000000000000001E-3</v>
      </c>
      <c r="D527" t="s">
        <v>763</v>
      </c>
      <c r="E527">
        <f>COUNTIF(A:A,#REF!)</f>
        <v>0</v>
      </c>
      <c r="F527">
        <f t="shared" si="289"/>
        <v>0</v>
      </c>
      <c r="G527" s="2">
        <f>IF(F527&gt;0,AVERAGEIF(A:A,#REF!,C:C)*-1,0%)</f>
        <v>0</v>
      </c>
      <c r="H527" s="3">
        <f t="shared" si="291"/>
        <v>21817550.392573852</v>
      </c>
    </row>
    <row r="528" spans="1:8" x14ac:dyDescent="0.2">
      <c r="A528" t="s">
        <v>89</v>
      </c>
      <c r="B528" t="s">
        <v>301</v>
      </c>
      <c r="C528">
        <v>2.5000000000000001E-3</v>
      </c>
      <c r="D528" t="s">
        <v>962</v>
      </c>
      <c r="E528">
        <f t="shared" ref="E528:E591" si="352">COUNTIF(A:A,D528)</f>
        <v>1</v>
      </c>
      <c r="F528">
        <f t="shared" si="289"/>
        <v>20</v>
      </c>
      <c r="G528" s="2">
        <f t="shared" ref="G528:G591" si="353">IF(F528&gt;0,AVERAGEIF(A:A,D528,C:C)*-1,0%)</f>
        <v>0.245145</v>
      </c>
      <c r="H528" s="3">
        <f t="shared" si="291"/>
        <v>27166013.783561368</v>
      </c>
    </row>
    <row r="529" spans="1:8" x14ac:dyDescent="0.2">
      <c r="A529" t="s">
        <v>675</v>
      </c>
      <c r="B529" t="s">
        <v>301</v>
      </c>
      <c r="C529">
        <v>2.5000000000000001E-3</v>
      </c>
      <c r="D529" t="s">
        <v>1000</v>
      </c>
      <c r="E529">
        <f t="shared" si="352"/>
        <v>1</v>
      </c>
      <c r="F529">
        <f t="shared" si="289"/>
        <v>20</v>
      </c>
      <c r="G529" s="2">
        <f t="shared" ref="G529:G592" si="354">IF(F529&gt;0,AVERAGEIF(A:A, D529, C:C)*-1,0%)</f>
        <v>-2.5000000000000001E-3</v>
      </c>
      <c r="H529" s="3">
        <f t="shared" si="291"/>
        <v>27098098.749102466</v>
      </c>
    </row>
    <row r="530" spans="1:8" x14ac:dyDescent="0.2">
      <c r="A530" t="s">
        <v>814</v>
      </c>
      <c r="B530" t="s">
        <v>301</v>
      </c>
      <c r="C530">
        <v>2.5000000000000001E-3</v>
      </c>
      <c r="D530" t="s">
        <v>818</v>
      </c>
      <c r="E530">
        <f>COUNTIF(A:A,#REF!)</f>
        <v>0</v>
      </c>
      <c r="F530">
        <f t="shared" ref="F530:F593" si="355">20*E530</f>
        <v>0</v>
      </c>
      <c r="G530" s="2">
        <f>IF(F530&gt;0,AVERAGEIF(A:A,#REF!,C:C)*-1,0%)</f>
        <v>0</v>
      </c>
      <c r="H530" s="3">
        <f t="shared" si="291"/>
        <v>27098098.749102466</v>
      </c>
    </row>
    <row r="531" spans="1:8" x14ac:dyDescent="0.2">
      <c r="A531" t="s">
        <v>815</v>
      </c>
      <c r="B531" t="s">
        <v>301</v>
      </c>
      <c r="C531">
        <v>2.5000000000000001E-3</v>
      </c>
      <c r="D531" t="s">
        <v>778</v>
      </c>
      <c r="E531">
        <f t="shared" ref="E531:E594" si="356">COUNTIF(A:A,D531)</f>
        <v>2</v>
      </c>
      <c r="F531">
        <f t="shared" si="355"/>
        <v>40</v>
      </c>
      <c r="G531" s="2">
        <f t="shared" ref="G531:G594" si="357">IF(F531&gt;0,AVERAGEIF(A:A,D531,C:C)*-1,0%)</f>
        <v>1.7400799999999998E-2</v>
      </c>
      <c r="H531" s="3">
        <f t="shared" ref="H531:H594" si="358">H530*(1+G531)</f>
        <v>27569627.345815852</v>
      </c>
    </row>
    <row r="532" spans="1:8" x14ac:dyDescent="0.2">
      <c r="A532" t="s">
        <v>630</v>
      </c>
      <c r="B532" t="s">
        <v>816</v>
      </c>
      <c r="C532">
        <v>-0.16442200000000001</v>
      </c>
      <c r="D532" t="s">
        <v>686</v>
      </c>
      <c r="E532">
        <f t="shared" si="356"/>
        <v>3</v>
      </c>
      <c r="F532">
        <f t="shared" si="355"/>
        <v>60</v>
      </c>
      <c r="G532" s="2">
        <f t="shared" ref="G532:G595" si="359">IF(F532&gt;0,AVERAGEIF(A:A, D532, C:C)*-1,0%)</f>
        <v>0.11218976666666668</v>
      </c>
      <c r="H532" s="3">
        <f t="shared" si="358"/>
        <v>30662657.404829886</v>
      </c>
    </row>
    <row r="533" spans="1:8" x14ac:dyDescent="0.2">
      <c r="A533" t="s">
        <v>408</v>
      </c>
      <c r="B533" t="s">
        <v>514</v>
      </c>
      <c r="C533">
        <v>2.5000000000000001E-3</v>
      </c>
      <c r="D533" t="s">
        <v>912</v>
      </c>
      <c r="E533">
        <f>COUNTIF(A:A,#REF!)</f>
        <v>0</v>
      </c>
      <c r="F533">
        <f t="shared" si="355"/>
        <v>0</v>
      </c>
      <c r="G533" s="2">
        <f>IF(F533&gt;0,AVERAGEIF(A:A,#REF!,C:C)*-1,0%)</f>
        <v>0</v>
      </c>
      <c r="H533" s="3">
        <f t="shared" si="358"/>
        <v>30662657.404829886</v>
      </c>
    </row>
    <row r="534" spans="1:8" x14ac:dyDescent="0.2">
      <c r="A534" t="s">
        <v>480</v>
      </c>
      <c r="B534" t="s">
        <v>514</v>
      </c>
      <c r="C534">
        <v>2.5000000000000001E-3</v>
      </c>
      <c r="D534" t="s">
        <v>780</v>
      </c>
      <c r="E534">
        <f t="shared" ref="E534:E597" si="360">COUNTIF(A:A,D534)</f>
        <v>1</v>
      </c>
      <c r="F534">
        <f t="shared" si="355"/>
        <v>20</v>
      </c>
      <c r="G534" s="2">
        <f t="shared" ref="G534:G597" si="361">IF(F534&gt;0,AVERAGEIF(A:A,D534,C:C)*-1,0%)</f>
        <v>-2.5000000000000001E-3</v>
      </c>
      <c r="H534" s="3">
        <f t="shared" si="358"/>
        <v>30586000.761317812</v>
      </c>
    </row>
    <row r="535" spans="1:8" x14ac:dyDescent="0.2">
      <c r="A535" t="s">
        <v>143</v>
      </c>
      <c r="B535" t="s">
        <v>514</v>
      </c>
      <c r="C535">
        <v>-0.166297</v>
      </c>
      <c r="D535" t="s">
        <v>1037</v>
      </c>
      <c r="E535">
        <f t="shared" si="360"/>
        <v>0</v>
      </c>
      <c r="F535">
        <f t="shared" si="355"/>
        <v>0</v>
      </c>
      <c r="G535" s="2">
        <f t="shared" ref="G535:G598" si="362">IF(F535&gt;0,AVERAGEIF(A:A, D535, C:C)*-1,0%)</f>
        <v>0</v>
      </c>
      <c r="H535" s="3">
        <f t="shared" si="358"/>
        <v>30586000.761317812</v>
      </c>
    </row>
    <row r="536" spans="1:8" x14ac:dyDescent="0.2">
      <c r="A536" t="s">
        <v>817</v>
      </c>
      <c r="B536" t="s">
        <v>514</v>
      </c>
      <c r="C536">
        <v>2.5000000000000001E-3</v>
      </c>
      <c r="D536" t="s">
        <v>687</v>
      </c>
      <c r="E536">
        <f>COUNTIF(A:A,#REF!)</f>
        <v>0</v>
      </c>
      <c r="F536">
        <f t="shared" si="355"/>
        <v>0</v>
      </c>
      <c r="G536" s="2">
        <f>IF(F536&gt;0,AVERAGEIF(A:A,#REF!,C:C)*-1,0%)</f>
        <v>0</v>
      </c>
      <c r="H536" s="3">
        <f t="shared" si="358"/>
        <v>30586000.761317812</v>
      </c>
    </row>
    <row r="537" spans="1:8" x14ac:dyDescent="0.2">
      <c r="A537" t="s">
        <v>818</v>
      </c>
      <c r="B537" t="s">
        <v>514</v>
      </c>
      <c r="C537">
        <v>2.5000000000000001E-3</v>
      </c>
      <c r="D537" t="s">
        <v>855</v>
      </c>
      <c r="E537">
        <f t="shared" ref="E537:E600" si="363">COUNTIF(A:A,D537)</f>
        <v>1</v>
      </c>
      <c r="F537">
        <f t="shared" si="355"/>
        <v>20</v>
      </c>
      <c r="G537" s="2">
        <f t="shared" ref="G537:G600" si="364">IF(F537&gt;0,AVERAGEIF(A:A,D537,C:C)*-1,0%)</f>
        <v>-2.5000000000000001E-3</v>
      </c>
      <c r="H537" s="3">
        <f t="shared" si="358"/>
        <v>30509535.75941452</v>
      </c>
    </row>
    <row r="538" spans="1:8" x14ac:dyDescent="0.2">
      <c r="A538" t="s">
        <v>819</v>
      </c>
      <c r="B538" t="s">
        <v>820</v>
      </c>
      <c r="C538">
        <v>-0.33725500000000003</v>
      </c>
      <c r="D538" t="s">
        <v>575</v>
      </c>
      <c r="E538">
        <f t="shared" si="363"/>
        <v>2</v>
      </c>
      <c r="F538">
        <f t="shared" si="355"/>
        <v>40</v>
      </c>
      <c r="G538" s="2">
        <f t="shared" ref="G538:G601" si="365">IF(F538&gt;0,AVERAGEIF(A:A, D538, C:C)*-1,0%)</f>
        <v>9.4144499999999992E-2</v>
      </c>
      <c r="H538" s="3">
        <f t="shared" si="358"/>
        <v>33381840.748716723</v>
      </c>
    </row>
    <row r="539" spans="1:8" x14ac:dyDescent="0.2">
      <c r="A539" t="s">
        <v>821</v>
      </c>
      <c r="B539" t="s">
        <v>820</v>
      </c>
      <c r="C539">
        <v>2.5000000000000001E-3</v>
      </c>
      <c r="D539" t="s">
        <v>580</v>
      </c>
      <c r="E539">
        <f>COUNTIF(A:A,#REF!)</f>
        <v>0</v>
      </c>
      <c r="F539">
        <f t="shared" si="355"/>
        <v>0</v>
      </c>
      <c r="G539" s="2">
        <f>IF(F539&gt;0,AVERAGEIF(A:A,#REF!,C:C)*-1,0%)</f>
        <v>0</v>
      </c>
      <c r="H539" s="3">
        <f t="shared" si="358"/>
        <v>33381840.748716723</v>
      </c>
    </row>
    <row r="540" spans="1:8" x14ac:dyDescent="0.2">
      <c r="A540" t="s">
        <v>709</v>
      </c>
      <c r="B540" t="s">
        <v>820</v>
      </c>
      <c r="C540">
        <v>2.5000000000000001E-3</v>
      </c>
      <c r="D540" t="s">
        <v>935</v>
      </c>
      <c r="E540">
        <f t="shared" ref="E540:E603" si="366">COUNTIF(A:A,D540)</f>
        <v>1</v>
      </c>
      <c r="F540">
        <f t="shared" si="355"/>
        <v>20</v>
      </c>
      <c r="G540" s="2">
        <f t="shared" ref="G540:G603" si="367">IF(F540&gt;0,AVERAGEIF(A:A,D540,C:C)*-1,0%)</f>
        <v>0.149338</v>
      </c>
      <c r="H540" s="3">
        <f t="shared" si="358"/>
        <v>38367018.082448579</v>
      </c>
    </row>
    <row r="541" spans="1:8" x14ac:dyDescent="0.2">
      <c r="A541" t="s">
        <v>822</v>
      </c>
      <c r="B541" t="s">
        <v>820</v>
      </c>
      <c r="C541">
        <v>2.5000000000000001E-3</v>
      </c>
      <c r="D541" t="s">
        <v>929</v>
      </c>
      <c r="E541">
        <f t="shared" si="366"/>
        <v>2</v>
      </c>
      <c r="F541">
        <f t="shared" si="355"/>
        <v>40</v>
      </c>
      <c r="G541" s="2">
        <f t="shared" ref="G541:G604" si="368">IF(F541&gt;0,AVERAGEIF(A:A, D541, C:C)*-1,0%)</f>
        <v>0.19716249999999999</v>
      </c>
      <c r="H541" s="3">
        <f t="shared" si="358"/>
        <v>45931555.285129346</v>
      </c>
    </row>
    <row r="542" spans="1:8" x14ac:dyDescent="0.2">
      <c r="A542" t="s">
        <v>823</v>
      </c>
      <c r="B542" t="s">
        <v>820</v>
      </c>
      <c r="C542">
        <v>2.5000000000000001E-3</v>
      </c>
      <c r="D542" t="s">
        <v>638</v>
      </c>
      <c r="E542">
        <f>COUNTIF(A:A,#REF!)</f>
        <v>0</v>
      </c>
      <c r="F542">
        <f t="shared" si="355"/>
        <v>0</v>
      </c>
      <c r="G542" s="2">
        <f>IF(F542&gt;0,AVERAGEIF(A:A,#REF!,C:C)*-1,0%)</f>
        <v>0</v>
      </c>
      <c r="H542" s="3">
        <f t="shared" si="358"/>
        <v>45931555.285129346</v>
      </c>
    </row>
    <row r="543" spans="1:8" x14ac:dyDescent="0.2">
      <c r="A543" t="s">
        <v>566</v>
      </c>
      <c r="B543" t="s">
        <v>824</v>
      </c>
      <c r="C543">
        <v>2.5000000000000001E-3</v>
      </c>
      <c r="D543" t="s">
        <v>639</v>
      </c>
      <c r="E543">
        <f t="shared" ref="E543:E606" si="369">COUNTIF(A:A,D543)</f>
        <v>1</v>
      </c>
      <c r="F543">
        <f t="shared" si="355"/>
        <v>20</v>
      </c>
      <c r="G543" s="2">
        <f t="shared" ref="G543:G606" si="370">IF(F543&gt;0,AVERAGEIF(A:A,D543,C:C)*-1,0%)</f>
        <v>-2.5000000000000001E-3</v>
      </c>
      <c r="H543" s="3">
        <f t="shared" si="358"/>
        <v>45816726.396916524</v>
      </c>
    </row>
    <row r="544" spans="1:8" x14ac:dyDescent="0.2">
      <c r="A544" t="s">
        <v>463</v>
      </c>
      <c r="B544" t="s">
        <v>342</v>
      </c>
      <c r="C544">
        <v>2.5000000000000001E-3</v>
      </c>
      <c r="D544" t="s">
        <v>1038</v>
      </c>
      <c r="E544">
        <f t="shared" si="369"/>
        <v>0</v>
      </c>
      <c r="F544">
        <f t="shared" si="355"/>
        <v>0</v>
      </c>
      <c r="G544" s="2">
        <f t="shared" ref="G544:G607" si="371">IF(F544&gt;0,AVERAGEIF(A:A, D544, C:C)*-1,0%)</f>
        <v>0</v>
      </c>
      <c r="H544" s="3">
        <f t="shared" si="358"/>
        <v>45816726.396916524</v>
      </c>
    </row>
    <row r="545" spans="1:8" x14ac:dyDescent="0.2">
      <c r="A545" t="s">
        <v>636</v>
      </c>
      <c r="B545" t="s">
        <v>342</v>
      </c>
      <c r="C545">
        <v>2.5000000000000001E-3</v>
      </c>
      <c r="D545" t="s">
        <v>606</v>
      </c>
      <c r="E545">
        <f>COUNTIF(A:A,#REF!)</f>
        <v>0</v>
      </c>
      <c r="F545">
        <f t="shared" si="355"/>
        <v>0</v>
      </c>
      <c r="G545" s="2">
        <f>IF(F545&gt;0,AVERAGEIF(A:A,#REF!,C:C)*-1,0%)</f>
        <v>0</v>
      </c>
      <c r="H545" s="3">
        <f t="shared" si="358"/>
        <v>45816726.396916524</v>
      </c>
    </row>
    <row r="546" spans="1:8" x14ac:dyDescent="0.2">
      <c r="A546" t="s">
        <v>825</v>
      </c>
      <c r="B546" t="s">
        <v>826</v>
      </c>
      <c r="C546">
        <v>2.5000000000000001E-3</v>
      </c>
      <c r="D546" t="s">
        <v>956</v>
      </c>
      <c r="E546">
        <f t="shared" ref="E546:E609" si="372">COUNTIF(A:A,D546)</f>
        <v>3</v>
      </c>
      <c r="F546">
        <f t="shared" si="355"/>
        <v>60</v>
      </c>
      <c r="G546" s="2">
        <f t="shared" ref="G546:G609" si="373">IF(F546&gt;0,AVERAGEIF(A:A,D546,C:C)*-1,0%)</f>
        <v>-2.5000000000000001E-3</v>
      </c>
      <c r="H546" s="3">
        <f t="shared" si="358"/>
        <v>45702184.580924235</v>
      </c>
    </row>
    <row r="547" spans="1:8" x14ac:dyDescent="0.2">
      <c r="A547" t="s">
        <v>792</v>
      </c>
      <c r="B547" t="s">
        <v>826</v>
      </c>
      <c r="C547">
        <v>2.5000000000000001E-3</v>
      </c>
      <c r="D547" t="s">
        <v>938</v>
      </c>
      <c r="E547">
        <f t="shared" si="372"/>
        <v>1</v>
      </c>
      <c r="F547">
        <f t="shared" si="355"/>
        <v>20</v>
      </c>
      <c r="G547" s="2">
        <f t="shared" ref="G547:G610" si="374">IF(F547&gt;0,AVERAGEIF(A:A, D547, C:C)*-1,0%)</f>
        <v>0.102564</v>
      </c>
      <c r="H547" s="3">
        <f t="shared" si="358"/>
        <v>50389583.440282151</v>
      </c>
    </row>
    <row r="548" spans="1:8" x14ac:dyDescent="0.2">
      <c r="A548" t="s">
        <v>562</v>
      </c>
      <c r="B548" t="s">
        <v>826</v>
      </c>
      <c r="C548">
        <v>-0.25867299999999999</v>
      </c>
      <c r="D548" t="s">
        <v>607</v>
      </c>
      <c r="E548">
        <f>COUNTIF(A:A,#REF!)</f>
        <v>0</v>
      </c>
      <c r="F548">
        <f t="shared" si="355"/>
        <v>0</v>
      </c>
      <c r="G548" s="2">
        <f>IF(F548&gt;0,AVERAGEIF(A:A,#REF!,C:C)*-1,0%)</f>
        <v>0</v>
      </c>
      <c r="H548" s="3">
        <f t="shared" si="358"/>
        <v>50389583.440282151</v>
      </c>
    </row>
    <row r="549" spans="1:8" x14ac:dyDescent="0.2">
      <c r="A549" t="s">
        <v>827</v>
      </c>
      <c r="B549" t="s">
        <v>826</v>
      </c>
      <c r="C549">
        <v>2.5000000000000001E-3</v>
      </c>
      <c r="D549" t="s">
        <v>708</v>
      </c>
      <c r="E549">
        <f t="shared" ref="E549:E612" si="375">COUNTIF(A:A,D549)</f>
        <v>1</v>
      </c>
      <c r="F549">
        <f t="shared" si="355"/>
        <v>20</v>
      </c>
      <c r="G549" s="2">
        <f t="shared" ref="G549:G612" si="376">IF(F549&gt;0,AVERAGEIF(A:A,D549,C:C)*-1,0%)</f>
        <v>-2.5000000000000001E-3</v>
      </c>
      <c r="H549" s="3">
        <f t="shared" si="358"/>
        <v>50263609.481681451</v>
      </c>
    </row>
    <row r="550" spans="1:8" x14ac:dyDescent="0.2">
      <c r="A550" t="s">
        <v>828</v>
      </c>
      <c r="B550" t="s">
        <v>826</v>
      </c>
      <c r="C550">
        <v>2.5000000000000001E-3</v>
      </c>
      <c r="D550" t="s">
        <v>584</v>
      </c>
      <c r="E550">
        <f t="shared" si="375"/>
        <v>2</v>
      </c>
      <c r="F550">
        <f t="shared" si="355"/>
        <v>40</v>
      </c>
      <c r="G550" s="2">
        <f t="shared" ref="G550:G613" si="377">IF(F550&gt;0,AVERAGEIF(A:A, D550, C:C)*-1,0%)</f>
        <v>-2.5000000000000001E-3</v>
      </c>
      <c r="H550" s="3">
        <f t="shared" si="358"/>
        <v>50137950.45797725</v>
      </c>
    </row>
    <row r="551" spans="1:8" x14ac:dyDescent="0.2">
      <c r="A551" t="s">
        <v>577</v>
      </c>
      <c r="B551" t="s">
        <v>829</v>
      </c>
      <c r="C551">
        <v>2.5000000000000001E-3</v>
      </c>
      <c r="D551" t="s">
        <v>795</v>
      </c>
      <c r="E551">
        <f>COUNTIF(A:A,#REF!)</f>
        <v>0</v>
      </c>
      <c r="F551">
        <f t="shared" si="355"/>
        <v>0</v>
      </c>
      <c r="G551" s="2">
        <f>IF(F551&gt;0,AVERAGEIF(A:A,#REF!,C:C)*-1,0%)</f>
        <v>0</v>
      </c>
      <c r="H551" s="3">
        <f t="shared" si="358"/>
        <v>50137950.45797725</v>
      </c>
    </row>
    <row r="552" spans="1:8" x14ac:dyDescent="0.2">
      <c r="A552" t="s">
        <v>760</v>
      </c>
      <c r="B552" t="s">
        <v>830</v>
      </c>
      <c r="C552">
        <v>2.5000000000000001E-3</v>
      </c>
      <c r="D552" t="s">
        <v>679</v>
      </c>
      <c r="E552">
        <f t="shared" ref="E552:E615" si="378">COUNTIF(A:A,D552)</f>
        <v>3</v>
      </c>
      <c r="F552">
        <f t="shared" si="355"/>
        <v>60</v>
      </c>
      <c r="G552" s="2">
        <f t="shared" ref="G552:G615" si="379">IF(F552&gt;0,AVERAGEIF(A:A,D552,C:C)*-1,0%)</f>
        <v>-2.5000000000000001E-3</v>
      </c>
      <c r="H552" s="3">
        <f t="shared" si="358"/>
        <v>50012605.581832312</v>
      </c>
    </row>
    <row r="553" spans="1:8" x14ac:dyDescent="0.2">
      <c r="A553" t="s">
        <v>762</v>
      </c>
      <c r="B553" t="s">
        <v>831</v>
      </c>
      <c r="C553">
        <v>-0.115759</v>
      </c>
      <c r="D553" t="s">
        <v>747</v>
      </c>
      <c r="E553">
        <f t="shared" si="378"/>
        <v>2</v>
      </c>
      <c r="F553">
        <f t="shared" si="355"/>
        <v>40</v>
      </c>
      <c r="G553" s="2">
        <f t="shared" ref="G553:G616" si="380">IF(F553&gt;0,AVERAGEIF(A:A, D553, C:C)*-1,0%)</f>
        <v>-2.5000000000000001E-3</v>
      </c>
      <c r="H553" s="3">
        <f t="shared" si="358"/>
        <v>49887574.067877732</v>
      </c>
    </row>
    <row r="554" spans="1:8" x14ac:dyDescent="0.2">
      <c r="A554" t="s">
        <v>668</v>
      </c>
      <c r="B554" t="s">
        <v>831</v>
      </c>
      <c r="C554">
        <v>2.5000000000000001E-3</v>
      </c>
      <c r="D554" t="s">
        <v>1039</v>
      </c>
      <c r="E554">
        <f>COUNTIF(A:A,#REF!)</f>
        <v>0</v>
      </c>
      <c r="F554">
        <f t="shared" si="355"/>
        <v>0</v>
      </c>
      <c r="G554" s="2">
        <f>IF(F554&gt;0,AVERAGEIF(A:A,#REF!,C:C)*-1,0%)</f>
        <v>0</v>
      </c>
      <c r="H554" s="3">
        <f t="shared" si="358"/>
        <v>49887574.067877732</v>
      </c>
    </row>
    <row r="555" spans="1:8" x14ac:dyDescent="0.2">
      <c r="A555" t="s">
        <v>711</v>
      </c>
      <c r="B555" t="s">
        <v>831</v>
      </c>
      <c r="C555">
        <v>2.5000000000000001E-3</v>
      </c>
      <c r="D555" t="s">
        <v>990</v>
      </c>
      <c r="E555">
        <f t="shared" ref="E555:E618" si="381">COUNTIF(A:A,D555)</f>
        <v>1</v>
      </c>
      <c r="F555">
        <f t="shared" si="355"/>
        <v>20</v>
      </c>
      <c r="G555" s="2">
        <f t="shared" ref="G555:G618" si="382">IF(F555&gt;0,AVERAGEIF(A:A,D555,C:C)*-1,0%)</f>
        <v>-2.5000000000000001E-3</v>
      </c>
      <c r="H555" s="3">
        <f t="shared" si="358"/>
        <v>49762855.132708043</v>
      </c>
    </row>
    <row r="556" spans="1:8" x14ac:dyDescent="0.2">
      <c r="A556" t="s">
        <v>598</v>
      </c>
      <c r="B556" t="s">
        <v>831</v>
      </c>
      <c r="C556">
        <v>2.5000000000000001E-3</v>
      </c>
      <c r="D556" t="s">
        <v>1040</v>
      </c>
      <c r="E556">
        <f t="shared" si="381"/>
        <v>0</v>
      </c>
      <c r="F556">
        <f t="shared" si="355"/>
        <v>0</v>
      </c>
      <c r="G556" s="2">
        <f t="shared" ref="G556:G619" si="383">IF(F556&gt;0,AVERAGEIF(A:A, D556, C:C)*-1,0%)</f>
        <v>0</v>
      </c>
      <c r="H556" s="3">
        <f t="shared" si="358"/>
        <v>49762855.132708043</v>
      </c>
    </row>
    <row r="557" spans="1:8" x14ac:dyDescent="0.2">
      <c r="A557" t="s">
        <v>652</v>
      </c>
      <c r="B557" t="s">
        <v>831</v>
      </c>
      <c r="C557">
        <v>2.5000000000000001E-3</v>
      </c>
      <c r="D557" t="s">
        <v>1041</v>
      </c>
      <c r="E557">
        <f>COUNTIF(A:A,#REF!)</f>
        <v>0</v>
      </c>
      <c r="F557">
        <f t="shared" si="355"/>
        <v>0</v>
      </c>
      <c r="G557" s="2">
        <f>IF(F557&gt;0,AVERAGEIF(A:A,#REF!,C:C)*-1,0%)</f>
        <v>0</v>
      </c>
      <c r="H557" s="3">
        <f t="shared" si="358"/>
        <v>49762855.132708043</v>
      </c>
    </row>
    <row r="558" spans="1:8" x14ac:dyDescent="0.2">
      <c r="A558" t="s">
        <v>31</v>
      </c>
      <c r="B558" t="s">
        <v>302</v>
      </c>
      <c r="C558">
        <v>2.5000000000000001E-3</v>
      </c>
      <c r="D558" t="s">
        <v>856</v>
      </c>
      <c r="E558">
        <f t="shared" ref="E558:E621" si="384">COUNTIF(A:A,D558)</f>
        <v>3</v>
      </c>
      <c r="F558">
        <f t="shared" si="355"/>
        <v>60</v>
      </c>
      <c r="G558" s="2">
        <f t="shared" ref="G558:G621" si="385">IF(F558&gt;0,AVERAGEIF(A:A,D558,C:C)*-1,0%)</f>
        <v>-2.5000000000000001E-3</v>
      </c>
      <c r="H558" s="3">
        <f t="shared" si="358"/>
        <v>49638447.994876273</v>
      </c>
    </row>
    <row r="559" spans="1:8" x14ac:dyDescent="0.2">
      <c r="A559" t="s">
        <v>832</v>
      </c>
      <c r="B559" t="s">
        <v>302</v>
      </c>
      <c r="C559">
        <v>2.5000000000000001E-3</v>
      </c>
      <c r="D559" t="s">
        <v>1042</v>
      </c>
      <c r="E559">
        <f t="shared" si="384"/>
        <v>0</v>
      </c>
      <c r="F559">
        <f t="shared" si="355"/>
        <v>0</v>
      </c>
      <c r="G559" s="2">
        <f t="shared" ref="G559:G622" si="386">IF(F559&gt;0,AVERAGEIF(A:A, D559, C:C)*-1,0%)</f>
        <v>0</v>
      </c>
      <c r="H559" s="3">
        <f t="shared" si="358"/>
        <v>49638447.994876273</v>
      </c>
    </row>
    <row r="560" spans="1:8" x14ac:dyDescent="0.2">
      <c r="A560" t="s">
        <v>364</v>
      </c>
      <c r="B560" t="s">
        <v>240</v>
      </c>
      <c r="C560">
        <v>2.5000000000000001E-3</v>
      </c>
      <c r="D560" t="s">
        <v>755</v>
      </c>
      <c r="E560">
        <f>COUNTIF(A:A,#REF!)</f>
        <v>0</v>
      </c>
      <c r="F560">
        <f t="shared" si="355"/>
        <v>0</v>
      </c>
      <c r="G560" s="2">
        <f>IF(F560&gt;0,AVERAGEIF(A:A,#REF!,C:C)*-1,0%)</f>
        <v>0</v>
      </c>
      <c r="H560" s="3">
        <f t="shared" si="358"/>
        <v>49638447.994876273</v>
      </c>
    </row>
    <row r="561" spans="1:8" x14ac:dyDescent="0.2">
      <c r="A561" t="s">
        <v>108</v>
      </c>
      <c r="B561" t="s">
        <v>240</v>
      </c>
      <c r="C561">
        <v>2.5000000000000001E-3</v>
      </c>
      <c r="D561" t="s">
        <v>1043</v>
      </c>
      <c r="E561">
        <f t="shared" ref="E561:E624" si="387">COUNTIF(A:A,D561)</f>
        <v>0</v>
      </c>
      <c r="F561">
        <f t="shared" si="355"/>
        <v>0</v>
      </c>
      <c r="G561" s="2">
        <f t="shared" ref="G561:G624" si="388">IF(F561&gt;0,AVERAGEIF(A:A,D561,C:C)*-1,0%)</f>
        <v>0</v>
      </c>
      <c r="H561" s="3">
        <f t="shared" si="358"/>
        <v>49638447.994876273</v>
      </c>
    </row>
    <row r="562" spans="1:8" x14ac:dyDescent="0.2">
      <c r="A562" t="s">
        <v>758</v>
      </c>
      <c r="B562" t="s">
        <v>240</v>
      </c>
      <c r="C562">
        <v>2.5000000000000001E-3</v>
      </c>
      <c r="D562" t="s">
        <v>1044</v>
      </c>
      <c r="E562">
        <f t="shared" si="387"/>
        <v>0</v>
      </c>
      <c r="F562">
        <f t="shared" si="355"/>
        <v>0</v>
      </c>
      <c r="G562" s="2">
        <f t="shared" ref="G562:G625" si="389">IF(F562&gt;0,AVERAGEIF(A:A, D562, C:C)*-1,0%)</f>
        <v>0</v>
      </c>
      <c r="H562" s="3">
        <f t="shared" si="358"/>
        <v>49638447.994876273</v>
      </c>
    </row>
    <row r="563" spans="1:8" x14ac:dyDescent="0.2">
      <c r="A563" t="s">
        <v>833</v>
      </c>
      <c r="B563" t="s">
        <v>240</v>
      </c>
      <c r="C563">
        <v>2.5000000000000001E-3</v>
      </c>
      <c r="D563" t="s">
        <v>941</v>
      </c>
      <c r="E563">
        <f>COUNTIF(A:A,#REF!)</f>
        <v>0</v>
      </c>
      <c r="F563">
        <f t="shared" si="355"/>
        <v>0</v>
      </c>
      <c r="G563" s="2">
        <f>IF(F563&gt;0,AVERAGEIF(A:A,#REF!,C:C)*-1,0%)</f>
        <v>0</v>
      </c>
      <c r="H563" s="3">
        <f t="shared" si="358"/>
        <v>49638447.994876273</v>
      </c>
    </row>
    <row r="564" spans="1:8" x14ac:dyDescent="0.2">
      <c r="A564" t="s">
        <v>430</v>
      </c>
      <c r="B564" t="s">
        <v>296</v>
      </c>
      <c r="C564">
        <v>2.5000000000000001E-3</v>
      </c>
      <c r="D564" t="s">
        <v>1045</v>
      </c>
      <c r="E564">
        <f t="shared" ref="E564:E627" si="390">COUNTIF(A:A,D564)</f>
        <v>0</v>
      </c>
      <c r="F564">
        <f t="shared" si="355"/>
        <v>0</v>
      </c>
      <c r="G564" s="2">
        <f t="shared" ref="G564:G627" si="391">IF(F564&gt;0,AVERAGEIF(A:A,D564,C:C)*-1,0%)</f>
        <v>0</v>
      </c>
      <c r="H564" s="3">
        <f t="shared" si="358"/>
        <v>49638447.994876273</v>
      </c>
    </row>
    <row r="565" spans="1:8" x14ac:dyDescent="0.2">
      <c r="A565" t="s">
        <v>445</v>
      </c>
      <c r="B565" t="s">
        <v>296</v>
      </c>
      <c r="C565">
        <v>-0.42541400000000001</v>
      </c>
      <c r="D565" t="s">
        <v>1046</v>
      </c>
      <c r="E565">
        <f t="shared" si="390"/>
        <v>0</v>
      </c>
      <c r="F565">
        <f t="shared" si="355"/>
        <v>0</v>
      </c>
      <c r="G565" s="2">
        <f t="shared" ref="G565:G628" si="392">IF(F565&gt;0,AVERAGEIF(A:A, D565, C:C)*-1,0%)</f>
        <v>0</v>
      </c>
      <c r="H565" s="3">
        <f t="shared" si="358"/>
        <v>49638447.994876273</v>
      </c>
    </row>
    <row r="566" spans="1:8" x14ac:dyDescent="0.2">
      <c r="A566" t="s">
        <v>448</v>
      </c>
      <c r="B566" t="s">
        <v>296</v>
      </c>
      <c r="C566">
        <v>2.5000000000000001E-3</v>
      </c>
      <c r="D566" t="s">
        <v>993</v>
      </c>
      <c r="E566">
        <f>COUNTIF(A:A,#REF!)</f>
        <v>0</v>
      </c>
      <c r="F566">
        <f t="shared" si="355"/>
        <v>0</v>
      </c>
      <c r="G566" s="2">
        <f>IF(F566&gt;0,AVERAGEIF(A:A,#REF!,C:C)*-1,0%)</f>
        <v>0</v>
      </c>
      <c r="H566" s="3">
        <f t="shared" si="358"/>
        <v>49638447.994876273</v>
      </c>
    </row>
    <row r="567" spans="1:8" x14ac:dyDescent="0.2">
      <c r="A567" t="s">
        <v>78</v>
      </c>
      <c r="B567" t="s">
        <v>296</v>
      </c>
      <c r="C567">
        <v>-0.39427299999999998</v>
      </c>
      <c r="D567" t="s">
        <v>931</v>
      </c>
      <c r="E567">
        <f t="shared" ref="E567:E630" si="393">COUNTIF(A:A,D567)</f>
        <v>1</v>
      </c>
      <c r="F567">
        <f t="shared" si="355"/>
        <v>20</v>
      </c>
      <c r="G567" s="2">
        <f t="shared" ref="G567:G630" si="394">IF(F567&gt;0,AVERAGEIF(A:A,D567,C:C)*-1,0%)</f>
        <v>-2.5000000000000001E-3</v>
      </c>
      <c r="H567" s="3">
        <f t="shared" si="358"/>
        <v>49514351.874889083</v>
      </c>
    </row>
    <row r="568" spans="1:8" x14ac:dyDescent="0.2">
      <c r="A568" t="s">
        <v>785</v>
      </c>
      <c r="B568" t="s">
        <v>296</v>
      </c>
      <c r="C568">
        <v>2.5000000000000001E-3</v>
      </c>
      <c r="D568" t="s">
        <v>1047</v>
      </c>
      <c r="E568">
        <f t="shared" si="393"/>
        <v>0</v>
      </c>
      <c r="F568">
        <f t="shared" si="355"/>
        <v>0</v>
      </c>
      <c r="G568" s="2">
        <f t="shared" ref="G568:G631" si="395">IF(F568&gt;0,AVERAGEIF(A:A, D568, C:C)*-1,0%)</f>
        <v>0</v>
      </c>
      <c r="H568" s="3">
        <f t="shared" si="358"/>
        <v>49514351.874889083</v>
      </c>
    </row>
    <row r="569" spans="1:8" x14ac:dyDescent="0.2">
      <c r="A569" t="s">
        <v>623</v>
      </c>
      <c r="B569" t="s">
        <v>296</v>
      </c>
      <c r="C569">
        <v>2.5000000000000001E-3</v>
      </c>
      <c r="D569" t="s">
        <v>880</v>
      </c>
      <c r="E569">
        <f>COUNTIF(A:A,#REF!)</f>
        <v>0</v>
      </c>
      <c r="F569">
        <f t="shared" si="355"/>
        <v>0</v>
      </c>
      <c r="G569" s="2">
        <f>IF(F569&gt;0,AVERAGEIF(A:A,#REF!,C:C)*-1,0%)</f>
        <v>0</v>
      </c>
      <c r="H569" s="3">
        <f t="shared" si="358"/>
        <v>49514351.874889083</v>
      </c>
    </row>
    <row r="570" spans="1:8" x14ac:dyDescent="0.2">
      <c r="A570" t="s">
        <v>654</v>
      </c>
      <c r="B570" t="s">
        <v>296</v>
      </c>
      <c r="C570">
        <v>2.5000000000000001E-3</v>
      </c>
      <c r="D570" t="s">
        <v>573</v>
      </c>
      <c r="E570">
        <f t="shared" ref="E570:E633" si="396">COUNTIF(A:A,D570)</f>
        <v>1</v>
      </c>
      <c r="F570">
        <f t="shared" si="355"/>
        <v>20</v>
      </c>
      <c r="G570" s="2">
        <f t="shared" ref="G570:G633" si="397">IF(F570&gt;0,AVERAGEIF(A:A,D570,C:C)*-1,0%)</f>
        <v>-2.5000000000000001E-3</v>
      </c>
      <c r="H570" s="3">
        <f t="shared" si="358"/>
        <v>49390565.995201863</v>
      </c>
    </row>
    <row r="571" spans="1:8" x14ac:dyDescent="0.2">
      <c r="A571" t="s">
        <v>685</v>
      </c>
      <c r="B571" t="s">
        <v>296</v>
      </c>
      <c r="C571">
        <v>2.5000000000000001E-3</v>
      </c>
      <c r="D571" t="s">
        <v>702</v>
      </c>
      <c r="E571">
        <f t="shared" si="396"/>
        <v>1</v>
      </c>
      <c r="F571">
        <f t="shared" si="355"/>
        <v>20</v>
      </c>
      <c r="G571" s="2">
        <f t="shared" ref="G571:G634" si="398">IF(F571&gt;0,AVERAGEIF(A:A, D571, C:C)*-1,0%)</f>
        <v>-2.5000000000000001E-3</v>
      </c>
      <c r="H571" s="3">
        <f t="shared" si="358"/>
        <v>49267089.58021386</v>
      </c>
    </row>
    <row r="572" spans="1:8" x14ac:dyDescent="0.2">
      <c r="A572" t="s">
        <v>818</v>
      </c>
      <c r="B572" t="s">
        <v>296</v>
      </c>
      <c r="C572">
        <v>2.5000000000000001E-3</v>
      </c>
      <c r="D572" t="s">
        <v>1048</v>
      </c>
      <c r="E572">
        <f>COUNTIF(A:A,#REF!)</f>
        <v>0</v>
      </c>
      <c r="F572">
        <f t="shared" si="355"/>
        <v>0</v>
      </c>
      <c r="G572" s="2">
        <f>IF(F572&gt;0,AVERAGEIF(A:A,#REF!,C:C)*-1,0%)</f>
        <v>0</v>
      </c>
      <c r="H572" s="3">
        <f t="shared" si="358"/>
        <v>49267089.58021386</v>
      </c>
    </row>
    <row r="573" spans="1:8" x14ac:dyDescent="0.2">
      <c r="A573" t="s">
        <v>114</v>
      </c>
      <c r="B573" t="s">
        <v>284</v>
      </c>
      <c r="C573">
        <v>-0.127832</v>
      </c>
      <c r="D573" t="s">
        <v>986</v>
      </c>
      <c r="E573">
        <f t="shared" ref="E573:E636" si="399">COUNTIF(A:A,D573)</f>
        <v>1</v>
      </c>
      <c r="F573">
        <f t="shared" si="355"/>
        <v>20</v>
      </c>
      <c r="G573" s="2">
        <f t="shared" ref="G573:G636" si="400">IF(F573&gt;0,AVERAGEIF(A:A,D573,C:C)*-1,0%)</f>
        <v>-2.5000000000000001E-3</v>
      </c>
      <c r="H573" s="3">
        <f t="shared" si="358"/>
        <v>49143921.856263325</v>
      </c>
    </row>
    <row r="574" spans="1:8" x14ac:dyDescent="0.2">
      <c r="A574" t="s">
        <v>686</v>
      </c>
      <c r="B574" t="s">
        <v>284</v>
      </c>
      <c r="C574">
        <v>-5.2164299999999997E-2</v>
      </c>
      <c r="D574" t="s">
        <v>625</v>
      </c>
      <c r="E574">
        <f t="shared" si="399"/>
        <v>1</v>
      </c>
      <c r="F574">
        <f t="shared" si="355"/>
        <v>20</v>
      </c>
      <c r="G574" s="2">
        <f t="shared" ref="G574:G637" si="401">IF(F574&gt;0,AVERAGEIF(A:A, D574, C:C)*-1,0%)</f>
        <v>-2.5000000000000001E-3</v>
      </c>
      <c r="H574" s="3">
        <f t="shared" si="358"/>
        <v>49021062.051622666</v>
      </c>
    </row>
    <row r="575" spans="1:8" x14ac:dyDescent="0.2">
      <c r="A575" t="s">
        <v>566</v>
      </c>
      <c r="B575" t="s">
        <v>834</v>
      </c>
      <c r="C575">
        <v>2.5000000000000001E-3</v>
      </c>
      <c r="D575" t="s">
        <v>1049</v>
      </c>
      <c r="E575">
        <f>COUNTIF(A:A,#REF!)</f>
        <v>0</v>
      </c>
      <c r="F575">
        <f t="shared" si="355"/>
        <v>0</v>
      </c>
      <c r="G575" s="2">
        <f>IF(F575&gt;0,AVERAGEIF(A:A,#REF!,C:C)*-1,0%)</f>
        <v>0</v>
      </c>
      <c r="H575" s="3">
        <f t="shared" si="358"/>
        <v>49021062.051622666</v>
      </c>
    </row>
    <row r="576" spans="1:8" x14ac:dyDescent="0.2">
      <c r="A576" t="s">
        <v>670</v>
      </c>
      <c r="B576" t="s">
        <v>834</v>
      </c>
      <c r="C576">
        <v>2.5000000000000001E-3</v>
      </c>
      <c r="D576" t="s">
        <v>657</v>
      </c>
      <c r="E576">
        <f t="shared" ref="E576:E639" si="402">COUNTIF(A:A,D576)</f>
        <v>1</v>
      </c>
      <c r="F576">
        <f t="shared" si="355"/>
        <v>20</v>
      </c>
      <c r="G576" s="2">
        <f t="shared" ref="G576:G639" si="403">IF(F576&gt;0,AVERAGEIF(A:A,D576,C:C)*-1,0%)</f>
        <v>-2.5000000000000001E-3</v>
      </c>
      <c r="H576" s="3">
        <f t="shared" si="358"/>
        <v>48898509.396493614</v>
      </c>
    </row>
    <row r="577" spans="1:8" x14ac:dyDescent="0.2">
      <c r="A577" t="s">
        <v>762</v>
      </c>
      <c r="B577" t="s">
        <v>834</v>
      </c>
      <c r="C577">
        <v>-0.39768599999999998</v>
      </c>
      <c r="D577" t="s">
        <v>563</v>
      </c>
      <c r="E577">
        <f t="shared" si="402"/>
        <v>1</v>
      </c>
      <c r="F577">
        <f t="shared" si="355"/>
        <v>20</v>
      </c>
      <c r="G577" s="2">
        <f t="shared" ref="G577:G640" si="404">IF(F577&gt;0,AVERAGEIF(A:A, D577, C:C)*-1,0%)</f>
        <v>-2.5000000000000001E-3</v>
      </c>
      <c r="H577" s="3">
        <f t="shared" si="358"/>
        <v>48776263.12300238</v>
      </c>
    </row>
    <row r="578" spans="1:8" x14ac:dyDescent="0.2">
      <c r="A578" t="s">
        <v>668</v>
      </c>
      <c r="B578" t="s">
        <v>834</v>
      </c>
      <c r="C578">
        <v>2.5000000000000001E-3</v>
      </c>
      <c r="D578" t="s">
        <v>545</v>
      </c>
      <c r="E578">
        <f>COUNTIF(A:A,#REF!)</f>
        <v>0</v>
      </c>
      <c r="F578">
        <f t="shared" si="355"/>
        <v>0</v>
      </c>
      <c r="G578" s="2">
        <f>IF(F578&gt;0,AVERAGEIF(A:A,#REF!,C:C)*-1,0%)</f>
        <v>0</v>
      </c>
      <c r="H578" s="3">
        <f t="shared" si="358"/>
        <v>48776263.12300238</v>
      </c>
    </row>
    <row r="579" spans="1:8" x14ac:dyDescent="0.2">
      <c r="A579" t="s">
        <v>732</v>
      </c>
      <c r="B579" t="s">
        <v>834</v>
      </c>
      <c r="C579">
        <v>2.5000000000000001E-3</v>
      </c>
      <c r="D579" t="s">
        <v>1050</v>
      </c>
      <c r="E579">
        <f t="shared" ref="E579:E642" si="405">COUNTIF(A:A,D579)</f>
        <v>0</v>
      </c>
      <c r="F579">
        <f t="shared" si="355"/>
        <v>0</v>
      </c>
      <c r="G579" s="2">
        <f t="shared" ref="G579:G642" si="406">IF(F579&gt;0,AVERAGEIF(A:A,D579,C:C)*-1,0%)</f>
        <v>0</v>
      </c>
      <c r="H579" s="3">
        <f t="shared" si="358"/>
        <v>48776263.12300238</v>
      </c>
    </row>
    <row r="580" spans="1:8" x14ac:dyDescent="0.2">
      <c r="A580" t="s">
        <v>716</v>
      </c>
      <c r="B580" t="s">
        <v>834</v>
      </c>
      <c r="C580">
        <v>2.5000000000000001E-3</v>
      </c>
      <c r="D580" t="s">
        <v>640</v>
      </c>
      <c r="E580">
        <f t="shared" si="405"/>
        <v>1</v>
      </c>
      <c r="F580">
        <f t="shared" si="355"/>
        <v>20</v>
      </c>
      <c r="G580" s="2">
        <f t="shared" ref="G580:G643" si="407">IF(F580&gt;0,AVERAGEIF(A:A, D580, C:C)*-1,0%)</f>
        <v>-2.5000000000000001E-3</v>
      </c>
      <c r="H580" s="3">
        <f t="shared" si="358"/>
        <v>48654322.465194874</v>
      </c>
    </row>
    <row r="581" spans="1:8" x14ac:dyDescent="0.2">
      <c r="A581" t="s">
        <v>624</v>
      </c>
      <c r="B581" t="s">
        <v>835</v>
      </c>
      <c r="C581">
        <v>2.5000000000000001E-3</v>
      </c>
      <c r="D581" t="s">
        <v>1051</v>
      </c>
      <c r="E581">
        <f>COUNTIF(A:A,#REF!)</f>
        <v>0</v>
      </c>
      <c r="F581">
        <f t="shared" si="355"/>
        <v>0</v>
      </c>
      <c r="G581" s="2">
        <f>IF(F581&gt;0,AVERAGEIF(A:A,#REF!,C:C)*-1,0%)</f>
        <v>0</v>
      </c>
      <c r="H581" s="3">
        <f t="shared" si="358"/>
        <v>48654322.465194874</v>
      </c>
    </row>
    <row r="582" spans="1:8" x14ac:dyDescent="0.2">
      <c r="A582" t="s">
        <v>700</v>
      </c>
      <c r="B582" t="s">
        <v>835</v>
      </c>
      <c r="C582">
        <v>2.5000000000000001E-3</v>
      </c>
      <c r="D582" t="s">
        <v>1052</v>
      </c>
      <c r="E582">
        <f t="shared" ref="E582:E645" si="408">COUNTIF(A:A,D582)</f>
        <v>0</v>
      </c>
      <c r="F582">
        <f t="shared" si="355"/>
        <v>0</v>
      </c>
      <c r="G582" s="2">
        <f t="shared" ref="G582:G645" si="409">IF(F582&gt;0,AVERAGEIF(A:A,D582,C:C)*-1,0%)</f>
        <v>0</v>
      </c>
      <c r="H582" s="3">
        <f t="shared" si="358"/>
        <v>48654322.465194874</v>
      </c>
    </row>
    <row r="583" spans="1:8" x14ac:dyDescent="0.2">
      <c r="A583" t="s">
        <v>576</v>
      </c>
      <c r="B583" t="s">
        <v>836</v>
      </c>
      <c r="C583">
        <v>2.5000000000000001E-3</v>
      </c>
      <c r="D583" t="s">
        <v>1053</v>
      </c>
      <c r="E583">
        <f t="shared" si="408"/>
        <v>0</v>
      </c>
      <c r="F583">
        <f t="shared" si="355"/>
        <v>0</v>
      </c>
      <c r="G583" s="2">
        <f t="shared" ref="G583:G646" si="410">IF(F583&gt;0,AVERAGEIF(A:A, D583, C:C)*-1,0%)</f>
        <v>0</v>
      </c>
      <c r="H583" s="3">
        <f t="shared" si="358"/>
        <v>48654322.465194874</v>
      </c>
    </row>
    <row r="584" spans="1:8" x14ac:dyDescent="0.2">
      <c r="A584" t="s">
        <v>580</v>
      </c>
      <c r="B584" t="s">
        <v>837</v>
      </c>
      <c r="C584">
        <v>2.5000000000000001E-3</v>
      </c>
      <c r="D584" t="s">
        <v>1054</v>
      </c>
      <c r="E584">
        <f>COUNTIF(A:A,#REF!)</f>
        <v>0</v>
      </c>
      <c r="F584">
        <f t="shared" si="355"/>
        <v>0</v>
      </c>
      <c r="G584" s="2">
        <f>IF(F584&gt;0,AVERAGEIF(A:A,#REF!,C:C)*-1,0%)</f>
        <v>0</v>
      </c>
      <c r="H584" s="3">
        <f t="shared" si="358"/>
        <v>48654322.465194874</v>
      </c>
    </row>
    <row r="585" spans="1:8" x14ac:dyDescent="0.2">
      <c r="A585" t="s">
        <v>606</v>
      </c>
      <c r="B585" t="s">
        <v>837</v>
      </c>
      <c r="C585">
        <v>2.5000000000000001E-3</v>
      </c>
      <c r="D585" t="s">
        <v>557</v>
      </c>
      <c r="E585">
        <f t="shared" ref="E585:E648" si="411">COUNTIF(A:A,D585)</f>
        <v>3</v>
      </c>
      <c r="F585">
        <f t="shared" si="355"/>
        <v>60</v>
      </c>
      <c r="G585" s="2">
        <f t="shared" ref="G585:G648" si="412">IF(F585&gt;0,AVERAGEIF(A:A,D585,C:C)*-1,0%)</f>
        <v>6.7292333333333329E-2</v>
      </c>
      <c r="H585" s="3">
        <f t="shared" si="358"/>
        <v>51928385.350630254</v>
      </c>
    </row>
    <row r="586" spans="1:8" x14ac:dyDescent="0.2">
      <c r="A586" t="s">
        <v>838</v>
      </c>
      <c r="B586" t="s">
        <v>837</v>
      </c>
      <c r="C586">
        <v>2.5000000000000001E-3</v>
      </c>
      <c r="D586" t="s">
        <v>1055</v>
      </c>
      <c r="E586">
        <f t="shared" si="411"/>
        <v>0</v>
      </c>
      <c r="F586">
        <f t="shared" si="355"/>
        <v>0</v>
      </c>
      <c r="G586" s="2">
        <f t="shared" ref="G586:G649" si="413">IF(F586&gt;0,AVERAGEIF(A:A, D586, C:C)*-1,0%)</f>
        <v>0</v>
      </c>
      <c r="H586" s="3">
        <f t="shared" si="358"/>
        <v>51928385.350630254</v>
      </c>
    </row>
    <row r="587" spans="1:8" x14ac:dyDescent="0.2">
      <c r="A587" t="s">
        <v>839</v>
      </c>
      <c r="B587" t="s">
        <v>837</v>
      </c>
      <c r="C587">
        <v>2.5000000000000001E-3</v>
      </c>
      <c r="D587" t="s">
        <v>690</v>
      </c>
      <c r="E587">
        <f>COUNTIF(A:A,#REF!)</f>
        <v>0</v>
      </c>
      <c r="F587">
        <f t="shared" si="355"/>
        <v>0</v>
      </c>
      <c r="G587" s="2">
        <f>IF(F587&gt;0,AVERAGEIF(A:A,#REF!,C:C)*-1,0%)</f>
        <v>0</v>
      </c>
      <c r="H587" s="3">
        <f t="shared" si="358"/>
        <v>51928385.350630254</v>
      </c>
    </row>
    <row r="588" spans="1:8" x14ac:dyDescent="0.2">
      <c r="A588" t="s">
        <v>536</v>
      </c>
      <c r="B588" t="s">
        <v>840</v>
      </c>
      <c r="C588">
        <v>2.5000000000000001E-3</v>
      </c>
      <c r="D588" t="s">
        <v>646</v>
      </c>
      <c r="E588">
        <f t="shared" ref="E588:E651" si="414">COUNTIF(A:A,D588)</f>
        <v>2</v>
      </c>
      <c r="F588">
        <f t="shared" si="355"/>
        <v>40</v>
      </c>
      <c r="G588" s="2">
        <f t="shared" ref="G588:G651" si="415">IF(F588&gt;0,AVERAGEIF(A:A,D588,C:C)*-1,0%)</f>
        <v>-2.5000000000000001E-3</v>
      </c>
      <c r="H588" s="3">
        <f t="shared" si="358"/>
        <v>51798564.387253679</v>
      </c>
    </row>
    <row r="589" spans="1:8" x14ac:dyDescent="0.2">
      <c r="A589" t="s">
        <v>171</v>
      </c>
      <c r="B589" t="s">
        <v>309</v>
      </c>
      <c r="C589">
        <v>2.5000000000000001E-3</v>
      </c>
      <c r="D589" t="s">
        <v>913</v>
      </c>
      <c r="E589">
        <f t="shared" si="414"/>
        <v>1</v>
      </c>
      <c r="F589">
        <f t="shared" si="355"/>
        <v>20</v>
      </c>
      <c r="G589" s="2">
        <f t="shared" ref="G589:G652" si="416">IF(F589&gt;0,AVERAGEIF(A:A, D589, C:C)*-1,0%)</f>
        <v>-2.5000000000000001E-3</v>
      </c>
      <c r="H589" s="3">
        <f t="shared" si="358"/>
        <v>51669067.976285547</v>
      </c>
    </row>
    <row r="590" spans="1:8" x14ac:dyDescent="0.2">
      <c r="A590" t="s">
        <v>19</v>
      </c>
      <c r="B590" t="s">
        <v>309</v>
      </c>
      <c r="C590">
        <v>2.5000000000000001E-3</v>
      </c>
      <c r="D590" t="s">
        <v>1056</v>
      </c>
      <c r="E590">
        <f>COUNTIF(A:A,#REF!)</f>
        <v>0</v>
      </c>
      <c r="F590">
        <f t="shared" si="355"/>
        <v>0</v>
      </c>
      <c r="G590" s="2">
        <f>IF(F590&gt;0,AVERAGEIF(A:A,#REF!,C:C)*-1,0%)</f>
        <v>0</v>
      </c>
      <c r="H590" s="3">
        <f t="shared" si="358"/>
        <v>51669067.976285547</v>
      </c>
    </row>
    <row r="591" spans="1:8" x14ac:dyDescent="0.2">
      <c r="A591" t="s">
        <v>364</v>
      </c>
      <c r="B591" t="s">
        <v>244</v>
      </c>
      <c r="C591">
        <v>2.5000000000000001E-3</v>
      </c>
      <c r="D591" t="s">
        <v>914</v>
      </c>
      <c r="E591">
        <f t="shared" ref="E591:E654" si="417">COUNTIF(A:A,D591)</f>
        <v>2</v>
      </c>
      <c r="F591">
        <f t="shared" si="355"/>
        <v>40</v>
      </c>
      <c r="G591" s="2">
        <f t="shared" ref="G591:G654" si="418">IF(F591&gt;0,AVERAGEIF(A:A,D591,C:C)*-1,0%)</f>
        <v>7.0915000000000006E-2</v>
      </c>
      <c r="H591" s="3">
        <f t="shared" si="358"/>
        <v>55333179.931823842</v>
      </c>
    </row>
    <row r="592" spans="1:8" x14ac:dyDescent="0.2">
      <c r="A592" t="s">
        <v>420</v>
      </c>
      <c r="B592" t="s">
        <v>244</v>
      </c>
      <c r="C592">
        <v>2.5000000000000001E-3</v>
      </c>
      <c r="D592" t="s">
        <v>558</v>
      </c>
      <c r="E592">
        <f t="shared" si="417"/>
        <v>4</v>
      </c>
      <c r="F592">
        <f t="shared" si="355"/>
        <v>80</v>
      </c>
      <c r="G592" s="2">
        <f t="shared" ref="G592:G655" si="419">IF(F592&gt;0,AVERAGEIF(A:A, D592, C:C)*-1,0%)</f>
        <v>0.122082</v>
      </c>
      <c r="H592" s="3">
        <f t="shared" si="358"/>
        <v>62088365.204260759</v>
      </c>
    </row>
    <row r="593" spans="1:8" x14ac:dyDescent="0.2">
      <c r="A593" t="s">
        <v>543</v>
      </c>
      <c r="B593" t="s">
        <v>841</v>
      </c>
      <c r="C593">
        <v>2.5000000000000001E-3</v>
      </c>
      <c r="D593" t="s">
        <v>950</v>
      </c>
      <c r="E593">
        <f>COUNTIF(A:A,#REF!)</f>
        <v>0</v>
      </c>
      <c r="F593">
        <f t="shared" si="355"/>
        <v>0</v>
      </c>
      <c r="G593" s="2">
        <f>IF(F593&gt;0,AVERAGEIF(A:A,#REF!,C:C)*-1,0%)</f>
        <v>0</v>
      </c>
      <c r="H593" s="3">
        <f t="shared" si="358"/>
        <v>62088365.204260759</v>
      </c>
    </row>
    <row r="594" spans="1:8" x14ac:dyDescent="0.2">
      <c r="A594" t="s">
        <v>842</v>
      </c>
      <c r="B594" t="s">
        <v>841</v>
      </c>
      <c r="C594">
        <v>-5.1075299999999997E-2</v>
      </c>
      <c r="D594" t="s">
        <v>1057</v>
      </c>
      <c r="E594">
        <f t="shared" ref="E594:E657" si="420">COUNTIF(A:A,D594)</f>
        <v>0</v>
      </c>
      <c r="F594">
        <f t="shared" ref="F594:F657" si="421">20*E594</f>
        <v>0</v>
      </c>
      <c r="G594" s="2">
        <f t="shared" ref="G594:G657" si="422">IF(F594&gt;0,AVERAGEIF(A:A,D594,C:C)*-1,0%)</f>
        <v>0</v>
      </c>
      <c r="H594" s="3">
        <f t="shared" si="358"/>
        <v>62088365.204260759</v>
      </c>
    </row>
    <row r="595" spans="1:8" x14ac:dyDescent="0.2">
      <c r="A595" t="s">
        <v>543</v>
      </c>
      <c r="B595" t="s">
        <v>843</v>
      </c>
      <c r="C595">
        <v>2.5000000000000001E-3</v>
      </c>
      <c r="D595" t="s">
        <v>697</v>
      </c>
      <c r="E595">
        <f t="shared" si="420"/>
        <v>2</v>
      </c>
      <c r="F595">
        <f t="shared" si="421"/>
        <v>40</v>
      </c>
      <c r="G595" s="2">
        <f t="shared" ref="G595:G658" si="423">IF(F595&gt;0,AVERAGEIF(A:A, D595, C:C)*-1,0%)</f>
        <v>-2.5000000000000001E-3</v>
      </c>
      <c r="H595" s="3">
        <f t="shared" ref="H595:H658" si="424">H594*(1+G595)</f>
        <v>61933144.29125011</v>
      </c>
    </row>
    <row r="596" spans="1:8" x14ac:dyDescent="0.2">
      <c r="A596" t="s">
        <v>668</v>
      </c>
      <c r="B596" t="s">
        <v>843</v>
      </c>
      <c r="C596">
        <v>2.5000000000000001E-3</v>
      </c>
      <c r="D596" t="s">
        <v>1058</v>
      </c>
      <c r="E596">
        <f>COUNTIF(A:A,#REF!)</f>
        <v>0</v>
      </c>
      <c r="F596">
        <f t="shared" si="421"/>
        <v>0</v>
      </c>
      <c r="G596" s="2">
        <f>IF(F596&gt;0,AVERAGEIF(A:A,#REF!,C:C)*-1,0%)</f>
        <v>0</v>
      </c>
      <c r="H596" s="3">
        <f t="shared" si="424"/>
        <v>61933144.29125011</v>
      </c>
    </row>
    <row r="597" spans="1:8" x14ac:dyDescent="0.2">
      <c r="A597" t="s">
        <v>832</v>
      </c>
      <c r="B597" t="s">
        <v>843</v>
      </c>
      <c r="C597">
        <v>2.5000000000000001E-3</v>
      </c>
      <c r="D597" t="s">
        <v>559</v>
      </c>
      <c r="E597">
        <f t="shared" ref="E597:E660" si="425">COUNTIF(A:A,D597)</f>
        <v>2</v>
      </c>
      <c r="F597">
        <f t="shared" si="421"/>
        <v>40</v>
      </c>
      <c r="G597" s="2">
        <f t="shared" ref="G597:G660" si="426">IF(F597&gt;0,AVERAGEIF(A:A,D597,C:C)*-1,0%)</f>
        <v>0.20787549999999999</v>
      </c>
      <c r="H597" s="3">
        <f t="shared" si="424"/>
        <v>74807527.627365872</v>
      </c>
    </row>
    <row r="598" spans="1:8" x14ac:dyDescent="0.2">
      <c r="A598" t="s">
        <v>716</v>
      </c>
      <c r="B598" t="s">
        <v>844</v>
      </c>
      <c r="C598">
        <v>2.5000000000000001E-3</v>
      </c>
      <c r="D598" t="s">
        <v>1059</v>
      </c>
      <c r="E598">
        <f t="shared" si="425"/>
        <v>0</v>
      </c>
      <c r="F598">
        <f t="shared" si="421"/>
        <v>0</v>
      </c>
      <c r="G598" s="2">
        <f t="shared" ref="G598:G661" si="427">IF(F598&gt;0,AVERAGEIF(A:A, D598, C:C)*-1,0%)</f>
        <v>0</v>
      </c>
      <c r="H598" s="3">
        <f t="shared" si="424"/>
        <v>74807527.627365872</v>
      </c>
    </row>
    <row r="599" spans="1:8" x14ac:dyDescent="0.2">
      <c r="A599" t="s">
        <v>591</v>
      </c>
      <c r="B599" t="s">
        <v>845</v>
      </c>
      <c r="C599">
        <v>2.5000000000000001E-3</v>
      </c>
      <c r="D599" t="s">
        <v>771</v>
      </c>
      <c r="E599">
        <f>COUNTIF(A:A,#REF!)</f>
        <v>0</v>
      </c>
      <c r="F599">
        <f t="shared" si="421"/>
        <v>0</v>
      </c>
      <c r="G599" s="2">
        <f>IF(F599&gt;0,AVERAGEIF(A:A,#REF!,C:C)*-1,0%)</f>
        <v>0</v>
      </c>
      <c r="H599" s="3">
        <f t="shared" si="424"/>
        <v>74807527.627365872</v>
      </c>
    </row>
    <row r="600" spans="1:8" x14ac:dyDescent="0.2">
      <c r="A600" t="s">
        <v>602</v>
      </c>
      <c r="B600" t="s">
        <v>845</v>
      </c>
      <c r="C600">
        <v>-0.17879300000000001</v>
      </c>
      <c r="D600" t="s">
        <v>957</v>
      </c>
      <c r="E600">
        <f t="shared" ref="E600:E663" si="428">COUNTIF(A:A,D600)</f>
        <v>1</v>
      </c>
      <c r="F600">
        <f t="shared" si="421"/>
        <v>20</v>
      </c>
      <c r="G600" s="2">
        <f t="shared" ref="G600:G663" si="429">IF(F600&gt;0,AVERAGEIF(A:A,D600,C:C)*-1,0%)</f>
        <v>-2.5000000000000001E-3</v>
      </c>
      <c r="H600" s="3">
        <f t="shared" si="424"/>
        <v>74620508.808297455</v>
      </c>
    </row>
    <row r="601" spans="1:8" x14ac:dyDescent="0.2">
      <c r="A601" t="s">
        <v>566</v>
      </c>
      <c r="B601" t="s">
        <v>846</v>
      </c>
      <c r="C601">
        <v>2.5000000000000001E-3</v>
      </c>
      <c r="D601" t="s">
        <v>1060</v>
      </c>
      <c r="E601">
        <f t="shared" si="428"/>
        <v>0</v>
      </c>
      <c r="F601">
        <f t="shared" si="421"/>
        <v>0</v>
      </c>
      <c r="G601" s="2">
        <f t="shared" ref="G601:G664" si="430">IF(F601&gt;0,AVERAGEIF(A:A, D601, C:C)*-1,0%)</f>
        <v>0</v>
      </c>
      <c r="H601" s="3">
        <f t="shared" si="424"/>
        <v>74620508.808297455</v>
      </c>
    </row>
    <row r="602" spans="1:8" x14ac:dyDescent="0.2">
      <c r="A602" t="s">
        <v>536</v>
      </c>
      <c r="B602" t="s">
        <v>847</v>
      </c>
      <c r="C602">
        <v>2.5000000000000001E-3</v>
      </c>
      <c r="D602" t="s">
        <v>1061</v>
      </c>
      <c r="E602">
        <f>COUNTIF(A:A,#REF!)</f>
        <v>0</v>
      </c>
      <c r="F602">
        <f t="shared" si="421"/>
        <v>0</v>
      </c>
      <c r="G602" s="2">
        <f>IF(F602&gt;0,AVERAGEIF(A:A,#REF!,C:C)*-1,0%)</f>
        <v>0</v>
      </c>
      <c r="H602" s="3">
        <f t="shared" si="424"/>
        <v>74620508.808297455</v>
      </c>
    </row>
    <row r="603" spans="1:8" x14ac:dyDescent="0.2">
      <c r="A603" t="s">
        <v>243</v>
      </c>
      <c r="B603" t="s">
        <v>505</v>
      </c>
      <c r="C603">
        <v>2.5000000000000001E-3</v>
      </c>
      <c r="D603" t="s">
        <v>1062</v>
      </c>
      <c r="E603">
        <f t="shared" ref="E603:E666" si="431">COUNTIF(A:A,D603)</f>
        <v>0</v>
      </c>
      <c r="F603">
        <f t="shared" si="421"/>
        <v>0</v>
      </c>
      <c r="G603" s="2">
        <f t="shared" ref="G603:G666" si="432">IF(F603&gt;0,AVERAGEIF(A:A,D603,C:C)*-1,0%)</f>
        <v>0</v>
      </c>
      <c r="H603" s="3">
        <f t="shared" si="424"/>
        <v>74620508.808297455</v>
      </c>
    </row>
    <row r="604" spans="1:8" x14ac:dyDescent="0.2">
      <c r="A604" t="s">
        <v>566</v>
      </c>
      <c r="B604" t="s">
        <v>505</v>
      </c>
      <c r="C604">
        <v>2.5000000000000001E-3</v>
      </c>
      <c r="D604" t="s">
        <v>546</v>
      </c>
      <c r="E604">
        <f t="shared" si="431"/>
        <v>1</v>
      </c>
      <c r="F604">
        <f t="shared" si="421"/>
        <v>20</v>
      </c>
      <c r="G604" s="2">
        <f t="shared" ref="G604:G667" si="433">IF(F604&gt;0,AVERAGEIF(A:A, D604, C:C)*-1,0%)</f>
        <v>-2.5000000000000001E-3</v>
      </c>
      <c r="H604" s="3">
        <f t="shared" si="424"/>
        <v>74433957.536276713</v>
      </c>
    </row>
    <row r="605" spans="1:8" x14ac:dyDescent="0.2">
      <c r="A605" t="s">
        <v>643</v>
      </c>
      <c r="B605" t="s">
        <v>848</v>
      </c>
      <c r="C605">
        <v>2.5000000000000001E-3</v>
      </c>
      <c r="D605" t="s">
        <v>682</v>
      </c>
      <c r="E605">
        <f>COUNTIF(A:A,#REF!)</f>
        <v>0</v>
      </c>
      <c r="F605">
        <f t="shared" si="421"/>
        <v>0</v>
      </c>
      <c r="G605" s="2">
        <f>IF(F605&gt;0,AVERAGEIF(A:A,#REF!,C:C)*-1,0%)</f>
        <v>0</v>
      </c>
      <c r="H605" s="3">
        <f t="shared" si="424"/>
        <v>74433957.536276713</v>
      </c>
    </row>
    <row r="606" spans="1:8" x14ac:dyDescent="0.2">
      <c r="A606" t="s">
        <v>597</v>
      </c>
      <c r="B606" t="s">
        <v>849</v>
      </c>
      <c r="C606">
        <v>2.5000000000000001E-3</v>
      </c>
      <c r="D606" t="s">
        <v>812</v>
      </c>
      <c r="E606">
        <f t="shared" ref="E606:E669" si="434">COUNTIF(A:A,D606)</f>
        <v>1</v>
      </c>
      <c r="F606">
        <f t="shared" si="421"/>
        <v>20</v>
      </c>
      <c r="G606" s="2">
        <f t="shared" ref="G606:G669" si="435">IF(F606&gt;0,AVERAGEIF(A:A,D606,C:C)*-1,0%)</f>
        <v>0.146786</v>
      </c>
      <c r="H606" s="3">
        <f t="shared" si="424"/>
        <v>85359820.427196637</v>
      </c>
    </row>
    <row r="607" spans="1:8" x14ac:dyDescent="0.2">
      <c r="A607" t="s">
        <v>536</v>
      </c>
      <c r="B607" t="s">
        <v>850</v>
      </c>
      <c r="C607">
        <v>-0.22188099999999999</v>
      </c>
      <c r="D607" t="s">
        <v>608</v>
      </c>
      <c r="E607">
        <f t="shared" si="434"/>
        <v>2</v>
      </c>
      <c r="F607">
        <f t="shared" si="421"/>
        <v>40</v>
      </c>
      <c r="G607" s="2">
        <f t="shared" ref="G607:G670" si="436">IF(F607&gt;0,AVERAGEIF(A:A, D607, C:C)*-1,0%)</f>
        <v>0.12769749999999999</v>
      </c>
      <c r="H607" s="3">
        <f t="shared" si="424"/>
        <v>96260056.096198574</v>
      </c>
    </row>
    <row r="608" spans="1:8" x14ac:dyDescent="0.2">
      <c r="A608" t="s">
        <v>851</v>
      </c>
      <c r="B608" t="s">
        <v>850</v>
      </c>
      <c r="C608">
        <v>-4.0039999999999999E-2</v>
      </c>
      <c r="D608" t="s">
        <v>1063</v>
      </c>
      <c r="E608">
        <f>COUNTIF(A:A,#REF!)</f>
        <v>0</v>
      </c>
      <c r="F608">
        <f t="shared" si="421"/>
        <v>0</v>
      </c>
      <c r="G608" s="2">
        <f>IF(F608&gt;0,AVERAGEIF(A:A,#REF!,C:C)*-1,0%)</f>
        <v>0</v>
      </c>
      <c r="H608" s="3">
        <f t="shared" si="424"/>
        <v>96260056.096198574</v>
      </c>
    </row>
    <row r="609" spans="1:8" x14ac:dyDescent="0.2">
      <c r="A609" t="s">
        <v>598</v>
      </c>
      <c r="B609" t="s">
        <v>850</v>
      </c>
      <c r="C609">
        <v>2.5000000000000001E-3</v>
      </c>
      <c r="D609" t="s">
        <v>900</v>
      </c>
      <c r="E609">
        <f t="shared" ref="E609:E672" si="437">COUNTIF(A:A,D609)</f>
        <v>2</v>
      </c>
      <c r="F609">
        <f t="shared" si="421"/>
        <v>40</v>
      </c>
      <c r="G609" s="2">
        <f t="shared" ref="G609:G672" si="438">IF(F609&gt;0,AVERAGEIF(A:A,D609,C:C)*-1,0%)</f>
        <v>-2.5000000000000001E-3</v>
      </c>
      <c r="H609" s="3">
        <f t="shared" si="424"/>
        <v>96019405.955958083</v>
      </c>
    </row>
    <row r="610" spans="1:8" x14ac:dyDescent="0.2">
      <c r="A610" t="s">
        <v>852</v>
      </c>
      <c r="B610" t="s">
        <v>850</v>
      </c>
      <c r="C610">
        <v>2.5000000000000001E-3</v>
      </c>
      <c r="D610" t="s">
        <v>1064</v>
      </c>
      <c r="E610">
        <f t="shared" si="437"/>
        <v>0</v>
      </c>
      <c r="F610">
        <f t="shared" si="421"/>
        <v>0</v>
      </c>
      <c r="G610" s="2">
        <f t="shared" ref="G610:G673" si="439">IF(F610&gt;0,AVERAGEIF(A:A, D610, C:C)*-1,0%)</f>
        <v>0</v>
      </c>
      <c r="H610" s="3">
        <f t="shared" si="424"/>
        <v>96019405.955958083</v>
      </c>
    </row>
    <row r="611" spans="1:8" x14ac:dyDescent="0.2">
      <c r="A611" t="s">
        <v>732</v>
      </c>
      <c r="B611" t="s">
        <v>853</v>
      </c>
      <c r="C611">
        <v>2.5000000000000001E-3</v>
      </c>
      <c r="D611" t="s">
        <v>1065</v>
      </c>
      <c r="E611">
        <f>COUNTIF(A:A,#REF!)</f>
        <v>0</v>
      </c>
      <c r="F611">
        <f t="shared" si="421"/>
        <v>0</v>
      </c>
      <c r="G611" s="2">
        <f>IF(F611&gt;0,AVERAGEIF(A:A,#REF!,C:C)*-1,0%)</f>
        <v>0</v>
      </c>
      <c r="H611" s="3">
        <f t="shared" si="424"/>
        <v>96019405.955958083</v>
      </c>
    </row>
    <row r="612" spans="1:8" x14ac:dyDescent="0.2">
      <c r="A612" t="s">
        <v>854</v>
      </c>
      <c r="B612" t="s">
        <v>853</v>
      </c>
      <c r="C612">
        <v>2.5000000000000001E-3</v>
      </c>
      <c r="D612" t="s">
        <v>966</v>
      </c>
      <c r="E612">
        <f t="shared" ref="E612:E675" si="440">COUNTIF(A:A,D612)</f>
        <v>1</v>
      </c>
      <c r="F612">
        <f t="shared" si="421"/>
        <v>20</v>
      </c>
      <c r="G612" s="2">
        <f t="shared" ref="G612:G675" si="441">IF(F612&gt;0,AVERAGEIF(A:A,D612,C:C)*-1,0%)</f>
        <v>-2.5000000000000001E-3</v>
      </c>
      <c r="H612" s="3">
        <f t="shared" si="424"/>
        <v>95779357.441068187</v>
      </c>
    </row>
    <row r="613" spans="1:8" x14ac:dyDescent="0.2">
      <c r="A613" t="s">
        <v>677</v>
      </c>
      <c r="B613" t="s">
        <v>853</v>
      </c>
      <c r="C613">
        <v>-0.29211399999999998</v>
      </c>
      <c r="D613" t="s">
        <v>709</v>
      </c>
      <c r="E613">
        <f t="shared" si="440"/>
        <v>2</v>
      </c>
      <c r="F613">
        <f t="shared" si="421"/>
        <v>40</v>
      </c>
      <c r="G613" s="2">
        <f t="shared" ref="G613:G676" si="442">IF(F613&gt;0,AVERAGEIF(A:A, D613, C:C)*-1,0%)</f>
        <v>7.3626999999999998E-2</v>
      </c>
      <c r="H613" s="3">
        <f t="shared" si="424"/>
        <v>102831304.19138172</v>
      </c>
    </row>
    <row r="614" spans="1:8" x14ac:dyDescent="0.2">
      <c r="A614" t="s">
        <v>778</v>
      </c>
      <c r="B614" t="s">
        <v>853</v>
      </c>
      <c r="C614">
        <v>-3.7301599999999997E-2</v>
      </c>
      <c r="D614" t="s">
        <v>822</v>
      </c>
      <c r="E614">
        <f>COUNTIF(A:A,#REF!)</f>
        <v>0</v>
      </c>
      <c r="F614">
        <f t="shared" si="421"/>
        <v>0</v>
      </c>
      <c r="G614" s="2">
        <f>IF(F614&gt;0,AVERAGEIF(A:A,#REF!,C:C)*-1,0%)</f>
        <v>0</v>
      </c>
      <c r="H614" s="3">
        <f t="shared" si="424"/>
        <v>102831304.19138172</v>
      </c>
    </row>
    <row r="615" spans="1:8" x14ac:dyDescent="0.2">
      <c r="A615" t="s">
        <v>855</v>
      </c>
      <c r="B615" t="s">
        <v>853</v>
      </c>
      <c r="C615">
        <v>2.5000000000000001E-3</v>
      </c>
      <c r="D615" t="s">
        <v>823</v>
      </c>
      <c r="E615">
        <f t="shared" ref="E615:E678" si="443">COUNTIF(A:A,D615)</f>
        <v>2</v>
      </c>
      <c r="F615">
        <f t="shared" si="421"/>
        <v>40</v>
      </c>
      <c r="G615" s="2">
        <f t="shared" ref="G615:G678" si="444">IF(F615&gt;0,AVERAGEIF(A:A,D615,C:C)*-1,0%)</f>
        <v>-2.5000000000000001E-3</v>
      </c>
      <c r="H615" s="3">
        <f t="shared" si="424"/>
        <v>102574225.93090327</v>
      </c>
    </row>
    <row r="616" spans="1:8" x14ac:dyDescent="0.2">
      <c r="A616" t="s">
        <v>856</v>
      </c>
      <c r="B616" t="s">
        <v>853</v>
      </c>
      <c r="C616">
        <v>2.5000000000000001E-3</v>
      </c>
      <c r="D616" t="s">
        <v>868</v>
      </c>
      <c r="E616">
        <f t="shared" si="443"/>
        <v>2</v>
      </c>
      <c r="F616">
        <f t="shared" si="421"/>
        <v>40</v>
      </c>
      <c r="G616" s="2">
        <f t="shared" ref="G616:G679" si="445">IF(F616&gt;0,AVERAGEIF(A:A, D616, C:C)*-1,0%)</f>
        <v>-2.5000000000000001E-3</v>
      </c>
      <c r="H616" s="3">
        <f t="shared" si="424"/>
        <v>102317790.36607602</v>
      </c>
    </row>
    <row r="617" spans="1:8" x14ac:dyDescent="0.2">
      <c r="A617" t="s">
        <v>771</v>
      </c>
      <c r="B617" t="s">
        <v>853</v>
      </c>
      <c r="C617">
        <v>2.5000000000000001E-3</v>
      </c>
      <c r="D617" t="s">
        <v>716</v>
      </c>
      <c r="E617">
        <f>COUNTIF(A:A,#REF!)</f>
        <v>0</v>
      </c>
      <c r="F617">
        <f t="shared" si="421"/>
        <v>0</v>
      </c>
      <c r="G617" s="2">
        <f>IF(F617&gt;0,AVERAGEIF(A:A,#REF!,C:C)*-1,0%)</f>
        <v>0</v>
      </c>
      <c r="H617" s="3">
        <f t="shared" si="424"/>
        <v>102317790.36607602</v>
      </c>
    </row>
    <row r="618" spans="1:8" x14ac:dyDescent="0.2">
      <c r="A618" t="s">
        <v>857</v>
      </c>
      <c r="B618" t="s">
        <v>853</v>
      </c>
      <c r="C618">
        <v>-0.28078799999999998</v>
      </c>
      <c r="D618" t="s">
        <v>783</v>
      </c>
      <c r="E618">
        <f t="shared" ref="E618:E681" si="446">COUNTIF(A:A,D618)</f>
        <v>2</v>
      </c>
      <c r="F618">
        <f t="shared" si="421"/>
        <v>40</v>
      </c>
      <c r="G618" s="2">
        <f t="shared" ref="G618:G681" si="447">IF(F618&gt;0,AVERAGEIF(A:A,D618,C:C)*-1,0%)</f>
        <v>-2.5000000000000001E-3</v>
      </c>
      <c r="H618" s="3">
        <f t="shared" si="424"/>
        <v>102061995.89016084</v>
      </c>
    </row>
    <row r="619" spans="1:8" x14ac:dyDescent="0.2">
      <c r="A619" t="s">
        <v>536</v>
      </c>
      <c r="B619" t="s">
        <v>858</v>
      </c>
      <c r="C619">
        <v>2.5000000000000001E-3</v>
      </c>
      <c r="D619" t="s">
        <v>1017</v>
      </c>
      <c r="E619">
        <f t="shared" si="446"/>
        <v>0</v>
      </c>
      <c r="F619">
        <f t="shared" si="421"/>
        <v>0</v>
      </c>
      <c r="G619" s="2">
        <f t="shared" ref="G619:G682" si="448">IF(F619&gt;0,AVERAGEIF(A:A, D619, C:C)*-1,0%)</f>
        <v>0</v>
      </c>
      <c r="H619" s="3">
        <f t="shared" si="424"/>
        <v>102061995.89016084</v>
      </c>
    </row>
    <row r="620" spans="1:8" x14ac:dyDescent="0.2">
      <c r="A620" t="s">
        <v>543</v>
      </c>
      <c r="B620" t="s">
        <v>858</v>
      </c>
      <c r="C620">
        <v>2.5000000000000001E-3</v>
      </c>
      <c r="D620" t="s">
        <v>705</v>
      </c>
      <c r="E620">
        <f>COUNTIF(A:A,#REF!)</f>
        <v>0</v>
      </c>
      <c r="F620">
        <f t="shared" si="421"/>
        <v>0</v>
      </c>
      <c r="G620" s="2">
        <f>IF(F620&gt;0,AVERAGEIF(A:A,#REF!,C:C)*-1,0%)</f>
        <v>0</v>
      </c>
      <c r="H620" s="3">
        <f t="shared" si="424"/>
        <v>102061995.89016084</v>
      </c>
    </row>
    <row r="621" spans="1:8" x14ac:dyDescent="0.2">
      <c r="A621" t="s">
        <v>668</v>
      </c>
      <c r="B621" t="s">
        <v>858</v>
      </c>
      <c r="C621">
        <v>2.5000000000000001E-3</v>
      </c>
      <c r="D621" t="s">
        <v>662</v>
      </c>
      <c r="E621">
        <f t="shared" ref="E621:E684" si="449">COUNTIF(A:A,D621)</f>
        <v>9</v>
      </c>
      <c r="F621">
        <f t="shared" si="421"/>
        <v>180</v>
      </c>
      <c r="G621" s="2">
        <f t="shared" ref="G621:G684" si="450">IF(F621&gt;0,AVERAGEIF(A:A,D621,C:C)*-1,0%)</f>
        <v>5.9146822222222228E-2</v>
      </c>
      <c r="H621" s="3">
        <f t="shared" si="424"/>
        <v>108098638.61672136</v>
      </c>
    </row>
    <row r="622" spans="1:8" x14ac:dyDescent="0.2">
      <c r="A622" t="s">
        <v>539</v>
      </c>
      <c r="B622" t="s">
        <v>858</v>
      </c>
      <c r="C622">
        <v>2.5000000000000001E-3</v>
      </c>
      <c r="D622" t="s">
        <v>963</v>
      </c>
      <c r="E622">
        <f t="shared" si="449"/>
        <v>1</v>
      </c>
      <c r="F622">
        <f t="shared" si="421"/>
        <v>20</v>
      </c>
      <c r="G622" s="2">
        <f t="shared" ref="G622:G685" si="451">IF(F622&gt;0,AVERAGEIF(A:A, D622, C:C)*-1,0%)</f>
        <v>-2.5000000000000001E-3</v>
      </c>
      <c r="H622" s="3">
        <f t="shared" si="424"/>
        <v>107828392.02017957</v>
      </c>
    </row>
    <row r="623" spans="1:8" x14ac:dyDescent="0.2">
      <c r="A623" t="s">
        <v>624</v>
      </c>
      <c r="B623" t="s">
        <v>858</v>
      </c>
      <c r="C623">
        <v>2.5000000000000001E-3</v>
      </c>
      <c r="D623" t="s">
        <v>1018</v>
      </c>
      <c r="E623">
        <f>COUNTIF(A:A,#REF!)</f>
        <v>0</v>
      </c>
      <c r="F623">
        <f t="shared" si="421"/>
        <v>0</v>
      </c>
      <c r="G623" s="2">
        <f>IF(F623&gt;0,AVERAGEIF(A:A,#REF!,C:C)*-1,0%)</f>
        <v>0</v>
      </c>
      <c r="H623" s="3">
        <f t="shared" si="424"/>
        <v>107828392.02017957</v>
      </c>
    </row>
    <row r="624" spans="1:8" x14ac:dyDescent="0.2">
      <c r="A624" t="s">
        <v>540</v>
      </c>
      <c r="B624" t="s">
        <v>858</v>
      </c>
      <c r="C624">
        <v>2.5000000000000001E-3</v>
      </c>
      <c r="D624" t="s">
        <v>766</v>
      </c>
      <c r="E624">
        <f t="shared" ref="E624:E687" si="452">COUNTIF(A:A,D624)</f>
        <v>1</v>
      </c>
      <c r="F624">
        <f t="shared" si="421"/>
        <v>20</v>
      </c>
      <c r="G624" s="2">
        <f t="shared" ref="G624:G687" si="453">IF(F624&gt;0,AVERAGEIF(A:A,D624,C:C)*-1,0%)</f>
        <v>-2.5000000000000001E-3</v>
      </c>
      <c r="H624" s="3">
        <f t="shared" si="424"/>
        <v>107558821.04012913</v>
      </c>
    </row>
    <row r="625" spans="1:8" x14ac:dyDescent="0.2">
      <c r="A625" t="s">
        <v>655</v>
      </c>
      <c r="B625" t="s">
        <v>858</v>
      </c>
      <c r="C625">
        <v>2.5000000000000001E-3</v>
      </c>
      <c r="D625" t="s">
        <v>1019</v>
      </c>
      <c r="E625">
        <f t="shared" si="452"/>
        <v>0</v>
      </c>
      <c r="F625">
        <f t="shared" si="421"/>
        <v>0</v>
      </c>
      <c r="G625" s="2">
        <f t="shared" ref="G625:G688" si="454">IF(F625&gt;0,AVERAGEIF(A:A, D625, C:C)*-1,0%)</f>
        <v>0</v>
      </c>
      <c r="H625" s="3">
        <f t="shared" si="424"/>
        <v>107558821.04012913</v>
      </c>
    </row>
    <row r="626" spans="1:8" x14ac:dyDescent="0.2">
      <c r="A626" t="s">
        <v>662</v>
      </c>
      <c r="B626" t="s">
        <v>858</v>
      </c>
      <c r="C626">
        <v>2.5000000000000001E-3</v>
      </c>
      <c r="D626" t="s">
        <v>892</v>
      </c>
      <c r="E626">
        <f>COUNTIF(A:A,#REF!)</f>
        <v>0</v>
      </c>
      <c r="F626">
        <f t="shared" si="421"/>
        <v>0</v>
      </c>
      <c r="G626" s="2">
        <f>IF(F626&gt;0,AVERAGEIF(A:A,#REF!,C:C)*-1,0%)</f>
        <v>0</v>
      </c>
      <c r="H626" s="3">
        <f t="shared" si="424"/>
        <v>107558821.04012913</v>
      </c>
    </row>
    <row r="627" spans="1:8" x14ac:dyDescent="0.2">
      <c r="A627" t="s">
        <v>55</v>
      </c>
      <c r="B627" t="s">
        <v>234</v>
      </c>
      <c r="C627">
        <v>2.5000000000000001E-3</v>
      </c>
      <c r="D627" t="s">
        <v>825</v>
      </c>
      <c r="E627">
        <f t="shared" ref="E627:E690" si="455">COUNTIF(A:A,D627)</f>
        <v>2</v>
      </c>
      <c r="F627">
        <f t="shared" si="421"/>
        <v>40</v>
      </c>
      <c r="G627" s="2">
        <f t="shared" ref="G627:G690" si="456">IF(F627&gt;0,AVERAGEIF(A:A,D627,C:C)*-1,0%)</f>
        <v>-2.5000000000000001E-3</v>
      </c>
      <c r="H627" s="3">
        <f t="shared" si="424"/>
        <v>107289923.9875288</v>
      </c>
    </row>
    <row r="628" spans="1:8" x14ac:dyDescent="0.2">
      <c r="A628" t="s">
        <v>745</v>
      </c>
      <c r="B628" t="s">
        <v>234</v>
      </c>
      <c r="C628">
        <v>2.5000000000000001E-3</v>
      </c>
      <c r="D628" t="s">
        <v>681</v>
      </c>
      <c r="E628">
        <f t="shared" si="455"/>
        <v>2</v>
      </c>
      <c r="F628">
        <f t="shared" si="421"/>
        <v>40</v>
      </c>
      <c r="G628" s="2">
        <f t="shared" ref="G628:G691" si="457">IF(F628&gt;0,AVERAGEIF(A:A, D628, C:C)*-1,0%)</f>
        <v>-2.5000000000000001E-3</v>
      </c>
      <c r="H628" s="3">
        <f t="shared" si="424"/>
        <v>107021699.17755999</v>
      </c>
    </row>
    <row r="629" spans="1:8" x14ac:dyDescent="0.2">
      <c r="A629" t="s">
        <v>566</v>
      </c>
      <c r="B629" t="s">
        <v>859</v>
      </c>
      <c r="C629">
        <v>2.5000000000000001E-3</v>
      </c>
      <c r="D629" t="s">
        <v>869</v>
      </c>
      <c r="E629">
        <f>COUNTIF(A:A,#REF!)</f>
        <v>0</v>
      </c>
      <c r="F629">
        <f t="shared" si="421"/>
        <v>0</v>
      </c>
      <c r="G629" s="2">
        <f>IF(F629&gt;0,AVERAGEIF(A:A,#REF!,C:C)*-1,0%)</f>
        <v>0</v>
      </c>
      <c r="H629" s="3">
        <f t="shared" si="424"/>
        <v>107021699.17755999</v>
      </c>
    </row>
    <row r="630" spans="1:8" x14ac:dyDescent="0.2">
      <c r="A630" t="s">
        <v>560</v>
      </c>
      <c r="B630" t="s">
        <v>860</v>
      </c>
      <c r="C630">
        <v>2.5000000000000001E-3</v>
      </c>
      <c r="D630" t="s">
        <v>740</v>
      </c>
      <c r="E630">
        <f t="shared" ref="E630:E693" si="458">COUNTIF(A:A,D630)</f>
        <v>1</v>
      </c>
      <c r="F630">
        <f t="shared" si="421"/>
        <v>20</v>
      </c>
      <c r="G630" s="2">
        <f t="shared" ref="G630:G693" si="459">IF(F630&gt;0,AVERAGEIF(A:A,D630,C:C)*-1,0%)</f>
        <v>-2.5000000000000001E-3</v>
      </c>
      <c r="H630" s="3">
        <f t="shared" si="424"/>
        <v>106754144.92961609</v>
      </c>
    </row>
    <row r="631" spans="1:8" x14ac:dyDescent="0.2">
      <c r="A631" t="s">
        <v>536</v>
      </c>
      <c r="B631" t="s">
        <v>861</v>
      </c>
      <c r="C631">
        <v>2.5000000000000001E-3</v>
      </c>
      <c r="D631" t="s">
        <v>987</v>
      </c>
      <c r="E631">
        <f t="shared" si="458"/>
        <v>1</v>
      </c>
      <c r="F631">
        <f t="shared" si="421"/>
        <v>20</v>
      </c>
      <c r="G631" s="2">
        <f t="shared" ref="G631:G694" si="460">IF(F631&gt;0,AVERAGEIF(A:A, D631, C:C)*-1,0%)</f>
        <v>-2.5000000000000001E-3</v>
      </c>
      <c r="H631" s="3">
        <f t="shared" si="424"/>
        <v>106487259.56729206</v>
      </c>
    </row>
    <row r="632" spans="1:8" x14ac:dyDescent="0.2">
      <c r="A632" t="s">
        <v>630</v>
      </c>
      <c r="B632" t="s">
        <v>861</v>
      </c>
      <c r="C632">
        <v>2.5000000000000001E-3</v>
      </c>
      <c r="D632" t="s">
        <v>560</v>
      </c>
      <c r="E632">
        <f>COUNTIF(A:A,#REF!)</f>
        <v>0</v>
      </c>
      <c r="F632">
        <f t="shared" si="421"/>
        <v>0</v>
      </c>
      <c r="G632" s="2">
        <f>IF(F632&gt;0,AVERAGEIF(A:A,#REF!,C:C)*-1,0%)</f>
        <v>0</v>
      </c>
      <c r="H632" s="3">
        <f t="shared" si="424"/>
        <v>106487259.56729206</v>
      </c>
    </row>
    <row r="633" spans="1:8" x14ac:dyDescent="0.2">
      <c r="A633" t="s">
        <v>566</v>
      </c>
      <c r="B633" t="s">
        <v>861</v>
      </c>
      <c r="C633">
        <v>2.5000000000000001E-3</v>
      </c>
      <c r="D633" t="s">
        <v>838</v>
      </c>
      <c r="E633">
        <f t="shared" ref="E633:E696" si="461">COUNTIF(A:A,D633)</f>
        <v>2</v>
      </c>
      <c r="F633">
        <f t="shared" si="421"/>
        <v>40</v>
      </c>
      <c r="G633" s="2">
        <f t="shared" ref="G633:G696" si="462">IF(F633&gt;0,AVERAGEIF(A:A,D633,C:C)*-1,0%)</f>
        <v>-2.5000000000000001E-3</v>
      </c>
      <c r="H633" s="3">
        <f t="shared" si="424"/>
        <v>106221041.41837384</v>
      </c>
    </row>
    <row r="634" spans="1:8" x14ac:dyDescent="0.2">
      <c r="A634" t="s">
        <v>668</v>
      </c>
      <c r="B634" t="s">
        <v>861</v>
      </c>
      <c r="C634">
        <v>2.5000000000000001E-3</v>
      </c>
      <c r="D634" t="s">
        <v>839</v>
      </c>
      <c r="E634">
        <f t="shared" si="461"/>
        <v>1</v>
      </c>
      <c r="F634">
        <f t="shared" si="421"/>
        <v>20</v>
      </c>
      <c r="G634" s="2">
        <f t="shared" ref="G634:G697" si="463">IF(F634&gt;0,AVERAGEIF(A:A, D634, C:C)*-1,0%)</f>
        <v>-2.5000000000000001E-3</v>
      </c>
      <c r="H634" s="3">
        <f t="shared" si="424"/>
        <v>105955488.8148279</v>
      </c>
    </row>
    <row r="635" spans="1:8" x14ac:dyDescent="0.2">
      <c r="A635" t="s">
        <v>540</v>
      </c>
      <c r="B635" t="s">
        <v>861</v>
      </c>
      <c r="C635">
        <v>2.5000000000000001E-3</v>
      </c>
      <c r="D635" t="s">
        <v>552</v>
      </c>
      <c r="E635">
        <f>COUNTIF(A:A,#REF!)</f>
        <v>0</v>
      </c>
      <c r="F635">
        <f t="shared" si="421"/>
        <v>0</v>
      </c>
      <c r="G635" s="2">
        <f>IF(F635&gt;0,AVERAGEIF(A:A,#REF!,C:C)*-1,0%)</f>
        <v>0</v>
      </c>
      <c r="H635" s="3">
        <f t="shared" si="424"/>
        <v>105955488.8148279</v>
      </c>
    </row>
    <row r="636" spans="1:8" x14ac:dyDescent="0.2">
      <c r="A636" t="s">
        <v>716</v>
      </c>
      <c r="B636" t="s">
        <v>861</v>
      </c>
      <c r="C636">
        <v>2.5000000000000001E-3</v>
      </c>
      <c r="D636" t="s">
        <v>996</v>
      </c>
      <c r="E636">
        <f t="shared" ref="E636:E699" si="464">COUNTIF(A:A,D636)</f>
        <v>1</v>
      </c>
      <c r="F636">
        <f t="shared" si="421"/>
        <v>20</v>
      </c>
      <c r="G636" s="2">
        <f t="shared" ref="G636:G699" si="465">IF(F636&gt;0,AVERAGEIF(A:A,D636,C:C)*-1,0%)</f>
        <v>-2.5000000000000001E-3</v>
      </c>
      <c r="H636" s="3">
        <f t="shared" si="424"/>
        <v>105690600.09279084</v>
      </c>
    </row>
    <row r="637" spans="1:8" x14ac:dyDescent="0.2">
      <c r="A637" t="s">
        <v>363</v>
      </c>
      <c r="B637" t="s">
        <v>339</v>
      </c>
      <c r="C637">
        <v>-0.22201100000000001</v>
      </c>
      <c r="D637" t="s">
        <v>658</v>
      </c>
      <c r="E637">
        <f t="shared" si="464"/>
        <v>2</v>
      </c>
      <c r="F637">
        <f t="shared" si="421"/>
        <v>40</v>
      </c>
      <c r="G637" s="2">
        <f t="shared" ref="G637:G700" si="466">IF(F637&gt;0,AVERAGEIF(A:A, D637, C:C)*-1,0%)</f>
        <v>-2.5000000000000001E-3</v>
      </c>
      <c r="H637" s="3">
        <f t="shared" si="424"/>
        <v>105426373.59255888</v>
      </c>
    </row>
    <row r="638" spans="1:8" x14ac:dyDescent="0.2">
      <c r="A638" t="s">
        <v>435</v>
      </c>
      <c r="B638" t="s">
        <v>339</v>
      </c>
      <c r="C638">
        <v>-0.229545</v>
      </c>
      <c r="D638" t="s">
        <v>568</v>
      </c>
      <c r="E638">
        <f>COUNTIF(A:A,#REF!)</f>
        <v>0</v>
      </c>
      <c r="F638">
        <f t="shared" si="421"/>
        <v>0</v>
      </c>
      <c r="G638" s="2">
        <f>IF(F638&gt;0,AVERAGEIF(A:A,#REF!,C:C)*-1,0%)</f>
        <v>0</v>
      </c>
      <c r="H638" s="3">
        <f t="shared" si="424"/>
        <v>105426373.59255888</v>
      </c>
    </row>
    <row r="639" spans="1:8" x14ac:dyDescent="0.2">
      <c r="A639" t="s">
        <v>758</v>
      </c>
      <c r="B639" t="s">
        <v>339</v>
      </c>
      <c r="C639">
        <v>2.5000000000000001E-3</v>
      </c>
      <c r="D639" t="s">
        <v>631</v>
      </c>
      <c r="E639">
        <f t="shared" ref="E639:E702" si="467">COUNTIF(A:A,D639)</f>
        <v>3</v>
      </c>
      <c r="F639">
        <f t="shared" si="421"/>
        <v>60</v>
      </c>
      <c r="G639" s="2">
        <f t="shared" ref="G639:G702" si="468">IF(F639&gt;0,AVERAGEIF(A:A,D639,C:C)*-1,0%)</f>
        <v>0.11999633333333333</v>
      </c>
      <c r="H639" s="3">
        <f t="shared" si="424"/>
        <v>118077151.8602961</v>
      </c>
    </row>
    <row r="640" spans="1:8" x14ac:dyDescent="0.2">
      <c r="A640" t="s">
        <v>862</v>
      </c>
      <c r="B640" t="s">
        <v>339</v>
      </c>
      <c r="C640">
        <v>2.5000000000000001E-3</v>
      </c>
      <c r="D640" t="s">
        <v>939</v>
      </c>
      <c r="E640">
        <f t="shared" si="467"/>
        <v>1</v>
      </c>
      <c r="F640">
        <f t="shared" si="421"/>
        <v>20</v>
      </c>
      <c r="G640" s="2">
        <f t="shared" ref="G640:G703" si="469">IF(F640&gt;0,AVERAGEIF(A:A, D640, C:C)*-1,0%)</f>
        <v>-2.5000000000000001E-3</v>
      </c>
      <c r="H640" s="3">
        <f t="shared" si="424"/>
        <v>117781958.98064537</v>
      </c>
    </row>
    <row r="641" spans="1:8" x14ac:dyDescent="0.2">
      <c r="A641" t="s">
        <v>863</v>
      </c>
      <c r="B641" t="s">
        <v>339</v>
      </c>
      <c r="C641">
        <v>2.5000000000000001E-3</v>
      </c>
      <c r="D641" t="s">
        <v>930</v>
      </c>
      <c r="E641">
        <f>COUNTIF(A:A,#REF!)</f>
        <v>0</v>
      </c>
      <c r="F641">
        <f t="shared" si="421"/>
        <v>0</v>
      </c>
      <c r="G641" s="2">
        <f>IF(F641&gt;0,AVERAGEIF(A:A,#REF!,C:C)*-1,0%)</f>
        <v>0</v>
      </c>
      <c r="H641" s="3">
        <f t="shared" si="424"/>
        <v>117781958.98064537</v>
      </c>
    </row>
    <row r="642" spans="1:8" x14ac:dyDescent="0.2">
      <c r="A642" t="s">
        <v>864</v>
      </c>
      <c r="B642" t="s">
        <v>339</v>
      </c>
      <c r="C642">
        <v>2.5000000000000001E-3</v>
      </c>
      <c r="D642" t="s">
        <v>1020</v>
      </c>
      <c r="E642">
        <f t="shared" ref="E642:E705" si="470">COUNTIF(A:A,D642)</f>
        <v>0</v>
      </c>
      <c r="F642">
        <f t="shared" si="421"/>
        <v>0</v>
      </c>
      <c r="G642" s="2">
        <f t="shared" ref="G642:G705" si="471">IF(F642&gt;0,AVERAGEIF(A:A,D642,C:C)*-1,0%)</f>
        <v>0</v>
      </c>
      <c r="H642" s="3">
        <f t="shared" si="424"/>
        <v>117781958.98064537</v>
      </c>
    </row>
    <row r="643" spans="1:8" x14ac:dyDescent="0.2">
      <c r="A643" t="s">
        <v>547</v>
      </c>
      <c r="B643" t="s">
        <v>339</v>
      </c>
      <c r="C643">
        <v>2.5000000000000001E-3</v>
      </c>
      <c r="D643" t="s">
        <v>1021</v>
      </c>
      <c r="E643">
        <f t="shared" si="470"/>
        <v>0</v>
      </c>
      <c r="F643">
        <f t="shared" si="421"/>
        <v>0</v>
      </c>
      <c r="G643" s="2">
        <f t="shared" ref="G643:G706" si="472">IF(F643&gt;0,AVERAGEIF(A:A, D643, C:C)*-1,0%)</f>
        <v>0</v>
      </c>
      <c r="H643" s="3">
        <f t="shared" si="424"/>
        <v>117781958.98064537</v>
      </c>
    </row>
    <row r="644" spans="1:8" x14ac:dyDescent="0.2">
      <c r="A644" t="s">
        <v>567</v>
      </c>
      <c r="B644" t="s">
        <v>339</v>
      </c>
      <c r="C644">
        <v>2.5000000000000001E-3</v>
      </c>
      <c r="D644" t="s">
        <v>1022</v>
      </c>
      <c r="E644">
        <f>COUNTIF(A:A,#REF!)</f>
        <v>0</v>
      </c>
      <c r="F644">
        <f t="shared" si="421"/>
        <v>0</v>
      </c>
      <c r="G644" s="2">
        <f>IF(F644&gt;0,AVERAGEIF(A:A,#REF!,C:C)*-1,0%)</f>
        <v>0</v>
      </c>
      <c r="H644" s="3">
        <f t="shared" si="424"/>
        <v>117781958.98064537</v>
      </c>
    </row>
    <row r="645" spans="1:8" x14ac:dyDescent="0.2">
      <c r="A645" t="s">
        <v>551</v>
      </c>
      <c r="B645" t="s">
        <v>865</v>
      </c>
      <c r="C645">
        <v>2.5000000000000001E-3</v>
      </c>
      <c r="D645" t="s">
        <v>809</v>
      </c>
      <c r="E645">
        <f t="shared" ref="E645:E708" si="473">COUNTIF(A:A,D645)</f>
        <v>2</v>
      </c>
      <c r="F645">
        <f t="shared" si="421"/>
        <v>40</v>
      </c>
      <c r="G645" s="2">
        <f t="shared" ref="G645:G708" si="474">IF(F645&gt;0,AVERAGEIF(A:A,D645,C:C)*-1,0%)</f>
        <v>-2.5000000000000001E-3</v>
      </c>
      <c r="H645" s="3">
        <f t="shared" si="424"/>
        <v>117487504.08319376</v>
      </c>
    </row>
    <row r="646" spans="1:8" x14ac:dyDescent="0.2">
      <c r="A646" t="s">
        <v>543</v>
      </c>
      <c r="B646" t="s">
        <v>866</v>
      </c>
      <c r="C646">
        <v>2.5000000000000001E-3</v>
      </c>
      <c r="D646" t="s">
        <v>800</v>
      </c>
      <c r="E646">
        <f t="shared" si="473"/>
        <v>2</v>
      </c>
      <c r="F646">
        <f t="shared" si="421"/>
        <v>40</v>
      </c>
      <c r="G646" s="2">
        <f t="shared" ref="G646:G709" si="475">IF(F646&gt;0,AVERAGEIF(A:A, D646, C:C)*-1,0%)</f>
        <v>0.20590649999999999</v>
      </c>
      <c r="H646" s="3">
        <f t="shared" si="424"/>
        <v>141678944.84269989</v>
      </c>
    </row>
    <row r="647" spans="1:8" x14ac:dyDescent="0.2">
      <c r="A647" t="s">
        <v>819</v>
      </c>
      <c r="B647" t="s">
        <v>866</v>
      </c>
      <c r="C647">
        <v>2.5000000000000001E-3</v>
      </c>
      <c r="D647" t="s">
        <v>881</v>
      </c>
      <c r="E647">
        <f>COUNTIF(A:A,#REF!)</f>
        <v>0</v>
      </c>
      <c r="F647">
        <f t="shared" si="421"/>
        <v>0</v>
      </c>
      <c r="G647" s="2">
        <f>IF(F647&gt;0,AVERAGEIF(A:A,#REF!,C:C)*-1,0%)</f>
        <v>0</v>
      </c>
      <c r="H647" s="3">
        <f t="shared" si="424"/>
        <v>141678944.84269989</v>
      </c>
    </row>
    <row r="648" spans="1:8" x14ac:dyDescent="0.2">
      <c r="A648" t="s">
        <v>732</v>
      </c>
      <c r="B648" t="s">
        <v>866</v>
      </c>
      <c r="C648">
        <v>2.5000000000000001E-3</v>
      </c>
      <c r="D648" t="s">
        <v>1023</v>
      </c>
      <c r="E648">
        <f t="shared" ref="E648:E711" si="476">COUNTIF(A:A,D648)</f>
        <v>0</v>
      </c>
      <c r="F648">
        <f t="shared" si="421"/>
        <v>0</v>
      </c>
      <c r="G648" s="2">
        <f t="shared" ref="G648:G711" si="477">IF(F648&gt;0,AVERAGEIF(A:A,D648,C:C)*-1,0%)</f>
        <v>0</v>
      </c>
      <c r="H648" s="3">
        <f t="shared" si="424"/>
        <v>141678944.84269989</v>
      </c>
    </row>
    <row r="649" spans="1:8" x14ac:dyDescent="0.2">
      <c r="A649" t="s">
        <v>867</v>
      </c>
      <c r="B649" t="s">
        <v>866</v>
      </c>
      <c r="C649">
        <v>-0.190805</v>
      </c>
      <c r="D649" t="s">
        <v>586</v>
      </c>
      <c r="E649">
        <f t="shared" si="476"/>
        <v>4</v>
      </c>
      <c r="F649">
        <f t="shared" si="421"/>
        <v>80</v>
      </c>
      <c r="G649" s="2">
        <f t="shared" ref="G649:G712" si="478">IF(F649&gt;0,AVERAGEIF(A:A, D649, C:C)*-1,0%)</f>
        <v>0.114181</v>
      </c>
      <c r="H649" s="3">
        <f t="shared" si="424"/>
        <v>157855988.44378421</v>
      </c>
    </row>
    <row r="650" spans="1:8" x14ac:dyDescent="0.2">
      <c r="A650" t="s">
        <v>823</v>
      </c>
      <c r="B650" t="s">
        <v>866</v>
      </c>
      <c r="C650">
        <v>2.5000000000000001E-3</v>
      </c>
      <c r="D650" t="s">
        <v>561</v>
      </c>
      <c r="E650">
        <f>COUNTIF(A:A,#REF!)</f>
        <v>0</v>
      </c>
      <c r="F650">
        <f t="shared" si="421"/>
        <v>0</v>
      </c>
      <c r="G650" s="2">
        <f>IF(F650&gt;0,AVERAGEIF(A:A,#REF!,C:C)*-1,0%)</f>
        <v>0</v>
      </c>
      <c r="H650" s="3">
        <f t="shared" si="424"/>
        <v>157855988.44378421</v>
      </c>
    </row>
    <row r="651" spans="1:8" x14ac:dyDescent="0.2">
      <c r="A651" t="s">
        <v>868</v>
      </c>
      <c r="B651" t="s">
        <v>866</v>
      </c>
      <c r="C651">
        <v>2.5000000000000001E-3</v>
      </c>
      <c r="D651" t="s">
        <v>582</v>
      </c>
      <c r="E651">
        <f t="shared" ref="E651:E714" si="479">COUNTIF(A:A,D651)</f>
        <v>3</v>
      </c>
      <c r="F651">
        <f t="shared" si="421"/>
        <v>60</v>
      </c>
      <c r="G651" s="2">
        <f t="shared" ref="G651:G714" si="480">IF(F651&gt;0,AVERAGEIF(A:A,D651,C:C)*-1,0%)</f>
        <v>-2.5000000000000001E-3</v>
      </c>
      <c r="H651" s="3">
        <f t="shared" si="424"/>
        <v>157461348.47267476</v>
      </c>
    </row>
    <row r="652" spans="1:8" x14ac:dyDescent="0.2">
      <c r="A652" t="s">
        <v>869</v>
      </c>
      <c r="B652" t="s">
        <v>866</v>
      </c>
      <c r="C652">
        <v>2.5000000000000001E-3</v>
      </c>
      <c r="D652" t="s">
        <v>587</v>
      </c>
      <c r="E652">
        <f t="shared" si="479"/>
        <v>4</v>
      </c>
      <c r="F652">
        <f t="shared" si="421"/>
        <v>80</v>
      </c>
      <c r="G652" s="2">
        <f t="shared" ref="G652:G715" si="481">IF(F652&gt;0,AVERAGEIF(A:A, D652, C:C)*-1,0%)</f>
        <v>-2.5000000000000001E-3</v>
      </c>
      <c r="H652" s="3">
        <f t="shared" si="424"/>
        <v>157067695.10149309</v>
      </c>
    </row>
    <row r="653" spans="1:8" x14ac:dyDescent="0.2">
      <c r="A653" t="s">
        <v>870</v>
      </c>
      <c r="B653" t="s">
        <v>866</v>
      </c>
      <c r="C653">
        <v>-0.36469299999999999</v>
      </c>
      <c r="D653" t="s">
        <v>570</v>
      </c>
      <c r="E653">
        <f>COUNTIF(A:A,#REF!)</f>
        <v>0</v>
      </c>
      <c r="F653">
        <f t="shared" si="421"/>
        <v>0</v>
      </c>
      <c r="G653" s="2">
        <f>IF(F653&gt;0,AVERAGEIF(A:A,#REF!,C:C)*-1,0%)</f>
        <v>0</v>
      </c>
      <c r="H653" s="3">
        <f t="shared" si="424"/>
        <v>157067695.10149309</v>
      </c>
    </row>
    <row r="654" spans="1:8" x14ac:dyDescent="0.2">
      <c r="A654" t="s">
        <v>566</v>
      </c>
      <c r="B654" t="s">
        <v>871</v>
      </c>
      <c r="C654">
        <v>2.5000000000000001E-3</v>
      </c>
      <c r="D654" t="s">
        <v>588</v>
      </c>
      <c r="E654">
        <f t="shared" ref="E654:E717" si="482">COUNTIF(A:A,D654)</f>
        <v>6</v>
      </c>
      <c r="F654">
        <f t="shared" si="421"/>
        <v>120</v>
      </c>
      <c r="G654" s="2">
        <f t="shared" ref="G654:G717" si="483">IF(F654&gt;0,AVERAGEIF(A:A,D654,C:C)*-1,0%)</f>
        <v>5.1504333333333339E-2</v>
      </c>
      <c r="H654" s="3">
        <f t="shared" si="424"/>
        <v>165157362.02589875</v>
      </c>
    </row>
    <row r="655" spans="1:8" x14ac:dyDescent="0.2">
      <c r="A655" t="s">
        <v>558</v>
      </c>
      <c r="B655" t="s">
        <v>872</v>
      </c>
      <c r="C655">
        <v>-0.29042899999999999</v>
      </c>
      <c r="D655" t="s">
        <v>553</v>
      </c>
      <c r="E655">
        <f t="shared" si="482"/>
        <v>2</v>
      </c>
      <c r="F655">
        <f t="shared" si="421"/>
        <v>40</v>
      </c>
      <c r="G655" s="2">
        <f t="shared" ref="G655:G718" si="484">IF(F655&gt;0,AVERAGEIF(A:A, D655, C:C)*-1,0%)</f>
        <v>-2.5000000000000001E-3</v>
      </c>
      <c r="H655" s="3">
        <f t="shared" si="424"/>
        <v>164744468.62083402</v>
      </c>
    </row>
    <row r="656" spans="1:8" x14ac:dyDescent="0.2">
      <c r="A656" t="s">
        <v>873</v>
      </c>
      <c r="B656" t="s">
        <v>874</v>
      </c>
      <c r="C656">
        <v>2.5000000000000001E-3</v>
      </c>
      <c r="D656" t="s">
        <v>756</v>
      </c>
      <c r="E656">
        <f>COUNTIF(A:A,#REF!)</f>
        <v>0</v>
      </c>
      <c r="F656">
        <f t="shared" si="421"/>
        <v>0</v>
      </c>
      <c r="G656" s="2">
        <f>IF(F656&gt;0,AVERAGEIF(A:A,#REF!,C:C)*-1,0%)</f>
        <v>0</v>
      </c>
      <c r="H656" s="3">
        <f t="shared" si="424"/>
        <v>164744468.62083402</v>
      </c>
    </row>
    <row r="657" spans="1:8" x14ac:dyDescent="0.2">
      <c r="A657" t="s">
        <v>875</v>
      </c>
      <c r="B657" t="s">
        <v>876</v>
      </c>
      <c r="C657">
        <v>2.5000000000000001E-3</v>
      </c>
      <c r="D657" t="s">
        <v>781</v>
      </c>
      <c r="E657">
        <f t="shared" ref="E657:E720" si="485">COUNTIF(A:A,D657)</f>
        <v>4</v>
      </c>
      <c r="F657">
        <f t="shared" si="421"/>
        <v>80</v>
      </c>
      <c r="G657" s="2">
        <f t="shared" ref="G657:G720" si="486">IF(F657&gt;0,AVERAGEIF(A:A,D657,C:C)*-1,0%)</f>
        <v>-2.5000000000000001E-3</v>
      </c>
      <c r="H657" s="3">
        <f t="shared" si="424"/>
        <v>164332607.44928196</v>
      </c>
    </row>
    <row r="658" spans="1:8" x14ac:dyDescent="0.2">
      <c r="A658" t="s">
        <v>817</v>
      </c>
      <c r="B658" t="s">
        <v>343</v>
      </c>
      <c r="C658">
        <v>2.5000000000000001E-3</v>
      </c>
      <c r="D658" t="s">
        <v>589</v>
      </c>
      <c r="E658">
        <f t="shared" si="485"/>
        <v>5</v>
      </c>
      <c r="F658">
        <f t="shared" ref="F658:F721" si="487">20*E658</f>
        <v>100</v>
      </c>
      <c r="G658" s="2">
        <f t="shared" ref="G658:G721" si="488">IF(F658&gt;0,AVERAGEIF(A:A, D658, C:C)*-1,0%)</f>
        <v>4.0499999999999994E-2</v>
      </c>
      <c r="H658" s="3">
        <f t="shared" si="424"/>
        <v>170988078.05097789</v>
      </c>
    </row>
    <row r="659" spans="1:8" x14ac:dyDescent="0.2">
      <c r="A659" t="s">
        <v>877</v>
      </c>
      <c r="B659" t="s">
        <v>343</v>
      </c>
      <c r="C659">
        <v>2.5000000000000001E-3</v>
      </c>
      <c r="D659" t="s">
        <v>642</v>
      </c>
      <c r="E659">
        <f>COUNTIF(A:A,#REF!)</f>
        <v>0</v>
      </c>
      <c r="F659">
        <f t="shared" si="487"/>
        <v>0</v>
      </c>
      <c r="G659" s="2">
        <f>IF(F659&gt;0,AVERAGEIF(A:A,#REF!,C:C)*-1,0%)</f>
        <v>0</v>
      </c>
      <c r="H659" s="3">
        <f t="shared" ref="H659:H722" si="489">H658*(1+G659)</f>
        <v>170988078.05097789</v>
      </c>
    </row>
    <row r="660" spans="1:8" x14ac:dyDescent="0.2">
      <c r="A660" t="s">
        <v>599</v>
      </c>
      <c r="B660" t="s">
        <v>343</v>
      </c>
      <c r="C660">
        <v>2.5000000000000001E-3</v>
      </c>
      <c r="D660" t="s">
        <v>742</v>
      </c>
      <c r="E660">
        <f t="shared" ref="E660:E723" si="490">COUNTIF(A:A,D660)</f>
        <v>1</v>
      </c>
      <c r="F660">
        <f t="shared" si="487"/>
        <v>20</v>
      </c>
      <c r="G660" s="2">
        <f t="shared" ref="G660:G723" si="491">IF(F660&gt;0,AVERAGEIF(A:A,D660,C:C)*-1,0%)</f>
        <v>0.217391</v>
      </c>
      <c r="H660" s="3">
        <f t="shared" si="489"/>
        <v>208159347.32655802</v>
      </c>
    </row>
    <row r="661" spans="1:8" x14ac:dyDescent="0.2">
      <c r="A661" t="s">
        <v>712</v>
      </c>
      <c r="B661" t="s">
        <v>343</v>
      </c>
      <c r="C661">
        <v>2.5000000000000001E-3</v>
      </c>
      <c r="D661" t="s">
        <v>1024</v>
      </c>
      <c r="E661">
        <f t="shared" si="490"/>
        <v>0</v>
      </c>
      <c r="F661">
        <f t="shared" si="487"/>
        <v>0</v>
      </c>
      <c r="G661" s="2">
        <f t="shared" ref="G661:G724" si="492">IF(F661&gt;0,AVERAGEIF(A:A, D661, C:C)*-1,0%)</f>
        <v>0</v>
      </c>
      <c r="H661" s="3">
        <f t="shared" si="489"/>
        <v>208159347.32655802</v>
      </c>
    </row>
    <row r="662" spans="1:8" x14ac:dyDescent="0.2">
      <c r="A662" t="s">
        <v>763</v>
      </c>
      <c r="B662" t="s">
        <v>343</v>
      </c>
      <c r="C662">
        <v>2.5000000000000001E-3</v>
      </c>
      <c r="D662" t="s">
        <v>590</v>
      </c>
      <c r="E662">
        <f>COUNTIF(A:A,#REF!)</f>
        <v>0</v>
      </c>
      <c r="F662">
        <f t="shared" si="487"/>
        <v>0</v>
      </c>
      <c r="G662" s="2">
        <f>IF(F662&gt;0,AVERAGEIF(A:A,#REF!,C:C)*-1,0%)</f>
        <v>0</v>
      </c>
      <c r="H662" s="3">
        <f t="shared" si="489"/>
        <v>208159347.32655802</v>
      </c>
    </row>
    <row r="663" spans="1:8" x14ac:dyDescent="0.2">
      <c r="A663" t="s">
        <v>863</v>
      </c>
      <c r="B663" t="s">
        <v>343</v>
      </c>
      <c r="C663">
        <v>2.5000000000000001E-3</v>
      </c>
      <c r="D663" t="s">
        <v>591</v>
      </c>
      <c r="E663">
        <f t="shared" ref="E663:E726" si="493">COUNTIF(A:A,D663)</f>
        <v>6</v>
      </c>
      <c r="F663">
        <f t="shared" si="487"/>
        <v>120</v>
      </c>
      <c r="G663" s="2">
        <f t="shared" ref="G663:G726" si="494">IF(F663&gt;0,AVERAGEIF(A:A,D663,C:C)*-1,0%)</f>
        <v>-2.5000000000000001E-3</v>
      </c>
      <c r="H663" s="3">
        <f t="shared" si="489"/>
        <v>207638948.95824164</v>
      </c>
    </row>
    <row r="664" spans="1:8" x14ac:dyDescent="0.2">
      <c r="A664" t="s">
        <v>602</v>
      </c>
      <c r="B664" t="s">
        <v>343</v>
      </c>
      <c r="C664">
        <v>2.5000000000000001E-3</v>
      </c>
      <c r="D664" t="s">
        <v>576</v>
      </c>
      <c r="E664">
        <f t="shared" si="493"/>
        <v>9</v>
      </c>
      <c r="F664">
        <f t="shared" si="487"/>
        <v>180</v>
      </c>
      <c r="G664" s="2">
        <f t="shared" ref="G664:G727" si="495">IF(F664&gt;0,AVERAGEIF(A:A, D664, C:C)*-1,0%)</f>
        <v>2.5642222222222219E-2</v>
      </c>
      <c r="H664" s="3">
        <f t="shared" si="489"/>
        <v>212963273.02941751</v>
      </c>
    </row>
    <row r="665" spans="1:8" x14ac:dyDescent="0.2">
      <c r="A665" t="s">
        <v>878</v>
      </c>
      <c r="B665" t="s">
        <v>343</v>
      </c>
      <c r="C665">
        <v>-0.21910099999999999</v>
      </c>
      <c r="D665" t="s">
        <v>863</v>
      </c>
      <c r="E665">
        <f>COUNTIF(A:A,#REF!)</f>
        <v>0</v>
      </c>
      <c r="F665">
        <f t="shared" si="487"/>
        <v>0</v>
      </c>
      <c r="G665" s="2">
        <f>IF(F665&gt;0,AVERAGEIF(A:A,#REF!,C:C)*-1,0%)</f>
        <v>0</v>
      </c>
      <c r="H665" s="3">
        <f t="shared" si="489"/>
        <v>212963273.02941751</v>
      </c>
    </row>
    <row r="666" spans="1:8" x14ac:dyDescent="0.2">
      <c r="A666" t="s">
        <v>663</v>
      </c>
      <c r="B666" t="s">
        <v>343</v>
      </c>
      <c r="C666">
        <v>2.5000000000000001E-3</v>
      </c>
      <c r="D666" t="s">
        <v>864</v>
      </c>
      <c r="E666">
        <f t="shared" ref="E666:E729" si="496">COUNTIF(A:A,D666)</f>
        <v>3</v>
      </c>
      <c r="F666">
        <f t="shared" si="487"/>
        <v>60</v>
      </c>
      <c r="G666" s="2">
        <f t="shared" ref="G666:G729" si="497">IF(F666&gt;0,AVERAGEIF(A:A,D666,C:C)*-1,0%)</f>
        <v>4.9334999999999997E-2</v>
      </c>
      <c r="H666" s="3">
        <f t="shared" si="489"/>
        <v>223469816.1043238</v>
      </c>
    </row>
    <row r="667" spans="1:8" x14ac:dyDescent="0.2">
      <c r="A667" t="s">
        <v>530</v>
      </c>
      <c r="B667" t="s">
        <v>343</v>
      </c>
      <c r="C667">
        <v>-0.234875</v>
      </c>
      <c r="D667" t="s">
        <v>610</v>
      </c>
      <c r="E667">
        <f t="shared" si="496"/>
        <v>3</v>
      </c>
      <c r="F667">
        <f t="shared" si="487"/>
        <v>60</v>
      </c>
      <c r="G667" s="2">
        <f t="shared" ref="G667:G730" si="498">IF(F667&gt;0,AVERAGEIF(A:A, D667, C:C)*-1,0%)</f>
        <v>-2.5000000000000001E-3</v>
      </c>
      <c r="H667" s="3">
        <f t="shared" si="489"/>
        <v>222911141.56406301</v>
      </c>
    </row>
    <row r="668" spans="1:8" x14ac:dyDescent="0.2">
      <c r="A668" t="s">
        <v>193</v>
      </c>
      <c r="B668" t="s">
        <v>515</v>
      </c>
      <c r="C668">
        <v>2.5000000000000001E-3</v>
      </c>
      <c r="D668" t="s">
        <v>602</v>
      </c>
      <c r="E668">
        <f>COUNTIF(A:A,#REF!)</f>
        <v>0</v>
      </c>
      <c r="F668">
        <f t="shared" si="487"/>
        <v>0</v>
      </c>
      <c r="G668" s="2">
        <f>IF(F668&gt;0,AVERAGEIF(A:A,#REF!,C:C)*-1,0%)</f>
        <v>0</v>
      </c>
      <c r="H668" s="3">
        <f t="shared" si="489"/>
        <v>222911141.56406301</v>
      </c>
    </row>
    <row r="669" spans="1:8" x14ac:dyDescent="0.2">
      <c r="A669" t="s">
        <v>879</v>
      </c>
      <c r="B669" t="s">
        <v>515</v>
      </c>
      <c r="C669">
        <v>2.5000000000000001E-3</v>
      </c>
      <c r="D669" t="s">
        <v>577</v>
      </c>
      <c r="E669">
        <f t="shared" ref="E669:E732" si="499">COUNTIF(A:A,D669)</f>
        <v>1</v>
      </c>
      <c r="F669">
        <f t="shared" si="487"/>
        <v>20</v>
      </c>
      <c r="G669" s="2">
        <f t="shared" ref="G669:G732" si="500">IF(F669&gt;0,AVERAGEIF(A:A,D669,C:C)*-1,0%)</f>
        <v>-2.5000000000000001E-3</v>
      </c>
      <c r="H669" s="3">
        <f t="shared" si="489"/>
        <v>222353863.71015286</v>
      </c>
    </row>
    <row r="670" spans="1:8" x14ac:dyDescent="0.2">
      <c r="A670" t="s">
        <v>856</v>
      </c>
      <c r="B670" t="s">
        <v>515</v>
      </c>
      <c r="C670">
        <v>2.5000000000000001E-3</v>
      </c>
      <c r="D670" t="s">
        <v>792</v>
      </c>
      <c r="E670">
        <f t="shared" si="499"/>
        <v>4</v>
      </c>
      <c r="F670">
        <f t="shared" si="487"/>
        <v>80</v>
      </c>
      <c r="G670" s="2">
        <f t="shared" ref="G670:G733" si="501">IF(F670&gt;0,AVERAGEIF(A:A, D670, C:C)*-1,0%)</f>
        <v>5.2150499999999995E-2</v>
      </c>
      <c r="H670" s="3">
        <f t="shared" si="489"/>
        <v>233949728.8795692</v>
      </c>
    </row>
    <row r="671" spans="1:8" x14ac:dyDescent="0.2">
      <c r="A671" t="s">
        <v>880</v>
      </c>
      <c r="B671" t="s">
        <v>515</v>
      </c>
      <c r="C671">
        <v>2.5000000000000001E-3</v>
      </c>
      <c r="D671" t="s">
        <v>1025</v>
      </c>
      <c r="E671">
        <f>COUNTIF(A:A,#REF!)</f>
        <v>0</v>
      </c>
      <c r="F671">
        <f t="shared" si="487"/>
        <v>0</v>
      </c>
      <c r="G671" s="2">
        <f>IF(F671&gt;0,AVERAGEIF(A:A,#REF!,C:C)*-1,0%)</f>
        <v>0</v>
      </c>
      <c r="H671" s="3">
        <f t="shared" si="489"/>
        <v>233949728.8795692</v>
      </c>
    </row>
    <row r="672" spans="1:8" x14ac:dyDescent="0.2">
      <c r="A672" t="s">
        <v>568</v>
      </c>
      <c r="B672" t="s">
        <v>515</v>
      </c>
      <c r="C672">
        <v>-0.209705</v>
      </c>
      <c r="D672" t="s">
        <v>641</v>
      </c>
      <c r="E672">
        <f t="shared" ref="E672:E735" si="502">COUNTIF(A:A,D672)</f>
        <v>4</v>
      </c>
      <c r="F672">
        <f t="shared" si="487"/>
        <v>80</v>
      </c>
      <c r="G672" s="2">
        <f t="shared" ref="G672:G735" si="503">IF(F672&gt;0,AVERAGEIF(A:A,D672,C:C)*-1,0%)</f>
        <v>8.6282499999999998E-2</v>
      </c>
      <c r="H672" s="3">
        <f t="shared" si="489"/>
        <v>254135496.36162063</v>
      </c>
    </row>
    <row r="673" spans="1:8" x14ac:dyDescent="0.2">
      <c r="A673" t="s">
        <v>881</v>
      </c>
      <c r="B673" t="s">
        <v>515</v>
      </c>
      <c r="C673">
        <v>2.5000000000000001E-3</v>
      </c>
      <c r="D673" t="s">
        <v>878</v>
      </c>
      <c r="E673">
        <f t="shared" si="502"/>
        <v>2</v>
      </c>
      <c r="F673">
        <f t="shared" si="487"/>
        <v>40</v>
      </c>
      <c r="G673" s="2">
        <f t="shared" ref="G673:G736" si="504">IF(F673&gt;0,AVERAGEIF(A:A, D673, C:C)*-1,0%)</f>
        <v>0.10830049999999999</v>
      </c>
      <c r="H673" s="3">
        <f t="shared" si="489"/>
        <v>281658497.6853323</v>
      </c>
    </row>
    <row r="674" spans="1:8" x14ac:dyDescent="0.2">
      <c r="A674" t="s">
        <v>602</v>
      </c>
      <c r="B674" t="s">
        <v>515</v>
      </c>
      <c r="C674">
        <v>2.5000000000000001E-3</v>
      </c>
      <c r="D674" t="s">
        <v>632</v>
      </c>
      <c r="E674">
        <f>COUNTIF(A:A,#REF!)</f>
        <v>0</v>
      </c>
      <c r="F674">
        <f t="shared" si="487"/>
        <v>0</v>
      </c>
      <c r="G674" s="2">
        <f>IF(F674&gt;0,AVERAGEIF(A:A,#REF!,C:C)*-1,0%)</f>
        <v>0</v>
      </c>
      <c r="H674" s="3">
        <f t="shared" si="489"/>
        <v>281658497.6853323</v>
      </c>
    </row>
    <row r="675" spans="1:8" x14ac:dyDescent="0.2">
      <c r="A675" t="s">
        <v>647</v>
      </c>
      <c r="B675" t="s">
        <v>515</v>
      </c>
      <c r="C675">
        <v>2.5000000000000001E-3</v>
      </c>
      <c r="D675" t="s">
        <v>562</v>
      </c>
      <c r="E675">
        <f t="shared" ref="E675:E738" si="505">COUNTIF(A:A,D675)</f>
        <v>4</v>
      </c>
      <c r="F675">
        <f t="shared" si="487"/>
        <v>80</v>
      </c>
      <c r="G675" s="2">
        <f t="shared" ref="G675:G738" si="506">IF(F675&gt;0,AVERAGEIF(A:A,D675,C:C)*-1,0%)</f>
        <v>0.1378085</v>
      </c>
      <c r="H675" s="3">
        <f t="shared" si="489"/>
        <v>320473432.76360142</v>
      </c>
    </row>
    <row r="676" spans="1:8" x14ac:dyDescent="0.2">
      <c r="A676" t="s">
        <v>864</v>
      </c>
      <c r="B676" t="s">
        <v>882</v>
      </c>
      <c r="C676">
        <v>-0.153005</v>
      </c>
      <c r="D676" t="s">
        <v>890</v>
      </c>
      <c r="E676">
        <f t="shared" si="505"/>
        <v>4</v>
      </c>
      <c r="F676">
        <f t="shared" si="487"/>
        <v>80</v>
      </c>
      <c r="G676" s="2">
        <f t="shared" ref="G676:G739" si="507">IF(F676&gt;0,AVERAGEIF(A:A, D676, C:C)*-1,0%)</f>
        <v>5.8556899999999995E-2</v>
      </c>
      <c r="H676" s="3">
        <f t="shared" si="489"/>
        <v>339239363.51859635</v>
      </c>
    </row>
    <row r="677" spans="1:8" x14ac:dyDescent="0.2">
      <c r="A677" t="s">
        <v>566</v>
      </c>
      <c r="B677" t="s">
        <v>883</v>
      </c>
      <c r="C677">
        <v>2.5000000000000001E-3</v>
      </c>
      <c r="D677" t="s">
        <v>571</v>
      </c>
      <c r="E677">
        <f>COUNTIF(A:A,#REF!)</f>
        <v>0</v>
      </c>
      <c r="F677">
        <f t="shared" si="487"/>
        <v>0</v>
      </c>
      <c r="G677" s="2">
        <f>IF(F677&gt;0,AVERAGEIF(A:A,#REF!,C:C)*-1,0%)</f>
        <v>0</v>
      </c>
      <c r="H677" s="3">
        <f t="shared" si="489"/>
        <v>339239363.51859635</v>
      </c>
    </row>
    <row r="678" spans="1:8" x14ac:dyDescent="0.2">
      <c r="A678" t="s">
        <v>670</v>
      </c>
      <c r="B678" t="s">
        <v>883</v>
      </c>
      <c r="C678">
        <v>2.5000000000000001E-3</v>
      </c>
      <c r="D678" t="s">
        <v>663</v>
      </c>
      <c r="E678">
        <f t="shared" ref="E678:E741" si="508">COUNTIF(A:A,D678)</f>
        <v>5</v>
      </c>
      <c r="F678">
        <f t="shared" si="487"/>
        <v>100</v>
      </c>
      <c r="G678" s="2">
        <f t="shared" ref="G678:G741" si="509">IF(F678&gt;0,AVERAGEIF(A:A,D678,C:C)*-1,0%)</f>
        <v>-2.5000000000000001E-3</v>
      </c>
      <c r="H678" s="3">
        <f t="shared" si="489"/>
        <v>338391265.10979986</v>
      </c>
    </row>
    <row r="679" spans="1:8" x14ac:dyDescent="0.2">
      <c r="A679" t="s">
        <v>762</v>
      </c>
      <c r="B679" t="s">
        <v>883</v>
      </c>
      <c r="C679">
        <v>-0.207486</v>
      </c>
      <c r="D679" t="s">
        <v>547</v>
      </c>
      <c r="E679">
        <f t="shared" si="508"/>
        <v>5</v>
      </c>
      <c r="F679">
        <f t="shared" si="487"/>
        <v>100</v>
      </c>
      <c r="G679" s="2">
        <f t="shared" ref="G679:G742" si="510">IF(F679&gt;0,AVERAGEIF(A:A, D679, C:C)*-1,0%)</f>
        <v>-2.5000000000000001E-3</v>
      </c>
      <c r="H679" s="3">
        <f t="shared" si="489"/>
        <v>337545286.94702536</v>
      </c>
    </row>
    <row r="680" spans="1:8" x14ac:dyDescent="0.2">
      <c r="A680" t="s">
        <v>566</v>
      </c>
      <c r="B680" t="s">
        <v>884</v>
      </c>
      <c r="C680">
        <v>2.5000000000000001E-3</v>
      </c>
      <c r="D680" t="s">
        <v>567</v>
      </c>
      <c r="E680">
        <f>COUNTIF(A:A,#REF!)</f>
        <v>0</v>
      </c>
      <c r="F680">
        <f t="shared" si="487"/>
        <v>0</v>
      </c>
      <c r="G680" s="2">
        <f>IF(F680&gt;0,AVERAGEIF(A:A,#REF!,C:C)*-1,0%)</f>
        <v>0</v>
      </c>
      <c r="H680" s="3">
        <f t="shared" si="489"/>
        <v>337545286.94702536</v>
      </c>
    </row>
    <row r="681" spans="1:8" x14ac:dyDescent="0.2">
      <c r="A681" t="s">
        <v>356</v>
      </c>
      <c r="B681" t="s">
        <v>337</v>
      </c>
      <c r="C681">
        <v>2.5000000000000001E-3</v>
      </c>
      <c r="D681" t="s">
        <v>905</v>
      </c>
      <c r="E681">
        <f t="shared" ref="E681:E744" si="511">COUNTIF(A:A,D681)</f>
        <v>1</v>
      </c>
      <c r="F681">
        <f t="shared" si="487"/>
        <v>20</v>
      </c>
      <c r="G681" s="2">
        <f t="shared" ref="G681:G744" si="512">IF(F681&gt;0,AVERAGEIF(A:A,D681,C:C)*-1,0%)</f>
        <v>-2.5000000000000001E-3</v>
      </c>
      <c r="H681" s="3">
        <f t="shared" si="489"/>
        <v>336701423.72965783</v>
      </c>
    </row>
    <row r="682" spans="1:8" x14ac:dyDescent="0.2">
      <c r="A682" t="s">
        <v>434</v>
      </c>
      <c r="B682" t="s">
        <v>347</v>
      </c>
      <c r="C682">
        <v>-9.4339599999999996E-2</v>
      </c>
      <c r="D682" t="s">
        <v>533</v>
      </c>
      <c r="E682">
        <f t="shared" si="511"/>
        <v>3</v>
      </c>
      <c r="F682">
        <f t="shared" si="487"/>
        <v>60</v>
      </c>
      <c r="G682" s="2">
        <f t="shared" ref="G682:G745" si="513">IF(F682&gt;0,AVERAGEIF(A:A, D682, C:C)*-1,0%)</f>
        <v>-2.5000000000000001E-3</v>
      </c>
      <c r="H682" s="3">
        <f t="shared" si="489"/>
        <v>335859670.17033368</v>
      </c>
    </row>
    <row r="683" spans="1:8" x14ac:dyDescent="0.2">
      <c r="A683" t="s">
        <v>646</v>
      </c>
      <c r="B683" t="s">
        <v>347</v>
      </c>
      <c r="C683">
        <v>2.5000000000000001E-3</v>
      </c>
      <c r="D683" t="s">
        <v>650</v>
      </c>
      <c r="E683">
        <f>COUNTIF(A:A,#REF!)</f>
        <v>0</v>
      </c>
      <c r="F683">
        <f t="shared" si="487"/>
        <v>0</v>
      </c>
      <c r="G683" s="2">
        <f>IF(F683&gt;0,AVERAGEIF(A:A,#REF!,C:C)*-1,0%)</f>
        <v>0</v>
      </c>
      <c r="H683" s="3">
        <f t="shared" si="489"/>
        <v>335859670.17033368</v>
      </c>
    </row>
    <row r="684" spans="1:8" x14ac:dyDescent="0.2">
      <c r="A684" t="s">
        <v>792</v>
      </c>
      <c r="B684" t="s">
        <v>347</v>
      </c>
      <c r="C684">
        <v>-0.21610199999999999</v>
      </c>
      <c r="D684" t="s">
        <v>870</v>
      </c>
      <c r="E684">
        <f t="shared" ref="E684:E747" si="514">COUNTIF(A:A,D684)</f>
        <v>1</v>
      </c>
      <c r="F684">
        <f t="shared" si="487"/>
        <v>20</v>
      </c>
      <c r="G684" s="2">
        <f t="shared" ref="G684:G747" si="515">IF(F684&gt;0,AVERAGEIF(A:A,D684,C:C)*-1,0%)</f>
        <v>0.36469299999999999</v>
      </c>
      <c r="H684" s="3">
        <f t="shared" si="489"/>
        <v>458345340.86376315</v>
      </c>
    </row>
    <row r="685" spans="1:8" x14ac:dyDescent="0.2">
      <c r="A685" t="s">
        <v>878</v>
      </c>
      <c r="B685" t="s">
        <v>347</v>
      </c>
      <c r="C685">
        <v>2.5000000000000001E-3</v>
      </c>
      <c r="D685" t="s">
        <v>592</v>
      </c>
      <c r="E685">
        <f t="shared" si="514"/>
        <v>2</v>
      </c>
      <c r="F685">
        <f t="shared" si="487"/>
        <v>40</v>
      </c>
      <c r="G685" s="2">
        <f t="shared" ref="G685:G748" si="516">IF(F685&gt;0,AVERAGEIF(A:A, D685, C:C)*-1,0%)</f>
        <v>0.149039</v>
      </c>
      <c r="H685" s="3">
        <f t="shared" si="489"/>
        <v>526656672.12075752</v>
      </c>
    </row>
    <row r="686" spans="1:8" x14ac:dyDescent="0.2">
      <c r="A686" t="s">
        <v>885</v>
      </c>
      <c r="B686" t="s">
        <v>347</v>
      </c>
      <c r="C686">
        <v>2.5000000000000001E-3</v>
      </c>
      <c r="D686" t="s">
        <v>767</v>
      </c>
      <c r="E686">
        <f>COUNTIF(A:A,#REF!)</f>
        <v>0</v>
      </c>
      <c r="F686">
        <f t="shared" si="487"/>
        <v>0</v>
      </c>
      <c r="G686" s="2">
        <f>IF(F686&gt;0,AVERAGEIF(A:A,#REF!,C:C)*-1,0%)</f>
        <v>0</v>
      </c>
      <c r="H686" s="3">
        <f t="shared" si="489"/>
        <v>526656672.12075752</v>
      </c>
    </row>
    <row r="687" spans="1:8" x14ac:dyDescent="0.2">
      <c r="A687" t="s">
        <v>144</v>
      </c>
      <c r="B687" t="s">
        <v>272</v>
      </c>
      <c r="C687">
        <v>2.5000000000000001E-3</v>
      </c>
      <c r="D687" t="s">
        <v>857</v>
      </c>
      <c r="E687">
        <f t="shared" ref="E687:E750" si="517">COUNTIF(A:A,D687)</f>
        <v>1</v>
      </c>
      <c r="F687">
        <f t="shared" si="487"/>
        <v>20</v>
      </c>
      <c r="G687" s="2">
        <f t="shared" ref="G687:G750" si="518">IF(F687&gt;0,AVERAGEIF(A:A,D687,C:C)*-1,0%)</f>
        <v>0.28078799999999998</v>
      </c>
      <c r="H687" s="3">
        <f t="shared" si="489"/>
        <v>674535545.77220082</v>
      </c>
    </row>
    <row r="688" spans="1:8" x14ac:dyDescent="0.2">
      <c r="A688" t="s">
        <v>536</v>
      </c>
      <c r="B688" t="s">
        <v>272</v>
      </c>
      <c r="C688">
        <v>2.5000000000000001E-3</v>
      </c>
      <c r="D688" t="s">
        <v>918</v>
      </c>
      <c r="E688">
        <f t="shared" si="517"/>
        <v>1</v>
      </c>
      <c r="F688">
        <f t="shared" si="487"/>
        <v>20</v>
      </c>
      <c r="G688" s="2">
        <f t="shared" ref="G688:G751" si="519">IF(F688&gt;0,AVERAGEIF(A:A, D688, C:C)*-1,0%)</f>
        <v>0.283688</v>
      </c>
      <c r="H688" s="3">
        <f t="shared" si="489"/>
        <v>865893185.68122494</v>
      </c>
    </row>
    <row r="689" spans="1:8" x14ac:dyDescent="0.2">
      <c r="A689" t="s">
        <v>668</v>
      </c>
      <c r="B689" t="s">
        <v>272</v>
      </c>
      <c r="C689">
        <v>2.5000000000000001E-3</v>
      </c>
      <c r="D689" t="s">
        <v>1026</v>
      </c>
      <c r="E689">
        <f>COUNTIF(A:A,#REF!)</f>
        <v>0</v>
      </c>
      <c r="F689">
        <f t="shared" si="487"/>
        <v>0</v>
      </c>
      <c r="G689" s="2">
        <f>IF(F689&gt;0,AVERAGEIF(A:A,#REF!,C:C)*-1,0%)</f>
        <v>0</v>
      </c>
      <c r="H689" s="3">
        <f t="shared" si="489"/>
        <v>865893185.68122494</v>
      </c>
    </row>
    <row r="690" spans="1:8" x14ac:dyDescent="0.2">
      <c r="A690" t="s">
        <v>886</v>
      </c>
      <c r="B690" t="s">
        <v>272</v>
      </c>
      <c r="C690">
        <v>2.5000000000000001E-3</v>
      </c>
      <c r="D690" t="s">
        <v>906</v>
      </c>
      <c r="E690">
        <f t="shared" ref="E690:E753" si="520">COUNTIF(A:A,D690)</f>
        <v>2</v>
      </c>
      <c r="F690">
        <f t="shared" si="487"/>
        <v>40</v>
      </c>
      <c r="G690" s="2">
        <f t="shared" ref="G690:G753" si="521">IF(F690&gt;0,AVERAGEIF(A:A,D690,C:C)*-1,0%)</f>
        <v>0.1929815</v>
      </c>
      <c r="H690" s="3">
        <f t="shared" si="489"/>
        <v>1032994551.4937662</v>
      </c>
    </row>
    <row r="691" spans="1:8" x14ac:dyDescent="0.2">
      <c r="A691" t="s">
        <v>715</v>
      </c>
      <c r="B691" t="s">
        <v>272</v>
      </c>
      <c r="C691">
        <v>-0.28301900000000002</v>
      </c>
      <c r="D691" t="s">
        <v>530</v>
      </c>
      <c r="E691">
        <f t="shared" si="520"/>
        <v>2</v>
      </c>
      <c r="F691">
        <f t="shared" si="487"/>
        <v>40</v>
      </c>
      <c r="G691" s="2">
        <f t="shared" ref="G691:G754" si="522">IF(F691&gt;0,AVERAGEIF(A:A, D691, C:C)*-1,0%)</f>
        <v>0.20554549999999999</v>
      </c>
      <c r="H691" s="3">
        <f t="shared" si="489"/>
        <v>1245321933.0778279</v>
      </c>
    </row>
    <row r="692" spans="1:8" x14ac:dyDescent="0.2">
      <c r="A692" t="s">
        <v>716</v>
      </c>
      <c r="B692" t="s">
        <v>272</v>
      </c>
      <c r="C692">
        <v>2.5000000000000001E-3</v>
      </c>
      <c r="D692" t="s">
        <v>647</v>
      </c>
      <c r="E692">
        <f>COUNTIF(A:A,#REF!)</f>
        <v>0</v>
      </c>
      <c r="F692">
        <f t="shared" si="487"/>
        <v>0</v>
      </c>
      <c r="G692" s="2">
        <f>IF(F692&gt;0,AVERAGEIF(A:A,#REF!,C:C)*-1,0%)</f>
        <v>0</v>
      </c>
      <c r="H692" s="3">
        <f t="shared" si="489"/>
        <v>1245321933.0778279</v>
      </c>
    </row>
    <row r="693" spans="1:8" x14ac:dyDescent="0.2">
      <c r="A693" t="s">
        <v>400</v>
      </c>
      <c r="B693" t="s">
        <v>248</v>
      </c>
      <c r="C693">
        <v>2.5000000000000001E-3</v>
      </c>
      <c r="D693" t="s">
        <v>827</v>
      </c>
      <c r="E693">
        <f t="shared" ref="E693:E756" si="523">COUNTIF(A:A,D693)</f>
        <v>1</v>
      </c>
      <c r="F693">
        <f t="shared" si="487"/>
        <v>20</v>
      </c>
      <c r="G693" s="2">
        <f t="shared" ref="G693:G756" si="524">IF(F693&gt;0,AVERAGEIF(A:A,D693,C:C)*-1,0%)</f>
        <v>-2.5000000000000001E-3</v>
      </c>
      <c r="H693" s="3">
        <f t="shared" si="489"/>
        <v>1242208628.2451334</v>
      </c>
    </row>
    <row r="694" spans="1:8" x14ac:dyDescent="0.2">
      <c r="A694" t="s">
        <v>414</v>
      </c>
      <c r="B694" t="s">
        <v>248</v>
      </c>
      <c r="C694">
        <v>2.5000000000000001E-3</v>
      </c>
      <c r="D694" t="s">
        <v>1027</v>
      </c>
      <c r="E694">
        <f t="shared" si="523"/>
        <v>0</v>
      </c>
      <c r="F694">
        <f t="shared" si="487"/>
        <v>0</v>
      </c>
      <c r="G694" s="2">
        <f t="shared" ref="G694:G757" si="525">IF(F694&gt;0,AVERAGEIF(A:A, D694, C:C)*-1,0%)</f>
        <v>0</v>
      </c>
      <c r="H694" s="3">
        <f t="shared" si="489"/>
        <v>1242208628.2451334</v>
      </c>
    </row>
    <row r="695" spans="1:8" x14ac:dyDescent="0.2">
      <c r="A695" t="s">
        <v>443</v>
      </c>
      <c r="B695" t="s">
        <v>248</v>
      </c>
      <c r="C695">
        <v>-0.217054</v>
      </c>
      <c r="D695" t="s">
        <v>1028</v>
      </c>
      <c r="E695">
        <f>COUNTIF(A:A,#REF!)</f>
        <v>0</v>
      </c>
      <c r="F695">
        <f t="shared" si="487"/>
        <v>0</v>
      </c>
      <c r="G695" s="2">
        <f>IF(F695&gt;0,AVERAGEIF(A:A,#REF!,C:C)*-1,0%)</f>
        <v>0</v>
      </c>
      <c r="H695" s="3">
        <f t="shared" si="489"/>
        <v>1242208628.2451334</v>
      </c>
    </row>
    <row r="696" spans="1:8" x14ac:dyDescent="0.2">
      <c r="A696" t="s">
        <v>117</v>
      </c>
      <c r="B696" t="s">
        <v>248</v>
      </c>
      <c r="C696">
        <v>2.5000000000000001E-3</v>
      </c>
      <c r="D696" t="s">
        <v>1029</v>
      </c>
      <c r="E696">
        <f t="shared" ref="E696:E759" si="526">COUNTIF(A:A,D696)</f>
        <v>0</v>
      </c>
      <c r="F696">
        <f t="shared" si="487"/>
        <v>0</v>
      </c>
      <c r="G696" s="2">
        <f t="shared" ref="G696:G759" si="527">IF(F696&gt;0,AVERAGEIF(A:A,D696,C:C)*-1,0%)</f>
        <v>0</v>
      </c>
      <c r="H696" s="3">
        <f t="shared" si="489"/>
        <v>1242208628.2451334</v>
      </c>
    </row>
    <row r="697" spans="1:8" x14ac:dyDescent="0.2">
      <c r="A697" t="s">
        <v>121</v>
      </c>
      <c r="B697" t="s">
        <v>248</v>
      </c>
      <c r="C697">
        <v>-0.28051900000000002</v>
      </c>
      <c r="D697" t="s">
        <v>664</v>
      </c>
      <c r="E697">
        <f t="shared" si="526"/>
        <v>2</v>
      </c>
      <c r="F697">
        <f t="shared" si="487"/>
        <v>40</v>
      </c>
      <c r="G697" s="2">
        <f t="shared" ref="G697:G760" si="528">IF(F697&gt;0,AVERAGEIF(A:A, D697, C:C)*-1,0%)</f>
        <v>-2.5000000000000001E-3</v>
      </c>
      <c r="H697" s="3">
        <f t="shared" si="489"/>
        <v>1239103106.6745207</v>
      </c>
    </row>
    <row r="698" spans="1:8" x14ac:dyDescent="0.2">
      <c r="A698" t="s">
        <v>123</v>
      </c>
      <c r="B698" t="s">
        <v>248</v>
      </c>
      <c r="C698">
        <v>-0.27692299999999997</v>
      </c>
      <c r="D698" t="s">
        <v>919</v>
      </c>
      <c r="E698">
        <f>COUNTIF(A:A,#REF!)</f>
        <v>0</v>
      </c>
      <c r="F698">
        <f t="shared" si="487"/>
        <v>0</v>
      </c>
      <c r="G698" s="2">
        <f>IF(F698&gt;0,AVERAGEIF(A:A,#REF!,C:C)*-1,0%)</f>
        <v>0</v>
      </c>
      <c r="H698" s="3">
        <f t="shared" si="489"/>
        <v>1239103106.6745207</v>
      </c>
    </row>
    <row r="699" spans="1:8" x14ac:dyDescent="0.2">
      <c r="A699" t="s">
        <v>193</v>
      </c>
      <c r="B699" t="s">
        <v>248</v>
      </c>
      <c r="C699">
        <v>2.5000000000000001E-3</v>
      </c>
      <c r="D699" t="s">
        <v>1030</v>
      </c>
      <c r="E699">
        <f t="shared" ref="E699:E762" si="529">COUNTIF(A:A,D699)</f>
        <v>0</v>
      </c>
      <c r="F699">
        <f t="shared" si="487"/>
        <v>0</v>
      </c>
      <c r="G699" s="2">
        <f t="shared" ref="G699:G762" si="530">IF(F699&gt;0,AVERAGEIF(A:A,D699,C:C)*-1,0%)</f>
        <v>0</v>
      </c>
      <c r="H699" s="3">
        <f t="shared" si="489"/>
        <v>1239103106.6745207</v>
      </c>
    </row>
    <row r="700" spans="1:8" x14ac:dyDescent="0.2">
      <c r="A700" t="s">
        <v>259</v>
      </c>
      <c r="B700" t="s">
        <v>248</v>
      </c>
      <c r="C700">
        <v>2.5000000000000001E-3</v>
      </c>
      <c r="D700" t="s">
        <v>815</v>
      </c>
      <c r="E700">
        <f t="shared" si="529"/>
        <v>1</v>
      </c>
      <c r="F700">
        <f t="shared" si="487"/>
        <v>20</v>
      </c>
      <c r="G700" s="2">
        <f t="shared" ref="G700:G763" si="531">IF(F700&gt;0,AVERAGEIF(A:A, D700, C:C)*-1,0%)</f>
        <v>-2.5000000000000001E-3</v>
      </c>
      <c r="H700" s="3">
        <f t="shared" si="489"/>
        <v>1236005348.9078345</v>
      </c>
    </row>
    <row r="701" spans="1:8" x14ac:dyDescent="0.2">
      <c r="A701" t="s">
        <v>543</v>
      </c>
      <c r="B701" t="s">
        <v>887</v>
      </c>
      <c r="C701">
        <v>2.5000000000000001E-3</v>
      </c>
      <c r="D701" t="s">
        <v>932</v>
      </c>
      <c r="E701">
        <f>COUNTIF(A:A,#REF!)</f>
        <v>0</v>
      </c>
      <c r="F701">
        <f t="shared" si="487"/>
        <v>0</v>
      </c>
      <c r="G701" s="2">
        <f>IF(F701&gt;0,AVERAGEIF(A:A,#REF!,C:C)*-1,0%)</f>
        <v>0</v>
      </c>
      <c r="H701" s="3">
        <f t="shared" si="489"/>
        <v>1236005348.9078345</v>
      </c>
    </row>
    <row r="702" spans="1:8" x14ac:dyDescent="0.2">
      <c r="A702" t="s">
        <v>430</v>
      </c>
      <c r="B702" t="s">
        <v>516</v>
      </c>
      <c r="C702">
        <v>2.5000000000000001E-3</v>
      </c>
      <c r="D702" t="s">
        <v>828</v>
      </c>
      <c r="E702">
        <f t="shared" ref="E702:E765" si="532">COUNTIF(A:A,D702)</f>
        <v>3</v>
      </c>
      <c r="F702">
        <f t="shared" si="487"/>
        <v>60</v>
      </c>
      <c r="G702" s="2">
        <f t="shared" ref="G702:G765" si="533">IF(F702&gt;0,AVERAGEIF(A:A,D702,C:C)*-1,0%)</f>
        <v>-2.5000000000000001E-3</v>
      </c>
      <c r="H702" s="3">
        <f t="shared" si="489"/>
        <v>1232915335.5355649</v>
      </c>
    </row>
    <row r="703" spans="1:8" x14ac:dyDescent="0.2">
      <c r="A703" t="s">
        <v>596</v>
      </c>
      <c r="B703" t="s">
        <v>888</v>
      </c>
      <c r="C703">
        <v>2.5000000000000001E-3</v>
      </c>
      <c r="D703" t="s">
        <v>807</v>
      </c>
      <c r="E703">
        <f t="shared" si="532"/>
        <v>1</v>
      </c>
      <c r="F703">
        <f t="shared" si="487"/>
        <v>20</v>
      </c>
      <c r="G703" s="2">
        <f t="shared" ref="G703:G766" si="534">IF(F703&gt;0,AVERAGEIF(A:A, D703, C:C)*-1,0%)</f>
        <v>0.20703099999999999</v>
      </c>
      <c r="H703" s="3">
        <f t="shared" si="489"/>
        <v>1488167030.3668284</v>
      </c>
    </row>
    <row r="704" spans="1:8" x14ac:dyDescent="0.2">
      <c r="A704" t="s">
        <v>716</v>
      </c>
      <c r="B704" t="s">
        <v>888</v>
      </c>
      <c r="C704">
        <v>2.5000000000000001E-3</v>
      </c>
      <c r="D704" t="s">
        <v>665</v>
      </c>
      <c r="E704">
        <f>COUNTIF(A:A,#REF!)</f>
        <v>0</v>
      </c>
      <c r="F704">
        <f t="shared" si="487"/>
        <v>0</v>
      </c>
      <c r="G704" s="2">
        <f>IF(F704&gt;0,AVERAGEIF(A:A,#REF!,C:C)*-1,0%)</f>
        <v>0</v>
      </c>
      <c r="H704" s="3">
        <f t="shared" si="489"/>
        <v>1488167030.3668284</v>
      </c>
    </row>
    <row r="705" spans="1:8" x14ac:dyDescent="0.2">
      <c r="A705" t="s">
        <v>209</v>
      </c>
      <c r="B705" t="s">
        <v>297</v>
      </c>
      <c r="C705">
        <v>2.5000000000000001E-3</v>
      </c>
      <c r="D705" t="s">
        <v>801</v>
      </c>
      <c r="E705">
        <f t="shared" ref="E705:E768" si="535">COUNTIF(A:A,D705)</f>
        <v>1</v>
      </c>
      <c r="F705">
        <f t="shared" si="487"/>
        <v>20</v>
      </c>
      <c r="G705" s="2">
        <f t="shared" ref="G705:G768" si="536">IF(F705&gt;0,AVERAGEIF(A:A,D705,C:C)*-1,0%)</f>
        <v>-2.5000000000000001E-3</v>
      </c>
      <c r="H705" s="3">
        <f t="shared" si="489"/>
        <v>1484446612.7909114</v>
      </c>
    </row>
    <row r="706" spans="1:8" x14ac:dyDescent="0.2">
      <c r="A706" t="s">
        <v>64</v>
      </c>
      <c r="B706" t="s">
        <v>297</v>
      </c>
      <c r="C706">
        <v>2.5000000000000001E-3</v>
      </c>
      <c r="D706" t="s">
        <v>978</v>
      </c>
      <c r="E706">
        <f t="shared" si="535"/>
        <v>1</v>
      </c>
      <c r="F706">
        <f t="shared" si="487"/>
        <v>20</v>
      </c>
      <c r="G706" s="2">
        <f t="shared" ref="G706:G769" si="537">IF(F706&gt;0,AVERAGEIF(A:A, D706, C:C)*-1,0%)</f>
        <v>-2.5000000000000001E-3</v>
      </c>
      <c r="H706" s="3">
        <f t="shared" si="489"/>
        <v>1480735496.2589343</v>
      </c>
    </row>
    <row r="707" spans="1:8" x14ac:dyDescent="0.2">
      <c r="A707" t="s">
        <v>536</v>
      </c>
      <c r="B707" t="s">
        <v>297</v>
      </c>
      <c r="C707">
        <v>2.5000000000000001E-3</v>
      </c>
      <c r="D707" t="s">
        <v>1066</v>
      </c>
      <c r="E707">
        <f>COUNTIF(A:A,#REF!)</f>
        <v>0</v>
      </c>
      <c r="F707">
        <f t="shared" si="487"/>
        <v>0</v>
      </c>
      <c r="G707" s="2">
        <f>IF(F707&gt;0,AVERAGEIF(A:A,#REF!,C:C)*-1,0%)</f>
        <v>0</v>
      </c>
      <c r="H707" s="3">
        <f t="shared" si="489"/>
        <v>1480735496.2589343</v>
      </c>
    </row>
    <row r="708" spans="1:8" x14ac:dyDescent="0.2">
      <c r="A708" t="s">
        <v>715</v>
      </c>
      <c r="B708" t="s">
        <v>297</v>
      </c>
      <c r="C708">
        <v>2.5000000000000001E-3</v>
      </c>
      <c r="D708" t="s">
        <v>1067</v>
      </c>
      <c r="E708">
        <f t="shared" ref="E708:E771" si="538">COUNTIF(A:A,D708)</f>
        <v>0</v>
      </c>
      <c r="F708">
        <f t="shared" si="487"/>
        <v>0</v>
      </c>
      <c r="G708" s="2">
        <f t="shared" ref="G708:G771" si="539">IF(F708&gt;0,AVERAGEIF(A:A,D708,C:C)*-1,0%)</f>
        <v>0</v>
      </c>
      <c r="H708" s="3">
        <f t="shared" si="489"/>
        <v>1480735496.2589343</v>
      </c>
    </row>
    <row r="709" spans="1:8" x14ac:dyDescent="0.2">
      <c r="A709" t="s">
        <v>464</v>
      </c>
      <c r="B709" t="s">
        <v>517</v>
      </c>
      <c r="C709">
        <v>2.5000000000000001E-3</v>
      </c>
      <c r="D709" t="s">
        <v>1068</v>
      </c>
      <c r="E709">
        <f t="shared" si="538"/>
        <v>0</v>
      </c>
      <c r="F709">
        <f t="shared" si="487"/>
        <v>0</v>
      </c>
      <c r="G709" s="2">
        <f t="shared" ref="G709:G772" si="540">IF(F709&gt;0,AVERAGEIF(A:A, D709, C:C)*-1,0%)</f>
        <v>0</v>
      </c>
      <c r="H709" s="3">
        <f t="shared" si="489"/>
        <v>1480735496.2589343</v>
      </c>
    </row>
    <row r="710" spans="1:8" x14ac:dyDescent="0.2">
      <c r="A710" t="s">
        <v>540</v>
      </c>
      <c r="B710" t="s">
        <v>517</v>
      </c>
      <c r="C710">
        <v>2.5000000000000001E-3</v>
      </c>
      <c r="D710" t="s">
        <v>717</v>
      </c>
      <c r="E710">
        <f>COUNTIF(A:A,#REF!)</f>
        <v>0</v>
      </c>
      <c r="F710">
        <f t="shared" si="487"/>
        <v>0</v>
      </c>
      <c r="G710" s="2">
        <f>IF(F710&gt;0,AVERAGEIF(A:A,#REF!,C:C)*-1,0%)</f>
        <v>0</v>
      </c>
      <c r="H710" s="3">
        <f t="shared" si="489"/>
        <v>1480735496.2589343</v>
      </c>
    </row>
    <row r="711" spans="1:8" x14ac:dyDescent="0.2">
      <c r="A711" t="s">
        <v>838</v>
      </c>
      <c r="B711" t="s">
        <v>889</v>
      </c>
      <c r="C711">
        <v>2.5000000000000001E-3</v>
      </c>
      <c r="D711" t="s">
        <v>1069</v>
      </c>
      <c r="E711">
        <f t="shared" ref="E711:E774" si="541">COUNTIF(A:A,D711)</f>
        <v>0</v>
      </c>
      <c r="F711">
        <f t="shared" si="487"/>
        <v>0</v>
      </c>
      <c r="G711" s="2">
        <f t="shared" ref="G711:G774" si="542">IF(F711&gt;0,AVERAGEIF(A:A,D711,C:C)*-1,0%)</f>
        <v>0</v>
      </c>
      <c r="H711" s="3">
        <f t="shared" si="489"/>
        <v>1480735496.2589343</v>
      </c>
    </row>
    <row r="712" spans="1:8" x14ac:dyDescent="0.2">
      <c r="A712" t="s">
        <v>890</v>
      </c>
      <c r="B712" t="s">
        <v>889</v>
      </c>
      <c r="C712">
        <v>-0.204819</v>
      </c>
      <c r="D712" t="s">
        <v>725</v>
      </c>
      <c r="E712">
        <f t="shared" si="541"/>
        <v>2</v>
      </c>
      <c r="F712">
        <f t="shared" si="487"/>
        <v>40</v>
      </c>
      <c r="G712" s="2">
        <f t="shared" ref="G712:G775" si="543">IF(F712&gt;0,AVERAGEIF(A:A, D712, C:C)*-1,0%)</f>
        <v>-2.5000000000000001E-3</v>
      </c>
      <c r="H712" s="3">
        <f t="shared" si="489"/>
        <v>1477033657.5182869</v>
      </c>
    </row>
    <row r="713" spans="1:8" x14ac:dyDescent="0.2">
      <c r="A713" t="s">
        <v>19</v>
      </c>
      <c r="B713" t="s">
        <v>518</v>
      </c>
      <c r="C713">
        <v>2.5000000000000001E-3</v>
      </c>
      <c r="D713" t="s">
        <v>693</v>
      </c>
      <c r="E713">
        <f>COUNTIF(A:A,#REF!)</f>
        <v>0</v>
      </c>
      <c r="F713">
        <f t="shared" si="487"/>
        <v>0</v>
      </c>
      <c r="G713" s="2">
        <f>IF(F713&gt;0,AVERAGEIF(A:A,#REF!,C:C)*-1,0%)</f>
        <v>0</v>
      </c>
      <c r="H713" s="3">
        <f t="shared" si="489"/>
        <v>1477033657.5182869</v>
      </c>
    </row>
    <row r="714" spans="1:8" x14ac:dyDescent="0.2">
      <c r="A714" t="s">
        <v>536</v>
      </c>
      <c r="B714" t="s">
        <v>518</v>
      </c>
      <c r="C714">
        <v>2.5000000000000001E-3</v>
      </c>
      <c r="D714" t="s">
        <v>749</v>
      </c>
      <c r="E714">
        <f t="shared" ref="E714:E777" si="544">COUNTIF(A:A,D714)</f>
        <v>1</v>
      </c>
      <c r="F714">
        <f t="shared" si="487"/>
        <v>20</v>
      </c>
      <c r="G714" s="2">
        <f t="shared" ref="G714:G777" si="545">IF(F714&gt;0,AVERAGEIF(A:A,D714,C:C)*-1,0%)</f>
        <v>-2.5000000000000001E-3</v>
      </c>
      <c r="H714" s="3">
        <f t="shared" si="489"/>
        <v>1473341073.3744912</v>
      </c>
    </row>
    <row r="715" spans="1:8" x14ac:dyDescent="0.2">
      <c r="A715" t="s">
        <v>673</v>
      </c>
      <c r="B715" t="s">
        <v>891</v>
      </c>
      <c r="C715">
        <v>2.5000000000000001E-3</v>
      </c>
      <c r="D715" t="s">
        <v>1070</v>
      </c>
      <c r="E715">
        <f t="shared" si="544"/>
        <v>0</v>
      </c>
      <c r="F715">
        <f t="shared" si="487"/>
        <v>0</v>
      </c>
      <c r="G715" s="2">
        <f t="shared" ref="G715:G778" si="546">IF(F715&gt;0,AVERAGEIF(A:A, D715, C:C)*-1,0%)</f>
        <v>0</v>
      </c>
      <c r="H715" s="3">
        <f t="shared" si="489"/>
        <v>1473341073.3744912</v>
      </c>
    </row>
    <row r="716" spans="1:8" x14ac:dyDescent="0.2">
      <c r="A716" t="s">
        <v>686</v>
      </c>
      <c r="B716" t="s">
        <v>891</v>
      </c>
      <c r="C716">
        <v>-0.28690500000000002</v>
      </c>
      <c r="D716" t="s">
        <v>612</v>
      </c>
      <c r="E716">
        <f>COUNTIF(A:A,#REF!)</f>
        <v>0</v>
      </c>
      <c r="F716">
        <f t="shared" si="487"/>
        <v>0</v>
      </c>
      <c r="G716" s="2">
        <f>IF(F716&gt;0,AVERAGEIF(A:A,#REF!,C:C)*-1,0%)</f>
        <v>0</v>
      </c>
      <c r="H716" s="3">
        <f t="shared" si="489"/>
        <v>1473341073.3744912</v>
      </c>
    </row>
    <row r="717" spans="1:8" x14ac:dyDescent="0.2">
      <c r="A717" t="s">
        <v>607</v>
      </c>
      <c r="B717" t="s">
        <v>891</v>
      </c>
      <c r="C717">
        <v>2.5000000000000001E-3</v>
      </c>
      <c r="D717" t="s">
        <v>951</v>
      </c>
      <c r="E717">
        <f t="shared" ref="E717:E780" si="547">COUNTIF(A:A,D717)</f>
        <v>1</v>
      </c>
      <c r="F717">
        <f t="shared" si="487"/>
        <v>20</v>
      </c>
      <c r="G717" s="2">
        <f t="shared" ref="G717:G780" si="548">IF(F717&gt;0,AVERAGEIF(A:A,D717,C:C)*-1,0%)</f>
        <v>-2.5000000000000001E-3</v>
      </c>
      <c r="H717" s="3">
        <f t="shared" si="489"/>
        <v>1469657720.6910551</v>
      </c>
    </row>
    <row r="718" spans="1:8" x14ac:dyDescent="0.2">
      <c r="A718" t="s">
        <v>892</v>
      </c>
      <c r="B718" t="s">
        <v>891</v>
      </c>
      <c r="C718">
        <v>2.5000000000000001E-3</v>
      </c>
      <c r="D718" t="s">
        <v>634</v>
      </c>
      <c r="E718">
        <f t="shared" si="547"/>
        <v>1</v>
      </c>
      <c r="F718">
        <f t="shared" si="487"/>
        <v>20</v>
      </c>
      <c r="G718" s="2">
        <f t="shared" ref="G718:G781" si="549">IF(F718&gt;0,AVERAGEIF(A:A, D718, C:C)*-1,0%)</f>
        <v>0.14583299999999999</v>
      </c>
      <c r="H718" s="3">
        <f t="shared" si="489"/>
        <v>1683982315.0725939</v>
      </c>
    </row>
    <row r="719" spans="1:8" x14ac:dyDescent="0.2">
      <c r="A719" t="s">
        <v>714</v>
      </c>
      <c r="B719" t="s">
        <v>893</v>
      </c>
      <c r="C719">
        <v>2.5000000000000001E-3</v>
      </c>
      <c r="D719" t="s">
        <v>1071</v>
      </c>
      <c r="E719">
        <f>COUNTIF(A:A,#REF!)</f>
        <v>0</v>
      </c>
      <c r="F719">
        <f t="shared" si="487"/>
        <v>0</v>
      </c>
      <c r="G719" s="2">
        <f>IF(F719&gt;0,AVERAGEIF(A:A,#REF!,C:C)*-1,0%)</f>
        <v>0</v>
      </c>
      <c r="H719" s="3">
        <f t="shared" si="489"/>
        <v>1683982315.0725939</v>
      </c>
    </row>
    <row r="720" spans="1:8" x14ac:dyDescent="0.2">
      <c r="A720" t="s">
        <v>817</v>
      </c>
      <c r="B720" t="s">
        <v>894</v>
      </c>
      <c r="C720">
        <v>2.5000000000000001E-3</v>
      </c>
      <c r="D720" t="s">
        <v>764</v>
      </c>
      <c r="E720">
        <f t="shared" ref="E720:E783" si="550">COUNTIF(A:A,D720)</f>
        <v>1</v>
      </c>
      <c r="F720">
        <f t="shared" si="487"/>
        <v>20</v>
      </c>
      <c r="G720" s="2">
        <f t="shared" ref="G720:G783" si="551">IF(F720&gt;0,AVERAGEIF(A:A,D720,C:C)*-1,0%)</f>
        <v>0.31383</v>
      </c>
      <c r="H720" s="3">
        <f t="shared" si="489"/>
        <v>2212466485.011826</v>
      </c>
    </row>
    <row r="721" spans="1:8" x14ac:dyDescent="0.2">
      <c r="A721" t="s">
        <v>895</v>
      </c>
      <c r="B721" t="s">
        <v>894</v>
      </c>
      <c r="C721">
        <v>2.5000000000000001E-3</v>
      </c>
      <c r="D721" t="s">
        <v>1072</v>
      </c>
      <c r="E721">
        <f t="shared" si="550"/>
        <v>0</v>
      </c>
      <c r="F721">
        <f t="shared" si="487"/>
        <v>0</v>
      </c>
      <c r="G721" s="2">
        <f t="shared" ref="G721:G784" si="552">IF(F721&gt;0,AVERAGEIF(A:A, D721, C:C)*-1,0%)</f>
        <v>0</v>
      </c>
      <c r="H721" s="3">
        <f t="shared" si="489"/>
        <v>2212466485.011826</v>
      </c>
    </row>
    <row r="722" spans="1:8" x14ac:dyDescent="0.2">
      <c r="A722" t="s">
        <v>662</v>
      </c>
      <c r="B722" t="s">
        <v>896</v>
      </c>
      <c r="C722">
        <v>-6.3057699999999994E-2</v>
      </c>
      <c r="D722" t="s">
        <v>982</v>
      </c>
      <c r="E722">
        <f>COUNTIF(A:A,#REF!)</f>
        <v>0</v>
      </c>
      <c r="F722">
        <f t="shared" ref="F722:F785" si="553">20*E722</f>
        <v>0</v>
      </c>
      <c r="G722" s="2">
        <f>IF(F722&gt;0,AVERAGEIF(A:A,#REF!,C:C)*-1,0%)</f>
        <v>0</v>
      </c>
      <c r="H722" s="3">
        <f t="shared" si="489"/>
        <v>2212466485.011826</v>
      </c>
    </row>
    <row r="723" spans="1:8" x14ac:dyDescent="0.2">
      <c r="A723" t="s">
        <v>706</v>
      </c>
      <c r="B723" t="s">
        <v>897</v>
      </c>
      <c r="C723">
        <v>2.5000000000000001E-3</v>
      </c>
      <c r="D723" t="s">
        <v>743</v>
      </c>
      <c r="E723">
        <f t="shared" ref="E723:E786" si="554">COUNTIF(A:A,D723)</f>
        <v>1</v>
      </c>
      <c r="F723">
        <f t="shared" si="553"/>
        <v>20</v>
      </c>
      <c r="G723" s="2">
        <f t="shared" ref="G723:G786" si="555">IF(F723&gt;0,AVERAGEIF(A:A,D723,C:C)*-1,0%)</f>
        <v>0.21579999999999999</v>
      </c>
      <c r="H723" s="3">
        <f t="shared" ref="H723:H786" si="556">H722*(1+G723)</f>
        <v>2689916752.4773779</v>
      </c>
    </row>
    <row r="724" spans="1:8" x14ac:dyDescent="0.2">
      <c r="A724" t="s">
        <v>802</v>
      </c>
      <c r="B724" t="s">
        <v>897</v>
      </c>
      <c r="C724">
        <v>2.5000000000000001E-3</v>
      </c>
      <c r="D724" t="s">
        <v>1073</v>
      </c>
      <c r="E724">
        <f t="shared" si="554"/>
        <v>0</v>
      </c>
      <c r="F724">
        <f t="shared" si="553"/>
        <v>0</v>
      </c>
      <c r="G724" s="2">
        <f t="shared" ref="G724:G787" si="557">IF(F724&gt;0,AVERAGEIF(A:A, D724, C:C)*-1,0%)</f>
        <v>0</v>
      </c>
      <c r="H724" s="3">
        <f t="shared" si="556"/>
        <v>2689916752.4773779</v>
      </c>
    </row>
    <row r="725" spans="1:8" x14ac:dyDescent="0.2">
      <c r="A725" t="s">
        <v>636</v>
      </c>
      <c r="B725" t="s">
        <v>898</v>
      </c>
      <c r="C725">
        <v>2.5000000000000001E-3</v>
      </c>
      <c r="D725" t="s">
        <v>1074</v>
      </c>
      <c r="E725">
        <f>COUNTIF(A:A,#REF!)</f>
        <v>0</v>
      </c>
      <c r="F725">
        <f t="shared" si="553"/>
        <v>0</v>
      </c>
      <c r="G725" s="2">
        <f>IF(F725&gt;0,AVERAGEIF(A:A,#REF!,C:C)*-1,0%)</f>
        <v>0</v>
      </c>
      <c r="H725" s="3">
        <f t="shared" si="556"/>
        <v>2689916752.4773779</v>
      </c>
    </row>
    <row r="726" spans="1:8" x14ac:dyDescent="0.2">
      <c r="A726" t="s">
        <v>586</v>
      </c>
      <c r="B726" t="s">
        <v>898</v>
      </c>
      <c r="C726">
        <v>-0.12839100000000001</v>
      </c>
      <c r="D726" t="s">
        <v>953</v>
      </c>
      <c r="E726">
        <f t="shared" ref="E726:E789" si="558">COUNTIF(A:A,D726)</f>
        <v>1</v>
      </c>
      <c r="F726">
        <f t="shared" si="553"/>
        <v>20</v>
      </c>
      <c r="G726" s="2">
        <f t="shared" ref="G726:G789" si="559">IF(F726&gt;0,AVERAGEIF(A:A,D726,C:C)*-1,0%)</f>
        <v>-2.5000000000000001E-3</v>
      </c>
      <c r="H726" s="3">
        <f t="shared" si="556"/>
        <v>2683191960.5961847</v>
      </c>
    </row>
    <row r="727" spans="1:8" x14ac:dyDescent="0.2">
      <c r="A727" t="s">
        <v>873</v>
      </c>
      <c r="B727" t="s">
        <v>899</v>
      </c>
      <c r="C727">
        <v>2.5000000000000001E-3</v>
      </c>
      <c r="D727" t="s">
        <v>1075</v>
      </c>
      <c r="E727">
        <f t="shared" si="558"/>
        <v>0</v>
      </c>
      <c r="F727">
        <f t="shared" si="553"/>
        <v>0</v>
      </c>
      <c r="G727" s="2">
        <f t="shared" ref="G727:G790" si="560">IF(F727&gt;0,AVERAGEIF(A:A, D727, C:C)*-1,0%)</f>
        <v>0</v>
      </c>
      <c r="H727" s="3">
        <f t="shared" si="556"/>
        <v>2683191960.5961847</v>
      </c>
    </row>
    <row r="728" spans="1:8" x14ac:dyDescent="0.2">
      <c r="A728" t="s">
        <v>900</v>
      </c>
      <c r="B728" t="s">
        <v>899</v>
      </c>
      <c r="C728">
        <v>2.5000000000000001E-3</v>
      </c>
      <c r="D728" t="s">
        <v>593</v>
      </c>
      <c r="E728">
        <f>COUNTIF(A:A,#REF!)</f>
        <v>0</v>
      </c>
      <c r="F728">
        <f t="shared" si="553"/>
        <v>0</v>
      </c>
      <c r="G728" s="2">
        <f>IF(F728&gt;0,AVERAGEIF(A:A,#REF!,C:C)*-1,0%)</f>
        <v>0</v>
      </c>
      <c r="H728" s="3">
        <f t="shared" si="556"/>
        <v>2683191960.5961847</v>
      </c>
    </row>
    <row r="729" spans="1:8" x14ac:dyDescent="0.2">
      <c r="A729" t="s">
        <v>180</v>
      </c>
      <c r="B729" t="s">
        <v>288</v>
      </c>
      <c r="C729">
        <v>2.5000000000000001E-3</v>
      </c>
      <c r="D729" t="s">
        <v>1076</v>
      </c>
      <c r="E729">
        <f t="shared" ref="E729:E792" si="561">COUNTIF(A:A,D729)</f>
        <v>0</v>
      </c>
      <c r="F729">
        <f t="shared" si="553"/>
        <v>0</v>
      </c>
      <c r="G729" s="2">
        <f t="shared" ref="G729:G792" si="562">IF(F729&gt;0,AVERAGEIF(A:A,D729,C:C)*-1,0%)</f>
        <v>0</v>
      </c>
      <c r="H729" s="3">
        <f t="shared" si="556"/>
        <v>2683191960.5961847</v>
      </c>
    </row>
    <row r="730" spans="1:8" x14ac:dyDescent="0.2">
      <c r="A730" t="s">
        <v>901</v>
      </c>
      <c r="B730" t="s">
        <v>288</v>
      </c>
      <c r="C730">
        <v>-1.3978600000000001E-2</v>
      </c>
      <c r="D730" t="s">
        <v>1077</v>
      </c>
      <c r="E730">
        <f t="shared" si="561"/>
        <v>0</v>
      </c>
      <c r="F730">
        <f t="shared" si="553"/>
        <v>0</v>
      </c>
      <c r="G730" s="2">
        <f t="shared" ref="G730:G793" si="563">IF(F730&gt;0,AVERAGEIF(A:A, D730, C:C)*-1,0%)</f>
        <v>0</v>
      </c>
      <c r="H730" s="3">
        <f t="shared" si="556"/>
        <v>2683191960.5961847</v>
      </c>
    </row>
    <row r="731" spans="1:8" x14ac:dyDescent="0.2">
      <c r="A731" t="s">
        <v>618</v>
      </c>
      <c r="B731" t="s">
        <v>288</v>
      </c>
      <c r="C731">
        <v>-5.1162800000000001E-2</v>
      </c>
      <c r="D731" t="s">
        <v>643</v>
      </c>
      <c r="E731">
        <f>COUNTIF(A:A,#REF!)</f>
        <v>0</v>
      </c>
      <c r="F731">
        <f t="shared" si="553"/>
        <v>0</v>
      </c>
      <c r="G731" s="2">
        <f>IF(F731&gt;0,AVERAGEIF(A:A,#REF!,C:C)*-1,0%)</f>
        <v>0</v>
      </c>
      <c r="H731" s="3">
        <f t="shared" si="556"/>
        <v>2683191960.5961847</v>
      </c>
    </row>
    <row r="732" spans="1:8" x14ac:dyDescent="0.2">
      <c r="A732" t="s">
        <v>902</v>
      </c>
      <c r="B732" t="s">
        <v>288</v>
      </c>
      <c r="C732">
        <v>2.5000000000000001E-3</v>
      </c>
      <c r="D732" t="s">
        <v>1078</v>
      </c>
      <c r="E732">
        <f t="shared" ref="E732:E795" si="564">COUNTIF(A:A,D732)</f>
        <v>0</v>
      </c>
      <c r="F732">
        <f t="shared" si="553"/>
        <v>0</v>
      </c>
      <c r="G732" s="2">
        <f t="shared" ref="G732:G795" si="565">IF(F732&gt;0,AVERAGEIF(A:A,D732,C:C)*-1,0%)</f>
        <v>0</v>
      </c>
      <c r="H732" s="3">
        <f t="shared" si="556"/>
        <v>2683191960.5961847</v>
      </c>
    </row>
    <row r="733" spans="1:8" x14ac:dyDescent="0.2">
      <c r="A733" t="s">
        <v>402</v>
      </c>
      <c r="B733" t="s">
        <v>277</v>
      </c>
      <c r="C733">
        <v>2.5000000000000001E-3</v>
      </c>
      <c r="D733" t="s">
        <v>964</v>
      </c>
      <c r="E733">
        <f t="shared" si="564"/>
        <v>1</v>
      </c>
      <c r="F733">
        <f t="shared" si="553"/>
        <v>20</v>
      </c>
      <c r="G733" s="2">
        <f t="shared" ref="G733:G796" si="566">IF(F733&gt;0,AVERAGEIF(A:A, D733, C:C)*-1,0%)</f>
        <v>-2.5000000000000001E-3</v>
      </c>
      <c r="H733" s="3">
        <f t="shared" si="556"/>
        <v>2676483980.6946945</v>
      </c>
    </row>
    <row r="734" spans="1:8" x14ac:dyDescent="0.2">
      <c r="A734" t="s">
        <v>137</v>
      </c>
      <c r="B734" t="s">
        <v>277</v>
      </c>
      <c r="C734">
        <v>2.5000000000000001E-3</v>
      </c>
      <c r="D734" t="s">
        <v>1079</v>
      </c>
      <c r="E734">
        <f>COUNTIF(A:A,#REF!)</f>
        <v>0</v>
      </c>
      <c r="F734">
        <f t="shared" si="553"/>
        <v>0</v>
      </c>
      <c r="G734" s="2">
        <f>IF(F734&gt;0,AVERAGEIF(A:A,#REF!,C:C)*-1,0%)</f>
        <v>0</v>
      </c>
      <c r="H734" s="3">
        <f t="shared" si="556"/>
        <v>2676483980.6946945</v>
      </c>
    </row>
    <row r="735" spans="1:8" x14ac:dyDescent="0.2">
      <c r="A735" t="s">
        <v>86</v>
      </c>
      <c r="B735" t="s">
        <v>277</v>
      </c>
      <c r="C735">
        <v>2.5000000000000001E-3</v>
      </c>
      <c r="D735" t="s">
        <v>852</v>
      </c>
      <c r="E735">
        <f t="shared" ref="E735:E798" si="567">COUNTIF(A:A,D735)</f>
        <v>1</v>
      </c>
      <c r="F735">
        <f t="shared" si="553"/>
        <v>20</v>
      </c>
      <c r="G735" s="2">
        <f t="shared" ref="G735:G798" si="568">IF(F735&gt;0,AVERAGEIF(A:A,D735,C:C)*-1,0%)</f>
        <v>-2.5000000000000001E-3</v>
      </c>
      <c r="H735" s="3">
        <f t="shared" si="556"/>
        <v>2669792770.7429581</v>
      </c>
    </row>
    <row r="736" spans="1:8" x14ac:dyDescent="0.2">
      <c r="A736" t="s">
        <v>903</v>
      </c>
      <c r="B736" t="s">
        <v>277</v>
      </c>
      <c r="C736">
        <v>2.5000000000000001E-3</v>
      </c>
      <c r="D736" t="s">
        <v>782</v>
      </c>
      <c r="E736">
        <f t="shared" si="567"/>
        <v>1</v>
      </c>
      <c r="F736">
        <f t="shared" si="553"/>
        <v>20</v>
      </c>
      <c r="G736" s="2">
        <f t="shared" ref="G736:G799" si="569">IF(F736&gt;0,AVERAGEIF(A:A, D736, C:C)*-1,0%)</f>
        <v>0.19259299999999999</v>
      </c>
      <c r="H736" s="3">
        <f t="shared" si="556"/>
        <v>3183976169.8386564</v>
      </c>
    </row>
    <row r="737" spans="1:8" x14ac:dyDescent="0.2">
      <c r="A737" t="s">
        <v>400</v>
      </c>
      <c r="B737" t="s">
        <v>519</v>
      </c>
      <c r="C737">
        <v>2.5000000000000001E-3</v>
      </c>
      <c r="D737" t="s">
        <v>1080</v>
      </c>
      <c r="E737">
        <f>COUNTIF(A:A,#REF!)</f>
        <v>0</v>
      </c>
      <c r="F737">
        <f t="shared" si="553"/>
        <v>0</v>
      </c>
      <c r="G737" s="2">
        <f>IF(F737&gt;0,AVERAGEIF(A:A,#REF!,C:C)*-1,0%)</f>
        <v>0</v>
      </c>
      <c r="H737" s="3">
        <f t="shared" si="556"/>
        <v>3183976169.8386564</v>
      </c>
    </row>
    <row r="738" spans="1:8" x14ac:dyDescent="0.2">
      <c r="A738" t="s">
        <v>781</v>
      </c>
      <c r="B738" t="s">
        <v>519</v>
      </c>
      <c r="C738">
        <v>2.5000000000000001E-3</v>
      </c>
      <c r="D738" t="s">
        <v>802</v>
      </c>
      <c r="E738">
        <f t="shared" ref="E738:E801" si="570">COUNTIF(A:A,D738)</f>
        <v>2</v>
      </c>
      <c r="F738">
        <f t="shared" si="553"/>
        <v>40</v>
      </c>
      <c r="G738" s="2">
        <f t="shared" ref="G738:G801" si="571">IF(F738&gt;0,AVERAGEIF(A:A,D738,C:C)*-1,0%)</f>
        <v>-2.5000000000000001E-3</v>
      </c>
      <c r="H738" s="3">
        <f t="shared" si="556"/>
        <v>3176016229.4140601</v>
      </c>
    </row>
    <row r="739" spans="1:8" x14ac:dyDescent="0.2">
      <c r="A739" t="s">
        <v>570</v>
      </c>
      <c r="B739" t="s">
        <v>904</v>
      </c>
      <c r="C739">
        <v>2.5000000000000001E-3</v>
      </c>
      <c r="D739" t="s">
        <v>1081</v>
      </c>
      <c r="E739">
        <f t="shared" si="570"/>
        <v>0</v>
      </c>
      <c r="F739">
        <f t="shared" si="553"/>
        <v>0</v>
      </c>
      <c r="G739" s="2">
        <f t="shared" ref="G739:G802" si="572">IF(F739&gt;0,AVERAGEIF(A:A, D739, C:C)*-1,0%)</f>
        <v>0</v>
      </c>
      <c r="H739" s="3">
        <f t="shared" si="556"/>
        <v>3176016229.4140601</v>
      </c>
    </row>
    <row r="740" spans="1:8" x14ac:dyDescent="0.2">
      <c r="A740" t="s">
        <v>905</v>
      </c>
      <c r="B740" t="s">
        <v>904</v>
      </c>
      <c r="C740">
        <v>2.5000000000000001E-3</v>
      </c>
      <c r="D740" t="s">
        <v>770</v>
      </c>
      <c r="E740">
        <f>COUNTIF(A:A,#REF!)</f>
        <v>0</v>
      </c>
      <c r="F740">
        <f t="shared" si="553"/>
        <v>0</v>
      </c>
      <c r="G740" s="2">
        <f>IF(F740&gt;0,AVERAGEIF(A:A,#REF!,C:C)*-1,0%)</f>
        <v>0</v>
      </c>
      <c r="H740" s="3">
        <f t="shared" si="556"/>
        <v>3176016229.4140601</v>
      </c>
    </row>
    <row r="741" spans="1:8" x14ac:dyDescent="0.2">
      <c r="A741" t="s">
        <v>533</v>
      </c>
      <c r="B741" t="s">
        <v>904</v>
      </c>
      <c r="C741">
        <v>2.5000000000000001E-3</v>
      </c>
      <c r="D741" t="s">
        <v>1082</v>
      </c>
      <c r="E741">
        <f t="shared" ref="E741:E802" si="573">COUNTIF(A:A,D741)</f>
        <v>0</v>
      </c>
      <c r="F741">
        <f t="shared" si="553"/>
        <v>0</v>
      </c>
      <c r="G741" s="2">
        <f t="shared" ref="G741:G802" si="574">IF(F741&gt;0,AVERAGEIF(A:A,D741,C:C)*-1,0%)</f>
        <v>0</v>
      </c>
      <c r="H741" s="3">
        <f t="shared" si="556"/>
        <v>3176016229.4140601</v>
      </c>
    </row>
    <row r="742" spans="1:8" x14ac:dyDescent="0.2">
      <c r="A742" t="s">
        <v>650</v>
      </c>
      <c r="B742" t="s">
        <v>904</v>
      </c>
      <c r="C742">
        <v>2.5000000000000001E-3</v>
      </c>
      <c r="D742" t="s">
        <v>750</v>
      </c>
      <c r="E742">
        <f t="shared" si="573"/>
        <v>2</v>
      </c>
      <c r="F742">
        <f t="shared" si="553"/>
        <v>40</v>
      </c>
      <c r="G742" s="2">
        <f t="shared" ref="G742:G802" si="575">IF(F742&gt;0,AVERAGEIF(A:A, D742, C:C)*-1,0%)</f>
        <v>-2.5000000000000001E-3</v>
      </c>
      <c r="H742" s="3">
        <f t="shared" si="556"/>
        <v>3168076188.8405252</v>
      </c>
    </row>
    <row r="743" spans="1:8" x14ac:dyDescent="0.2">
      <c r="A743" t="s">
        <v>906</v>
      </c>
      <c r="B743" t="s">
        <v>904</v>
      </c>
      <c r="C743">
        <v>-0.388463</v>
      </c>
      <c r="D743" t="s">
        <v>1083</v>
      </c>
      <c r="E743">
        <f>COUNTIF(A:A,#REF!)</f>
        <v>0</v>
      </c>
      <c r="F743">
        <f t="shared" si="553"/>
        <v>0</v>
      </c>
      <c r="G743" s="2">
        <f>IF(F743&gt;0,AVERAGEIF(A:A,#REF!,C:C)*-1,0%)</f>
        <v>0</v>
      </c>
      <c r="H743" s="3">
        <f t="shared" si="556"/>
        <v>3168076188.8405252</v>
      </c>
    </row>
    <row r="744" spans="1:8" x14ac:dyDescent="0.2">
      <c r="A744" t="s">
        <v>647</v>
      </c>
      <c r="B744" t="s">
        <v>904</v>
      </c>
      <c r="C744">
        <v>2.5000000000000001E-3</v>
      </c>
      <c r="D744" t="s">
        <v>718</v>
      </c>
      <c r="E744">
        <f t="shared" ref="E744:E802" si="576">COUNTIF(A:A,D744)</f>
        <v>1</v>
      </c>
      <c r="F744">
        <f t="shared" si="553"/>
        <v>20</v>
      </c>
      <c r="G744" s="2">
        <f t="shared" ref="G744:G802" si="577">IF(F744&gt;0,AVERAGEIF(A:A,D744,C:C)*-1,0%)</f>
        <v>-2.5000000000000001E-3</v>
      </c>
      <c r="H744" s="3">
        <f t="shared" si="556"/>
        <v>3160155998.3684239</v>
      </c>
    </row>
    <row r="745" spans="1:8" x14ac:dyDescent="0.2">
      <c r="A745" t="s">
        <v>693</v>
      </c>
      <c r="B745" t="s">
        <v>904</v>
      </c>
      <c r="C745">
        <v>2.5000000000000001E-3</v>
      </c>
      <c r="D745" t="s">
        <v>644</v>
      </c>
      <c r="E745">
        <f t="shared" si="576"/>
        <v>1</v>
      </c>
      <c r="F745">
        <f t="shared" si="553"/>
        <v>20</v>
      </c>
      <c r="G745" s="2">
        <f t="shared" ref="G745:G802" si="578">IF(F745&gt;0,AVERAGEIF(A:A, D745, C:C)*-1,0%)</f>
        <v>-2.5000000000000001E-3</v>
      </c>
      <c r="H745" s="3">
        <f t="shared" si="556"/>
        <v>3152255608.3725033</v>
      </c>
    </row>
    <row r="746" spans="1:8" x14ac:dyDescent="0.2">
      <c r="A746" t="s">
        <v>532</v>
      </c>
      <c r="B746" t="s">
        <v>904</v>
      </c>
      <c r="C746">
        <v>2.5000000000000001E-3</v>
      </c>
      <c r="D746" t="s">
        <v>885</v>
      </c>
      <c r="E746">
        <f>COUNTIF(A:A,#REF!)</f>
        <v>0</v>
      </c>
      <c r="F746">
        <f t="shared" si="553"/>
        <v>0</v>
      </c>
      <c r="G746" s="2">
        <f>IF(F746&gt;0,AVERAGEIF(A:A,#REF!,C:C)*-1,0%)</f>
        <v>0</v>
      </c>
      <c r="H746" s="3">
        <f t="shared" si="556"/>
        <v>3152255608.3725033</v>
      </c>
    </row>
    <row r="747" spans="1:8" x14ac:dyDescent="0.2">
      <c r="A747" t="s">
        <v>732</v>
      </c>
      <c r="B747" t="s">
        <v>907</v>
      </c>
      <c r="C747">
        <v>2.5000000000000001E-3</v>
      </c>
      <c r="D747" t="s">
        <v>915</v>
      </c>
      <c r="E747">
        <f t="shared" ref="E747:E802" si="579">COUNTIF(A:A,D747)</f>
        <v>1</v>
      </c>
      <c r="F747">
        <f t="shared" si="553"/>
        <v>20</v>
      </c>
      <c r="G747" s="2">
        <f t="shared" ref="G747:G802" si="580">IF(F747&gt;0,AVERAGEIF(A:A,D747,C:C)*-1,0%)</f>
        <v>9.7201800000000005E-2</v>
      </c>
      <c r="H747" s="3">
        <f t="shared" si="556"/>
        <v>3458660527.5664062</v>
      </c>
    </row>
    <row r="748" spans="1:8" x14ac:dyDescent="0.2">
      <c r="A748" t="s">
        <v>679</v>
      </c>
      <c r="B748" t="s">
        <v>907</v>
      </c>
      <c r="C748">
        <v>2.5000000000000001E-3</v>
      </c>
      <c r="D748" t="s">
        <v>1084</v>
      </c>
      <c r="E748">
        <f t="shared" si="579"/>
        <v>0</v>
      </c>
      <c r="F748">
        <f t="shared" si="553"/>
        <v>0</v>
      </c>
      <c r="G748" s="2">
        <f t="shared" ref="G748:G802" si="581">IF(F748&gt;0,AVERAGEIF(A:A, D748, C:C)*-1,0%)</f>
        <v>0</v>
      </c>
      <c r="H748" s="3">
        <f t="shared" si="556"/>
        <v>3458660527.5664062</v>
      </c>
    </row>
    <row r="749" spans="1:8" x14ac:dyDescent="0.2">
      <c r="A749" t="s">
        <v>71</v>
      </c>
      <c r="B749" t="s">
        <v>520</v>
      </c>
      <c r="C749">
        <v>2.5000000000000001E-3</v>
      </c>
      <c r="D749" t="s">
        <v>954</v>
      </c>
      <c r="E749">
        <f>COUNTIF(A:A,#REF!)</f>
        <v>0</v>
      </c>
      <c r="F749">
        <f t="shared" si="553"/>
        <v>0</v>
      </c>
      <c r="G749" s="2">
        <f>IF(F749&gt;0,AVERAGEIF(A:A,#REF!,C:C)*-1,0%)</f>
        <v>0</v>
      </c>
      <c r="H749" s="3">
        <f t="shared" si="556"/>
        <v>3458660527.5664062</v>
      </c>
    </row>
    <row r="750" spans="1:8" x14ac:dyDescent="0.2">
      <c r="A750" t="s">
        <v>908</v>
      </c>
      <c r="B750" t="s">
        <v>520</v>
      </c>
      <c r="C750">
        <v>2.5000000000000001E-3</v>
      </c>
      <c r="D750" t="s">
        <v>633</v>
      </c>
      <c r="E750">
        <f t="shared" ref="E750:E802" si="582">COUNTIF(A:A,D750)</f>
        <v>1</v>
      </c>
      <c r="F750">
        <f t="shared" si="553"/>
        <v>20</v>
      </c>
      <c r="G750" s="2">
        <f t="shared" ref="G750:G802" si="583">IF(F750&gt;0,AVERAGEIF(A:A,D750,C:C)*-1,0%)</f>
        <v>0.32325599999999999</v>
      </c>
      <c r="H750" s="3">
        <f t="shared" si="556"/>
        <v>4576693295.0654125</v>
      </c>
    </row>
    <row r="751" spans="1:8" x14ac:dyDescent="0.2">
      <c r="A751" t="s">
        <v>890</v>
      </c>
      <c r="B751" t="s">
        <v>520</v>
      </c>
      <c r="C751">
        <v>-3.4408599999999998E-2</v>
      </c>
      <c r="D751" t="s">
        <v>1085</v>
      </c>
      <c r="E751">
        <f t="shared" si="582"/>
        <v>0</v>
      </c>
      <c r="F751">
        <f t="shared" si="553"/>
        <v>0</v>
      </c>
      <c r="G751" s="2">
        <f t="shared" ref="G751:G802" si="584">IF(F751&gt;0,AVERAGEIF(A:A, D751, C:C)*-1,0%)</f>
        <v>0</v>
      </c>
      <c r="H751" s="3">
        <f t="shared" si="556"/>
        <v>4576693295.0654125</v>
      </c>
    </row>
    <row r="752" spans="1:8" x14ac:dyDescent="0.2">
      <c r="A752" t="s">
        <v>69</v>
      </c>
      <c r="B752" t="s">
        <v>233</v>
      </c>
      <c r="C752">
        <v>2.5000000000000001E-3</v>
      </c>
      <c r="D752" t="s">
        <v>1086</v>
      </c>
      <c r="E752">
        <f>COUNTIF(A:A,#REF!)</f>
        <v>0</v>
      </c>
      <c r="F752">
        <f t="shared" si="553"/>
        <v>0</v>
      </c>
      <c r="G752" s="2">
        <f>IF(F752&gt;0,AVERAGEIF(A:A,#REF!,C:C)*-1,0%)</f>
        <v>0</v>
      </c>
      <c r="H752" s="3">
        <f t="shared" si="556"/>
        <v>4576693295.0654125</v>
      </c>
    </row>
    <row r="753" spans="1:8" x14ac:dyDescent="0.2">
      <c r="A753" t="s">
        <v>725</v>
      </c>
      <c r="B753" t="s">
        <v>233</v>
      </c>
      <c r="C753">
        <v>2.5000000000000001E-3</v>
      </c>
      <c r="D753" t="s">
        <v>554</v>
      </c>
      <c r="E753">
        <f t="shared" ref="E753:E802" si="585">COUNTIF(A:A,D753)</f>
        <v>2</v>
      </c>
      <c r="F753">
        <f t="shared" si="553"/>
        <v>40</v>
      </c>
      <c r="G753" s="2">
        <f t="shared" ref="G753:G802" si="586">IF(F753&gt;0,AVERAGEIF(A:A,D753,C:C)*-1,0%)</f>
        <v>-2.5000000000000001E-3</v>
      </c>
      <c r="H753" s="3">
        <f t="shared" si="556"/>
        <v>4565251561.8277493</v>
      </c>
    </row>
    <row r="754" spans="1:8" x14ac:dyDescent="0.2">
      <c r="A754" t="s">
        <v>557</v>
      </c>
      <c r="B754" t="s">
        <v>909</v>
      </c>
      <c r="C754">
        <v>2.5000000000000001E-3</v>
      </c>
      <c r="D754" t="s">
        <v>555</v>
      </c>
      <c r="E754">
        <f t="shared" si="585"/>
        <v>2</v>
      </c>
      <c r="F754">
        <f t="shared" si="553"/>
        <v>40</v>
      </c>
      <c r="G754" s="2">
        <f t="shared" ref="G754:G802" si="587">IF(F754&gt;0,AVERAGEIF(A:A, D754, C:C)*-1,0%)</f>
        <v>-2.5000000000000001E-3</v>
      </c>
      <c r="H754" s="3">
        <f t="shared" si="556"/>
        <v>4553838432.9231806</v>
      </c>
    </row>
    <row r="755" spans="1:8" x14ac:dyDescent="0.2">
      <c r="A755" t="s">
        <v>559</v>
      </c>
      <c r="B755" t="s">
        <v>909</v>
      </c>
      <c r="C755">
        <v>-0.41825099999999998</v>
      </c>
      <c r="D755" t="s">
        <v>995</v>
      </c>
      <c r="E755">
        <f>COUNTIF(A:A,#REF!)</f>
        <v>0</v>
      </c>
      <c r="F755">
        <f t="shared" si="553"/>
        <v>0</v>
      </c>
      <c r="G755" s="2">
        <f>IF(F755&gt;0,AVERAGEIF(A:A,#REF!,C:C)*-1,0%)</f>
        <v>0</v>
      </c>
      <c r="H755" s="3">
        <f t="shared" si="556"/>
        <v>4553838432.9231806</v>
      </c>
    </row>
    <row r="756" spans="1:8" x14ac:dyDescent="0.2">
      <c r="A756" t="s">
        <v>662</v>
      </c>
      <c r="B756" t="s">
        <v>909</v>
      </c>
      <c r="C756">
        <v>2.5000000000000001E-3</v>
      </c>
      <c r="D756" t="s">
        <v>532</v>
      </c>
      <c r="E756">
        <f t="shared" ref="E756:E802" si="588">COUNTIF(A:A,D756)</f>
        <v>3</v>
      </c>
      <c r="F756">
        <f t="shared" si="553"/>
        <v>60</v>
      </c>
      <c r="G756" s="2">
        <f t="shared" ref="G756:G802" si="589">IF(F756&gt;0,AVERAGEIF(A:A,D756,C:C)*-1,0%)</f>
        <v>-2.5000000000000001E-3</v>
      </c>
      <c r="H756" s="3">
        <f t="shared" si="556"/>
        <v>4542453836.8408728</v>
      </c>
    </row>
    <row r="757" spans="1:8" x14ac:dyDescent="0.2">
      <c r="A757" t="s">
        <v>576</v>
      </c>
      <c r="B757" t="s">
        <v>909</v>
      </c>
      <c r="C757">
        <v>-0.25078</v>
      </c>
      <c r="D757" t="s">
        <v>603</v>
      </c>
      <c r="E757">
        <f t="shared" si="588"/>
        <v>1</v>
      </c>
      <c r="F757">
        <f t="shared" si="553"/>
        <v>20</v>
      </c>
      <c r="G757" s="2">
        <f t="shared" ref="G757:G802" si="590">IF(F757&gt;0,AVERAGEIF(A:A, D757, C:C)*-1,0%)</f>
        <v>-2.5000000000000001E-3</v>
      </c>
      <c r="H757" s="3">
        <f t="shared" si="556"/>
        <v>4531097702.2487707</v>
      </c>
    </row>
    <row r="758" spans="1:8" x14ac:dyDescent="0.2">
      <c r="A758" t="s">
        <v>610</v>
      </c>
      <c r="B758" t="s">
        <v>909</v>
      </c>
      <c r="C758">
        <v>2.5000000000000001E-3</v>
      </c>
      <c r="D758" t="s">
        <v>1087</v>
      </c>
      <c r="E758">
        <f>COUNTIF(A:A,#REF!)</f>
        <v>0</v>
      </c>
      <c r="F758">
        <f t="shared" si="553"/>
        <v>0</v>
      </c>
      <c r="G758" s="2">
        <f>IF(F758&gt;0,AVERAGEIF(A:A,#REF!,C:C)*-1,0%)</f>
        <v>0</v>
      </c>
      <c r="H758" s="3">
        <f t="shared" si="556"/>
        <v>4531097702.2487707</v>
      </c>
    </row>
    <row r="759" spans="1:8" x14ac:dyDescent="0.2">
      <c r="A759" t="s">
        <v>890</v>
      </c>
      <c r="B759" t="s">
        <v>909</v>
      </c>
      <c r="C759">
        <v>2.5000000000000001E-3</v>
      </c>
      <c r="D759" t="s">
        <v>528</v>
      </c>
      <c r="E759">
        <f t="shared" ref="E759:E802" si="591">COUNTIF(A:A,D759)</f>
        <v>1</v>
      </c>
      <c r="F759">
        <f t="shared" si="553"/>
        <v>20</v>
      </c>
      <c r="G759" s="2">
        <f t="shared" ref="G759:G802" si="592">IF(F759&gt;0,AVERAGEIF(A:A,D759,C:C)*-1,0%)</f>
        <v>-2.5000000000000001E-3</v>
      </c>
      <c r="H759" s="3">
        <f t="shared" si="556"/>
        <v>4519769957.9931488</v>
      </c>
    </row>
    <row r="760" spans="1:8" x14ac:dyDescent="0.2">
      <c r="A760" t="s">
        <v>223</v>
      </c>
      <c r="B760" t="s">
        <v>325</v>
      </c>
      <c r="C760">
        <v>2.5000000000000001E-3</v>
      </c>
      <c r="D760" t="s">
        <v>645</v>
      </c>
      <c r="E760">
        <f t="shared" si="591"/>
        <v>1</v>
      </c>
      <c r="F760">
        <f t="shared" si="553"/>
        <v>20</v>
      </c>
      <c r="G760" s="2">
        <f t="shared" ref="G760:G802" si="593">IF(F760&gt;0,AVERAGEIF(A:A, D760, C:C)*-1,0%)</f>
        <v>-2.5000000000000001E-3</v>
      </c>
      <c r="H760" s="3">
        <f t="shared" si="556"/>
        <v>4508470533.0981665</v>
      </c>
    </row>
    <row r="761" spans="1:8" x14ac:dyDescent="0.2">
      <c r="A761" t="s">
        <v>762</v>
      </c>
      <c r="B761" t="s">
        <v>325</v>
      </c>
      <c r="C761">
        <v>-0.33233499999999999</v>
      </c>
      <c r="D761" t="s">
        <v>733</v>
      </c>
      <c r="E761">
        <f>COUNTIF(A:A,#REF!)</f>
        <v>0</v>
      </c>
      <c r="F761">
        <f t="shared" si="553"/>
        <v>0</v>
      </c>
      <c r="G761" s="2">
        <f>IF(F761&gt;0,AVERAGEIF(A:A,#REF!,C:C)*-1,0%)</f>
        <v>0</v>
      </c>
      <c r="H761" s="3">
        <f t="shared" si="556"/>
        <v>4508470533.0981665</v>
      </c>
    </row>
    <row r="762" spans="1:8" x14ac:dyDescent="0.2">
      <c r="A762" t="s">
        <v>910</v>
      </c>
      <c r="B762" t="s">
        <v>325</v>
      </c>
      <c r="C762">
        <v>2.5000000000000001E-3</v>
      </c>
      <c r="D762" t="s">
        <v>943</v>
      </c>
      <c r="E762">
        <f t="shared" ref="E762:E802" si="594">COUNTIF(A:A,D762)</f>
        <v>1</v>
      </c>
      <c r="F762">
        <f t="shared" si="553"/>
        <v>20</v>
      </c>
      <c r="G762" s="2">
        <f t="shared" ref="G762:G802" si="595">IF(F762&gt;0,AVERAGEIF(A:A,D762,C:C)*-1,0%)</f>
        <v>-2.5000000000000001E-3</v>
      </c>
      <c r="H762" s="3">
        <f t="shared" si="556"/>
        <v>4497199356.7654209</v>
      </c>
    </row>
    <row r="763" spans="1:8" x14ac:dyDescent="0.2">
      <c r="A763" t="s">
        <v>599</v>
      </c>
      <c r="B763" t="s">
        <v>325</v>
      </c>
      <c r="C763">
        <v>-0.23188400000000001</v>
      </c>
      <c r="D763" t="s">
        <v>1088</v>
      </c>
      <c r="E763">
        <f t="shared" si="594"/>
        <v>0</v>
      </c>
      <c r="F763">
        <f t="shared" si="553"/>
        <v>0</v>
      </c>
      <c r="G763" s="2">
        <f t="shared" ref="G763:G802" si="596">IF(F763&gt;0,AVERAGEIF(A:A, D763, C:C)*-1,0%)</f>
        <v>0</v>
      </c>
      <c r="H763" s="3">
        <f t="shared" si="556"/>
        <v>4497199356.7654209</v>
      </c>
    </row>
    <row r="764" spans="1:8" x14ac:dyDescent="0.2">
      <c r="A764" t="s">
        <v>868</v>
      </c>
      <c r="B764" t="s">
        <v>325</v>
      </c>
      <c r="C764">
        <v>2.5000000000000001E-3</v>
      </c>
      <c r="D764" t="s">
        <v>895</v>
      </c>
      <c r="E764">
        <f>COUNTIF(A:A,#REF!)</f>
        <v>0</v>
      </c>
      <c r="F764">
        <f t="shared" si="553"/>
        <v>0</v>
      </c>
      <c r="G764" s="2">
        <f>IF(F764&gt;0,AVERAGEIF(A:A,#REF!,C:C)*-1,0%)</f>
        <v>0</v>
      </c>
      <c r="H764" s="3">
        <f t="shared" si="556"/>
        <v>4497199356.7654209</v>
      </c>
    </row>
    <row r="765" spans="1:8" x14ac:dyDescent="0.2">
      <c r="A765" t="s">
        <v>71</v>
      </c>
      <c r="B765" t="s">
        <v>521</v>
      </c>
      <c r="C765">
        <v>2.5000000000000001E-3</v>
      </c>
      <c r="D765" t="s">
        <v>1089</v>
      </c>
      <c r="E765">
        <f t="shared" ref="E765:E802" si="597">COUNTIF(A:A,D765)</f>
        <v>0</v>
      </c>
      <c r="F765">
        <f t="shared" si="553"/>
        <v>0</v>
      </c>
      <c r="G765" s="2">
        <f t="shared" ref="G765:G802" si="598">IF(F765&gt;0,AVERAGEIF(A:A,D765,C:C)*-1,0%)</f>
        <v>0</v>
      </c>
      <c r="H765" s="3">
        <f t="shared" si="556"/>
        <v>4497199356.7654209</v>
      </c>
    </row>
    <row r="766" spans="1:8" x14ac:dyDescent="0.2">
      <c r="A766" t="s">
        <v>72</v>
      </c>
      <c r="B766" t="s">
        <v>521</v>
      </c>
      <c r="C766">
        <v>2.5000000000000001E-3</v>
      </c>
      <c r="D766" t="s">
        <v>920</v>
      </c>
      <c r="E766">
        <f t="shared" si="597"/>
        <v>1</v>
      </c>
      <c r="F766">
        <f t="shared" si="553"/>
        <v>20</v>
      </c>
      <c r="G766" s="2">
        <f t="shared" ref="G766:G802" si="599">IF(F766&gt;0,AVERAGEIF(A:A, D766, C:C)*-1,0%)</f>
        <v>0.17818700000000001</v>
      </c>
      <c r="H766" s="3">
        <f t="shared" si="556"/>
        <v>5298541818.5493813</v>
      </c>
    </row>
    <row r="767" spans="1:8" x14ac:dyDescent="0.2">
      <c r="A767" t="s">
        <v>911</v>
      </c>
      <c r="B767" t="s">
        <v>521</v>
      </c>
      <c r="C767">
        <v>2.5000000000000001E-3</v>
      </c>
      <c r="D767" t="s">
        <v>734</v>
      </c>
      <c r="E767">
        <f>COUNTIF(A:A,#REF!)</f>
        <v>0</v>
      </c>
      <c r="F767">
        <f t="shared" si="553"/>
        <v>0</v>
      </c>
      <c r="G767" s="2">
        <f>IF(F767&gt;0,AVERAGEIF(A:A,#REF!,C:C)*-1,0%)</f>
        <v>0</v>
      </c>
      <c r="H767" s="3">
        <f t="shared" si="556"/>
        <v>5298541818.5493813</v>
      </c>
    </row>
    <row r="768" spans="1:8" x14ac:dyDescent="0.2">
      <c r="A768" t="s">
        <v>912</v>
      </c>
      <c r="B768" t="s">
        <v>521</v>
      </c>
      <c r="C768">
        <v>-0.193548</v>
      </c>
      <c r="D768" t="s">
        <v>1090</v>
      </c>
      <c r="E768">
        <f t="shared" ref="E768:E802" si="600">COUNTIF(A:A,D768)</f>
        <v>0</v>
      </c>
      <c r="F768">
        <f t="shared" si="553"/>
        <v>0</v>
      </c>
      <c r="G768" s="2">
        <f t="shared" ref="G768:G802" si="601">IF(F768&gt;0,AVERAGEIF(A:A,D768,C:C)*-1,0%)</f>
        <v>0</v>
      </c>
      <c r="H768" s="3">
        <f t="shared" si="556"/>
        <v>5298541818.5493813</v>
      </c>
    </row>
    <row r="769" spans="1:8" x14ac:dyDescent="0.2">
      <c r="A769" t="s">
        <v>913</v>
      </c>
      <c r="B769" t="s">
        <v>521</v>
      </c>
      <c r="C769">
        <v>2.5000000000000001E-3</v>
      </c>
      <c r="D769" t="s">
        <v>768</v>
      </c>
      <c r="E769">
        <f t="shared" si="600"/>
        <v>1</v>
      </c>
      <c r="F769">
        <f t="shared" si="553"/>
        <v>20</v>
      </c>
      <c r="G769" s="2">
        <f t="shared" ref="G769:G802" si="602">IF(F769&gt;0,AVERAGEIF(A:A, D769, C:C)*-1,0%)</f>
        <v>0.12439</v>
      </c>
      <c r="H769" s="3">
        <f t="shared" si="556"/>
        <v>5957627435.3587389</v>
      </c>
    </row>
    <row r="770" spans="1:8" x14ac:dyDescent="0.2">
      <c r="A770" t="s">
        <v>914</v>
      </c>
      <c r="B770" t="s">
        <v>521</v>
      </c>
      <c r="C770">
        <v>2.5000000000000001E-3</v>
      </c>
      <c r="D770" t="s">
        <v>1091</v>
      </c>
      <c r="E770">
        <f>COUNTIF(A:A,#REF!)</f>
        <v>0</v>
      </c>
      <c r="F770">
        <f t="shared" si="553"/>
        <v>0</v>
      </c>
      <c r="G770" s="2">
        <f>IF(F770&gt;0,AVERAGEIF(A:A,#REF!,C:C)*-1,0%)</f>
        <v>0</v>
      </c>
      <c r="H770" s="3">
        <f t="shared" si="556"/>
        <v>5957627435.3587389</v>
      </c>
    </row>
    <row r="771" spans="1:8" x14ac:dyDescent="0.2">
      <c r="A771" t="s">
        <v>152</v>
      </c>
      <c r="B771" t="s">
        <v>254</v>
      </c>
      <c r="C771">
        <v>2.5000000000000001E-3</v>
      </c>
      <c r="D771" t="s">
        <v>1092</v>
      </c>
      <c r="E771">
        <f t="shared" ref="E771:E802" si="603">COUNTIF(A:A,D771)</f>
        <v>0</v>
      </c>
      <c r="F771">
        <f t="shared" si="553"/>
        <v>0</v>
      </c>
      <c r="G771" s="2">
        <f t="shared" ref="G771:G802" si="604">IF(F771&gt;0,AVERAGEIF(A:A,D771,C:C)*-1,0%)</f>
        <v>0</v>
      </c>
      <c r="H771" s="3">
        <f t="shared" si="556"/>
        <v>5957627435.3587389</v>
      </c>
    </row>
    <row r="772" spans="1:8" x14ac:dyDescent="0.2">
      <c r="A772" t="s">
        <v>915</v>
      </c>
      <c r="B772" t="s">
        <v>254</v>
      </c>
      <c r="C772">
        <v>-9.7201800000000005E-2</v>
      </c>
      <c r="D772" t="s">
        <v>1093</v>
      </c>
      <c r="E772">
        <f t="shared" si="603"/>
        <v>0</v>
      </c>
      <c r="F772">
        <f t="shared" si="553"/>
        <v>0</v>
      </c>
      <c r="G772" s="2">
        <f t="shared" ref="G772:G802" si="605">IF(F772&gt;0,AVERAGEIF(A:A, D772, C:C)*-1,0%)</f>
        <v>0</v>
      </c>
      <c r="H772" s="3">
        <f t="shared" si="556"/>
        <v>5957627435.3587389</v>
      </c>
    </row>
    <row r="773" spans="1:8" x14ac:dyDescent="0.2">
      <c r="A773" t="s">
        <v>503</v>
      </c>
      <c r="B773" t="s">
        <v>304</v>
      </c>
      <c r="C773">
        <v>2.5000000000000001E-3</v>
      </c>
      <c r="D773" t="s">
        <v>811</v>
      </c>
      <c r="E773">
        <f>COUNTIF(A:A,#REF!)</f>
        <v>0</v>
      </c>
      <c r="F773">
        <f t="shared" si="553"/>
        <v>0</v>
      </c>
      <c r="G773" s="2">
        <f>IF(F773&gt;0,AVERAGEIF(A:A,#REF!,C:C)*-1,0%)</f>
        <v>0</v>
      </c>
      <c r="H773" s="3">
        <f t="shared" si="556"/>
        <v>5957627435.3587389</v>
      </c>
    </row>
    <row r="774" spans="1:8" x14ac:dyDescent="0.2">
      <c r="A774" t="s">
        <v>78</v>
      </c>
      <c r="B774" t="s">
        <v>304</v>
      </c>
      <c r="C774">
        <v>2.5000000000000001E-3</v>
      </c>
      <c r="D774" t="s">
        <v>703</v>
      </c>
      <c r="E774">
        <f t="shared" ref="E774:E802" si="606">COUNTIF(A:A,D774)</f>
        <v>2</v>
      </c>
      <c r="F774">
        <f t="shared" si="553"/>
        <v>40</v>
      </c>
      <c r="G774" s="2">
        <f t="shared" ref="G774:G802" si="607">IF(F774&gt;0,AVERAGEIF(A:A,D774,C:C)*-1,0%)</f>
        <v>-2.5000000000000001E-3</v>
      </c>
      <c r="H774" s="3">
        <f t="shared" si="556"/>
        <v>5942733366.7703428</v>
      </c>
    </row>
    <row r="775" spans="1:8" x14ac:dyDescent="0.2">
      <c r="A775" t="s">
        <v>22</v>
      </c>
      <c r="B775" t="s">
        <v>304</v>
      </c>
      <c r="C775">
        <v>2.5000000000000001E-3</v>
      </c>
      <c r="D775" t="s">
        <v>1094</v>
      </c>
      <c r="E775">
        <f t="shared" si="606"/>
        <v>0</v>
      </c>
      <c r="F775">
        <f t="shared" si="553"/>
        <v>0</v>
      </c>
      <c r="G775" s="2">
        <f t="shared" ref="G775:G802" si="608">IF(F775&gt;0,AVERAGEIF(A:A, D775, C:C)*-1,0%)</f>
        <v>0</v>
      </c>
      <c r="H775" s="3">
        <f t="shared" si="556"/>
        <v>5942733366.7703428</v>
      </c>
    </row>
    <row r="776" spans="1:8" x14ac:dyDescent="0.2">
      <c r="A776" t="s">
        <v>37</v>
      </c>
      <c r="B776" t="s">
        <v>304</v>
      </c>
      <c r="C776">
        <v>2.5000000000000001E-3</v>
      </c>
      <c r="D776" t="s">
        <v>1095</v>
      </c>
      <c r="E776">
        <f>COUNTIF(A:A,#REF!)</f>
        <v>0</v>
      </c>
      <c r="F776">
        <f t="shared" si="553"/>
        <v>0</v>
      </c>
      <c r="G776" s="2">
        <f>IF(F776&gt;0,AVERAGEIF(A:A,#REF!,C:C)*-1,0%)</f>
        <v>0</v>
      </c>
      <c r="H776" s="3">
        <f t="shared" si="556"/>
        <v>5942733366.7703428</v>
      </c>
    </row>
    <row r="777" spans="1:8" x14ac:dyDescent="0.2">
      <c r="A777" t="s">
        <v>68</v>
      </c>
      <c r="B777" t="s">
        <v>304</v>
      </c>
      <c r="C777">
        <v>2.5000000000000001E-3</v>
      </c>
      <c r="D777" t="s">
        <v>1096</v>
      </c>
      <c r="E777">
        <f t="shared" ref="E777:E802" si="609">COUNTIF(A:A,D777)</f>
        <v>0</v>
      </c>
      <c r="F777">
        <f t="shared" si="553"/>
        <v>0</v>
      </c>
      <c r="G777" s="2">
        <f t="shared" ref="G777:G802" si="610">IF(F777&gt;0,AVERAGEIF(A:A,D777,C:C)*-1,0%)</f>
        <v>0</v>
      </c>
      <c r="H777" s="3">
        <f t="shared" si="556"/>
        <v>5942733366.7703428</v>
      </c>
    </row>
    <row r="778" spans="1:8" x14ac:dyDescent="0.2">
      <c r="A778" t="s">
        <v>151</v>
      </c>
      <c r="B778" t="s">
        <v>304</v>
      </c>
      <c r="C778">
        <v>2.5000000000000001E-3</v>
      </c>
      <c r="D778" t="s">
        <v>1097</v>
      </c>
      <c r="E778">
        <f t="shared" si="609"/>
        <v>0</v>
      </c>
      <c r="F778">
        <f t="shared" si="553"/>
        <v>0</v>
      </c>
      <c r="G778" s="2">
        <f t="shared" ref="G778:G802" si="611">IF(F778&gt;0,AVERAGEIF(A:A, D778, C:C)*-1,0%)</f>
        <v>0</v>
      </c>
      <c r="H778" s="3">
        <f t="shared" si="556"/>
        <v>5942733366.7703428</v>
      </c>
    </row>
    <row r="779" spans="1:8" x14ac:dyDescent="0.2">
      <c r="A779" t="s">
        <v>916</v>
      </c>
      <c r="B779" t="s">
        <v>304</v>
      </c>
      <c r="C779">
        <v>2.5000000000000001E-3</v>
      </c>
      <c r="D779" t="s">
        <v>1098</v>
      </c>
      <c r="E779">
        <f>COUNTIF(A:A,#REF!)</f>
        <v>0</v>
      </c>
      <c r="F779">
        <f t="shared" si="553"/>
        <v>0</v>
      </c>
      <c r="G779" s="2">
        <f>IF(F779&gt;0,AVERAGEIF(A:A,#REF!,C:C)*-1,0%)</f>
        <v>0</v>
      </c>
      <c r="H779" s="3">
        <f t="shared" si="556"/>
        <v>5942733366.7703428</v>
      </c>
    </row>
    <row r="780" spans="1:8" x14ac:dyDescent="0.2">
      <c r="A780" t="s">
        <v>616</v>
      </c>
      <c r="B780" t="s">
        <v>304</v>
      </c>
      <c r="C780">
        <v>2.5000000000000001E-3</v>
      </c>
      <c r="D780" t="s">
        <v>594</v>
      </c>
      <c r="E780">
        <f t="shared" ref="E780:E802" si="612">COUNTIF(A:A,D780)</f>
        <v>3</v>
      </c>
      <c r="F780">
        <f t="shared" si="553"/>
        <v>60</v>
      </c>
      <c r="G780" s="2">
        <f t="shared" ref="G780:G802" si="613">IF(F780&gt;0,AVERAGEIF(A:A,D780,C:C)*-1,0%)</f>
        <v>0.19986900000000005</v>
      </c>
      <c r="H780" s="3">
        <f t="shared" si="556"/>
        <v>7130501542.0533648</v>
      </c>
    </row>
    <row r="781" spans="1:8" x14ac:dyDescent="0.2">
      <c r="A781" t="s">
        <v>917</v>
      </c>
      <c r="B781" t="s">
        <v>304</v>
      </c>
      <c r="C781">
        <v>2.5000000000000001E-3</v>
      </c>
      <c r="D781" t="s">
        <v>578</v>
      </c>
      <c r="E781">
        <f t="shared" si="612"/>
        <v>1</v>
      </c>
      <c r="F781">
        <f t="shared" si="553"/>
        <v>20</v>
      </c>
      <c r="G781" s="2">
        <f t="shared" ref="G781:G802" si="614">IF(F781&gt;0,AVERAGEIF(A:A, D781, C:C)*-1,0%)</f>
        <v>-2.5000000000000001E-3</v>
      </c>
      <c r="H781" s="3">
        <f t="shared" si="556"/>
        <v>7112675288.1982317</v>
      </c>
    </row>
    <row r="782" spans="1:8" x14ac:dyDescent="0.2">
      <c r="A782" t="s">
        <v>582</v>
      </c>
      <c r="B782" t="s">
        <v>304</v>
      </c>
      <c r="C782">
        <v>2.5000000000000001E-3</v>
      </c>
      <c r="D782" t="s">
        <v>611</v>
      </c>
      <c r="E782">
        <f>COUNTIF(A:A,#REF!)</f>
        <v>0</v>
      </c>
      <c r="F782">
        <f t="shared" si="553"/>
        <v>0</v>
      </c>
      <c r="G782" s="2">
        <f>IF(F782&gt;0,AVERAGEIF(A:A,#REF!,C:C)*-1,0%)</f>
        <v>0</v>
      </c>
      <c r="H782" s="3">
        <f t="shared" si="556"/>
        <v>7112675288.1982317</v>
      </c>
    </row>
    <row r="783" spans="1:8" x14ac:dyDescent="0.2">
      <c r="A783" t="s">
        <v>781</v>
      </c>
      <c r="B783" t="s">
        <v>304</v>
      </c>
      <c r="C783">
        <v>2.5000000000000001E-3</v>
      </c>
      <c r="D783" t="s">
        <v>1099</v>
      </c>
      <c r="E783">
        <f t="shared" ref="E783:E802" si="615">COUNTIF(A:A,D783)</f>
        <v>0</v>
      </c>
      <c r="F783">
        <f t="shared" si="553"/>
        <v>0</v>
      </c>
      <c r="G783" s="2">
        <f t="shared" ref="G783:G802" si="616">IF(F783&gt;0,AVERAGEIF(A:A,D783,C:C)*-1,0%)</f>
        <v>0</v>
      </c>
      <c r="H783" s="3">
        <f t="shared" si="556"/>
        <v>7112675288.1982317</v>
      </c>
    </row>
    <row r="784" spans="1:8" x14ac:dyDescent="0.2">
      <c r="A784" t="s">
        <v>642</v>
      </c>
      <c r="B784" t="s">
        <v>304</v>
      </c>
      <c r="C784">
        <v>2.5000000000000001E-3</v>
      </c>
      <c r="D784" t="s">
        <v>666</v>
      </c>
      <c r="E784">
        <f t="shared" si="615"/>
        <v>2</v>
      </c>
      <c r="F784">
        <f t="shared" si="553"/>
        <v>40</v>
      </c>
      <c r="G784" s="2">
        <f t="shared" ref="G784:G802" si="617">IF(F784&gt;0,AVERAGEIF(A:A, D784, C:C)*-1,0%)</f>
        <v>0.2157715</v>
      </c>
      <c r="H784" s="3">
        <f t="shared" si="556"/>
        <v>8647387904.1456966</v>
      </c>
    </row>
    <row r="785" spans="1:8" x14ac:dyDescent="0.2">
      <c r="A785" t="s">
        <v>890</v>
      </c>
      <c r="B785" t="s">
        <v>304</v>
      </c>
      <c r="C785">
        <v>2.5000000000000001E-3</v>
      </c>
      <c r="D785" t="s">
        <v>1100</v>
      </c>
      <c r="E785">
        <f>COUNTIF(A:A,#REF!)</f>
        <v>0</v>
      </c>
      <c r="F785">
        <f t="shared" si="553"/>
        <v>0</v>
      </c>
      <c r="G785" s="2">
        <f>IF(F785&gt;0,AVERAGEIF(A:A,#REF!,C:C)*-1,0%)</f>
        <v>0</v>
      </c>
      <c r="H785" s="3">
        <f t="shared" si="556"/>
        <v>8647387904.1456966</v>
      </c>
    </row>
    <row r="786" spans="1:8" x14ac:dyDescent="0.2">
      <c r="A786" t="s">
        <v>918</v>
      </c>
      <c r="B786" t="s">
        <v>304</v>
      </c>
      <c r="C786">
        <v>-0.283688</v>
      </c>
      <c r="D786" t="s">
        <v>1101</v>
      </c>
      <c r="E786">
        <f t="shared" ref="E786:E802" si="618">COUNTIF(A:A,D786)</f>
        <v>0</v>
      </c>
      <c r="F786">
        <f t="shared" ref="F786:F802" si="619">20*E786</f>
        <v>0</v>
      </c>
      <c r="G786" s="2">
        <f t="shared" ref="G786:G802" si="620">IF(F786&gt;0,AVERAGEIF(A:A,D786,C:C)*-1,0%)</f>
        <v>0</v>
      </c>
      <c r="H786" s="3">
        <f t="shared" si="556"/>
        <v>8647387904.1456966</v>
      </c>
    </row>
    <row r="787" spans="1:8" x14ac:dyDescent="0.2">
      <c r="A787" t="s">
        <v>919</v>
      </c>
      <c r="B787" t="s">
        <v>304</v>
      </c>
      <c r="C787">
        <v>2.5000000000000001E-3</v>
      </c>
      <c r="D787" t="s">
        <v>1102</v>
      </c>
      <c r="E787">
        <f t="shared" si="618"/>
        <v>0</v>
      </c>
      <c r="F787">
        <f t="shared" si="619"/>
        <v>0</v>
      </c>
      <c r="G787" s="2">
        <f t="shared" ref="G787:G802" si="621">IF(F787&gt;0,AVERAGEIF(A:A, D787, C:C)*-1,0%)</f>
        <v>0</v>
      </c>
      <c r="H787" s="3">
        <f t="shared" ref="H787:H802" si="622">H786*(1+G787)</f>
        <v>8647387904.1456966</v>
      </c>
    </row>
    <row r="788" spans="1:8" x14ac:dyDescent="0.2">
      <c r="A788" t="s">
        <v>594</v>
      </c>
      <c r="B788" t="s">
        <v>304</v>
      </c>
      <c r="C788">
        <v>2.5000000000000001E-3</v>
      </c>
      <c r="D788" t="s">
        <v>1103</v>
      </c>
      <c r="E788">
        <f>COUNTIF(A:A,#REF!)</f>
        <v>0</v>
      </c>
      <c r="F788">
        <f t="shared" si="619"/>
        <v>0</v>
      </c>
      <c r="G788" s="2">
        <f>IF(F788&gt;0,AVERAGEIF(A:A,#REF!,C:C)*-1,0%)</f>
        <v>0</v>
      </c>
      <c r="H788" s="3">
        <f t="shared" si="622"/>
        <v>8647387904.1456966</v>
      </c>
    </row>
    <row r="789" spans="1:8" x14ac:dyDescent="0.2">
      <c r="A789" t="s">
        <v>432</v>
      </c>
      <c r="B789" t="s">
        <v>321</v>
      </c>
      <c r="C789">
        <v>2.5000000000000001E-3</v>
      </c>
      <c r="D789" t="s">
        <v>965</v>
      </c>
      <c r="E789">
        <f t="shared" ref="E789:E802" si="623">COUNTIF(A:A,D789)</f>
        <v>1</v>
      </c>
      <c r="F789">
        <f t="shared" si="619"/>
        <v>20</v>
      </c>
      <c r="G789" s="2">
        <f t="shared" ref="G789:G802" si="624">IF(F789&gt;0,AVERAGEIF(A:A,D789,C:C)*-1,0%)</f>
        <v>-2.5000000000000001E-3</v>
      </c>
      <c r="H789" s="3">
        <f t="shared" si="622"/>
        <v>8625769434.3853321</v>
      </c>
    </row>
    <row r="790" spans="1:8" x14ac:dyDescent="0.2">
      <c r="A790" t="s">
        <v>39</v>
      </c>
      <c r="B790" t="s">
        <v>321</v>
      </c>
      <c r="C790">
        <v>2.5000000000000001E-3</v>
      </c>
      <c r="D790" t="s">
        <v>659</v>
      </c>
      <c r="E790">
        <f t="shared" si="623"/>
        <v>1</v>
      </c>
      <c r="F790">
        <f t="shared" si="619"/>
        <v>20</v>
      </c>
      <c r="G790" s="2">
        <f t="shared" ref="G790:G802" si="625">IF(F790&gt;0,AVERAGEIF(A:A, D790, C:C)*-1,0%)</f>
        <v>-2.5000000000000001E-3</v>
      </c>
      <c r="H790" s="3">
        <f t="shared" si="622"/>
        <v>8604205010.7993698</v>
      </c>
    </row>
    <row r="791" spans="1:8" x14ac:dyDescent="0.2">
      <c r="A791" t="s">
        <v>32</v>
      </c>
      <c r="B791" t="s">
        <v>321</v>
      </c>
      <c r="C791">
        <v>2.5000000000000001E-3</v>
      </c>
      <c r="D791" t="s">
        <v>765</v>
      </c>
      <c r="E791">
        <f>COUNTIF(A:A,#REF!)</f>
        <v>0</v>
      </c>
      <c r="F791">
        <f t="shared" si="619"/>
        <v>0</v>
      </c>
      <c r="G791" s="2">
        <f>IF(F791&gt;0,AVERAGEIF(A:A,#REF!,C:C)*-1,0%)</f>
        <v>0</v>
      </c>
      <c r="H791" s="3">
        <f t="shared" si="622"/>
        <v>8604205010.7993698</v>
      </c>
    </row>
    <row r="792" spans="1:8" x14ac:dyDescent="0.2">
      <c r="A792" t="s">
        <v>762</v>
      </c>
      <c r="B792" t="s">
        <v>321</v>
      </c>
      <c r="C792">
        <v>2.5000000000000001E-3</v>
      </c>
      <c r="D792" t="s">
        <v>1104</v>
      </c>
      <c r="E792">
        <f t="shared" ref="E792:E802" si="626">COUNTIF(A:A,D792)</f>
        <v>0</v>
      </c>
      <c r="F792">
        <f t="shared" si="619"/>
        <v>0</v>
      </c>
      <c r="G792" s="2">
        <f t="shared" ref="G792:G802" si="627">IF(F792&gt;0,AVERAGEIF(A:A,D792,C:C)*-1,0%)</f>
        <v>0</v>
      </c>
      <c r="H792" s="3">
        <f t="shared" si="622"/>
        <v>8604205010.7993698</v>
      </c>
    </row>
    <row r="793" spans="1:8" x14ac:dyDescent="0.2">
      <c r="A793" t="s">
        <v>78</v>
      </c>
      <c r="B793" t="s">
        <v>522</v>
      </c>
      <c r="C793">
        <v>2.5000000000000001E-3</v>
      </c>
      <c r="D793" t="s">
        <v>1105</v>
      </c>
      <c r="E793">
        <f t="shared" si="626"/>
        <v>0</v>
      </c>
      <c r="F793">
        <f t="shared" si="619"/>
        <v>0</v>
      </c>
      <c r="G793" s="2">
        <f t="shared" ref="G793:G802" si="628">IF(F793&gt;0,AVERAGEIF(A:A, D793, C:C)*-1,0%)</f>
        <v>0</v>
      </c>
      <c r="H793" s="3">
        <f t="shared" si="622"/>
        <v>8604205010.7993698</v>
      </c>
    </row>
    <row r="794" spans="1:8" x14ac:dyDescent="0.2">
      <c r="A794" t="s">
        <v>818</v>
      </c>
      <c r="B794" t="s">
        <v>522</v>
      </c>
      <c r="C794">
        <v>2.5000000000000001E-3</v>
      </c>
      <c r="D794" t="s">
        <v>1106</v>
      </c>
      <c r="E794">
        <f>COUNTIF(A:A,#REF!)</f>
        <v>0</v>
      </c>
      <c r="F794">
        <f t="shared" si="619"/>
        <v>0</v>
      </c>
      <c r="G794" s="2">
        <f>IF(F794&gt;0,AVERAGEIF(A:A,#REF!,C:C)*-1,0%)</f>
        <v>0</v>
      </c>
      <c r="H794" s="3">
        <f t="shared" si="622"/>
        <v>8604205010.7993698</v>
      </c>
    </row>
    <row r="795" spans="1:8" x14ac:dyDescent="0.2">
      <c r="A795" t="s">
        <v>825</v>
      </c>
      <c r="B795" t="s">
        <v>522</v>
      </c>
      <c r="C795">
        <v>2.5000000000000001E-3</v>
      </c>
      <c r="D795" t="s">
        <v>1107</v>
      </c>
      <c r="E795">
        <f t="shared" ref="E795:E802" si="629">COUNTIF(A:A,D795)</f>
        <v>0</v>
      </c>
      <c r="F795">
        <f t="shared" si="619"/>
        <v>0</v>
      </c>
      <c r="G795" s="2">
        <f t="shared" ref="G795:G802" si="630">IF(F795&gt;0,AVERAGEIF(A:A,D795,C:C)*-1,0%)</f>
        <v>0</v>
      </c>
      <c r="H795" s="3">
        <f t="shared" si="622"/>
        <v>8604205010.7993698</v>
      </c>
    </row>
    <row r="796" spans="1:8" x14ac:dyDescent="0.2">
      <c r="A796" t="s">
        <v>881</v>
      </c>
      <c r="B796" t="s">
        <v>522</v>
      </c>
      <c r="C796">
        <v>2.5000000000000001E-3</v>
      </c>
      <c r="D796" t="s">
        <v>626</v>
      </c>
      <c r="E796">
        <f t="shared" si="629"/>
        <v>2</v>
      </c>
      <c r="F796">
        <f t="shared" si="619"/>
        <v>40</v>
      </c>
      <c r="G796" s="2">
        <f t="shared" ref="G796:G802" si="631">IF(F796&gt;0,AVERAGEIF(A:A, D796, C:C)*-1,0%)</f>
        <v>3.24312E-2</v>
      </c>
      <c r="H796" s="3">
        <f t="shared" si="622"/>
        <v>8883249704.3456059</v>
      </c>
    </row>
    <row r="797" spans="1:8" x14ac:dyDescent="0.2">
      <c r="A797" t="s">
        <v>781</v>
      </c>
      <c r="B797" t="s">
        <v>522</v>
      </c>
      <c r="C797">
        <v>2.5000000000000001E-3</v>
      </c>
      <c r="D797" t="s">
        <v>1108</v>
      </c>
      <c r="E797">
        <f>COUNTIF(A:A,#REF!)</f>
        <v>0</v>
      </c>
      <c r="F797">
        <f t="shared" si="619"/>
        <v>0</v>
      </c>
      <c r="G797" s="2">
        <f>IF(F797&gt;0,AVERAGEIF(A:A,#REF!,C:C)*-1,0%)</f>
        <v>0</v>
      </c>
      <c r="H797" s="3">
        <f t="shared" si="622"/>
        <v>8883249704.3456059</v>
      </c>
    </row>
    <row r="798" spans="1:8" x14ac:dyDescent="0.2">
      <c r="A798" t="s">
        <v>562</v>
      </c>
      <c r="B798" t="s">
        <v>522</v>
      </c>
      <c r="C798">
        <v>2.5000000000000001E-3</v>
      </c>
      <c r="D798" t="s">
        <v>1109</v>
      </c>
      <c r="E798">
        <f t="shared" ref="E798:E802" si="632">COUNTIF(A:A,D798)</f>
        <v>0</v>
      </c>
      <c r="F798">
        <f t="shared" si="619"/>
        <v>0</v>
      </c>
      <c r="G798" s="2">
        <f t="shared" ref="G798:G802" si="633">IF(F798&gt;0,AVERAGEIF(A:A,D798,C:C)*-1,0%)</f>
        <v>0</v>
      </c>
      <c r="H798" s="3">
        <f t="shared" si="622"/>
        <v>8883249704.3456059</v>
      </c>
    </row>
    <row r="799" spans="1:8" x14ac:dyDescent="0.2">
      <c r="A799" t="s">
        <v>663</v>
      </c>
      <c r="B799" t="s">
        <v>522</v>
      </c>
      <c r="C799">
        <v>2.5000000000000001E-3</v>
      </c>
      <c r="D799" t="s">
        <v>721</v>
      </c>
      <c r="E799">
        <f t="shared" si="632"/>
        <v>1</v>
      </c>
      <c r="F799">
        <f t="shared" si="619"/>
        <v>20</v>
      </c>
      <c r="G799" s="2">
        <f t="shared" ref="G799:G802" si="634">IF(F799&gt;0,AVERAGEIF(A:A, D799, C:C)*-1,0%)</f>
        <v>-2.5000000000000001E-3</v>
      </c>
      <c r="H799" s="3">
        <f t="shared" si="622"/>
        <v>8861041580.0847416</v>
      </c>
    </row>
    <row r="800" spans="1:8" x14ac:dyDescent="0.2">
      <c r="A800" t="s">
        <v>920</v>
      </c>
      <c r="B800" t="s">
        <v>522</v>
      </c>
      <c r="C800">
        <v>-0.17818700000000001</v>
      </c>
      <c r="D800" t="s">
        <v>1110</v>
      </c>
      <c r="E800">
        <f>COUNTIF(A:A,#REF!)</f>
        <v>0</v>
      </c>
      <c r="F800">
        <f t="shared" si="619"/>
        <v>0</v>
      </c>
      <c r="G800" s="2">
        <f>IF(F800&gt;0,AVERAGEIF(A:A,#REF!,C:C)*-1,0%)</f>
        <v>0</v>
      </c>
      <c r="H800" s="3">
        <f t="shared" si="622"/>
        <v>8861041580.0847416</v>
      </c>
    </row>
    <row r="801" spans="1:8" x14ac:dyDescent="0.2">
      <c r="A801" t="s">
        <v>536</v>
      </c>
      <c r="B801" t="s">
        <v>921</v>
      </c>
      <c r="C801">
        <v>2.5000000000000001E-3</v>
      </c>
      <c r="D801" t="s">
        <v>728</v>
      </c>
      <c r="E801">
        <f t="shared" ref="E801:E802" si="635">COUNTIF(A:A,D801)</f>
        <v>2</v>
      </c>
      <c r="F801">
        <f t="shared" si="619"/>
        <v>40</v>
      </c>
      <c r="G801" s="2">
        <f t="shared" ref="G801:G802" si="636">IF(F801&gt;0,AVERAGEIF(A:A,D801,C:C)*-1,0%)</f>
        <v>-2.5000000000000001E-3</v>
      </c>
      <c r="H801" s="3">
        <f t="shared" si="622"/>
        <v>8838888976.134531</v>
      </c>
    </row>
    <row r="802" spans="1:8" x14ac:dyDescent="0.2">
      <c r="A802" t="s">
        <v>760</v>
      </c>
      <c r="B802" t="s">
        <v>922</v>
      </c>
      <c r="C802">
        <v>2.5000000000000001E-3</v>
      </c>
      <c r="D802" t="s">
        <v>581</v>
      </c>
      <c r="E802">
        <f t="shared" si="635"/>
        <v>2</v>
      </c>
      <c r="F802">
        <f t="shared" si="619"/>
        <v>40</v>
      </c>
      <c r="G802" s="2">
        <f t="shared" ref="G802" si="637">IF(F802&gt;0,AVERAGEIF(A:A, D802, C:C)*-1,0%)</f>
        <v>-2.5000000000000001E-3</v>
      </c>
      <c r="H802" s="3">
        <f t="shared" si="622"/>
        <v>8816791753.6941948</v>
      </c>
    </row>
    <row r="803" spans="1:8" x14ac:dyDescent="0.2">
      <c r="A803" t="s">
        <v>539</v>
      </c>
      <c r="B803" t="s">
        <v>922</v>
      </c>
      <c r="C803">
        <v>2.5000000000000001E-3</v>
      </c>
    </row>
    <row r="804" spans="1:8" x14ac:dyDescent="0.2">
      <c r="A804" t="s">
        <v>571</v>
      </c>
      <c r="B804" t="s">
        <v>922</v>
      </c>
      <c r="C804">
        <v>-0.10861800000000001</v>
      </c>
      <c r="F804" s="4" t="s">
        <v>1111</v>
      </c>
      <c r="G804" s="2">
        <f>AVERAGE(G3:G802)</f>
        <v>2.1417025323809517E-2</v>
      </c>
    </row>
    <row r="805" spans="1:8" x14ac:dyDescent="0.2">
      <c r="A805" t="s">
        <v>655</v>
      </c>
      <c r="B805" t="s">
        <v>923</v>
      </c>
      <c r="C805">
        <v>2.5000000000000001E-3</v>
      </c>
    </row>
    <row r="806" spans="1:8" x14ac:dyDescent="0.2">
      <c r="A806" t="s">
        <v>758</v>
      </c>
      <c r="B806" t="s">
        <v>923</v>
      </c>
      <c r="C806">
        <v>2.5000000000000001E-3</v>
      </c>
    </row>
    <row r="807" spans="1:8" x14ac:dyDescent="0.2">
      <c r="A807" t="s">
        <v>599</v>
      </c>
      <c r="B807" t="s">
        <v>923</v>
      </c>
      <c r="C807">
        <v>-0.33519599999999999</v>
      </c>
    </row>
    <row r="808" spans="1:8" x14ac:dyDescent="0.2">
      <c r="A808" t="s">
        <v>630</v>
      </c>
      <c r="B808" t="s">
        <v>924</v>
      </c>
      <c r="C808">
        <v>-5.0590200000000002E-2</v>
      </c>
    </row>
    <row r="809" spans="1:8" x14ac:dyDescent="0.2">
      <c r="A809" t="s">
        <v>626</v>
      </c>
      <c r="B809" t="s">
        <v>925</v>
      </c>
      <c r="C809">
        <v>2.5000000000000001E-3</v>
      </c>
    </row>
    <row r="810" spans="1:8" x14ac:dyDescent="0.2">
      <c r="A810" t="s">
        <v>790</v>
      </c>
      <c r="B810" t="s">
        <v>926</v>
      </c>
      <c r="C810">
        <v>2.5000000000000001E-3</v>
      </c>
    </row>
    <row r="811" spans="1:8" x14ac:dyDescent="0.2">
      <c r="A811" t="s">
        <v>579</v>
      </c>
      <c r="B811" t="s">
        <v>926</v>
      </c>
      <c r="C811">
        <v>2.5000000000000001E-3</v>
      </c>
    </row>
    <row r="812" spans="1:8" x14ac:dyDescent="0.2">
      <c r="A812" t="s">
        <v>854</v>
      </c>
      <c r="B812" t="s">
        <v>926</v>
      </c>
      <c r="C812">
        <v>2.5000000000000001E-3</v>
      </c>
    </row>
    <row r="813" spans="1:8" x14ac:dyDescent="0.2">
      <c r="A813" t="s">
        <v>72</v>
      </c>
      <c r="B813" t="s">
        <v>305</v>
      </c>
      <c r="C813">
        <v>2.5000000000000001E-3</v>
      </c>
    </row>
    <row r="814" spans="1:8" x14ac:dyDescent="0.2">
      <c r="A814" t="s">
        <v>550</v>
      </c>
      <c r="B814" t="s">
        <v>305</v>
      </c>
      <c r="C814">
        <v>2.5000000000000001E-3</v>
      </c>
    </row>
    <row r="815" spans="1:8" x14ac:dyDescent="0.2">
      <c r="A815" t="s">
        <v>566</v>
      </c>
      <c r="B815" t="s">
        <v>927</v>
      </c>
      <c r="C815">
        <v>2.5000000000000001E-3</v>
      </c>
    </row>
    <row r="816" spans="1:8" x14ac:dyDescent="0.2">
      <c r="A816" t="s">
        <v>14</v>
      </c>
      <c r="B816" t="s">
        <v>295</v>
      </c>
      <c r="C816">
        <v>2.5000000000000001E-3</v>
      </c>
    </row>
    <row r="817" spans="1:3" x14ac:dyDescent="0.2">
      <c r="A817" t="s">
        <v>56</v>
      </c>
      <c r="B817" t="s">
        <v>295</v>
      </c>
      <c r="C817">
        <v>2.5000000000000001E-3</v>
      </c>
    </row>
    <row r="818" spans="1:3" x14ac:dyDescent="0.2">
      <c r="A818" t="s">
        <v>113</v>
      </c>
      <c r="B818" t="s">
        <v>295</v>
      </c>
      <c r="C818">
        <v>2.5000000000000001E-3</v>
      </c>
    </row>
    <row r="819" spans="1:3" x14ac:dyDescent="0.2">
      <c r="A819" t="s">
        <v>38</v>
      </c>
      <c r="B819" t="s">
        <v>295</v>
      </c>
      <c r="C819">
        <v>2.5000000000000001E-3</v>
      </c>
    </row>
    <row r="820" spans="1:3" x14ac:dyDescent="0.2">
      <c r="A820" t="s">
        <v>89</v>
      </c>
      <c r="B820" t="s">
        <v>295</v>
      </c>
      <c r="C820">
        <v>-5.5363299999999997E-2</v>
      </c>
    </row>
    <row r="821" spans="1:3" x14ac:dyDescent="0.2">
      <c r="A821" t="s">
        <v>536</v>
      </c>
      <c r="B821" t="s">
        <v>295</v>
      </c>
      <c r="C821">
        <v>2.5000000000000001E-3</v>
      </c>
    </row>
    <row r="822" spans="1:3" x14ac:dyDescent="0.2">
      <c r="A822" t="s">
        <v>928</v>
      </c>
      <c r="B822" t="s">
        <v>295</v>
      </c>
      <c r="C822">
        <v>2.5000000000000001E-3</v>
      </c>
    </row>
    <row r="823" spans="1:3" x14ac:dyDescent="0.2">
      <c r="A823" t="s">
        <v>575</v>
      </c>
      <c r="B823" t="s">
        <v>295</v>
      </c>
      <c r="C823">
        <v>2.5000000000000001E-3</v>
      </c>
    </row>
    <row r="824" spans="1:3" x14ac:dyDescent="0.2">
      <c r="A824" t="s">
        <v>929</v>
      </c>
      <c r="B824" t="s">
        <v>295</v>
      </c>
      <c r="C824">
        <v>2.5000000000000001E-3</v>
      </c>
    </row>
    <row r="825" spans="1:3" x14ac:dyDescent="0.2">
      <c r="A825" t="s">
        <v>930</v>
      </c>
      <c r="B825" t="s">
        <v>295</v>
      </c>
      <c r="C825">
        <v>2.5000000000000001E-3</v>
      </c>
    </row>
    <row r="826" spans="1:3" x14ac:dyDescent="0.2">
      <c r="A826" t="s">
        <v>467</v>
      </c>
      <c r="B826" t="s">
        <v>523</v>
      </c>
      <c r="C826">
        <v>2.5000000000000001E-3</v>
      </c>
    </row>
    <row r="827" spans="1:3" x14ac:dyDescent="0.2">
      <c r="A827" t="s">
        <v>536</v>
      </c>
      <c r="B827" t="s">
        <v>523</v>
      </c>
      <c r="C827">
        <v>2.5000000000000001E-3</v>
      </c>
    </row>
    <row r="828" spans="1:3" x14ac:dyDescent="0.2">
      <c r="A828" t="s">
        <v>548</v>
      </c>
      <c r="B828" t="s">
        <v>523</v>
      </c>
      <c r="C828">
        <v>2.5000000000000001E-3</v>
      </c>
    </row>
    <row r="829" spans="1:3" x14ac:dyDescent="0.2">
      <c r="A829" t="s">
        <v>931</v>
      </c>
      <c r="B829" t="s">
        <v>523</v>
      </c>
      <c r="C829">
        <v>2.5000000000000001E-3</v>
      </c>
    </row>
    <row r="830" spans="1:3" x14ac:dyDescent="0.2">
      <c r="A830" t="s">
        <v>90</v>
      </c>
      <c r="B830" t="s">
        <v>524</v>
      </c>
      <c r="C830">
        <v>2.5000000000000001E-3</v>
      </c>
    </row>
    <row r="831" spans="1:3" x14ac:dyDescent="0.2">
      <c r="A831" t="s">
        <v>932</v>
      </c>
      <c r="B831" t="s">
        <v>524</v>
      </c>
      <c r="C831">
        <v>2.5000000000000001E-3</v>
      </c>
    </row>
    <row r="832" spans="1:3" x14ac:dyDescent="0.2">
      <c r="A832" t="s">
        <v>360</v>
      </c>
      <c r="B832" t="s">
        <v>525</v>
      </c>
      <c r="C832">
        <v>2.5000000000000001E-3</v>
      </c>
    </row>
    <row r="833" spans="1:3" x14ac:dyDescent="0.2">
      <c r="A833" t="s">
        <v>173</v>
      </c>
      <c r="B833" t="s">
        <v>525</v>
      </c>
      <c r="C833">
        <v>2.5000000000000001E-3</v>
      </c>
    </row>
    <row r="834" spans="1:3" x14ac:dyDescent="0.2">
      <c r="A834" t="s">
        <v>933</v>
      </c>
      <c r="B834" t="s">
        <v>525</v>
      </c>
      <c r="C834">
        <v>2.5000000000000001E-3</v>
      </c>
    </row>
    <row r="835" spans="1:3" x14ac:dyDescent="0.2">
      <c r="A835" t="s">
        <v>629</v>
      </c>
      <c r="B835" t="s">
        <v>525</v>
      </c>
      <c r="C835">
        <v>2.5000000000000001E-3</v>
      </c>
    </row>
    <row r="836" spans="1:3" x14ac:dyDescent="0.2">
      <c r="A836" t="s">
        <v>745</v>
      </c>
      <c r="B836" t="s">
        <v>525</v>
      </c>
      <c r="C836">
        <v>2.5000000000000001E-3</v>
      </c>
    </row>
    <row r="837" spans="1:3" x14ac:dyDescent="0.2">
      <c r="A837" t="s">
        <v>630</v>
      </c>
      <c r="B837" t="s">
        <v>525</v>
      </c>
      <c r="C837">
        <v>2.5000000000000001E-3</v>
      </c>
    </row>
    <row r="838" spans="1:3" x14ac:dyDescent="0.2">
      <c r="A838" t="s">
        <v>879</v>
      </c>
      <c r="B838" t="s">
        <v>525</v>
      </c>
      <c r="C838">
        <v>-0.237624</v>
      </c>
    </row>
    <row r="839" spans="1:3" x14ac:dyDescent="0.2">
      <c r="A839" t="s">
        <v>615</v>
      </c>
      <c r="B839" t="s">
        <v>934</v>
      </c>
      <c r="C839">
        <v>2.5000000000000001E-3</v>
      </c>
    </row>
    <row r="840" spans="1:3" x14ac:dyDescent="0.2">
      <c r="A840" t="s">
        <v>767</v>
      </c>
      <c r="B840" t="s">
        <v>934</v>
      </c>
      <c r="C840">
        <v>2.5000000000000001E-3</v>
      </c>
    </row>
    <row r="841" spans="1:3" x14ac:dyDescent="0.2">
      <c r="A841" t="s">
        <v>935</v>
      </c>
      <c r="B841" t="s">
        <v>936</v>
      </c>
      <c r="C841">
        <v>-0.149338</v>
      </c>
    </row>
    <row r="842" spans="1:3" x14ac:dyDescent="0.2">
      <c r="A842" t="s">
        <v>747</v>
      </c>
      <c r="B842" t="s">
        <v>937</v>
      </c>
      <c r="C842">
        <v>2.5000000000000001E-3</v>
      </c>
    </row>
    <row r="843" spans="1:3" x14ac:dyDescent="0.2">
      <c r="A843" t="s">
        <v>409</v>
      </c>
      <c r="B843" t="s">
        <v>320</v>
      </c>
      <c r="C843">
        <v>2.5000000000000001E-3</v>
      </c>
    </row>
    <row r="844" spans="1:3" x14ac:dyDescent="0.2">
      <c r="A844" t="s">
        <v>762</v>
      </c>
      <c r="B844" t="s">
        <v>320</v>
      </c>
      <c r="C844">
        <v>2.5000000000000001E-3</v>
      </c>
    </row>
    <row r="845" spans="1:3" x14ac:dyDescent="0.2">
      <c r="A845" t="s">
        <v>779</v>
      </c>
      <c r="B845" t="s">
        <v>320</v>
      </c>
      <c r="C845">
        <v>2.5000000000000001E-3</v>
      </c>
    </row>
    <row r="846" spans="1:3" x14ac:dyDescent="0.2">
      <c r="A846" t="s">
        <v>938</v>
      </c>
      <c r="B846" t="s">
        <v>320</v>
      </c>
      <c r="C846">
        <v>-0.102564</v>
      </c>
    </row>
    <row r="847" spans="1:3" x14ac:dyDescent="0.2">
      <c r="A847" t="s">
        <v>939</v>
      </c>
      <c r="B847" t="s">
        <v>320</v>
      </c>
      <c r="C847">
        <v>2.5000000000000001E-3</v>
      </c>
    </row>
    <row r="848" spans="1:3" x14ac:dyDescent="0.2">
      <c r="A848" t="s">
        <v>809</v>
      </c>
      <c r="B848" t="s">
        <v>320</v>
      </c>
      <c r="C848">
        <v>2.5000000000000001E-3</v>
      </c>
    </row>
    <row r="849" spans="1:3" x14ac:dyDescent="0.2">
      <c r="A849" t="s">
        <v>881</v>
      </c>
      <c r="B849" t="s">
        <v>320</v>
      </c>
      <c r="C849">
        <v>2.5000000000000001E-3</v>
      </c>
    </row>
    <row r="850" spans="1:3" x14ac:dyDescent="0.2">
      <c r="A850" t="s">
        <v>630</v>
      </c>
      <c r="B850" t="s">
        <v>940</v>
      </c>
      <c r="C850">
        <v>2.5000000000000001E-3</v>
      </c>
    </row>
    <row r="851" spans="1:3" x14ac:dyDescent="0.2">
      <c r="A851" t="s">
        <v>566</v>
      </c>
      <c r="B851" t="s">
        <v>940</v>
      </c>
      <c r="C851">
        <v>2.5000000000000001E-3</v>
      </c>
    </row>
    <row r="852" spans="1:3" x14ac:dyDescent="0.2">
      <c r="A852" t="s">
        <v>602</v>
      </c>
      <c r="B852" t="s">
        <v>940</v>
      </c>
      <c r="C852">
        <v>2.5000000000000001E-3</v>
      </c>
    </row>
    <row r="853" spans="1:3" x14ac:dyDescent="0.2">
      <c r="A853" t="s">
        <v>632</v>
      </c>
      <c r="B853" t="s">
        <v>940</v>
      </c>
      <c r="C853">
        <v>-0.273758</v>
      </c>
    </row>
    <row r="854" spans="1:3" x14ac:dyDescent="0.2">
      <c r="A854" t="s">
        <v>500</v>
      </c>
      <c r="B854" t="s">
        <v>526</v>
      </c>
      <c r="C854">
        <v>2.5000000000000001E-3</v>
      </c>
    </row>
    <row r="855" spans="1:3" x14ac:dyDescent="0.2">
      <c r="A855" t="s">
        <v>670</v>
      </c>
      <c r="B855" t="s">
        <v>526</v>
      </c>
      <c r="C855">
        <v>2.5000000000000001E-3</v>
      </c>
    </row>
    <row r="856" spans="1:3" x14ac:dyDescent="0.2">
      <c r="A856" t="s">
        <v>596</v>
      </c>
      <c r="B856" t="s">
        <v>526</v>
      </c>
      <c r="C856">
        <v>2.5000000000000001E-3</v>
      </c>
    </row>
    <row r="857" spans="1:3" x14ac:dyDescent="0.2">
      <c r="A857" t="s">
        <v>941</v>
      </c>
      <c r="B857" t="s">
        <v>526</v>
      </c>
      <c r="C857">
        <v>-0.19058800000000001</v>
      </c>
    </row>
    <row r="858" spans="1:3" x14ac:dyDescent="0.2">
      <c r="A858" t="s">
        <v>547</v>
      </c>
      <c r="B858" t="s">
        <v>942</v>
      </c>
      <c r="C858">
        <v>2.5000000000000001E-3</v>
      </c>
    </row>
    <row r="859" spans="1:3" x14ac:dyDescent="0.2">
      <c r="A859" t="s">
        <v>943</v>
      </c>
      <c r="B859" t="s">
        <v>942</v>
      </c>
      <c r="C859">
        <v>2.5000000000000001E-3</v>
      </c>
    </row>
    <row r="860" spans="1:3" x14ac:dyDescent="0.2">
      <c r="A860" t="s">
        <v>880</v>
      </c>
      <c r="B860" t="s">
        <v>944</v>
      </c>
      <c r="C860">
        <v>-0.191083</v>
      </c>
    </row>
    <row r="861" spans="1:3" x14ac:dyDescent="0.2">
      <c r="A861" t="s">
        <v>664</v>
      </c>
      <c r="B861" t="s">
        <v>944</v>
      </c>
      <c r="C861">
        <v>2.5000000000000001E-3</v>
      </c>
    </row>
    <row r="862" spans="1:3" x14ac:dyDescent="0.2">
      <c r="A862" t="s">
        <v>29</v>
      </c>
      <c r="B862" t="s">
        <v>290</v>
      </c>
      <c r="C862">
        <v>2.5000000000000001E-3</v>
      </c>
    </row>
    <row r="863" spans="1:3" x14ac:dyDescent="0.2">
      <c r="A863" t="s">
        <v>536</v>
      </c>
      <c r="B863" t="s">
        <v>945</v>
      </c>
      <c r="C863">
        <v>2.5000000000000001E-3</v>
      </c>
    </row>
    <row r="864" spans="1:3" x14ac:dyDescent="0.2">
      <c r="A864" t="s">
        <v>630</v>
      </c>
      <c r="B864" t="s">
        <v>946</v>
      </c>
      <c r="C864">
        <v>2.5000000000000001E-3</v>
      </c>
    </row>
    <row r="865" spans="1:3" x14ac:dyDescent="0.2">
      <c r="A865" t="s">
        <v>536</v>
      </c>
      <c r="B865" t="s">
        <v>946</v>
      </c>
      <c r="C865">
        <v>2.5000000000000001E-3</v>
      </c>
    </row>
    <row r="866" spans="1:3" x14ac:dyDescent="0.2">
      <c r="A866" t="s">
        <v>670</v>
      </c>
      <c r="B866" t="s">
        <v>947</v>
      </c>
      <c r="C866">
        <v>2.5000000000000001E-3</v>
      </c>
    </row>
    <row r="867" spans="1:3" x14ac:dyDescent="0.2">
      <c r="A867" t="s">
        <v>543</v>
      </c>
      <c r="B867" t="s">
        <v>947</v>
      </c>
      <c r="C867">
        <v>2.5000000000000001E-3</v>
      </c>
    </row>
    <row r="868" spans="1:3" x14ac:dyDescent="0.2">
      <c r="A868" t="s">
        <v>760</v>
      </c>
      <c r="B868" t="s">
        <v>336</v>
      </c>
      <c r="C868">
        <v>2.5000000000000001E-3</v>
      </c>
    </row>
    <row r="869" spans="1:3" x14ac:dyDescent="0.2">
      <c r="A869" t="s">
        <v>819</v>
      </c>
      <c r="B869" t="s">
        <v>336</v>
      </c>
      <c r="C869">
        <v>2.5000000000000001E-3</v>
      </c>
    </row>
    <row r="870" spans="1:3" x14ac:dyDescent="0.2">
      <c r="A870" t="s">
        <v>571</v>
      </c>
      <c r="B870" t="s">
        <v>336</v>
      </c>
      <c r="C870">
        <v>-0.19459499999999999</v>
      </c>
    </row>
    <row r="871" spans="1:3" x14ac:dyDescent="0.2">
      <c r="A871" t="s">
        <v>715</v>
      </c>
      <c r="B871" t="s">
        <v>948</v>
      </c>
      <c r="C871">
        <v>2.5000000000000001E-3</v>
      </c>
    </row>
    <row r="872" spans="1:3" x14ac:dyDescent="0.2">
      <c r="A872" t="s">
        <v>670</v>
      </c>
      <c r="B872" t="s">
        <v>949</v>
      </c>
      <c r="C872">
        <v>2.5000000000000001E-3</v>
      </c>
    </row>
    <row r="873" spans="1:3" x14ac:dyDescent="0.2">
      <c r="A873" t="s">
        <v>624</v>
      </c>
      <c r="B873" t="s">
        <v>949</v>
      </c>
      <c r="C873">
        <v>2.5000000000000001E-3</v>
      </c>
    </row>
    <row r="874" spans="1:3" x14ac:dyDescent="0.2">
      <c r="A874" t="s">
        <v>374</v>
      </c>
      <c r="B874" t="s">
        <v>340</v>
      </c>
      <c r="C874">
        <v>2.5000000000000001E-3</v>
      </c>
    </row>
    <row r="875" spans="1:3" x14ac:dyDescent="0.2">
      <c r="A875" t="s">
        <v>494</v>
      </c>
      <c r="B875" t="s">
        <v>527</v>
      </c>
      <c r="C875">
        <v>2.5000000000000001E-3</v>
      </c>
    </row>
    <row r="876" spans="1:3" x14ac:dyDescent="0.2">
      <c r="A876" t="s">
        <v>950</v>
      </c>
      <c r="B876" t="s">
        <v>527</v>
      </c>
      <c r="C876">
        <v>2.5000000000000001E-3</v>
      </c>
    </row>
    <row r="877" spans="1:3" x14ac:dyDescent="0.2">
      <c r="A877" t="s">
        <v>906</v>
      </c>
      <c r="B877" t="s">
        <v>527</v>
      </c>
      <c r="C877">
        <v>2.5000000000000001E-3</v>
      </c>
    </row>
    <row r="878" spans="1:3" x14ac:dyDescent="0.2">
      <c r="A878" t="s">
        <v>259</v>
      </c>
      <c r="B878" t="s">
        <v>310</v>
      </c>
      <c r="C878">
        <v>2.5000000000000001E-3</v>
      </c>
    </row>
    <row r="879" spans="1:3" x14ac:dyDescent="0.2">
      <c r="A879" t="s">
        <v>951</v>
      </c>
      <c r="B879" t="s">
        <v>952</v>
      </c>
      <c r="C879">
        <v>2.5000000000000001E-3</v>
      </c>
    </row>
    <row r="880" spans="1:3" x14ac:dyDescent="0.2">
      <c r="A880" t="s">
        <v>953</v>
      </c>
      <c r="B880" t="s">
        <v>952</v>
      </c>
      <c r="C880">
        <v>2.5000000000000001E-3</v>
      </c>
    </row>
    <row r="881" spans="1:3" x14ac:dyDescent="0.2">
      <c r="A881" t="s">
        <v>954</v>
      </c>
      <c r="B881" t="s">
        <v>952</v>
      </c>
      <c r="C881">
        <v>2.5000000000000001E-3</v>
      </c>
    </row>
    <row r="882" spans="1:3" x14ac:dyDescent="0.2">
      <c r="A882" t="s">
        <v>605</v>
      </c>
      <c r="B882" t="s">
        <v>955</v>
      </c>
      <c r="C882">
        <v>-0.28509400000000001</v>
      </c>
    </row>
    <row r="883" spans="1:3" x14ac:dyDescent="0.2">
      <c r="A883" t="s">
        <v>956</v>
      </c>
      <c r="B883" t="s">
        <v>955</v>
      </c>
      <c r="C883">
        <v>2.5000000000000001E-3</v>
      </c>
    </row>
    <row r="884" spans="1:3" x14ac:dyDescent="0.2">
      <c r="A884" t="s">
        <v>957</v>
      </c>
      <c r="B884" t="s">
        <v>955</v>
      </c>
      <c r="C884">
        <v>2.5000000000000001E-3</v>
      </c>
    </row>
    <row r="885" spans="1:3" x14ac:dyDescent="0.2">
      <c r="A885" t="s">
        <v>828</v>
      </c>
      <c r="B885" t="s">
        <v>958</v>
      </c>
      <c r="C885">
        <v>2.5000000000000001E-3</v>
      </c>
    </row>
    <row r="886" spans="1:3" x14ac:dyDescent="0.2">
      <c r="A886" t="s">
        <v>42</v>
      </c>
      <c r="B886" t="s">
        <v>154</v>
      </c>
      <c r="C886">
        <v>2.5000000000000001E-3</v>
      </c>
    </row>
    <row r="887" spans="1:3" x14ac:dyDescent="0.2">
      <c r="A887" t="s">
        <v>167</v>
      </c>
      <c r="B887" t="s">
        <v>154</v>
      </c>
      <c r="C887">
        <v>2.5000000000000001E-3</v>
      </c>
    </row>
    <row r="888" spans="1:3" x14ac:dyDescent="0.2">
      <c r="A888" t="s">
        <v>745</v>
      </c>
      <c r="B888" t="s">
        <v>154</v>
      </c>
      <c r="C888">
        <v>2.5000000000000001E-3</v>
      </c>
    </row>
    <row r="889" spans="1:3" x14ac:dyDescent="0.2">
      <c r="A889" t="s">
        <v>760</v>
      </c>
      <c r="B889" t="s">
        <v>154</v>
      </c>
      <c r="C889">
        <v>2.5000000000000001E-3</v>
      </c>
    </row>
    <row r="890" spans="1:3" x14ac:dyDescent="0.2">
      <c r="A890" t="s">
        <v>959</v>
      </c>
      <c r="B890" t="s">
        <v>154</v>
      </c>
      <c r="C890">
        <v>2.5000000000000001E-3</v>
      </c>
    </row>
    <row r="891" spans="1:3" x14ac:dyDescent="0.2">
      <c r="A891" t="s">
        <v>196</v>
      </c>
      <c r="B891" t="s">
        <v>276</v>
      </c>
      <c r="C891">
        <v>2.5000000000000001E-3</v>
      </c>
    </row>
    <row r="892" spans="1:3" x14ac:dyDescent="0.2">
      <c r="A892" t="s">
        <v>590</v>
      </c>
      <c r="B892" t="s">
        <v>276</v>
      </c>
      <c r="C892">
        <v>2.5000000000000001E-3</v>
      </c>
    </row>
    <row r="893" spans="1:3" x14ac:dyDescent="0.2">
      <c r="A893" t="s">
        <v>877</v>
      </c>
      <c r="B893" t="s">
        <v>960</v>
      </c>
      <c r="C893">
        <v>-0.114458</v>
      </c>
    </row>
    <row r="894" spans="1:3" x14ac:dyDescent="0.2">
      <c r="A894" t="s">
        <v>536</v>
      </c>
      <c r="B894" t="s">
        <v>961</v>
      </c>
      <c r="C894">
        <v>2.5000000000000001E-3</v>
      </c>
    </row>
    <row r="895" spans="1:3" x14ac:dyDescent="0.2">
      <c r="A895" t="s">
        <v>877</v>
      </c>
      <c r="B895" t="s">
        <v>961</v>
      </c>
      <c r="C895">
        <v>-4.11107E-2</v>
      </c>
    </row>
    <row r="896" spans="1:3" x14ac:dyDescent="0.2">
      <c r="A896" t="s">
        <v>652</v>
      </c>
      <c r="B896" t="s">
        <v>961</v>
      </c>
      <c r="C896">
        <v>2.5000000000000001E-3</v>
      </c>
    </row>
    <row r="897" spans="1:3" x14ac:dyDescent="0.2">
      <c r="A897" t="s">
        <v>962</v>
      </c>
      <c r="B897" t="s">
        <v>961</v>
      </c>
      <c r="C897">
        <v>-0.245145</v>
      </c>
    </row>
    <row r="898" spans="1:3" x14ac:dyDescent="0.2">
      <c r="A898" t="s">
        <v>929</v>
      </c>
      <c r="B898" t="s">
        <v>961</v>
      </c>
      <c r="C898">
        <v>-0.39682499999999998</v>
      </c>
    </row>
    <row r="899" spans="1:3" x14ac:dyDescent="0.2">
      <c r="A899" t="s">
        <v>914</v>
      </c>
      <c r="B899" t="s">
        <v>961</v>
      </c>
      <c r="C899">
        <v>-0.14433000000000001</v>
      </c>
    </row>
    <row r="900" spans="1:3" x14ac:dyDescent="0.2">
      <c r="A900" t="s">
        <v>662</v>
      </c>
      <c r="B900" t="s">
        <v>961</v>
      </c>
      <c r="C900">
        <v>-0.15010599999999999</v>
      </c>
    </row>
    <row r="901" spans="1:3" x14ac:dyDescent="0.2">
      <c r="A901" t="s">
        <v>662</v>
      </c>
      <c r="B901" t="s">
        <v>961</v>
      </c>
      <c r="C901">
        <v>2.5000000000000001E-3</v>
      </c>
    </row>
    <row r="902" spans="1:3" x14ac:dyDescent="0.2">
      <c r="A902" t="s">
        <v>963</v>
      </c>
      <c r="B902" t="s">
        <v>961</v>
      </c>
      <c r="C902">
        <v>2.5000000000000001E-3</v>
      </c>
    </row>
    <row r="903" spans="1:3" x14ac:dyDescent="0.2">
      <c r="A903" t="s">
        <v>561</v>
      </c>
      <c r="B903" t="s">
        <v>961</v>
      </c>
      <c r="C903">
        <v>2.5000000000000001E-3</v>
      </c>
    </row>
    <row r="904" spans="1:3" x14ac:dyDescent="0.2">
      <c r="A904" t="s">
        <v>964</v>
      </c>
      <c r="B904" t="s">
        <v>961</v>
      </c>
      <c r="C904">
        <v>2.5000000000000001E-3</v>
      </c>
    </row>
    <row r="905" spans="1:3" x14ac:dyDescent="0.2">
      <c r="A905" t="s">
        <v>770</v>
      </c>
      <c r="B905" t="s">
        <v>961</v>
      </c>
      <c r="C905">
        <v>-0.12797600000000001</v>
      </c>
    </row>
    <row r="906" spans="1:3" x14ac:dyDescent="0.2">
      <c r="A906" t="s">
        <v>532</v>
      </c>
      <c r="B906" t="s">
        <v>961</v>
      </c>
      <c r="C906">
        <v>2.5000000000000001E-3</v>
      </c>
    </row>
    <row r="907" spans="1:3" x14ac:dyDescent="0.2">
      <c r="A907" t="s">
        <v>733</v>
      </c>
      <c r="B907" t="s">
        <v>961</v>
      </c>
      <c r="C907">
        <v>2.5000000000000001E-3</v>
      </c>
    </row>
    <row r="908" spans="1:3" x14ac:dyDescent="0.2">
      <c r="A908" t="s">
        <v>965</v>
      </c>
      <c r="B908" t="s">
        <v>961</v>
      </c>
      <c r="C908">
        <v>2.5000000000000001E-3</v>
      </c>
    </row>
    <row r="909" spans="1:3" x14ac:dyDescent="0.2">
      <c r="A909" t="s">
        <v>966</v>
      </c>
      <c r="B909" t="s">
        <v>348</v>
      </c>
      <c r="C909">
        <v>2.5000000000000001E-3</v>
      </c>
    </row>
    <row r="910" spans="1:3" x14ac:dyDescent="0.2">
      <c r="A910" t="s">
        <v>756</v>
      </c>
      <c r="B910" t="s">
        <v>348</v>
      </c>
      <c r="C910">
        <v>2.5000000000000001E-3</v>
      </c>
    </row>
    <row r="911" spans="1:3" x14ac:dyDescent="0.2">
      <c r="A911" t="s">
        <v>591</v>
      </c>
      <c r="B911" t="s">
        <v>348</v>
      </c>
      <c r="C911">
        <v>2.5000000000000001E-3</v>
      </c>
    </row>
    <row r="912" spans="1:3" x14ac:dyDescent="0.2">
      <c r="A912" t="s">
        <v>536</v>
      </c>
      <c r="B912" t="s">
        <v>967</v>
      </c>
      <c r="C912">
        <v>2.5000000000000001E-3</v>
      </c>
    </row>
    <row r="913" spans="1:3" x14ac:dyDescent="0.2">
      <c r="A913" t="s">
        <v>745</v>
      </c>
      <c r="B913" t="s">
        <v>968</v>
      </c>
      <c r="C913">
        <v>2.5000000000000001E-3</v>
      </c>
    </row>
    <row r="914" spans="1:3" x14ac:dyDescent="0.2">
      <c r="A914" t="s">
        <v>566</v>
      </c>
      <c r="B914" t="s">
        <v>968</v>
      </c>
      <c r="C914">
        <v>2.5000000000000001E-3</v>
      </c>
    </row>
    <row r="915" spans="1:3" x14ac:dyDescent="0.2">
      <c r="A915" t="s">
        <v>728</v>
      </c>
      <c r="B915" t="s">
        <v>969</v>
      </c>
      <c r="C915">
        <v>2.5000000000000001E-3</v>
      </c>
    </row>
    <row r="916" spans="1:3" x14ac:dyDescent="0.2">
      <c r="A916" t="s">
        <v>77</v>
      </c>
      <c r="B916" t="s">
        <v>253</v>
      </c>
      <c r="C916">
        <v>2.5000000000000001E-3</v>
      </c>
    </row>
    <row r="917" spans="1:3" x14ac:dyDescent="0.2">
      <c r="A917" t="s">
        <v>566</v>
      </c>
      <c r="B917" t="s">
        <v>253</v>
      </c>
      <c r="C917">
        <v>2.5000000000000001E-3</v>
      </c>
    </row>
    <row r="918" spans="1:3" x14ac:dyDescent="0.2">
      <c r="A918" t="s">
        <v>543</v>
      </c>
      <c r="B918" t="s">
        <v>253</v>
      </c>
      <c r="C918">
        <v>2.5000000000000001E-3</v>
      </c>
    </row>
    <row r="919" spans="1:3" x14ac:dyDescent="0.2">
      <c r="A919" t="s">
        <v>697</v>
      </c>
      <c r="B919" t="s">
        <v>253</v>
      </c>
      <c r="C919">
        <v>2.5000000000000001E-3</v>
      </c>
    </row>
    <row r="920" spans="1:3" x14ac:dyDescent="0.2">
      <c r="A920" t="s">
        <v>706</v>
      </c>
      <c r="B920" t="s">
        <v>970</v>
      </c>
      <c r="C920">
        <v>2.5000000000000001E-3</v>
      </c>
    </row>
    <row r="921" spans="1:3" x14ac:dyDescent="0.2">
      <c r="A921" t="s">
        <v>910</v>
      </c>
      <c r="B921" t="s">
        <v>970</v>
      </c>
      <c r="C921">
        <v>2.5000000000000001E-3</v>
      </c>
    </row>
    <row r="922" spans="1:3" x14ac:dyDescent="0.2">
      <c r="A922" t="s">
        <v>194</v>
      </c>
      <c r="B922" t="s">
        <v>286</v>
      </c>
      <c r="C922">
        <v>2.5000000000000001E-3</v>
      </c>
    </row>
    <row r="923" spans="1:3" x14ac:dyDescent="0.2">
      <c r="A923" t="s">
        <v>627</v>
      </c>
      <c r="B923" t="s">
        <v>971</v>
      </c>
      <c r="C923">
        <v>2.5000000000000001E-3</v>
      </c>
    </row>
    <row r="924" spans="1:3" x14ac:dyDescent="0.2">
      <c r="A924" t="s">
        <v>959</v>
      </c>
      <c r="B924" t="s">
        <v>971</v>
      </c>
      <c r="C924">
        <v>2.5000000000000001E-3</v>
      </c>
    </row>
    <row r="925" spans="1:3" x14ac:dyDescent="0.2">
      <c r="A925" t="s">
        <v>972</v>
      </c>
      <c r="B925" t="s">
        <v>971</v>
      </c>
      <c r="C925">
        <v>-0.22661400000000001</v>
      </c>
    </row>
    <row r="926" spans="1:3" x14ac:dyDescent="0.2">
      <c r="A926" t="s">
        <v>630</v>
      </c>
      <c r="B926" t="s">
        <v>973</v>
      </c>
      <c r="C926">
        <v>2.5000000000000001E-3</v>
      </c>
    </row>
    <row r="927" spans="1:3" x14ac:dyDescent="0.2">
      <c r="A927" t="s">
        <v>566</v>
      </c>
      <c r="B927" t="s">
        <v>973</v>
      </c>
      <c r="C927">
        <v>2.5000000000000001E-3</v>
      </c>
    </row>
    <row r="928" spans="1:3" x14ac:dyDescent="0.2">
      <c r="A928" t="s">
        <v>715</v>
      </c>
      <c r="B928" t="s">
        <v>973</v>
      </c>
      <c r="C928">
        <v>-0.223382</v>
      </c>
    </row>
    <row r="929" spans="1:3" x14ac:dyDescent="0.2">
      <c r="A929" t="s">
        <v>877</v>
      </c>
      <c r="B929" t="s">
        <v>973</v>
      </c>
      <c r="C929">
        <v>2.5000000000000001E-3</v>
      </c>
    </row>
    <row r="930" spans="1:3" x14ac:dyDescent="0.2">
      <c r="A930" t="s">
        <v>828</v>
      </c>
      <c r="B930" t="s">
        <v>973</v>
      </c>
      <c r="C930">
        <v>2.5000000000000001E-3</v>
      </c>
    </row>
    <row r="931" spans="1:3" x14ac:dyDescent="0.2">
      <c r="A931" t="s">
        <v>566</v>
      </c>
      <c r="B931" t="s">
        <v>974</v>
      </c>
      <c r="C931">
        <v>2.5000000000000001E-3</v>
      </c>
    </row>
    <row r="932" spans="1:3" x14ac:dyDescent="0.2">
      <c r="A932" t="s">
        <v>900</v>
      </c>
      <c r="B932" t="s">
        <v>975</v>
      </c>
      <c r="C932">
        <v>2.5000000000000001E-3</v>
      </c>
    </row>
    <row r="933" spans="1:3" x14ac:dyDescent="0.2">
      <c r="A933" t="s">
        <v>544</v>
      </c>
      <c r="B933" t="s">
        <v>976</v>
      </c>
      <c r="C933">
        <v>2.5000000000000001E-3</v>
      </c>
    </row>
    <row r="934" spans="1:3" x14ac:dyDescent="0.2">
      <c r="A934" t="s">
        <v>854</v>
      </c>
      <c r="B934" t="s">
        <v>976</v>
      </c>
      <c r="C934">
        <v>2.5000000000000001E-3</v>
      </c>
    </row>
    <row r="935" spans="1:3" x14ac:dyDescent="0.2">
      <c r="A935" t="s">
        <v>8</v>
      </c>
      <c r="B935" t="s">
        <v>306</v>
      </c>
      <c r="C935">
        <v>-5.0632900000000002E-2</v>
      </c>
    </row>
    <row r="936" spans="1:3" x14ac:dyDescent="0.2">
      <c r="A936" t="s">
        <v>19</v>
      </c>
      <c r="B936" t="s">
        <v>306</v>
      </c>
      <c r="C936">
        <v>2.5000000000000001E-3</v>
      </c>
    </row>
    <row r="937" spans="1:3" x14ac:dyDescent="0.2">
      <c r="A937" t="s">
        <v>20</v>
      </c>
      <c r="B937" t="s">
        <v>306</v>
      </c>
      <c r="C937">
        <v>2.5000000000000001E-3</v>
      </c>
    </row>
    <row r="938" spans="1:3" x14ac:dyDescent="0.2">
      <c r="A938" t="s">
        <v>36</v>
      </c>
      <c r="B938" t="s">
        <v>306</v>
      </c>
      <c r="C938">
        <v>2.5000000000000001E-3</v>
      </c>
    </row>
    <row r="939" spans="1:3" x14ac:dyDescent="0.2">
      <c r="A939" t="s">
        <v>574</v>
      </c>
      <c r="B939" t="s">
        <v>306</v>
      </c>
      <c r="C939">
        <v>2.5000000000000001E-3</v>
      </c>
    </row>
    <row r="940" spans="1:3" x14ac:dyDescent="0.2">
      <c r="A940" t="s">
        <v>543</v>
      </c>
      <c r="B940" t="s">
        <v>306</v>
      </c>
      <c r="C940">
        <v>2.5000000000000001E-3</v>
      </c>
    </row>
    <row r="941" spans="1:3" x14ac:dyDescent="0.2">
      <c r="A941" t="s">
        <v>977</v>
      </c>
      <c r="B941" t="s">
        <v>306</v>
      </c>
      <c r="C941">
        <v>2.5000000000000001E-3</v>
      </c>
    </row>
    <row r="942" spans="1:3" x14ac:dyDescent="0.2">
      <c r="A942" t="s">
        <v>856</v>
      </c>
      <c r="B942" t="s">
        <v>306</v>
      </c>
      <c r="C942">
        <v>2.5000000000000001E-3</v>
      </c>
    </row>
    <row r="943" spans="1:3" x14ac:dyDescent="0.2">
      <c r="A943" t="s">
        <v>978</v>
      </c>
      <c r="B943" t="s">
        <v>306</v>
      </c>
      <c r="C943">
        <v>2.5000000000000001E-3</v>
      </c>
    </row>
    <row r="944" spans="1:3" x14ac:dyDescent="0.2">
      <c r="A944" t="s">
        <v>979</v>
      </c>
      <c r="B944" t="s">
        <v>980</v>
      </c>
      <c r="C944">
        <v>2.5000000000000001E-3</v>
      </c>
    </row>
    <row r="945" spans="1:3" x14ac:dyDescent="0.2">
      <c r="A945" t="s">
        <v>956</v>
      </c>
      <c r="B945" t="s">
        <v>981</v>
      </c>
      <c r="C945">
        <v>2.5000000000000001E-3</v>
      </c>
    </row>
    <row r="946" spans="1:3" x14ac:dyDescent="0.2">
      <c r="A946" t="s">
        <v>632</v>
      </c>
      <c r="B946" t="s">
        <v>981</v>
      </c>
      <c r="C946">
        <v>2.5000000000000001E-3</v>
      </c>
    </row>
    <row r="947" spans="1:3" x14ac:dyDescent="0.2">
      <c r="A947" t="s">
        <v>982</v>
      </c>
      <c r="B947" t="s">
        <v>981</v>
      </c>
      <c r="C947">
        <v>2.5000000000000001E-3</v>
      </c>
    </row>
    <row r="948" spans="1:3" x14ac:dyDescent="0.2">
      <c r="A948" t="s">
        <v>384</v>
      </c>
      <c r="B948" t="s">
        <v>332</v>
      </c>
      <c r="C948">
        <v>2.5000000000000001E-3</v>
      </c>
    </row>
    <row r="949" spans="1:3" x14ac:dyDescent="0.2">
      <c r="A949" t="s">
        <v>426</v>
      </c>
      <c r="B949" t="s">
        <v>332</v>
      </c>
      <c r="C949">
        <v>2.5000000000000001E-3</v>
      </c>
    </row>
    <row r="950" spans="1:3" x14ac:dyDescent="0.2">
      <c r="A950" t="s">
        <v>171</v>
      </c>
      <c r="B950" t="s">
        <v>332</v>
      </c>
      <c r="C950">
        <v>2.5000000000000001E-3</v>
      </c>
    </row>
    <row r="951" spans="1:3" x14ac:dyDescent="0.2">
      <c r="A951" t="s">
        <v>629</v>
      </c>
      <c r="B951" t="s">
        <v>332</v>
      </c>
      <c r="C951">
        <v>2.5000000000000001E-3</v>
      </c>
    </row>
    <row r="952" spans="1:3" x14ac:dyDescent="0.2">
      <c r="A952" t="s">
        <v>566</v>
      </c>
      <c r="B952" t="s">
        <v>983</v>
      </c>
      <c r="C952">
        <v>2.5000000000000001E-3</v>
      </c>
    </row>
    <row r="953" spans="1:3" x14ac:dyDescent="0.2">
      <c r="A953" t="s">
        <v>200</v>
      </c>
      <c r="B953" t="s">
        <v>323</v>
      </c>
      <c r="C953">
        <v>-0.13222300000000001</v>
      </c>
    </row>
    <row r="954" spans="1:3" x14ac:dyDescent="0.2">
      <c r="A954" t="s">
        <v>387</v>
      </c>
      <c r="B954" t="s">
        <v>331</v>
      </c>
      <c r="C954">
        <v>-0.19512199999999999</v>
      </c>
    </row>
    <row r="955" spans="1:3" x14ac:dyDescent="0.2">
      <c r="A955" t="s">
        <v>25</v>
      </c>
      <c r="B955" t="s">
        <v>331</v>
      </c>
      <c r="C955">
        <v>2.5000000000000001E-3</v>
      </c>
    </row>
    <row r="956" spans="1:3" x14ac:dyDescent="0.2">
      <c r="A956" t="s">
        <v>13</v>
      </c>
      <c r="B956" t="s">
        <v>331</v>
      </c>
      <c r="C956">
        <v>2.5000000000000001E-3</v>
      </c>
    </row>
    <row r="957" spans="1:3" x14ac:dyDescent="0.2">
      <c r="A957" t="s">
        <v>536</v>
      </c>
      <c r="B957" t="s">
        <v>984</v>
      </c>
      <c r="C957">
        <v>-0.379581</v>
      </c>
    </row>
    <row r="958" spans="1:3" x14ac:dyDescent="0.2">
      <c r="A958" t="s">
        <v>715</v>
      </c>
      <c r="B958" t="s">
        <v>984</v>
      </c>
      <c r="C958">
        <v>-0.25832100000000002</v>
      </c>
    </row>
    <row r="959" spans="1:3" x14ac:dyDescent="0.2">
      <c r="A959" t="s">
        <v>598</v>
      </c>
      <c r="B959" t="s">
        <v>984</v>
      </c>
      <c r="C959">
        <v>2.5000000000000001E-3</v>
      </c>
    </row>
    <row r="960" spans="1:3" x14ac:dyDescent="0.2">
      <c r="A960" t="s">
        <v>607</v>
      </c>
      <c r="B960" t="s">
        <v>985</v>
      </c>
      <c r="C960">
        <v>2.5000000000000001E-3</v>
      </c>
    </row>
    <row r="961" spans="1:3" x14ac:dyDescent="0.2">
      <c r="A961" t="s">
        <v>23</v>
      </c>
      <c r="B961" t="s">
        <v>291</v>
      </c>
      <c r="C961">
        <v>2.5000000000000001E-3</v>
      </c>
    </row>
    <row r="962" spans="1:3" x14ac:dyDescent="0.2">
      <c r="A962" t="s">
        <v>91</v>
      </c>
      <c r="B962" t="s">
        <v>291</v>
      </c>
      <c r="C962">
        <v>2.5000000000000001E-3</v>
      </c>
    </row>
    <row r="963" spans="1:3" x14ac:dyDescent="0.2">
      <c r="A963" t="s">
        <v>576</v>
      </c>
      <c r="B963" t="s">
        <v>291</v>
      </c>
      <c r="C963">
        <v>2.5000000000000001E-3</v>
      </c>
    </row>
    <row r="964" spans="1:3" x14ac:dyDescent="0.2">
      <c r="A964" t="s">
        <v>175</v>
      </c>
      <c r="B964" t="s">
        <v>212</v>
      </c>
      <c r="C964">
        <v>-0.382413</v>
      </c>
    </row>
    <row r="965" spans="1:3" x14ac:dyDescent="0.2">
      <c r="A965" t="s">
        <v>986</v>
      </c>
      <c r="B965" t="s">
        <v>212</v>
      </c>
      <c r="C965">
        <v>2.5000000000000001E-3</v>
      </c>
    </row>
    <row r="966" spans="1:3" x14ac:dyDescent="0.2">
      <c r="A966" t="s">
        <v>987</v>
      </c>
      <c r="B966" t="s">
        <v>212</v>
      </c>
      <c r="C966">
        <v>2.5000000000000001E-3</v>
      </c>
    </row>
    <row r="967" spans="1:3" x14ac:dyDescent="0.2">
      <c r="A967" t="s">
        <v>552</v>
      </c>
      <c r="B967" t="s">
        <v>212</v>
      </c>
      <c r="C967">
        <v>2.5000000000000001E-3</v>
      </c>
    </row>
    <row r="968" spans="1:3" x14ac:dyDescent="0.2">
      <c r="A968" t="s">
        <v>431</v>
      </c>
      <c r="B968" t="s">
        <v>311</v>
      </c>
      <c r="C968">
        <v>2.5000000000000001E-3</v>
      </c>
    </row>
    <row r="969" spans="1:3" x14ac:dyDescent="0.2">
      <c r="A969" t="s">
        <v>877</v>
      </c>
      <c r="B969" t="s">
        <v>311</v>
      </c>
      <c r="C969">
        <v>-0.118288</v>
      </c>
    </row>
    <row r="970" spans="1:3" x14ac:dyDescent="0.2">
      <c r="A970" t="s">
        <v>587</v>
      </c>
      <c r="B970" t="s">
        <v>311</v>
      </c>
      <c r="C970">
        <v>2.5000000000000001E-3</v>
      </c>
    </row>
    <row r="971" spans="1:3" x14ac:dyDescent="0.2">
      <c r="A971" t="s">
        <v>650</v>
      </c>
      <c r="B971" t="s">
        <v>988</v>
      </c>
      <c r="C971">
        <v>2.5000000000000001E-3</v>
      </c>
    </row>
    <row r="972" spans="1:3" x14ac:dyDescent="0.2">
      <c r="A972" t="s">
        <v>536</v>
      </c>
      <c r="B972" t="s">
        <v>989</v>
      </c>
      <c r="C972">
        <v>2.5000000000000001E-3</v>
      </c>
    </row>
    <row r="973" spans="1:3" x14ac:dyDescent="0.2">
      <c r="A973" t="s">
        <v>566</v>
      </c>
      <c r="B973" t="s">
        <v>989</v>
      </c>
      <c r="C973">
        <v>2.5000000000000001E-3</v>
      </c>
    </row>
    <row r="974" spans="1:3" x14ac:dyDescent="0.2">
      <c r="A974" t="s">
        <v>668</v>
      </c>
      <c r="B974" t="s">
        <v>989</v>
      </c>
      <c r="C974">
        <v>2.5000000000000001E-3</v>
      </c>
    </row>
    <row r="975" spans="1:3" x14ac:dyDescent="0.2">
      <c r="A975" t="s">
        <v>391</v>
      </c>
      <c r="B975" t="s">
        <v>313</v>
      </c>
      <c r="C975">
        <v>2.5000000000000001E-3</v>
      </c>
    </row>
    <row r="976" spans="1:3" x14ac:dyDescent="0.2">
      <c r="A976" t="s">
        <v>225</v>
      </c>
      <c r="B976" t="s">
        <v>313</v>
      </c>
      <c r="C976">
        <v>2.5000000000000001E-3</v>
      </c>
    </row>
    <row r="977" spans="1:3" x14ac:dyDescent="0.2">
      <c r="A977" t="s">
        <v>217</v>
      </c>
      <c r="B977" t="s">
        <v>313</v>
      </c>
      <c r="C977">
        <v>2.5000000000000001E-3</v>
      </c>
    </row>
    <row r="978" spans="1:3" x14ac:dyDescent="0.2">
      <c r="A978" t="s">
        <v>536</v>
      </c>
      <c r="B978" t="s">
        <v>313</v>
      </c>
      <c r="C978">
        <v>2.5000000000000001E-3</v>
      </c>
    </row>
    <row r="979" spans="1:3" x14ac:dyDescent="0.2">
      <c r="A979" t="s">
        <v>630</v>
      </c>
      <c r="B979" t="s">
        <v>313</v>
      </c>
      <c r="C979">
        <v>2.5000000000000001E-3</v>
      </c>
    </row>
    <row r="980" spans="1:3" x14ac:dyDescent="0.2">
      <c r="A980" t="s">
        <v>956</v>
      </c>
      <c r="B980" t="s">
        <v>313</v>
      </c>
      <c r="C980">
        <v>2.5000000000000001E-3</v>
      </c>
    </row>
    <row r="981" spans="1:3" x14ac:dyDescent="0.2">
      <c r="A981" t="s">
        <v>990</v>
      </c>
      <c r="B981" t="s">
        <v>991</v>
      </c>
      <c r="C981">
        <v>2.5000000000000001E-3</v>
      </c>
    </row>
    <row r="982" spans="1:3" x14ac:dyDescent="0.2">
      <c r="A982" t="s">
        <v>442</v>
      </c>
      <c r="B982" t="s">
        <v>330</v>
      </c>
      <c r="C982">
        <v>2.5000000000000001E-3</v>
      </c>
    </row>
    <row r="983" spans="1:3" x14ac:dyDescent="0.2">
      <c r="A983" t="s">
        <v>790</v>
      </c>
      <c r="B983" t="s">
        <v>992</v>
      </c>
      <c r="C983">
        <v>2.5000000000000001E-3</v>
      </c>
    </row>
    <row r="984" spans="1:3" x14ac:dyDescent="0.2">
      <c r="A984" t="s">
        <v>642</v>
      </c>
      <c r="B984" t="s">
        <v>992</v>
      </c>
      <c r="C984">
        <v>-4.5555600000000002E-2</v>
      </c>
    </row>
    <row r="985" spans="1:3" x14ac:dyDescent="0.2">
      <c r="A985" t="s">
        <v>623</v>
      </c>
      <c r="B985" t="s">
        <v>308</v>
      </c>
      <c r="C985">
        <v>2.5000000000000001E-3</v>
      </c>
    </row>
    <row r="986" spans="1:3" x14ac:dyDescent="0.2">
      <c r="A986" t="s">
        <v>629</v>
      </c>
      <c r="B986" t="s">
        <v>308</v>
      </c>
      <c r="C986">
        <v>2.5000000000000001E-3</v>
      </c>
    </row>
    <row r="987" spans="1:3" x14ac:dyDescent="0.2">
      <c r="A987" t="s">
        <v>597</v>
      </c>
      <c r="B987" t="s">
        <v>308</v>
      </c>
      <c r="C987">
        <v>2.5000000000000001E-3</v>
      </c>
    </row>
    <row r="988" spans="1:3" x14ac:dyDescent="0.2">
      <c r="A988" t="s">
        <v>540</v>
      </c>
      <c r="B988" t="s">
        <v>308</v>
      </c>
      <c r="C988">
        <v>2.5000000000000001E-3</v>
      </c>
    </row>
    <row r="989" spans="1:3" x14ac:dyDescent="0.2">
      <c r="A989" t="s">
        <v>972</v>
      </c>
      <c r="B989" t="s">
        <v>308</v>
      </c>
      <c r="C989">
        <v>-0.17835500000000001</v>
      </c>
    </row>
    <row r="990" spans="1:3" x14ac:dyDescent="0.2">
      <c r="A990" t="s">
        <v>598</v>
      </c>
      <c r="B990" t="s">
        <v>308</v>
      </c>
      <c r="C990">
        <v>2.5000000000000001E-3</v>
      </c>
    </row>
    <row r="991" spans="1:3" x14ac:dyDescent="0.2">
      <c r="A991" t="s">
        <v>599</v>
      </c>
      <c r="B991" t="s">
        <v>308</v>
      </c>
      <c r="C991">
        <v>-0.39442199999999999</v>
      </c>
    </row>
    <row r="992" spans="1:3" x14ac:dyDescent="0.2">
      <c r="A992" t="s">
        <v>993</v>
      </c>
      <c r="B992" t="s">
        <v>994</v>
      </c>
      <c r="C992">
        <v>2.5000000000000001E-3</v>
      </c>
    </row>
    <row r="993" spans="1:3" x14ac:dyDescent="0.2">
      <c r="A993" t="s">
        <v>631</v>
      </c>
      <c r="B993" t="s">
        <v>994</v>
      </c>
      <c r="C993">
        <v>-0.17100000000000001</v>
      </c>
    </row>
    <row r="994" spans="1:3" x14ac:dyDescent="0.2">
      <c r="A994" t="s">
        <v>588</v>
      </c>
      <c r="B994" t="s">
        <v>994</v>
      </c>
      <c r="C994">
        <v>2.5000000000000001E-3</v>
      </c>
    </row>
    <row r="995" spans="1:3" x14ac:dyDescent="0.2">
      <c r="A995" t="s">
        <v>589</v>
      </c>
      <c r="B995" t="s">
        <v>994</v>
      </c>
      <c r="C995">
        <v>2.5000000000000001E-3</v>
      </c>
    </row>
    <row r="996" spans="1:3" x14ac:dyDescent="0.2">
      <c r="A996" t="s">
        <v>642</v>
      </c>
      <c r="B996" t="s">
        <v>994</v>
      </c>
      <c r="C996">
        <v>2.5000000000000001E-3</v>
      </c>
    </row>
    <row r="997" spans="1:3" x14ac:dyDescent="0.2">
      <c r="A997" t="s">
        <v>863</v>
      </c>
      <c r="B997" t="s">
        <v>994</v>
      </c>
      <c r="C997">
        <v>2.5000000000000001E-3</v>
      </c>
    </row>
    <row r="998" spans="1:3" x14ac:dyDescent="0.2">
      <c r="A998" t="s">
        <v>864</v>
      </c>
      <c r="B998" t="s">
        <v>994</v>
      </c>
      <c r="C998">
        <v>2.5000000000000001E-3</v>
      </c>
    </row>
    <row r="999" spans="1:3" x14ac:dyDescent="0.2">
      <c r="A999" t="s">
        <v>792</v>
      </c>
      <c r="B999" t="s">
        <v>994</v>
      </c>
      <c r="C999">
        <v>2.5000000000000001E-3</v>
      </c>
    </row>
    <row r="1000" spans="1:3" x14ac:dyDescent="0.2">
      <c r="A1000" t="s">
        <v>663</v>
      </c>
      <c r="B1000" t="s">
        <v>994</v>
      </c>
      <c r="C1000">
        <v>2.5000000000000001E-3</v>
      </c>
    </row>
    <row r="1001" spans="1:3" x14ac:dyDescent="0.2">
      <c r="A1001" t="s">
        <v>592</v>
      </c>
      <c r="B1001" t="s">
        <v>994</v>
      </c>
      <c r="C1001">
        <v>-0.30057800000000001</v>
      </c>
    </row>
    <row r="1002" spans="1:3" x14ac:dyDescent="0.2">
      <c r="A1002" t="s">
        <v>995</v>
      </c>
      <c r="B1002" t="s">
        <v>994</v>
      </c>
      <c r="C1002">
        <v>2.5000000000000001E-3</v>
      </c>
    </row>
    <row r="1003" spans="1:3" x14ac:dyDescent="0.2">
      <c r="A1003" t="s">
        <v>581</v>
      </c>
      <c r="B1003" t="s">
        <v>994</v>
      </c>
      <c r="C1003">
        <v>2.5000000000000001E-3</v>
      </c>
    </row>
    <row r="1004" spans="1:3" x14ac:dyDescent="0.2">
      <c r="A1004" t="s">
        <v>117</v>
      </c>
      <c r="B1004" t="s">
        <v>293</v>
      </c>
      <c r="C1004">
        <v>2.5000000000000001E-3</v>
      </c>
    </row>
    <row r="1005" spans="1:3" x14ac:dyDescent="0.2">
      <c r="A1005" t="s">
        <v>540</v>
      </c>
      <c r="B1005" t="s">
        <v>293</v>
      </c>
      <c r="C1005">
        <v>2.5000000000000001E-3</v>
      </c>
    </row>
    <row r="1006" spans="1:3" x14ac:dyDescent="0.2">
      <c r="A1006" t="s">
        <v>996</v>
      </c>
      <c r="B1006" t="s">
        <v>293</v>
      </c>
      <c r="C1006">
        <v>2.5000000000000001E-3</v>
      </c>
    </row>
    <row r="1007" spans="1:3" x14ac:dyDescent="0.2">
      <c r="A1007" t="s">
        <v>589</v>
      </c>
      <c r="B1007" t="s">
        <v>293</v>
      </c>
      <c r="C1007">
        <v>2.5000000000000001E-3</v>
      </c>
    </row>
    <row r="1008" spans="1:3" x14ac:dyDescent="0.2">
      <c r="A1008" t="s">
        <v>543</v>
      </c>
      <c r="B1008" t="s">
        <v>997</v>
      </c>
      <c r="C1008">
        <v>2.5000000000000001E-3</v>
      </c>
    </row>
    <row r="1009" spans="1:3" x14ac:dyDescent="0.2">
      <c r="A1009" t="s">
        <v>668</v>
      </c>
      <c r="B1009" t="s">
        <v>997</v>
      </c>
      <c r="C1009">
        <v>2.5000000000000001E-3</v>
      </c>
    </row>
    <row r="1010" spans="1:3" x14ac:dyDescent="0.2">
      <c r="A1010" t="s">
        <v>832</v>
      </c>
      <c r="B1010" t="s">
        <v>997</v>
      </c>
      <c r="C1010">
        <v>2.5000000000000001E-3</v>
      </c>
    </row>
    <row r="1011" spans="1:3" x14ac:dyDescent="0.2">
      <c r="A1011" t="s">
        <v>758</v>
      </c>
      <c r="B1011" t="s">
        <v>998</v>
      </c>
      <c r="C1011">
        <v>2.5000000000000001E-3</v>
      </c>
    </row>
    <row r="1012" spans="1:3" x14ac:dyDescent="0.2">
      <c r="A1012" t="s">
        <v>605</v>
      </c>
      <c r="B1012" t="s">
        <v>999</v>
      </c>
      <c r="C1012">
        <v>2.5000000000000001E-3</v>
      </c>
    </row>
    <row r="1013" spans="1:3" x14ac:dyDescent="0.2">
      <c r="A1013" t="s">
        <v>1000</v>
      </c>
      <c r="B1013" t="s">
        <v>999</v>
      </c>
      <c r="C1013">
        <v>2.5000000000000001E-3</v>
      </c>
    </row>
    <row r="1014" spans="1:3" x14ac:dyDescent="0.2">
      <c r="A1014" t="s">
        <v>818</v>
      </c>
      <c r="B1014" t="s">
        <v>999</v>
      </c>
      <c r="C1014">
        <v>2.5000000000000001E-3</v>
      </c>
    </row>
    <row r="1015" spans="1:3" x14ac:dyDescent="0.2">
      <c r="A1015" t="s">
        <v>881</v>
      </c>
      <c r="B1015" t="s">
        <v>999</v>
      </c>
      <c r="C1015">
        <v>2.5000000000000001E-3</v>
      </c>
    </row>
    <row r="1016" spans="1:3" x14ac:dyDescent="0.2">
      <c r="A1016" t="s">
        <v>588</v>
      </c>
      <c r="B1016" t="s">
        <v>999</v>
      </c>
      <c r="C1016">
        <v>-0.16228600000000001</v>
      </c>
    </row>
    <row r="1017" spans="1:3" x14ac:dyDescent="0.2">
      <c r="A1017" t="s">
        <v>863</v>
      </c>
      <c r="B1017" t="s">
        <v>999</v>
      </c>
      <c r="C1017">
        <v>2.5000000000000001E-3</v>
      </c>
    </row>
    <row r="1018" spans="1:3" x14ac:dyDescent="0.2">
      <c r="A1018" t="s">
        <v>602</v>
      </c>
      <c r="B1018" t="s">
        <v>999</v>
      </c>
      <c r="C1018">
        <v>2.5000000000000001E-3</v>
      </c>
    </row>
    <row r="1019" spans="1:3" x14ac:dyDescent="0.2">
      <c r="A1019" t="s">
        <v>693</v>
      </c>
      <c r="B1019" t="s">
        <v>999</v>
      </c>
      <c r="C1019">
        <v>2.5000000000000001E-3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2021-08-07T18:43:44Z</dcterms:modified>
</cp:coreProperties>
</file>