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<sst xmlns="http://schemas.openxmlformats.org/spreadsheetml/2006/main" count="19" uniqueCount="19">
  <si>
    <t>Monthly sales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</si>
  <si>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</si>
  <si>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</si>
  <si>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</si>
  <si>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</si>
  <si>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</si>
  <si>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</si>
  <si>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</si>
  <si>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</si>
  <si>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</si>
  <si>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</si>
  <si>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</si>
  <si>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</si>
  <si>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Annual Sales</t>
  </si>
  <si>
    <t>Growth from previous year</t>
  </si>
  <si>
    <t>Percent Growth</t>
  </si>
  <si>
    <t>Average by month</t>
  </si>
  <si>
    <t>Lowest monthly average</t>
  </si>
  <si>
    <t>Highest monthly 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</si>
</sst>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6">
    <font>
      <sz val="10.0"/>
      <color rgb="FF000000"/>
      <name val="Arial"/>
      <scheme val="minor"/>
    </font>
    <font>
      <b/>
      <sz val="10.0"/>
      <color rgb="FF000000"/>
      <name val="Arial"/>
      <scheme val="minor"/>
    </font>
    <font>
      <b/>
      <sz val="10.0"/>
      <color theme="1"/>
      <name val="Arial"/>
      <scheme val="minor"/>
    </font>
    <font>
      <b/>
      <color theme="1"/>
      <name val="Arial"/>
      <scheme val="minor"/>
    </font>
    <font>
      <sz val="10.0"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1"/>
    </xf>
    <xf borderId="0" fillId="0" fontId="2" numFmtId="0" xfId="0" applyAlignment="1" applyFont="1">
      <alignment readingOrder="0"/>
    </xf>
    <xf borderId="0" fillId="0" fontId="3" numFmtId="164" xfId="0" applyFont="1" applyNumberFormat="1"/>
    <xf borderId="0" fillId="0" fontId="2" numFmtId="10" xfId="0" applyAlignment="1" applyFont="1" applyNumberFormat="1">
      <alignment readingOrder="0"/>
    </xf>
    <xf borderId="0" fillId="0" fontId="4" numFmtId="0" xfId="0" applyFont="1"/>
    <xf borderId="0" fillId="0" fontId="0" numFmtId="164" xfId="0" applyAlignment="1" applyFont="1" applyNumberFormat="1">
      <alignment horizontal="left" readingOrder="0" shrinkToFit="0" wrapText="1"/>
    </xf>
    <xf borderId="0" fillId="0" fontId="4" numFmtId="164" xfId="0" applyAlignment="1" applyFont="1" applyNumberFormat="1">
      <alignment horizontal="left" readingOrder="0" shrinkToFit="0" vertical="top" wrapText="1"/>
    </xf>
    <xf borderId="0" fillId="0" fontId="0" numFmtId="164" xfId="0" applyAlignment="1" applyFont="1" applyNumberFormat="1">
      <alignment horizontal="left" readingOrder="0"/>
    </xf>
    <xf borderId="0" fillId="0" fontId="4" numFmtId="164" xfId="0" applyAlignment="1" applyFont="1" applyNumberFormat="1">
      <alignment horizontal="left" readingOrder="0"/>
    </xf>
    <xf borderId="0" fillId="0" fontId="4" numFmtId="164" xfId="0" applyFont="1" applyNumberFormat="1"/>
    <xf borderId="0" fillId="0" fontId="5" numFmtId="164" xfId="0" applyFont="1" applyNumberFormat="1"/>
    <xf borderId="0" fillId="0" fontId="4" numFmtId="10" xfId="0" applyFont="1" applyNumberFormat="1"/>
    <xf borderId="0" fillId="0" fontId="4" numFmtId="164" xfId="0" applyAlignment="1" applyFont="1" applyNumberFormat="1">
      <alignment horizontal="left" shrinkToFit="0" vertical="top" wrapText="1"/>
    </xf>
    <xf borderId="0" fillId="0" fontId="4" numFmtId="164" xfId="0" applyAlignment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0"/>
    <col customWidth="1" min="15" max="16" width="22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3" t="s">
        <v>14</v>
      </c>
      <c r="P1" s="4" t="s">
        <v>15</v>
      </c>
      <c r="Q1" s="2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>
      <c r="A2" s="1">
        <v>2011.0</v>
      </c>
      <c r="B2" s="6">
        <v>47563.0</v>
      </c>
      <c r="C2" s="6">
        <v>49078.0</v>
      </c>
      <c r="D2" s="6">
        <v>51324.0</v>
      </c>
      <c r="E2" s="6">
        <v>55678.0</v>
      </c>
      <c r="F2" s="6">
        <v>54687.0</v>
      </c>
      <c r="G2" s="6">
        <v>72013.0</v>
      </c>
      <c r="H2" s="6">
        <v>80443.0</v>
      </c>
      <c r="I2" s="6">
        <v>86785.0</v>
      </c>
      <c r="J2" s="7">
        <v>90876.0</v>
      </c>
      <c r="K2" s="8">
        <v>67712.0</v>
      </c>
      <c r="L2" s="8">
        <v>70048.0</v>
      </c>
      <c r="M2" s="9">
        <v>145378.0</v>
      </c>
      <c r="N2" s="10">
        <f t="shared" ref="N2:N11" si="1">sum(B2:M2)</f>
        <v>871585</v>
      </c>
      <c r="O2" s="11"/>
      <c r="P2" s="12"/>
      <c r="Q2" s="12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  <row r="3">
      <c r="A3" s="1">
        <v>2012.0</v>
      </c>
      <c r="B3" s="6">
        <v>39575.0</v>
      </c>
      <c r="C3" s="6">
        <v>50384.0</v>
      </c>
      <c r="D3" s="6">
        <v>56827.0</v>
      </c>
      <c r="E3" s="6">
        <v>60401.0</v>
      </c>
      <c r="F3" s="6">
        <v>59802.0</v>
      </c>
      <c r="G3" s="6">
        <v>84023.0</v>
      </c>
      <c r="H3" s="6">
        <v>59733.0</v>
      </c>
      <c r="I3" s="6">
        <v>86568.0</v>
      </c>
      <c r="J3" s="13">
        <v>90986.0</v>
      </c>
      <c r="K3" s="14">
        <v>68145.0</v>
      </c>
      <c r="L3" s="14">
        <v>81811.0</v>
      </c>
      <c r="M3" s="14">
        <v>199468.0</v>
      </c>
      <c r="N3" s="10">
        <f t="shared" si="1"/>
        <v>937723</v>
      </c>
      <c r="O3" s="11">
        <f t="shared" ref="O3:O11" si="2">N3-N2</f>
        <v>66138</v>
      </c>
      <c r="P3" s="12">
        <f t="shared" ref="P3:P11" si="3">(N3-N2)/N2</f>
        <v>0.07588244405</v>
      </c>
      <c r="Q3" s="12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</row>
    <row r="4">
      <c r="A4" s="1">
        <v>2013.0</v>
      </c>
      <c r="B4" s="6">
        <v>56591.0</v>
      </c>
      <c r="C4" s="6">
        <v>50319.0</v>
      </c>
      <c r="D4" s="6">
        <v>51627.0</v>
      </c>
      <c r="E4" s="6">
        <v>53040.0</v>
      </c>
      <c r="F4" s="6">
        <v>63607.0</v>
      </c>
      <c r="G4" s="6">
        <v>84145.0</v>
      </c>
      <c r="H4" s="8">
        <v>72511.0</v>
      </c>
      <c r="I4" s="6">
        <v>91004.0</v>
      </c>
      <c r="J4" s="13">
        <v>95838.0</v>
      </c>
      <c r="K4" s="14">
        <v>70003.0</v>
      </c>
      <c r="L4" s="14">
        <v>79809.0</v>
      </c>
      <c r="M4" s="14">
        <v>155736.0</v>
      </c>
      <c r="N4" s="10">
        <f t="shared" si="1"/>
        <v>924230</v>
      </c>
      <c r="O4" s="11">
        <f t="shared" si="2"/>
        <v>-13493</v>
      </c>
      <c r="P4" s="12">
        <f t="shared" si="3"/>
        <v>-0.01438911064</v>
      </c>
      <c r="Q4" s="12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  <row r="5">
      <c r="A5" s="1">
        <v>2014.0</v>
      </c>
      <c r="B5" s="6">
        <v>39113.0</v>
      </c>
      <c r="C5" s="6">
        <v>40107.0</v>
      </c>
      <c r="D5" s="6">
        <v>52332.0</v>
      </c>
      <c r="E5" s="6">
        <v>63681.0</v>
      </c>
      <c r="F5" s="6">
        <v>54788.0</v>
      </c>
      <c r="G5" s="14">
        <v>69505.0</v>
      </c>
      <c r="H5" s="8">
        <v>69789.0</v>
      </c>
      <c r="I5" s="6">
        <v>80030.0</v>
      </c>
      <c r="J5" s="13">
        <v>96448.0</v>
      </c>
      <c r="K5" s="14">
        <v>70317.0</v>
      </c>
      <c r="L5" s="14">
        <v>74153.0</v>
      </c>
      <c r="M5" s="14">
        <v>160152.0</v>
      </c>
      <c r="N5" s="10">
        <f t="shared" si="1"/>
        <v>870415</v>
      </c>
      <c r="O5" s="11">
        <f t="shared" si="2"/>
        <v>-53815</v>
      </c>
      <c r="P5" s="12">
        <f t="shared" si="3"/>
        <v>-0.0582268483</v>
      </c>
      <c r="Q5" s="12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</row>
    <row r="6">
      <c r="A6" s="1">
        <v>2015.0</v>
      </c>
      <c r="B6" s="6">
        <v>41666.0</v>
      </c>
      <c r="C6" s="6">
        <v>53993.0</v>
      </c>
      <c r="D6" s="6">
        <v>43428.0</v>
      </c>
      <c r="E6" s="6">
        <v>64898.0</v>
      </c>
      <c r="F6" s="6">
        <v>58070.0</v>
      </c>
      <c r="G6" s="14">
        <v>77845.0</v>
      </c>
      <c r="H6" s="8">
        <v>79131.0</v>
      </c>
      <c r="I6" s="6">
        <v>83993.0</v>
      </c>
      <c r="J6" s="13">
        <v>93311.0</v>
      </c>
      <c r="K6" s="14">
        <v>67773.0</v>
      </c>
      <c r="L6" s="14">
        <v>71925.0</v>
      </c>
      <c r="M6" s="14">
        <v>159231.0</v>
      </c>
      <c r="N6" s="10">
        <f t="shared" si="1"/>
        <v>895264</v>
      </c>
      <c r="O6" s="11">
        <f t="shared" si="2"/>
        <v>24849</v>
      </c>
      <c r="P6" s="12">
        <f t="shared" si="3"/>
        <v>0.02854845103</v>
      </c>
      <c r="Q6" s="12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</row>
    <row r="7">
      <c r="A7" s="1">
        <v>2016.0</v>
      </c>
      <c r="B7" s="6">
        <v>38405.0</v>
      </c>
      <c r="C7" s="6">
        <v>46658.0</v>
      </c>
      <c r="D7" s="6">
        <v>40267.0</v>
      </c>
      <c r="E7" s="6">
        <v>53313.0</v>
      </c>
      <c r="F7" s="6">
        <v>57532.0</v>
      </c>
      <c r="G7" s="14">
        <v>78583.0</v>
      </c>
      <c r="H7" s="8">
        <v>70271.0</v>
      </c>
      <c r="I7" s="6">
        <v>88744.0</v>
      </c>
      <c r="J7" s="13">
        <v>95468.0</v>
      </c>
      <c r="K7" s="14">
        <v>66886.0</v>
      </c>
      <c r="L7" s="14">
        <v>82020.0</v>
      </c>
      <c r="M7" s="14">
        <v>162724.0</v>
      </c>
      <c r="N7" s="10">
        <f t="shared" si="1"/>
        <v>880871</v>
      </c>
      <c r="O7" s="11">
        <f t="shared" si="2"/>
        <v>-14393</v>
      </c>
      <c r="P7" s="12">
        <f t="shared" si="3"/>
        <v>-0.01607682203</v>
      </c>
      <c r="Q7" s="12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</row>
    <row r="8">
      <c r="A8" s="1">
        <v>2017.0</v>
      </c>
      <c r="B8" s="6">
        <v>41756.0</v>
      </c>
      <c r="C8" s="6">
        <v>41311.0</v>
      </c>
      <c r="D8" s="6">
        <v>50981.0</v>
      </c>
      <c r="E8" s="6">
        <v>62467.0</v>
      </c>
      <c r="F8" s="6">
        <v>54526.0</v>
      </c>
      <c r="G8" s="14">
        <v>84282.0</v>
      </c>
      <c r="H8" s="8">
        <v>73403.0</v>
      </c>
      <c r="I8" s="6">
        <v>82530.0</v>
      </c>
      <c r="J8" s="13">
        <v>92958.0</v>
      </c>
      <c r="K8" s="14">
        <v>67167.0</v>
      </c>
      <c r="L8" s="14">
        <v>75553.0</v>
      </c>
      <c r="M8" s="14">
        <v>161102.0</v>
      </c>
      <c r="N8" s="10">
        <f t="shared" si="1"/>
        <v>888036</v>
      </c>
      <c r="O8" s="11">
        <f t="shared" si="2"/>
        <v>7165</v>
      </c>
      <c r="P8" s="12">
        <f t="shared" si="3"/>
        <v>0.008133994648</v>
      </c>
      <c r="Q8" s="12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</row>
    <row r="9">
      <c r="A9" s="1">
        <v>2018.0</v>
      </c>
      <c r="B9" s="6">
        <v>56061.0</v>
      </c>
      <c r="C9" s="6">
        <v>40703.0</v>
      </c>
      <c r="D9" s="6">
        <v>47350.0</v>
      </c>
      <c r="E9" s="6">
        <v>56515.0</v>
      </c>
      <c r="F9" s="6">
        <v>60270.0</v>
      </c>
      <c r="G9" s="14">
        <v>75195.0</v>
      </c>
      <c r="H9" s="8">
        <v>70765.0</v>
      </c>
      <c r="I9" s="6">
        <v>89011.0</v>
      </c>
      <c r="J9" s="13">
        <v>91707.0</v>
      </c>
      <c r="K9" s="14">
        <v>73375.0</v>
      </c>
      <c r="L9" s="14">
        <v>77740.0</v>
      </c>
      <c r="M9" s="14">
        <v>182880.0</v>
      </c>
      <c r="N9" s="10">
        <f t="shared" si="1"/>
        <v>921572</v>
      </c>
      <c r="O9" s="11">
        <f t="shared" si="2"/>
        <v>33536</v>
      </c>
      <c r="P9" s="12">
        <f t="shared" si="3"/>
        <v>0.03776423478</v>
      </c>
      <c r="Q9" s="12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</row>
    <row r="10">
      <c r="A10" s="1">
        <v>2019.0</v>
      </c>
      <c r="B10" s="6">
        <v>57355.0</v>
      </c>
      <c r="C10" s="6">
        <v>46703.0</v>
      </c>
      <c r="D10" s="6">
        <v>44234.0</v>
      </c>
      <c r="E10" s="6">
        <v>57172.0</v>
      </c>
      <c r="F10" s="6">
        <v>63455.0</v>
      </c>
      <c r="G10" s="14">
        <v>72180.0</v>
      </c>
      <c r="H10" s="8">
        <v>82110.0</v>
      </c>
      <c r="I10" s="6">
        <v>90201.0</v>
      </c>
      <c r="J10" s="13">
        <v>90814.0</v>
      </c>
      <c r="K10" s="14">
        <v>69444.0</v>
      </c>
      <c r="L10" s="14">
        <v>73301.0</v>
      </c>
      <c r="M10" s="14">
        <v>192224.0</v>
      </c>
      <c r="N10" s="10">
        <f t="shared" si="1"/>
        <v>939193</v>
      </c>
      <c r="O10" s="11">
        <f t="shared" si="2"/>
        <v>17621</v>
      </c>
      <c r="P10" s="12">
        <f t="shared" si="3"/>
        <v>0.0191205896</v>
      </c>
      <c r="Q10" s="12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</row>
    <row r="11">
      <c r="A11" s="1">
        <v>2020.0</v>
      </c>
      <c r="B11" s="6">
        <v>42234.0</v>
      </c>
      <c r="C11" s="6">
        <v>54050.0</v>
      </c>
      <c r="D11" s="6">
        <v>42377.0</v>
      </c>
      <c r="E11" s="6">
        <v>61252.0</v>
      </c>
      <c r="F11" s="6">
        <v>55787.0</v>
      </c>
      <c r="G11" s="14">
        <v>78382.0</v>
      </c>
      <c r="H11" s="8">
        <v>88438.0</v>
      </c>
      <c r="I11" s="6">
        <v>89150.0</v>
      </c>
      <c r="J11" s="13">
        <v>95810.0</v>
      </c>
      <c r="K11" s="14">
        <v>70843.0</v>
      </c>
      <c r="L11" s="14">
        <v>75393.0</v>
      </c>
      <c r="M11" s="14">
        <v>137534.0</v>
      </c>
      <c r="N11" s="10">
        <f t="shared" si="1"/>
        <v>891250</v>
      </c>
      <c r="O11" s="11">
        <f t="shared" si="2"/>
        <v>-47943</v>
      </c>
      <c r="P11" s="12">
        <f t="shared" si="3"/>
        <v>-0.0510470159</v>
      </c>
      <c r="Q11" s="12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>
      <c r="A12" s="2" t="s">
        <v>16</v>
      </c>
      <c r="B12" s="10">
        <f t="shared" ref="B12:M12" si="4">average(B2:B11)</f>
        <v>46031.9</v>
      </c>
      <c r="C12" s="10">
        <f t="shared" si="4"/>
        <v>47330.6</v>
      </c>
      <c r="D12" s="10">
        <f t="shared" si="4"/>
        <v>48074.7</v>
      </c>
      <c r="E12" s="10">
        <f t="shared" si="4"/>
        <v>58841.7</v>
      </c>
      <c r="F12" s="10">
        <f t="shared" si="4"/>
        <v>58252.4</v>
      </c>
      <c r="G12" s="10">
        <f t="shared" si="4"/>
        <v>77615.3</v>
      </c>
      <c r="H12" s="10">
        <f t="shared" si="4"/>
        <v>74659.4</v>
      </c>
      <c r="I12" s="10">
        <f t="shared" si="4"/>
        <v>86801.6</v>
      </c>
      <c r="J12" s="10">
        <f t="shared" si="4"/>
        <v>93421.6</v>
      </c>
      <c r="K12" s="10">
        <f t="shared" si="4"/>
        <v>69166.5</v>
      </c>
      <c r="L12" s="10">
        <f t="shared" si="4"/>
        <v>76175.3</v>
      </c>
      <c r="M12" s="10">
        <f t="shared" si="4"/>
        <v>165642.9</v>
      </c>
      <c r="N12" s="5"/>
      <c r="O12" s="11"/>
      <c r="P12" s="12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>
      <c r="A13" s="2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11"/>
      <c r="P13" s="12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</row>
    <row r="14">
      <c r="A14" s="2" t="s">
        <v>17</v>
      </c>
      <c r="B14" s="10">
        <f>min(B12:M12)</f>
        <v>46031.9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11"/>
      <c r="P14" s="12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</row>
    <row r="15">
      <c r="A15" s="2" t="s">
        <v>18</v>
      </c>
      <c r="B15" s="10">
        <f>max(B12:M12)</f>
        <v>165642.9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11"/>
      <c r="P15" s="12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11"/>
      <c r="P16" s="12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11"/>
      <c r="P17" s="12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11"/>
      <c r="P18" s="12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11"/>
      <c r="P19" s="12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11"/>
      <c r="P20" s="12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11"/>
      <c r="P21" s="12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11"/>
      <c r="P22" s="12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11"/>
      <c r="P23" s="12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11"/>
      <c r="P24" s="12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11"/>
      <c r="P25" s="12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11"/>
      <c r="P26" s="12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11"/>
      <c r="P27" s="12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11"/>
      <c r="P28" s="12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11"/>
      <c r="P29" s="12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11"/>
      <c r="P30" s="12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11"/>
      <c r="P31" s="12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11"/>
      <c r="P32" s="12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11"/>
      <c r="P33" s="12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11"/>
      <c r="P34" s="12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11"/>
      <c r="P35" s="12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11"/>
      <c r="P36" s="12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11"/>
      <c r="P37" s="12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11"/>
      <c r="P38" s="12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11"/>
      <c r="P39" s="12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11"/>
      <c r="P40" s="12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11"/>
      <c r="P41" s="12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11"/>
      <c r="P42" s="12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11"/>
      <c r="P43" s="12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11"/>
      <c r="P44" s="12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11"/>
      <c r="P45" s="12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11"/>
      <c r="P46" s="12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11"/>
      <c r="P47" s="12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11"/>
      <c r="P48" s="12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11"/>
      <c r="P49" s="12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11"/>
      <c r="P50" s="12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11"/>
      <c r="P51" s="12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11"/>
      <c r="P52" s="12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11"/>
      <c r="P53" s="12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11"/>
      <c r="P54" s="12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11"/>
      <c r="P55" s="12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11"/>
      <c r="P56" s="12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11"/>
      <c r="P57" s="12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11"/>
      <c r="P58" s="12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11"/>
      <c r="P59" s="12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11"/>
      <c r="P60" s="12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11"/>
      <c r="P61" s="12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11"/>
      <c r="P62" s="12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11"/>
      <c r="P63" s="12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11"/>
      <c r="P64" s="12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11"/>
      <c r="P65" s="12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11"/>
      <c r="P66" s="12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11"/>
      <c r="P67" s="12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11"/>
      <c r="P68" s="12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11"/>
      <c r="P69" s="12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11"/>
      <c r="P70" s="12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11"/>
      <c r="P71" s="12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11"/>
      <c r="P72" s="12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11"/>
      <c r="P73" s="12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11"/>
      <c r="P74" s="12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11"/>
      <c r="P75" s="12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11"/>
      <c r="P76" s="12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11"/>
      <c r="P77" s="12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11"/>
      <c r="P78" s="12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11"/>
      <c r="P79" s="12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11"/>
      <c r="P80" s="12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11"/>
      <c r="P81" s="12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11"/>
      <c r="P82" s="12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11"/>
      <c r="P83" s="12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11"/>
      <c r="P84" s="12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11"/>
      <c r="P85" s="12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11"/>
      <c r="P86" s="12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11"/>
      <c r="P87" s="12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11"/>
      <c r="P88" s="12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11"/>
      <c r="P89" s="12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11"/>
      <c r="P90" s="12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11"/>
      <c r="P91" s="12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11"/>
      <c r="P92" s="12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11"/>
      <c r="P93" s="12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11"/>
      <c r="P94" s="12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11"/>
      <c r="P95" s="12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11"/>
      <c r="P96" s="12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11"/>
      <c r="P97" s="12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11"/>
      <c r="P98" s="12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11"/>
      <c r="P99" s="12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11"/>
      <c r="P100" s="12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11"/>
      <c r="P101" s="12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11"/>
      <c r="P102" s="12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11"/>
      <c r="P103" s="12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11"/>
      <c r="P104" s="12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11"/>
      <c r="P105" s="12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11"/>
      <c r="P106" s="12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11"/>
      <c r="P107" s="12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11"/>
      <c r="P108" s="12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11"/>
      <c r="P109" s="12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11"/>
      <c r="P110" s="12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11"/>
      <c r="P111" s="12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11"/>
      <c r="P112" s="12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11"/>
      <c r="P113" s="12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11"/>
      <c r="P114" s="12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11"/>
      <c r="P115" s="12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11"/>
      <c r="P116" s="12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11"/>
      <c r="P117" s="12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11"/>
      <c r="P118" s="12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11"/>
      <c r="P119" s="12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11"/>
      <c r="P120" s="12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11"/>
      <c r="P121" s="12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11"/>
      <c r="P122" s="12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11"/>
      <c r="P123" s="12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11"/>
      <c r="P124" s="12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11"/>
      <c r="P125" s="12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11"/>
      <c r="P126" s="12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11"/>
      <c r="P127" s="12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11"/>
      <c r="P128" s="12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11"/>
      <c r="P129" s="12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11"/>
      <c r="P130" s="12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11"/>
      <c r="P131" s="12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11"/>
      <c r="P132" s="12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11"/>
      <c r="P133" s="12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11"/>
      <c r="P134" s="12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11"/>
      <c r="P135" s="12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11"/>
      <c r="P136" s="12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11"/>
      <c r="P137" s="12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11"/>
      <c r="P138" s="12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11"/>
      <c r="P139" s="12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11"/>
      <c r="P140" s="12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11"/>
      <c r="P141" s="12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11"/>
      <c r="P142" s="12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11"/>
      <c r="P143" s="12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11"/>
      <c r="P144" s="12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11"/>
      <c r="P145" s="12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11"/>
      <c r="P146" s="12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11"/>
      <c r="P147" s="12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11"/>
      <c r="P148" s="12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11"/>
      <c r="P149" s="12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11"/>
      <c r="P150" s="12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11"/>
      <c r="P151" s="12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11"/>
      <c r="P152" s="12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11"/>
      <c r="P153" s="12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11"/>
      <c r="P154" s="12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11"/>
      <c r="P155" s="12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11"/>
      <c r="P156" s="12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11"/>
      <c r="P157" s="12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11"/>
      <c r="P158" s="12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11"/>
      <c r="P159" s="12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11"/>
      <c r="P160" s="12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11"/>
      <c r="P161" s="12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11"/>
      <c r="P162" s="12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11"/>
      <c r="P163" s="12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11"/>
      <c r="P164" s="12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11"/>
      <c r="P165" s="12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11"/>
      <c r="P166" s="12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11"/>
      <c r="P167" s="12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11"/>
      <c r="P168" s="12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11"/>
      <c r="P169" s="12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11"/>
      <c r="P170" s="12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11"/>
      <c r="P171" s="12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11"/>
      <c r="P172" s="12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11"/>
      <c r="P173" s="12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11"/>
      <c r="P174" s="12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11"/>
      <c r="P175" s="12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11"/>
      <c r="P176" s="12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11"/>
      <c r="P177" s="12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11"/>
      <c r="P178" s="12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11"/>
      <c r="P179" s="12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11"/>
      <c r="P180" s="12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11"/>
      <c r="P181" s="12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11"/>
      <c r="P182" s="12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11"/>
      <c r="P183" s="12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11"/>
      <c r="P184" s="12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11"/>
      <c r="P185" s="12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11"/>
      <c r="P186" s="12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11"/>
      <c r="P187" s="12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11"/>
      <c r="P188" s="12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11"/>
      <c r="P189" s="12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11"/>
      <c r="P190" s="12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11"/>
      <c r="P191" s="12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11"/>
      <c r="P192" s="12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11"/>
      <c r="P193" s="12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11"/>
      <c r="P194" s="12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11"/>
      <c r="P195" s="12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11"/>
      <c r="P196" s="12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11"/>
      <c r="P197" s="12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11"/>
      <c r="P198" s="12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11"/>
      <c r="P199" s="12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11"/>
      <c r="P200" s="12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11"/>
      <c r="P201" s="12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11"/>
      <c r="P202" s="12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11"/>
      <c r="P203" s="12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11"/>
      <c r="P204" s="12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11"/>
      <c r="P205" s="12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11"/>
      <c r="P206" s="12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11"/>
      <c r="P207" s="12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11"/>
      <c r="P208" s="12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11"/>
      <c r="P209" s="12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11"/>
      <c r="P210" s="12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11"/>
      <c r="P211" s="12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11"/>
      <c r="P212" s="12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11"/>
      <c r="P213" s="12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11"/>
      <c r="P214" s="12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11"/>
      <c r="P215" s="12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11"/>
      <c r="P216" s="12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11"/>
      <c r="P217" s="12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11"/>
      <c r="P218" s="12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11"/>
      <c r="P219" s="12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11"/>
      <c r="P220" s="12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11"/>
      <c r="P221" s="12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11"/>
      <c r="P222" s="12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11"/>
      <c r="P223" s="12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11"/>
      <c r="P224" s="12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11"/>
      <c r="P225" s="12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11"/>
      <c r="P226" s="12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11"/>
      <c r="P227" s="12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11"/>
      <c r="P228" s="12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11"/>
      <c r="P229" s="12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11"/>
      <c r="P230" s="12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11"/>
      <c r="P231" s="12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11"/>
      <c r="P232" s="12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11"/>
      <c r="P233" s="12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11"/>
      <c r="P234" s="12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11"/>
      <c r="P235" s="12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11"/>
      <c r="P236" s="12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11"/>
      <c r="P237" s="12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11"/>
      <c r="P238" s="12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11"/>
      <c r="P239" s="12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11"/>
      <c r="P240" s="12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11"/>
      <c r="P241" s="12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11"/>
      <c r="P242" s="12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11"/>
      <c r="P243" s="12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11"/>
      <c r="P244" s="12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11"/>
      <c r="P245" s="12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11"/>
      <c r="P246" s="12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11"/>
      <c r="P247" s="12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11"/>
      <c r="P248" s="12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11"/>
      <c r="P249" s="12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11"/>
      <c r="P250" s="12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11"/>
      <c r="P251" s="12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11"/>
      <c r="P252" s="12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11"/>
      <c r="P253" s="12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11"/>
      <c r="P254" s="12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11"/>
      <c r="P255" s="12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11"/>
      <c r="P256" s="12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11"/>
      <c r="P257" s="12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11"/>
      <c r="P258" s="12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11"/>
      <c r="P259" s="12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11"/>
      <c r="P260" s="12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11"/>
      <c r="P261" s="12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11"/>
      <c r="P262" s="12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11"/>
      <c r="P263" s="12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11"/>
      <c r="P264" s="12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11"/>
      <c r="P265" s="12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11"/>
      <c r="P266" s="12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11"/>
      <c r="P267" s="12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11"/>
      <c r="P268" s="12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11"/>
      <c r="P269" s="12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11"/>
      <c r="P270" s="12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11"/>
      <c r="P271" s="12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11"/>
      <c r="P272" s="12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11"/>
      <c r="P273" s="12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11"/>
      <c r="P274" s="12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11"/>
      <c r="P275" s="12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11"/>
      <c r="P276" s="12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11"/>
      <c r="P277" s="12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11"/>
      <c r="P278" s="12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11"/>
      <c r="P279" s="12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11"/>
      <c r="P280" s="12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11"/>
      <c r="P281" s="12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11"/>
      <c r="P282" s="12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11"/>
      <c r="P283" s="12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11"/>
      <c r="P284" s="12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11"/>
      <c r="P285" s="12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11"/>
      <c r="P286" s="12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11"/>
      <c r="P287" s="12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11"/>
      <c r="P288" s="12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11"/>
      <c r="P289" s="12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11"/>
      <c r="P290" s="12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11"/>
      <c r="P291" s="12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11"/>
      <c r="P292" s="12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11"/>
      <c r="P293" s="12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11"/>
      <c r="P294" s="12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11"/>
      <c r="P295" s="12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11"/>
      <c r="P296" s="12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11"/>
      <c r="P297" s="12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11"/>
      <c r="P298" s="12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11"/>
      <c r="P299" s="12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11"/>
      <c r="P300" s="12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11"/>
      <c r="P301" s="12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11"/>
      <c r="P302" s="12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11"/>
      <c r="P303" s="12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11"/>
      <c r="P304" s="12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11"/>
      <c r="P305" s="12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11"/>
      <c r="P306" s="12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11"/>
      <c r="P307" s="12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11"/>
      <c r="P308" s="12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11"/>
      <c r="P309" s="12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11"/>
      <c r="P310" s="12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11"/>
      <c r="P311" s="12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11"/>
      <c r="P312" s="12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11"/>
      <c r="P313" s="12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11"/>
      <c r="P314" s="12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11"/>
      <c r="P315" s="12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11"/>
      <c r="P316" s="12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11"/>
      <c r="P317" s="12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11"/>
      <c r="P318" s="12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11"/>
      <c r="P319" s="12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11"/>
      <c r="P320" s="12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11"/>
      <c r="P321" s="12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11"/>
      <c r="P322" s="12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11"/>
      <c r="P323" s="12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11"/>
      <c r="P324" s="12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11"/>
      <c r="P325" s="12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11"/>
      <c r="P326" s="12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11"/>
      <c r="P327" s="12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11"/>
      <c r="P328" s="12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11"/>
      <c r="P329" s="12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11"/>
      <c r="P330" s="12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11"/>
      <c r="P331" s="12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11"/>
      <c r="P332" s="12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11"/>
      <c r="P333" s="12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11"/>
      <c r="P334" s="12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11"/>
      <c r="P335" s="12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11"/>
      <c r="P336" s="12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11"/>
      <c r="P337" s="12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11"/>
      <c r="P338" s="12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11"/>
      <c r="P339" s="12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11"/>
      <c r="P340" s="12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11"/>
      <c r="P341" s="12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11"/>
      <c r="P342" s="12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11"/>
      <c r="P343" s="12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11"/>
      <c r="P344" s="12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11"/>
      <c r="P345" s="12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11"/>
      <c r="P346" s="12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11"/>
      <c r="P347" s="12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11"/>
      <c r="P348" s="12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11"/>
      <c r="P349" s="12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11"/>
      <c r="P350" s="12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11"/>
      <c r="P351" s="12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11"/>
      <c r="P352" s="12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11"/>
      <c r="P353" s="12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11"/>
      <c r="P354" s="12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11"/>
      <c r="P355" s="12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11"/>
      <c r="P356" s="12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11"/>
      <c r="P357" s="12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11"/>
      <c r="P358" s="12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11"/>
      <c r="P359" s="12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11"/>
      <c r="P360" s="12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11"/>
      <c r="P361" s="12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11"/>
      <c r="P362" s="12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11"/>
      <c r="P363" s="12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11"/>
      <c r="P364" s="12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11"/>
      <c r="P365" s="12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11"/>
      <c r="P366" s="12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11"/>
      <c r="P367" s="12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11"/>
      <c r="P368" s="12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11"/>
      <c r="P369" s="12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11"/>
      <c r="P370" s="12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11"/>
      <c r="P371" s="12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11"/>
      <c r="P372" s="12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11"/>
      <c r="P373" s="12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11"/>
      <c r="P374" s="12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11"/>
      <c r="P375" s="12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11"/>
      <c r="P376" s="12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11"/>
      <c r="P377" s="12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11"/>
      <c r="P378" s="12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11"/>
      <c r="P379" s="12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11"/>
      <c r="P380" s="12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11"/>
      <c r="P381" s="12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11"/>
      <c r="P382" s="12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11"/>
      <c r="P383" s="12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11"/>
      <c r="P384" s="12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11"/>
      <c r="P385" s="12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11"/>
      <c r="P386" s="12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11"/>
      <c r="P387" s="12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11"/>
      <c r="P388" s="12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11"/>
      <c r="P389" s="12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11"/>
      <c r="P390" s="12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11"/>
      <c r="P391" s="12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11"/>
      <c r="P392" s="12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11"/>
      <c r="P393" s="12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11"/>
      <c r="P394" s="12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11"/>
      <c r="P395" s="12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11"/>
      <c r="P396" s="12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11"/>
      <c r="P397" s="12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11"/>
      <c r="P398" s="12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11"/>
      <c r="P399" s="12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11"/>
      <c r="P400" s="12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11"/>
      <c r="P401" s="12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11"/>
      <c r="P402" s="12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11"/>
      <c r="P403" s="12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11"/>
      <c r="P404" s="12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11"/>
      <c r="P405" s="12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11"/>
      <c r="P406" s="12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11"/>
      <c r="P407" s="12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11"/>
      <c r="P408" s="12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11"/>
      <c r="P409" s="12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11"/>
      <c r="P410" s="12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11"/>
      <c r="P411" s="12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11"/>
      <c r="P412" s="12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11"/>
      <c r="P413" s="12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11"/>
      <c r="P414" s="12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11"/>
      <c r="P415" s="12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11"/>
      <c r="P416" s="12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11"/>
      <c r="P417" s="12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11"/>
      <c r="P418" s="12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11"/>
      <c r="P419" s="12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11"/>
      <c r="P420" s="12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11"/>
      <c r="P421" s="12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11"/>
      <c r="P422" s="12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11"/>
      <c r="P423" s="12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11"/>
      <c r="P424" s="12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11"/>
      <c r="P425" s="12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11"/>
      <c r="P426" s="12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11"/>
      <c r="P427" s="12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11"/>
      <c r="P428" s="12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11"/>
      <c r="P429" s="12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11"/>
      <c r="P430" s="12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11"/>
      <c r="P431" s="12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11"/>
      <c r="P432" s="12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11"/>
      <c r="P433" s="12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11"/>
      <c r="P434" s="12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11"/>
      <c r="P435" s="12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11"/>
      <c r="P436" s="12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11"/>
      <c r="P437" s="12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11"/>
      <c r="P438" s="12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11"/>
      <c r="P439" s="12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11"/>
      <c r="P440" s="12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11"/>
      <c r="P441" s="12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11"/>
      <c r="P442" s="12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11"/>
      <c r="P443" s="12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11"/>
      <c r="P444" s="12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11"/>
      <c r="P445" s="12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11"/>
      <c r="P446" s="12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11"/>
      <c r="P447" s="12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11"/>
      <c r="P448" s="12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11"/>
      <c r="P449" s="12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11"/>
      <c r="P450" s="12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11"/>
      <c r="P451" s="12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11"/>
      <c r="P452" s="12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11"/>
      <c r="P453" s="12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11"/>
      <c r="P454" s="12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11"/>
      <c r="P455" s="12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11"/>
      <c r="P456" s="12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11"/>
      <c r="P457" s="12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11"/>
      <c r="P458" s="12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11"/>
      <c r="P459" s="12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11"/>
      <c r="P460" s="12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11"/>
      <c r="P461" s="12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11"/>
      <c r="P462" s="12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11"/>
      <c r="P463" s="12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11"/>
      <c r="P464" s="12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11"/>
      <c r="P465" s="12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11"/>
      <c r="P466" s="12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11"/>
      <c r="P467" s="12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11"/>
      <c r="P468" s="12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11"/>
      <c r="P469" s="12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11"/>
      <c r="P470" s="12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11"/>
      <c r="P471" s="12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11"/>
      <c r="P472" s="12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11"/>
      <c r="P473" s="12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11"/>
      <c r="P474" s="12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11"/>
      <c r="P475" s="12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11"/>
      <c r="P476" s="12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11"/>
      <c r="P477" s="12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11"/>
      <c r="P478" s="12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11"/>
      <c r="P479" s="12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11"/>
      <c r="P480" s="12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11"/>
      <c r="P481" s="12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11"/>
      <c r="P482" s="12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11"/>
      <c r="P483" s="12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11"/>
      <c r="P484" s="12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11"/>
      <c r="P485" s="12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11"/>
      <c r="P486" s="12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11"/>
      <c r="P487" s="12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11"/>
      <c r="P488" s="12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11"/>
      <c r="P489" s="12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11"/>
      <c r="P490" s="12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11"/>
      <c r="P491" s="12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11"/>
      <c r="P492" s="12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11"/>
      <c r="P493" s="12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11"/>
      <c r="P494" s="12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11"/>
      <c r="P495" s="12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11"/>
      <c r="P496" s="12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11"/>
      <c r="P497" s="12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11"/>
      <c r="P498" s="12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11"/>
      <c r="P499" s="12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11"/>
      <c r="P500" s="12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11"/>
      <c r="P501" s="12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11"/>
      <c r="P502" s="12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11"/>
      <c r="P503" s="12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11"/>
      <c r="P504" s="12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11"/>
      <c r="P505" s="12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11"/>
      <c r="P506" s="12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11"/>
      <c r="P507" s="12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11"/>
      <c r="P508" s="12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11"/>
      <c r="P509" s="12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11"/>
      <c r="P510" s="12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11"/>
      <c r="P511" s="12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11"/>
      <c r="P512" s="12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11"/>
      <c r="P513" s="12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11"/>
      <c r="P514" s="12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11"/>
      <c r="P515" s="12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11"/>
      <c r="P516" s="12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11"/>
      <c r="P517" s="12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11"/>
      <c r="P518" s="12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11"/>
      <c r="P519" s="12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11"/>
      <c r="P520" s="12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11"/>
      <c r="P521" s="12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11"/>
      <c r="P522" s="12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11"/>
      <c r="P523" s="12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11"/>
      <c r="P524" s="12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11"/>
      <c r="P525" s="12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11"/>
      <c r="P526" s="12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11"/>
      <c r="P527" s="12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11"/>
      <c r="P528" s="12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11"/>
      <c r="P529" s="12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11"/>
      <c r="P530" s="12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11"/>
      <c r="P531" s="12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11"/>
      <c r="P532" s="12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11"/>
      <c r="P533" s="12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11"/>
      <c r="P534" s="12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11"/>
      <c r="P535" s="12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11"/>
      <c r="P536" s="12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11"/>
      <c r="P537" s="12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11"/>
      <c r="P538" s="12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11"/>
      <c r="P539" s="12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11"/>
      <c r="P540" s="12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11"/>
      <c r="P541" s="12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11"/>
      <c r="P542" s="12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11"/>
      <c r="P543" s="12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11"/>
      <c r="P544" s="12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11"/>
      <c r="P545" s="12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11"/>
      <c r="P546" s="12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11"/>
      <c r="P547" s="12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11"/>
      <c r="P548" s="12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11"/>
      <c r="P549" s="12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11"/>
      <c r="P550" s="12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11"/>
      <c r="P551" s="12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11"/>
      <c r="P552" s="12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11"/>
      <c r="P553" s="12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11"/>
      <c r="P554" s="12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11"/>
      <c r="P555" s="12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11"/>
      <c r="P556" s="12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11"/>
      <c r="P557" s="12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11"/>
      <c r="P558" s="12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11"/>
      <c r="P559" s="12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11"/>
      <c r="P560" s="12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11"/>
      <c r="P561" s="12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11"/>
      <c r="P562" s="12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11"/>
      <c r="P563" s="12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11"/>
      <c r="P564" s="12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11"/>
      <c r="P565" s="12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11"/>
      <c r="P566" s="12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11"/>
      <c r="P567" s="12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11"/>
      <c r="P568" s="12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11"/>
      <c r="P569" s="12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11"/>
      <c r="P570" s="12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11"/>
      <c r="P571" s="12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11"/>
      <c r="P572" s="12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11"/>
      <c r="P573" s="12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11"/>
      <c r="P574" s="12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11"/>
      <c r="P575" s="12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11"/>
      <c r="P576" s="12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11"/>
      <c r="P577" s="12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11"/>
      <c r="P578" s="12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11"/>
      <c r="P579" s="12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11"/>
      <c r="P580" s="12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11"/>
      <c r="P581" s="12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11"/>
      <c r="P582" s="12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11"/>
      <c r="P583" s="12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11"/>
      <c r="P584" s="12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11"/>
      <c r="P585" s="12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11"/>
      <c r="P586" s="12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11"/>
      <c r="P587" s="12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11"/>
      <c r="P588" s="12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11"/>
      <c r="P589" s="12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11"/>
      <c r="P590" s="12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11"/>
      <c r="P591" s="12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11"/>
      <c r="P592" s="12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11"/>
      <c r="P593" s="12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11"/>
      <c r="P594" s="12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11"/>
      <c r="P595" s="12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11"/>
      <c r="P596" s="12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11"/>
      <c r="P597" s="12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11"/>
      <c r="P598" s="12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11"/>
      <c r="P599" s="12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11"/>
      <c r="P600" s="12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11"/>
      <c r="P601" s="12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11"/>
      <c r="P602" s="12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11"/>
      <c r="P603" s="12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11"/>
      <c r="P604" s="12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11"/>
      <c r="P605" s="12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11"/>
      <c r="P606" s="12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11"/>
      <c r="P607" s="12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11"/>
      <c r="P608" s="12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11"/>
      <c r="P609" s="12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11"/>
      <c r="P610" s="12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11"/>
      <c r="P611" s="12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11"/>
      <c r="P612" s="12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11"/>
      <c r="P613" s="12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11"/>
      <c r="P614" s="12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11"/>
      <c r="P615" s="12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11"/>
      <c r="P616" s="12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11"/>
      <c r="P617" s="12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11"/>
      <c r="P618" s="12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11"/>
      <c r="P619" s="12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11"/>
      <c r="P620" s="12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11"/>
      <c r="P621" s="12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11"/>
      <c r="P622" s="12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11"/>
      <c r="P623" s="12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11"/>
      <c r="P624" s="12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11"/>
      <c r="P625" s="12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11"/>
      <c r="P626" s="12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11"/>
      <c r="P627" s="12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11"/>
      <c r="P628" s="12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11"/>
      <c r="P629" s="12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11"/>
      <c r="P630" s="12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11"/>
      <c r="P631" s="12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11"/>
      <c r="P632" s="12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11"/>
      <c r="P633" s="12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11"/>
      <c r="P634" s="12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11"/>
      <c r="P635" s="12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11"/>
      <c r="P636" s="12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11"/>
      <c r="P637" s="12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11"/>
      <c r="P638" s="12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11"/>
      <c r="P639" s="12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11"/>
      <c r="P640" s="12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11"/>
      <c r="P641" s="12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11"/>
      <c r="P642" s="12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11"/>
      <c r="P643" s="12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11"/>
      <c r="P644" s="12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11"/>
      <c r="P645" s="12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11"/>
      <c r="P646" s="12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11"/>
      <c r="P647" s="12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11"/>
      <c r="P648" s="12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11"/>
      <c r="P649" s="12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11"/>
      <c r="P650" s="12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11"/>
      <c r="P651" s="12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11"/>
      <c r="P652" s="12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11"/>
      <c r="P653" s="12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11"/>
      <c r="P654" s="12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11"/>
      <c r="P655" s="12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11"/>
      <c r="P656" s="12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11"/>
      <c r="P657" s="12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11"/>
      <c r="P658" s="12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11"/>
      <c r="P659" s="12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11"/>
      <c r="P660" s="12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11"/>
      <c r="P661" s="12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11"/>
      <c r="P662" s="12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11"/>
      <c r="P663" s="12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11"/>
      <c r="P664" s="12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11"/>
      <c r="P665" s="12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11"/>
      <c r="P666" s="12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11"/>
      <c r="P667" s="12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11"/>
      <c r="P668" s="12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11"/>
      <c r="P669" s="12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11"/>
      <c r="P670" s="12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11"/>
      <c r="P671" s="12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11"/>
      <c r="P672" s="12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11"/>
      <c r="P673" s="12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11"/>
      <c r="P674" s="12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11"/>
      <c r="P675" s="12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11"/>
      <c r="P676" s="12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11"/>
      <c r="P677" s="12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11"/>
      <c r="P678" s="12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11"/>
      <c r="P679" s="12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11"/>
      <c r="P680" s="12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11"/>
      <c r="P681" s="12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11"/>
      <c r="P682" s="12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11"/>
      <c r="P683" s="12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11"/>
      <c r="P684" s="12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11"/>
      <c r="P685" s="12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11"/>
      <c r="P686" s="12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11"/>
      <c r="P687" s="12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11"/>
      <c r="P688" s="12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11"/>
      <c r="P689" s="12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11"/>
      <c r="P690" s="12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11"/>
      <c r="P691" s="12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11"/>
      <c r="P692" s="12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11"/>
      <c r="P693" s="12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11"/>
      <c r="P694" s="12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11"/>
      <c r="P695" s="12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11"/>
      <c r="P696" s="12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11"/>
      <c r="P697" s="12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11"/>
      <c r="P698" s="12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11"/>
      <c r="P699" s="12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11"/>
      <c r="P700" s="12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11"/>
      <c r="P701" s="12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11"/>
      <c r="P702" s="12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11"/>
      <c r="P703" s="12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11"/>
      <c r="P704" s="12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11"/>
      <c r="P705" s="12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11"/>
      <c r="P706" s="12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11"/>
      <c r="P707" s="12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11"/>
      <c r="P708" s="12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11"/>
      <c r="P709" s="12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11"/>
      <c r="P710" s="12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11"/>
      <c r="P711" s="12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11"/>
      <c r="P712" s="12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11"/>
      <c r="P713" s="12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11"/>
      <c r="P714" s="12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11"/>
      <c r="P715" s="12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11"/>
      <c r="P716" s="12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11"/>
      <c r="P717" s="12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11"/>
      <c r="P718" s="12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11"/>
      <c r="P719" s="12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11"/>
      <c r="P720" s="12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11"/>
      <c r="P721" s="12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11"/>
      <c r="P722" s="12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11"/>
      <c r="P723" s="12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11"/>
      <c r="P724" s="12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11"/>
      <c r="P725" s="12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11"/>
      <c r="P726" s="12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11"/>
      <c r="P727" s="12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11"/>
      <c r="P728" s="12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11"/>
      <c r="P729" s="12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11"/>
      <c r="P730" s="12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11"/>
      <c r="P731" s="12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11"/>
      <c r="P732" s="12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11"/>
      <c r="P733" s="12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11"/>
      <c r="P734" s="12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11"/>
      <c r="P735" s="12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11"/>
      <c r="P736" s="12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11"/>
      <c r="P737" s="12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11"/>
      <c r="P738" s="12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11"/>
      <c r="P739" s="12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11"/>
      <c r="P740" s="12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11"/>
      <c r="P741" s="12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11"/>
      <c r="P742" s="12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11"/>
      <c r="P743" s="12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11"/>
      <c r="P744" s="12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11"/>
      <c r="P745" s="12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11"/>
      <c r="P746" s="12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11"/>
      <c r="P747" s="12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11"/>
      <c r="P748" s="12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11"/>
      <c r="P749" s="12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11"/>
      <c r="P750" s="12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11"/>
      <c r="P751" s="12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11"/>
      <c r="P752" s="12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11"/>
      <c r="P753" s="12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11"/>
      <c r="P754" s="12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11"/>
      <c r="P755" s="12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11"/>
      <c r="P756" s="12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11"/>
      <c r="P757" s="12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11"/>
      <c r="P758" s="12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11"/>
      <c r="P759" s="12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11"/>
      <c r="P760" s="12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11"/>
      <c r="P761" s="12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11"/>
      <c r="P762" s="12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11"/>
      <c r="P763" s="12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11"/>
      <c r="P764" s="12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11"/>
      <c r="P765" s="12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11"/>
      <c r="P766" s="12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11"/>
      <c r="P767" s="12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11"/>
      <c r="P768" s="12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11"/>
      <c r="P769" s="12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11"/>
      <c r="P770" s="12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11"/>
      <c r="P771" s="12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11"/>
      <c r="P772" s="12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11"/>
      <c r="P773" s="12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11"/>
      <c r="P774" s="12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11"/>
      <c r="P775" s="12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11"/>
      <c r="P776" s="12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11"/>
      <c r="P777" s="12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11"/>
      <c r="P778" s="12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11"/>
      <c r="P779" s="12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11"/>
      <c r="P780" s="12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11"/>
      <c r="P781" s="12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11"/>
      <c r="P782" s="12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11"/>
      <c r="P783" s="12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11"/>
      <c r="P784" s="12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11"/>
      <c r="P785" s="12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11"/>
      <c r="P786" s="12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11"/>
      <c r="P787" s="12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11"/>
      <c r="P788" s="12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11"/>
      <c r="P789" s="12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11"/>
      <c r="P790" s="12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11"/>
      <c r="P791" s="12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11"/>
      <c r="P792" s="12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11"/>
      <c r="P793" s="12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11"/>
      <c r="P794" s="12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11"/>
      <c r="P795" s="12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11"/>
      <c r="P796" s="12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11"/>
      <c r="P797" s="12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11"/>
      <c r="P798" s="12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11"/>
      <c r="P799" s="12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11"/>
      <c r="P800" s="12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11"/>
      <c r="P801" s="12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11"/>
      <c r="P802" s="12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11"/>
      <c r="P803" s="12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11"/>
      <c r="P804" s="12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11"/>
      <c r="P805" s="12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11"/>
      <c r="P806" s="12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11"/>
      <c r="P807" s="12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11"/>
      <c r="P808" s="12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11"/>
      <c r="P809" s="12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11"/>
      <c r="P810" s="12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11"/>
      <c r="P811" s="12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11"/>
      <c r="P812" s="12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11"/>
      <c r="P813" s="12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11"/>
      <c r="P814" s="12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11"/>
      <c r="P815" s="12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11"/>
      <c r="P816" s="12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11"/>
      <c r="P817" s="12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11"/>
      <c r="P818" s="12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11"/>
      <c r="P819" s="12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11"/>
      <c r="P820" s="12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11"/>
      <c r="P821" s="12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11"/>
      <c r="P822" s="12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11"/>
      <c r="P823" s="12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11"/>
      <c r="P824" s="12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11"/>
      <c r="P825" s="12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11"/>
      <c r="P826" s="12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11"/>
      <c r="P827" s="12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11"/>
      <c r="P828" s="12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11"/>
      <c r="P829" s="12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11"/>
      <c r="P830" s="12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11"/>
      <c r="P831" s="12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11"/>
      <c r="P832" s="12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11"/>
      <c r="P833" s="12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11"/>
      <c r="P834" s="12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11"/>
      <c r="P835" s="12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11"/>
      <c r="P836" s="12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11"/>
      <c r="P837" s="12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11"/>
      <c r="P838" s="12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11"/>
      <c r="P839" s="12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11"/>
      <c r="P840" s="12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11"/>
      <c r="P841" s="12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11"/>
      <c r="P842" s="12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11"/>
      <c r="P843" s="12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11"/>
      <c r="P844" s="12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11"/>
      <c r="P845" s="12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11"/>
      <c r="P846" s="12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11"/>
      <c r="P847" s="12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11"/>
      <c r="P848" s="12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11"/>
      <c r="P849" s="12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11"/>
      <c r="P850" s="12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11"/>
      <c r="P851" s="12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11"/>
      <c r="P852" s="12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11"/>
      <c r="P853" s="12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11"/>
      <c r="P854" s="12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11"/>
      <c r="P855" s="12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11"/>
      <c r="P856" s="12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11"/>
      <c r="P857" s="12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11"/>
      <c r="P858" s="12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11"/>
      <c r="P859" s="12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11"/>
      <c r="P860" s="12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11"/>
      <c r="P861" s="12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11"/>
      <c r="P862" s="12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11"/>
      <c r="P863" s="12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11"/>
      <c r="P864" s="12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11"/>
      <c r="P865" s="12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11"/>
      <c r="P866" s="12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11"/>
      <c r="P867" s="12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11"/>
      <c r="P868" s="12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11"/>
      <c r="P869" s="12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11"/>
      <c r="P870" s="12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11"/>
      <c r="P871" s="12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11"/>
      <c r="P872" s="12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11"/>
      <c r="P873" s="12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11"/>
      <c r="P874" s="12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11"/>
      <c r="P875" s="12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11"/>
      <c r="P876" s="12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11"/>
      <c r="P877" s="12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11"/>
      <c r="P878" s="12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11"/>
      <c r="P879" s="12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11"/>
      <c r="P880" s="12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11"/>
      <c r="P881" s="12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11"/>
      <c r="P882" s="12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11"/>
      <c r="P883" s="12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11"/>
      <c r="P884" s="12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11"/>
      <c r="P885" s="12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11"/>
      <c r="P886" s="12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11"/>
      <c r="P887" s="12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11"/>
      <c r="P888" s="12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11"/>
      <c r="P889" s="12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11"/>
      <c r="P890" s="12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11"/>
      <c r="P891" s="12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11"/>
      <c r="P892" s="12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11"/>
      <c r="P893" s="12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11"/>
      <c r="P894" s="12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11"/>
      <c r="P895" s="12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11"/>
      <c r="P896" s="12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11"/>
      <c r="P897" s="12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11"/>
      <c r="P898" s="12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11"/>
      <c r="P899" s="12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11"/>
      <c r="P900" s="12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11"/>
      <c r="P901" s="12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11"/>
      <c r="P902" s="12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11"/>
      <c r="P903" s="12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11"/>
      <c r="P904" s="12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11"/>
      <c r="P905" s="12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11"/>
      <c r="P906" s="12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11"/>
      <c r="P907" s="12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11"/>
      <c r="P908" s="12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11"/>
      <c r="P909" s="12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11"/>
      <c r="P910" s="12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11"/>
      <c r="P911" s="12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11"/>
      <c r="P912" s="12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11"/>
      <c r="P913" s="12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11"/>
      <c r="P914" s="12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11"/>
      <c r="P915" s="12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11"/>
      <c r="P916" s="12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11"/>
      <c r="P917" s="12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11"/>
      <c r="P918" s="12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11"/>
      <c r="P919" s="12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11"/>
      <c r="P920" s="12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11"/>
      <c r="P921" s="12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11"/>
      <c r="P922" s="12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11"/>
      <c r="P923" s="12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11"/>
      <c r="P924" s="12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11"/>
      <c r="P925" s="12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11"/>
      <c r="P926" s="12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11"/>
      <c r="P927" s="12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11"/>
      <c r="P928" s="12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11"/>
      <c r="P929" s="12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11"/>
      <c r="P930" s="12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11"/>
      <c r="P931" s="12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11"/>
      <c r="P932" s="12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11"/>
      <c r="P933" s="12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11"/>
      <c r="P934" s="12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11"/>
      <c r="P935" s="12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11"/>
      <c r="P936" s="12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11"/>
      <c r="P937" s="12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11"/>
      <c r="P938" s="12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11"/>
      <c r="P939" s="12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11"/>
      <c r="P940" s="12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11"/>
      <c r="P941" s="12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11"/>
      <c r="P942" s="12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11"/>
      <c r="P943" s="12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11"/>
      <c r="P944" s="12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11"/>
      <c r="P945" s="12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11"/>
      <c r="P946" s="12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11"/>
      <c r="P947" s="12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11"/>
      <c r="P948" s="12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11"/>
      <c r="P949" s="12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11"/>
      <c r="P950" s="12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11"/>
      <c r="P951" s="12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11"/>
      <c r="P952" s="12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11"/>
      <c r="P953" s="12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11"/>
      <c r="P954" s="12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11"/>
      <c r="P955" s="12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11"/>
      <c r="P956" s="12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11"/>
      <c r="P957" s="12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11"/>
      <c r="P958" s="12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11"/>
      <c r="P959" s="12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11"/>
      <c r="P960" s="12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11"/>
      <c r="P961" s="12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11"/>
      <c r="P962" s="12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11"/>
      <c r="P963" s="12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11"/>
      <c r="P964" s="12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11"/>
      <c r="P965" s="12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11"/>
      <c r="P966" s="12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11"/>
      <c r="P967" s="12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11"/>
      <c r="P968" s="12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11"/>
      <c r="P969" s="12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11"/>
      <c r="P970" s="12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11"/>
      <c r="P971" s="12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11"/>
      <c r="P972" s="12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11"/>
      <c r="P973" s="12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11"/>
      <c r="P974" s="12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11"/>
      <c r="P975" s="12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11"/>
      <c r="P976" s="12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11"/>
      <c r="P977" s="12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11"/>
      <c r="P978" s="12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11"/>
      <c r="P979" s="12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11"/>
      <c r="P980" s="12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11"/>
      <c r="P981" s="12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11"/>
      <c r="P982" s="12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11"/>
      <c r="P983" s="12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11"/>
      <c r="P984" s="12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11"/>
      <c r="P985" s="12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11"/>
      <c r="P986" s="12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11"/>
      <c r="P987" s="12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11"/>
      <c r="P988" s="12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11"/>
      <c r="P989" s="12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11"/>
      <c r="P990" s="12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11"/>
      <c r="P991" s="12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11"/>
      <c r="P992" s="12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11"/>
      <c r="P993" s="12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11"/>
      <c r="P994" s="12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11"/>
      <c r="P995" s="12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11"/>
      <c r="P996" s="12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11"/>
      <c r="P997" s="12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11"/>
      <c r="P998" s="12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</row>
  </sheetData>
  <conditionalFormatting sqref="B12:M12">
    <cfRule type="colorScale" priority="1">
      <colorScale>
        <cfvo type="min"/>
        <cfvo type="max"/>
        <color rgb="FFFFFFFF"/>
        <color rgb="FF38761D"/>
      </colorScale>
    </cfRule>
  </conditionalFormatting>
  <drawing r:id="rId1"/>
</worksheet>
</file>