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mon" sheetId="1" state="visible" r:id="rId2"/>
    <sheet name="Rural" sheetId="2" state="visible" r:id="rId3"/>
    <sheet name="Urban" sheetId="3" state="visible" r:id="rId4"/>
    <sheet name="Composite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<sst xmlns="http://schemas.openxmlformats.org/spreadsheetml/2006/main" count="1059" uniqueCount="226">
  <si>
    <t xml:space="preserve">Common</t>
  </si>
  <si>
    <t xml:space="preserve">Component Score Coefficient Matrix</t>
  </si>
  <si>
    <t xml:space="preserve">Descriptive Statistics</t>
  </si>
  <si>
    <t xml:space="preserve">Component</t>
  </si>
  <si>
    <t xml:space="preserve">Sum over each variable</t>
  </si>
  <si>
    <t xml:space="preserve">Mean</t>
  </si>
  <si>
    <r>
      <rPr>
        <sz val="9"/>
        <color rgb="FF000000"/>
        <rFont val="Arial"/>
        <family val="2"/>
        <charset val="1"/>
      </rPr>
      <t xml:space="preserve">Std. Deviation</t>
    </r>
    <r>
      <rPr>
        <vertAlign val="superscript"/>
        <sz val="9"/>
        <color rgb="FF000000"/>
        <rFont val="Arial"/>
        <family val="2"/>
        <charset val="1"/>
      </rPr>
      <t xml:space="preserve">a</t>
    </r>
  </si>
  <si>
    <r>
      <rPr>
        <sz val="9"/>
        <color rgb="FF000000"/>
        <rFont val="Arial"/>
        <family val="2"/>
        <charset val="1"/>
      </rPr>
      <t xml:space="preserve">Analysis N</t>
    </r>
    <r>
      <rPr>
        <vertAlign val="superscript"/>
        <sz val="9"/>
        <color rgb="FF000000"/>
        <rFont val="Arial"/>
        <family val="2"/>
        <charset val="1"/>
      </rPr>
      <t xml:space="preserve">a</t>
    </r>
  </si>
  <si>
    <t xml:space="preserve">Missing N</t>
  </si>
  <si>
    <t xml:space="preserve">1</t>
  </si>
  <si>
    <t xml:space="preserve">If has</t>
  </si>
  <si>
    <t xml:space="preserve">If does not have</t>
  </si>
  <si>
    <t xml:space="preserve">QH102_11 Source of drinking water: Piped - into dwelling</t>
  </si>
  <si>
    <t xml:space="preserve">QH102_12 Source of drinking water: Piped - into yard/plot</t>
  </si>
  <si>
    <t xml:space="preserve">QH102_13 Source of drinking water: Piped - public tap / standpipe</t>
  </si>
  <si>
    <t xml:space="preserve">QH102_21 Source of drinking water: Tube well or borehole</t>
  </si>
  <si>
    <t xml:space="preserve">QH102_31 Source of drinking water: Dug well - protected</t>
  </si>
  <si>
    <t xml:space="preserve">QH102_32 Source of drinking water: Dug well - unprotected</t>
  </si>
  <si>
    <t xml:space="preserve">QH102_41 Source of drinking water: Spring - protected</t>
  </si>
  <si>
    <t xml:space="preserve">QH102_42 Source of drinking water: Spring - unprotected</t>
  </si>
  <si>
    <t xml:space="preserve">QH102_51 Source of drinking water: Rainwater</t>
  </si>
  <si>
    <t xml:space="preserve">QH102_61 Source of drinking water: Tanker truck</t>
  </si>
  <si>
    <t xml:space="preserve">QH102_81 Source of drinking water: Surface water (river/dam/lake/pond/stream/canal/irrigation channel</t>
  </si>
  <si>
    <t xml:space="preserve">QH102_91 Source of drinking water: Bottled water</t>
  </si>
  <si>
    <t xml:space="preserve">QH102_92 Source of drinking water: Sachet water</t>
  </si>
  <si>
    <t xml:space="preserve">QH102_96 Source of drinking water: Other or cart with small tank</t>
  </si>
  <si>
    <t xml:space="preserve">QH107_11 Type of toilet facility: Flush - to piped sewer system</t>
  </si>
  <si>
    <t xml:space="preserve">QH107_12 Type of toilet facility: Flush - to septic tank</t>
  </si>
  <si>
    <t xml:space="preserve">QH107_13 Type of toilet facility: Flush - to pit latrine</t>
  </si>
  <si>
    <t xml:space="preserve">QH107_14 Type of toilet facility: Flush - to somewhere else</t>
  </si>
  <si>
    <t xml:space="preserve">QH107_15 Type of toilet facility: Flush - don't know where</t>
  </si>
  <si>
    <t xml:space="preserve">QH107_21 Type of toilet facility: Pit latrine - ventilated improved pit (VIP)</t>
  </si>
  <si>
    <t xml:space="preserve">QH107_22 Type of toilet facility: Pit latrine - with slab</t>
  </si>
  <si>
    <t xml:space="preserve">QH107_23 Type of toilet facility: Pit latrine - without slab / open pit</t>
  </si>
  <si>
    <t xml:space="preserve">QH107_41 Type of toilet facility: Bucket toilet</t>
  </si>
  <si>
    <t xml:space="preserve">QH107_51 Type of toilet facility: Hanging toilet / hanging latrine</t>
  </si>
  <si>
    <t xml:space="preserve">QH107_61 Type of toilet facility: No facility/bush/field</t>
  </si>
  <si>
    <t xml:space="preserve">QH107_11_sh Type of toilet facility: Flush - to piped sewer system - shared</t>
  </si>
  <si>
    <t xml:space="preserve">QH107_12_sh Type of toilet facility: Flush - to septic tank - shared</t>
  </si>
  <si>
    <t xml:space="preserve">QH107_13_sh Type of toilet facility: Flush - to pit latrine - shared</t>
  </si>
  <si>
    <t xml:space="preserve">QH107_14_sh Type of toilet facility: Flush - to somewhere else - shared</t>
  </si>
  <si>
    <t xml:space="preserve">QH107_15_sh Type of toilet facility: Flush - don't know where - shared</t>
  </si>
  <si>
    <t xml:space="preserve">QH107_21_sh Type of toilet facility: Pit latrine - ventilated improved pit (VIP) - shared</t>
  </si>
  <si>
    <t xml:space="preserve">QH107_22_sh Type of toilet facility: Pit latrine - with slab - shared</t>
  </si>
  <si>
    <t xml:space="preserve">QH107_23_sh Type of toilet facility: Pit latrine - without slab / open pit - shared</t>
  </si>
  <si>
    <t xml:space="preserve">QH107_41_sh Type of toilet facility: Bucket toilet - shared</t>
  </si>
  <si>
    <t xml:space="preserve">QH107_51_sh Type of toilet facility: Hanging toilet / hanging latrine - shared</t>
  </si>
  <si>
    <t xml:space="preserve">QH110A Electricity</t>
  </si>
  <si>
    <t xml:space="preserve">QH110B Wall clock</t>
  </si>
  <si>
    <t xml:space="preserve">QH110C Radio</t>
  </si>
  <si>
    <t xml:space="preserve">QH110D Black/while television</t>
  </si>
  <si>
    <t xml:space="preserve">QH110E Color television</t>
  </si>
  <si>
    <t xml:space="preserve">QH110F Mobile telephone</t>
  </si>
  <si>
    <t xml:space="preserve">QH110G Telephone (non-mobile)</t>
  </si>
  <si>
    <t xml:space="preserve">QH110H Refrigerator</t>
  </si>
  <si>
    <t xml:space="preserve">QH110I Freezer</t>
  </si>
  <si>
    <t xml:space="preserve">QH110J Electric generator/inventor</t>
  </si>
  <si>
    <t xml:space="preserve">QH110K Washing machine</t>
  </si>
  <si>
    <t xml:space="preserve">QH110L Computer/tablet computer</t>
  </si>
  <si>
    <t xml:space="preserve">QH110M Photo camera ( not on phone )</t>
  </si>
  <si>
    <t xml:space="preserve">QH110N Video deck/DVD/VCD</t>
  </si>
  <si>
    <t xml:space="preserve">QH110O Sewing machine</t>
  </si>
  <si>
    <t xml:space="preserve">QH110P Bed</t>
  </si>
  <si>
    <t xml:space="preserve">QH110Q Table</t>
  </si>
  <si>
    <t xml:space="preserve">QH110R Cabinet/cupboard</t>
  </si>
  <si>
    <t xml:space="preserve">QH110S Access to the Internet in any device</t>
  </si>
  <si>
    <t xml:space="preserve">QH111_1 Type of cooking fuel: Electricity</t>
  </si>
  <si>
    <t xml:space="preserve">QH111_2 Type of cooking fuel: LPG</t>
  </si>
  <si>
    <t xml:space="preserve">QH111_3 Type of cooking fuel: Natural gas</t>
  </si>
  <si>
    <t xml:space="preserve">QH111_5 Type of cooking fuel: Kerosene</t>
  </si>
  <si>
    <t xml:space="preserve">QH111_6 Type of cooking fuel: Coal, lignite</t>
  </si>
  <si>
    <t xml:space="preserve">QH111_7 Type of cooking fuel: Charcoal</t>
  </si>
  <si>
    <t xml:space="preserve">QH111_8 Type of cooking fuel: Wood</t>
  </si>
  <si>
    <t xml:space="preserve">QH111_9 Type of cooking fuel: Straw / shrubs / grass</t>
  </si>
  <si>
    <t xml:space="preserve">QH111_10 Type of cooking fuel: Agricultural crop</t>
  </si>
  <si>
    <t xml:space="preserve">QH111_95 Type of cooking fuel: No food cooked in HH</t>
  </si>
  <si>
    <t xml:space="preserve">QH114_11 Main material of floor: Earth, sand</t>
  </si>
  <si>
    <t xml:space="preserve">QH114_12 Main material of floor: Dung</t>
  </si>
  <si>
    <t xml:space="preserve">QH114_21 Main material of floor: Wood planks</t>
  </si>
  <si>
    <t xml:space="preserve">QH114_31 Main material of floor: Parquet, polished wood</t>
  </si>
  <si>
    <t xml:space="preserve">QH114_33 Main material of floor: Ceramic/marble/porcelain tiles / terrazo</t>
  </si>
  <si>
    <t xml:space="preserve">QH114_34 Main material of floor: Cement</t>
  </si>
  <si>
    <t xml:space="preserve">QH114_35 Main material of floor: Woolen carpets/ synthetic carpet</t>
  </si>
  <si>
    <t xml:space="preserve">QH114_36 Main material of floor: Linoleum/rubber carpet</t>
  </si>
  <si>
    <t xml:space="preserve">QH114_96 Main material of floor: Other</t>
  </si>
  <si>
    <t xml:space="preserve">QH115_11 Main roof material: No roof</t>
  </si>
  <si>
    <t xml:space="preserve">QH115_12 Main roof material: Thatch / palm leaf</t>
  </si>
  <si>
    <t xml:space="preserve">QH115_21 Main roof material: Rustic mat</t>
  </si>
  <si>
    <t xml:space="preserve">QH115_22 Main roof material: Palm / bamboo</t>
  </si>
  <si>
    <t xml:space="preserve">QH115_23 Main roof material: Wood planks</t>
  </si>
  <si>
    <t xml:space="preserve">QH115_31 Main roof material: Metal</t>
  </si>
  <si>
    <t xml:space="preserve">QH115_32 Main roof material: Wood</t>
  </si>
  <si>
    <t xml:space="preserve">QH115_33 Main roof material: Calamine / cement fiber</t>
  </si>
  <si>
    <t xml:space="preserve">QH115_34 Main roof material: Ceramic tiles</t>
  </si>
  <si>
    <t xml:space="preserve">QH115_35 Main roof material: Cement</t>
  </si>
  <si>
    <t xml:space="preserve">QH115_36 Main roof material: Roofing shingles</t>
  </si>
  <si>
    <t xml:space="preserve">QH115_37 Main roof material: Asbestos/slate roofing sheets</t>
  </si>
  <si>
    <t xml:space="preserve">QH115_96 Main roof material: Other</t>
  </si>
  <si>
    <t xml:space="preserve">QH116_11 Main wall material: No walls</t>
  </si>
  <si>
    <t xml:space="preserve">QH116_12 Main wall material: Cane / palm / trunks</t>
  </si>
  <si>
    <t xml:space="preserve">QH116_13 Main wall material: Dirt</t>
  </si>
  <si>
    <t xml:space="preserve">QH116_21 Main wall material: Bamboo with mud</t>
  </si>
  <si>
    <t xml:space="preserve">QH116_22 Main wall material: Stone with mud</t>
  </si>
  <si>
    <t xml:space="preserve">QH116_23 Main wall material: Uncovered adobe</t>
  </si>
  <si>
    <t xml:space="preserve">QH116_24 Main wall material: Plywood</t>
  </si>
  <si>
    <t xml:space="preserve">QH116_26 Main wall material: Reused wood</t>
  </si>
  <si>
    <t xml:space="preserve">QH116_31 Main wall material: Cement</t>
  </si>
  <si>
    <t xml:space="preserve">QH116_32 Main wall material: Stone with lime / cement</t>
  </si>
  <si>
    <t xml:space="preserve">QH116_33 Main wall material: Bricks</t>
  </si>
  <si>
    <t xml:space="preserve">QH116_34 Main wall material: Cement blocks</t>
  </si>
  <si>
    <t xml:space="preserve">QH116_35 Main wall material: Covered adobe</t>
  </si>
  <si>
    <t xml:space="preserve">QH116_36 Main wall material: Wood planks / shingles</t>
  </si>
  <si>
    <t xml:space="preserve">QH116_96 Main wall material: Other</t>
  </si>
  <si>
    <t xml:space="preserve">QH118A Watch</t>
  </si>
  <si>
    <t xml:space="preserve">QH118B Bicycle</t>
  </si>
  <si>
    <t xml:space="preserve">QH118C Motorcycle or Scooter</t>
  </si>
  <si>
    <t xml:space="preserve">QH118D Animal-drawn cart</t>
  </si>
  <si>
    <t xml:space="preserve">QH118E Car or Truck</t>
  </si>
  <si>
    <t xml:space="preserve">QH118F Boat with a motor</t>
  </si>
  <si>
    <t xml:space="preserve">QH118G Boat without a motor</t>
  </si>
  <si>
    <t xml:space="preserve">QH123 Bank account</t>
  </si>
  <si>
    <t xml:space="preserve">HOUSE Owns a house</t>
  </si>
  <si>
    <t xml:space="preserve">LAND Owns land</t>
  </si>
  <si>
    <t xml:space="preserve">memsleep Number of members per sleeping room</t>
  </si>
  <si>
    <t xml:space="preserve">(memsleep/1.538)*(-.016)</t>
  </si>
  <si>
    <t xml:space="preserve">a. For each variable, missing values are replaced with the variable mean.</t>
  </si>
  <si>
    <t xml:space="preserve">Extraction Method: Principal Component Analysis. 
 Component Scores.</t>
  </si>
  <si>
    <t xml:space="preserve">Rural </t>
  </si>
  <si>
    <t xml:space="preserve">(memsleep/1.587)*(-.003)</t>
  </si>
  <si>
    <t xml:space="preserve">landarea</t>
  </si>
  <si>
    <t xml:space="preserve">(landarea/33861.9202)*(-.022)</t>
  </si>
  <si>
    <t xml:space="preserve">QH122A_0 Cattle: None</t>
  </si>
  <si>
    <t xml:space="preserve">QH122A_1 Cattle: 1-4</t>
  </si>
  <si>
    <t xml:space="preserve">QH122A_2 Cattle: 5-9</t>
  </si>
  <si>
    <t xml:space="preserve">QH122A_3 Cattle: 10+</t>
  </si>
  <si>
    <t xml:space="preserve">QH122B_0 Cows / bulls: None</t>
  </si>
  <si>
    <t xml:space="preserve">QH122B_1 Cows / bulls: 1-4</t>
  </si>
  <si>
    <t xml:space="preserve">QH122B_2 Cows / bulls: 5-9</t>
  </si>
  <si>
    <t xml:space="preserve">QH122B_3 Cows / bulls: 10+</t>
  </si>
  <si>
    <t xml:space="preserve">QH122C_0 Horses / donkeys / mules: None</t>
  </si>
  <si>
    <t xml:space="preserve">QH122C_1 Horses / donkeys / mules: 1-4</t>
  </si>
  <si>
    <t xml:space="preserve">QH122C_2 Horses / donkeys / mules: 5+</t>
  </si>
  <si>
    <t xml:space="preserve">QH122D_0 Goats: None</t>
  </si>
  <si>
    <t xml:space="preserve">QH122D_1 Goats: 1-4</t>
  </si>
  <si>
    <t xml:space="preserve">QH122D_2 Goats: 5-9</t>
  </si>
  <si>
    <t xml:space="preserve">QH122D_3 Goats: 10+</t>
  </si>
  <si>
    <t xml:space="preserve">QH122E_0 Pigs: None</t>
  </si>
  <si>
    <t xml:space="preserve">QH122E_1 Pigs: 1-4</t>
  </si>
  <si>
    <t xml:space="preserve">QH122E_2 Pigs: 5-9</t>
  </si>
  <si>
    <t xml:space="preserve">QH122E_3 Pigs: 10+</t>
  </si>
  <si>
    <t xml:space="preserve">QH122F_0 Rabbits: None</t>
  </si>
  <si>
    <t xml:space="preserve">QH122F_1 Rabbits: 1-9</t>
  </si>
  <si>
    <t xml:space="preserve">QH122F_2 Rabbits: 10+</t>
  </si>
  <si>
    <t xml:space="preserve">QH122G_0 Grasscutter: None</t>
  </si>
  <si>
    <t xml:space="preserve">QH122G_1 Grasscutter: 1-9</t>
  </si>
  <si>
    <t xml:space="preserve">QH122G_2 Grasscutter: 10+</t>
  </si>
  <si>
    <t xml:space="preserve">QH122H_0 Sheep: None</t>
  </si>
  <si>
    <t xml:space="preserve">QH122H_1 Sheep: 1-4</t>
  </si>
  <si>
    <t xml:space="preserve">QH122H_2 Sheep: 5-9</t>
  </si>
  <si>
    <t xml:space="preserve">QH122H_3 Sheep: 10+</t>
  </si>
  <si>
    <t xml:space="preserve">QH122I_0 Chickens: None</t>
  </si>
  <si>
    <t xml:space="preserve">QH122I_1 Chickens: 1-9</t>
  </si>
  <si>
    <t xml:space="preserve">QH122I_2 Chickens: 10-29</t>
  </si>
  <si>
    <t xml:space="preserve">QH122I_3 Chickens: 30+</t>
  </si>
  <si>
    <t xml:space="preserve">QH122J_0 Other poultry: None</t>
  </si>
  <si>
    <t xml:space="preserve">QH122J_1 Other poultry: 1-9</t>
  </si>
  <si>
    <t xml:space="preserve">QH122J_2 Other poultry: 10-29</t>
  </si>
  <si>
    <t xml:space="preserve">QH122J_3 Other poultry: 30+</t>
  </si>
  <si>
    <t xml:space="preserve">QH122K_0 Other: None</t>
  </si>
  <si>
    <t xml:space="preserve">QH122K_1 Other: 1-4</t>
  </si>
  <si>
    <t xml:space="preserve">QH122K_2 Other: 5-9</t>
  </si>
  <si>
    <t xml:space="preserve">QH122K_3 Other: 10+</t>
  </si>
  <si>
    <t xml:space="preserve">Urban</t>
  </si>
  <si>
    <t xml:space="preserve">(memsleep/1.483)*(-.020)</t>
  </si>
  <si>
    <t xml:space="preserve">(landarea/27128.9313)*(-.020)</t>
  </si>
  <si>
    <t xml:space="preserve">Combined Scores </t>
  </si>
  <si>
    <t xml:space="preserve">Urban Area</t>
  </si>
  <si>
    <r>
      <rPr>
        <b val="true"/>
        <sz val="9"/>
        <color rgb="FF000000"/>
        <rFont val="Arial Bold"/>
        <family val="0"/>
        <charset val="1"/>
      </rPr>
      <t xml:space="preserve">Coefficients</t>
    </r>
    <r>
      <rPr>
        <b val="true"/>
        <vertAlign val="superscript"/>
        <sz val="9"/>
        <color rgb="FF000000"/>
        <rFont val="Arial Bold"/>
        <family val="0"/>
        <charset val="1"/>
      </rPr>
      <t xml:space="preserve">a</t>
    </r>
  </si>
  <si>
    <t xml:space="preserve">Model</t>
  </si>
  <si>
    <t xml:space="preserve">Unstandardized Coefficients</t>
  </si>
  <si>
    <t xml:space="preserve">Standardized Coefficients</t>
  </si>
  <si>
    <t xml:space="preserve">t</t>
  </si>
  <si>
    <t xml:space="preserve">Sig.</t>
  </si>
  <si>
    <t xml:space="preserve">B</t>
  </si>
  <si>
    <t xml:space="preserve">Std. Error</t>
  </si>
  <si>
    <t xml:space="preserve">Beta</t>
  </si>
  <si>
    <t xml:space="preserve">(Constant)</t>
  </si>
  <si>
    <t xml:space="preserve">urbscore Urban wealth score</t>
  </si>
  <si>
    <t xml:space="preserve">a. Dependent Variable: comscore Common wealth score</t>
  </si>
  <si>
    <t xml:space="preserve">Combined Score=.567+.789* Urban Score</t>
  </si>
  <si>
    <t xml:space="preserve">rurscore Rural wealth score</t>
  </si>
  <si>
    <t xml:space="preserve">Combined Score= -.571+.648 * Rural Score </t>
  </si>
  <si>
    <t xml:space="preserve">Combined Score</t>
  </si>
  <si>
    <t xml:space="preserve">Statistics</t>
  </si>
  <si>
    <t xml:space="preserve">combscor Combined national wealth score</t>
  </si>
  <si>
    <t xml:space="preserve">N</t>
  </si>
  <si>
    <t xml:space="preserve">Valid</t>
  </si>
  <si>
    <t xml:space="preserve">Missing</t>
  </si>
  <si>
    <t xml:space="preserve">Std. Error of Mean</t>
  </si>
  <si>
    <t xml:space="preserve">Median</t>
  </si>
  <si>
    <t xml:space="preserve">Mode</t>
  </si>
  <si>
    <t xml:space="preserve">Std. Deviation</t>
  </si>
  <si>
    <t xml:space="preserve">Skewness</t>
  </si>
  <si>
    <t xml:space="preserve">Std. Error of Skewness</t>
  </si>
  <si>
    <t xml:space="preserve">Kurtosis</t>
  </si>
  <si>
    <t xml:space="preserve">Std. Error of Kurtosis</t>
  </si>
  <si>
    <t xml:space="preserve">Minimum</t>
  </si>
  <si>
    <t xml:space="preserve">Maximum</t>
  </si>
  <si>
    <t xml:space="preserve">Percentiles</t>
  </si>
  <si>
    <t xml:space="preserve">20</t>
  </si>
  <si>
    <t xml:space="preserve">40</t>
  </si>
  <si>
    <t xml:space="preserve">60</t>
  </si>
  <si>
    <t xml:space="preserve">80</t>
  </si>
  <si>
    <t xml:space="preserve">histrogram </t>
  </si>
  <si>
    <t xml:space="preserve">asset</t>
  </si>
  <si>
    <t xml:space="preserve">weight</t>
  </si>
  <si>
    <t xml:space="preserve">male</t>
  </si>
  <si>
    <t xml:space="preserve">female</t>
  </si>
  <si>
    <t xml:space="preserve">no_gender</t>
  </si>
  <si>
    <t xml:space="preserve">m_weight</t>
  </si>
  <si>
    <t xml:space="preserve">f_weight</t>
  </si>
  <si>
    <t xml:space="preserve">male assets</t>
  </si>
  <si>
    <t xml:space="preserve">female assets</t>
  </si>
  <si>
    <t xml:space="preserve">no gender assets</t>
  </si>
  <si>
    <t xml:space="preserve">male asset weights sum</t>
  </si>
  <si>
    <t xml:space="preserve">female assets weights sum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</si>
</sst>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###.00"/>
    <numFmt numFmtId="166" formatCode="####.000"/>
    <numFmt numFmtId="167" formatCode="###0"/>
    <numFmt numFmtId="168" formatCode="###0.00"/>
    <numFmt numFmtId="169" formatCode="###0.000"/>
    <numFmt numFmtId="170" formatCode="###0.0000"/>
    <numFmt numFmtId="171" formatCode="###0.00000"/>
    <numFmt numFmtId="172" formatCode="####.0000"/>
    <numFmt numFmtId="173" formatCode="####.00000"/>
    <numFmt numFmtId="174" formatCode="####.0000000"/>
    <numFmt numFmtId="175" formatCode="####.00000000"/>
    <numFmt numFmtId="176" formatCode="###0.0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9"/>
      <color rgb="FF000000"/>
      <name val="Arial Bold"/>
      <family val="0"/>
      <charset val="1"/>
    </font>
    <font>
      <sz val="9"/>
      <color rgb="FF000000"/>
      <name val="Arial"/>
      <family val="2"/>
      <charset val="1"/>
    </font>
    <font>
      <vertAlign val="superscript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9"/>
      <color rgb="FF000000"/>
      <name val="Arial Bold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9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0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0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8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2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3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4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4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5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2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6" fillId="0" borderId="17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6" fillId="0" borderId="18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8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9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6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9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0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0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1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8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2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3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4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4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5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2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6" fillId="0" borderId="13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6" fillId="0" borderId="14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0" borderId="13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6" fillId="0" borderId="14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6" fillId="0" borderId="13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3" fontId="6" fillId="0" borderId="14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6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6" fillId="0" borderId="17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3" fontId="6" fillId="0" borderId="18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8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9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6" xfId="23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9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0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0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1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8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3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4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4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2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6" fillId="0" borderId="13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6" fillId="0" borderId="14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0" borderId="13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6" fillId="0" borderId="14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6" fillId="0" borderId="13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3" fontId="6" fillId="0" borderId="14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6" fillId="0" borderId="17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3" fontId="6" fillId="0" borderId="18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8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19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6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4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9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0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6" fillId="0" borderId="10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6" fillId="0" borderId="11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17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8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6" fillId="0" borderId="18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6" fillId="0" borderId="19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7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8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8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4" fontId="6" fillId="0" borderId="1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5" fontId="6" fillId="0" borderId="1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3" fontId="6" fillId="0" borderId="1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6" fillId="0" borderId="12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9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8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6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6" fontId="6" fillId="0" borderId="16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Common" xfId="20"/>
    <cellStyle name="Normal_Composite" xfId="21"/>
    <cellStyle name="Normal_Rural" xfId="22"/>
    <cellStyle name="Normal_sf" xfId="23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65</xdr:row>
      <xdr:rowOff>171360</xdr:rowOff>
    </xdr:from>
    <xdr:to>
      <xdr:col>10</xdr:col>
      <xdr:colOff>47160</xdr:colOff>
      <xdr:row>87</xdr:row>
      <xdr:rowOff>180360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58880" y="13487400"/>
          <a:ext cx="7755840" cy="4199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17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H5" activeCellId="1" sqref="L22:L28 H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0.71"/>
    <col collapsed="false" customWidth="true" hidden="false" outlineLevel="0" max="3" min="3" style="0" width="10.43"/>
    <col collapsed="false" customWidth="true" hidden="false" outlineLevel="0" max="4" min="4" style="0" width="11.43"/>
    <col collapsed="false" customWidth="true" hidden="false" outlineLevel="0" max="8" min="8" style="0" width="27.72"/>
    <col collapsed="false" customWidth="true" hidden="false" outlineLevel="0" max="9" min="9" style="0" width="10.28"/>
    <col collapsed="false" customWidth="true" hidden="false" outlineLevel="0" max="11" min="11" style="0" width="12.71"/>
    <col collapsed="false" customWidth="true" hidden="false" outlineLevel="0" max="12" min="12" style="0" width="21.49"/>
  </cols>
  <sheetData>
    <row r="1" customFormat="false" ht="15" hidden="false" customHeight="false" outlineLevel="0" collapsed="false">
      <c r="A1" s="0" t="s">
        <v>0</v>
      </c>
    </row>
    <row r="2" customFormat="false" ht="15.75" hidden="false" customHeight="true" outlineLevel="0" collapsed="false">
      <c r="H2" s="1" t="s">
        <v>1</v>
      </c>
      <c r="I2" s="1"/>
      <c r="J2" s="2"/>
    </row>
    <row r="3" customFormat="false" ht="16.5" hidden="false" customHeight="true" outlineLevel="0" collapsed="false">
      <c r="B3" s="1" t="s">
        <v>2</v>
      </c>
      <c r="C3" s="1"/>
      <c r="D3" s="1"/>
      <c r="E3" s="1"/>
      <c r="F3" s="1"/>
      <c r="H3" s="3"/>
      <c r="I3" s="4" t="s">
        <v>3</v>
      </c>
      <c r="J3" s="2"/>
      <c r="K3" s="5" t="s">
        <v>4</v>
      </c>
      <c r="L3" s="5"/>
    </row>
    <row r="4" customFormat="false" ht="27.75" hidden="false" customHeight="false" outlineLevel="0" collapsed="false">
      <c r="B4" s="3"/>
      <c r="C4" s="6" t="s">
        <v>5</v>
      </c>
      <c r="D4" s="7" t="s">
        <v>6</v>
      </c>
      <c r="E4" s="7" t="s">
        <v>7</v>
      </c>
      <c r="F4" s="8" t="s">
        <v>8</v>
      </c>
      <c r="H4" s="3"/>
      <c r="I4" s="9" t="s">
        <v>9</v>
      </c>
      <c r="J4" s="2"/>
      <c r="K4" s="10" t="s">
        <v>10</v>
      </c>
      <c r="L4" s="10" t="s">
        <v>11</v>
      </c>
    </row>
    <row r="5" customFormat="false" ht="24.75" hidden="false" customHeight="false" outlineLevel="0" collapsed="false">
      <c r="B5" s="11" t="s">
        <v>12</v>
      </c>
      <c r="C5" s="12" t="n">
        <v>0.0381073088297423</v>
      </c>
      <c r="D5" s="13" t="n">
        <v>0.191463415008226</v>
      </c>
      <c r="E5" s="14" t="n">
        <v>11835</v>
      </c>
      <c r="F5" s="15" t="n">
        <v>0</v>
      </c>
      <c r="H5" s="11" t="s">
        <v>12</v>
      </c>
      <c r="I5" s="16" t="n">
        <v>0.029274135213993</v>
      </c>
      <c r="J5" s="2"/>
      <c r="K5" s="0" t="n">
        <f aca="false">((1-C5)/D5)*I5</f>
        <v>0.14707027293679</v>
      </c>
      <c r="L5" s="0" t="n">
        <f aca="false">((0-C5)/D5)*I5</f>
        <v>-0.0058264839331072</v>
      </c>
    </row>
    <row r="6" customFormat="false" ht="24" hidden="false" customHeight="false" outlineLevel="0" collapsed="false">
      <c r="B6" s="17" t="s">
        <v>13</v>
      </c>
      <c r="C6" s="18" t="n">
        <v>0.0572032108153781</v>
      </c>
      <c r="D6" s="19" t="n">
        <v>0.232240308259858</v>
      </c>
      <c r="E6" s="20" t="n">
        <v>11835</v>
      </c>
      <c r="F6" s="21" t="n">
        <v>0</v>
      </c>
      <c r="H6" s="17" t="s">
        <v>13</v>
      </c>
      <c r="I6" s="22" t="n">
        <v>0.0224466745779903</v>
      </c>
      <c r="J6" s="2"/>
      <c r="K6" s="0" t="n">
        <f aca="false">((1-C6)/D6)*I6</f>
        <v>0.0911239434642935</v>
      </c>
      <c r="L6" s="0" t="n">
        <f aca="false">((0-C6)/D6)*I6</f>
        <v>-0.00552885012774034</v>
      </c>
    </row>
    <row r="7" customFormat="false" ht="36" hidden="false" customHeight="false" outlineLevel="0" collapsed="false">
      <c r="B7" s="17" t="s">
        <v>14</v>
      </c>
      <c r="C7" s="18" t="n">
        <v>0.213772708069286</v>
      </c>
      <c r="D7" s="19" t="n">
        <v>0.409985536312181</v>
      </c>
      <c r="E7" s="20" t="n">
        <v>11835</v>
      </c>
      <c r="F7" s="21" t="n">
        <v>0</v>
      </c>
      <c r="H7" s="17" t="s">
        <v>14</v>
      </c>
      <c r="I7" s="22" t="n">
        <v>-0.00223370635392744</v>
      </c>
      <c r="J7" s="2"/>
      <c r="K7" s="0" t="n">
        <f aca="false">((1-C7)/D7)*I7</f>
        <v>-0.00428356793611264</v>
      </c>
      <c r="L7" s="0" t="n">
        <f aca="false">((0-C7)/D7)*I7</f>
        <v>0.00116468854146856</v>
      </c>
    </row>
    <row r="8" customFormat="false" ht="24" hidden="false" customHeight="false" outlineLevel="0" collapsed="false">
      <c r="B8" s="17" t="s">
        <v>15</v>
      </c>
      <c r="C8" s="18" t="n">
        <v>0.286607520067596</v>
      </c>
      <c r="D8" s="19" t="n">
        <v>0.452195673523286</v>
      </c>
      <c r="E8" s="20" t="n">
        <v>11835</v>
      </c>
      <c r="F8" s="21" t="n">
        <v>0</v>
      </c>
      <c r="H8" s="17" t="s">
        <v>15</v>
      </c>
      <c r="I8" s="22" t="n">
        <v>-0.0502657534762884</v>
      </c>
      <c r="J8" s="2"/>
      <c r="K8" s="0" t="n">
        <f aca="false">((1-C8)/D8)*I8</f>
        <v>-0.0793002070292335</v>
      </c>
      <c r="L8" s="0" t="n">
        <f aca="false">((0-C8)/D8)*I8</f>
        <v>0.0318590906364041</v>
      </c>
    </row>
    <row r="9" customFormat="false" ht="24" hidden="false" customHeight="false" outlineLevel="0" collapsed="false">
      <c r="B9" s="17" t="s">
        <v>16</v>
      </c>
      <c r="C9" s="18" t="n">
        <v>0.0543303760033798</v>
      </c>
      <c r="D9" s="19" t="n">
        <v>0.226678026845288</v>
      </c>
      <c r="E9" s="20" t="n">
        <v>11835</v>
      </c>
      <c r="F9" s="21" t="n">
        <v>0</v>
      </c>
      <c r="H9" s="17" t="s">
        <v>16</v>
      </c>
      <c r="I9" s="22" t="n">
        <v>-0.00282238784429733</v>
      </c>
      <c r="J9" s="2"/>
      <c r="K9" s="0" t="n">
        <f aca="false">((1-C9)/D9)*I9</f>
        <v>-0.0117746148077729</v>
      </c>
      <c r="L9" s="0" t="n">
        <f aca="false">((0-C9)/D9)*I9</f>
        <v>0.000676472241011258</v>
      </c>
    </row>
    <row r="10" customFormat="false" ht="24" hidden="false" customHeight="false" outlineLevel="0" collapsed="false">
      <c r="B10" s="17" t="s">
        <v>17</v>
      </c>
      <c r="C10" s="18" t="n">
        <v>0.0301647655259823</v>
      </c>
      <c r="D10" s="19" t="n">
        <v>0.171047725937886</v>
      </c>
      <c r="E10" s="20" t="n">
        <v>11835</v>
      </c>
      <c r="F10" s="21" t="n">
        <v>0</v>
      </c>
      <c r="H10" s="17" t="s">
        <v>17</v>
      </c>
      <c r="I10" s="22" t="n">
        <v>-0.0171704690824546</v>
      </c>
      <c r="J10" s="2"/>
      <c r="K10" s="0" t="n">
        <f aca="false">((1-C10)/D10)*I10</f>
        <v>-0.0973560204750016</v>
      </c>
      <c r="L10" s="0" t="n">
        <f aca="false">((0-C10)/D10)*I10</f>
        <v>0.00302806232005363</v>
      </c>
    </row>
    <row r="11" customFormat="false" ht="24" hidden="false" customHeight="false" outlineLevel="0" collapsed="false">
      <c r="B11" s="17" t="s">
        <v>18</v>
      </c>
      <c r="C11" s="18" t="n">
        <v>0.00236586396282214</v>
      </c>
      <c r="D11" s="19" t="n">
        <v>0.0485846282114911</v>
      </c>
      <c r="E11" s="20" t="n">
        <v>11835</v>
      </c>
      <c r="F11" s="21" t="n">
        <v>0</v>
      </c>
      <c r="H11" s="17" t="s">
        <v>18</v>
      </c>
      <c r="I11" s="22" t="n">
        <v>0.000502378507252022</v>
      </c>
      <c r="J11" s="2"/>
      <c r="K11" s="0" t="n">
        <f aca="false">((1-C11)/D11)*I11</f>
        <v>0.0103158131799283</v>
      </c>
      <c r="L11" s="0" t="n">
        <f aca="false">((0-C11)/D11)*I11</f>
        <v>-2.44636884084012E-005</v>
      </c>
    </row>
    <row r="12" customFormat="false" ht="24" hidden="false" customHeight="false" outlineLevel="0" collapsed="false">
      <c r="B12" s="17" t="s">
        <v>19</v>
      </c>
      <c r="C12" s="18" t="n">
        <v>0.00633713561470215</v>
      </c>
      <c r="D12" s="19" t="n">
        <v>0.0793568424004489</v>
      </c>
      <c r="E12" s="20" t="n">
        <v>11835</v>
      </c>
      <c r="F12" s="21" t="n">
        <v>0</v>
      </c>
      <c r="H12" s="17" t="s">
        <v>19</v>
      </c>
      <c r="I12" s="22" t="n">
        <v>-0.00698748823532284</v>
      </c>
      <c r="J12" s="2"/>
      <c r="K12" s="0" t="n">
        <f aca="false">((1-C12)/D12)*I12</f>
        <v>-0.0874934960205799</v>
      </c>
      <c r="L12" s="0" t="n">
        <f aca="false">((0-C12)/D12)*I12</f>
        <v>0.000557994234825127</v>
      </c>
    </row>
    <row r="13" customFormat="false" ht="24" hidden="false" customHeight="false" outlineLevel="0" collapsed="false">
      <c r="B13" s="17" t="s">
        <v>20</v>
      </c>
      <c r="C13" s="18" t="n">
        <v>0.00625264047317279</v>
      </c>
      <c r="D13" s="19" t="n">
        <v>0.0788293728188375</v>
      </c>
      <c r="E13" s="20" t="n">
        <v>11835</v>
      </c>
      <c r="F13" s="21" t="n">
        <v>0</v>
      </c>
      <c r="H13" s="17" t="s">
        <v>20</v>
      </c>
      <c r="I13" s="22" t="n">
        <v>-0.00199514198796719</v>
      </c>
      <c r="J13" s="2"/>
      <c r="K13" s="0" t="n">
        <f aca="false">((1-C13)/D13)*I13</f>
        <v>-0.0251513745641487</v>
      </c>
      <c r="L13" s="0" t="n">
        <f aca="false">((0-C13)/D13)*I13</f>
        <v>0.000158251995387042</v>
      </c>
    </row>
    <row r="14" customFormat="false" ht="24" hidden="false" customHeight="false" outlineLevel="0" collapsed="false">
      <c r="B14" s="17" t="s">
        <v>21</v>
      </c>
      <c r="C14" s="18" t="n">
        <v>0.00219687367976341</v>
      </c>
      <c r="D14" s="19" t="n">
        <v>0.046821284249873</v>
      </c>
      <c r="E14" s="20" t="n">
        <v>11835</v>
      </c>
      <c r="F14" s="21" t="n">
        <v>0</v>
      </c>
      <c r="H14" s="17" t="s">
        <v>21</v>
      </c>
      <c r="I14" s="22" t="n">
        <v>0.00316370091840838</v>
      </c>
      <c r="J14" s="2"/>
      <c r="K14" s="0" t="n">
        <f aca="false">((1-C14)/D14)*I14</f>
        <v>0.0674212746981335</v>
      </c>
      <c r="L14" s="0" t="n">
        <f aca="false">((0-C14)/D14)*I14</f>
        <v>-0.000148442132454185</v>
      </c>
    </row>
    <row r="15" customFormat="false" ht="48" hidden="false" customHeight="false" outlineLevel="0" collapsed="false">
      <c r="B15" s="17" t="s">
        <v>22</v>
      </c>
      <c r="C15" s="18" t="n">
        <v>0.0816223067173637</v>
      </c>
      <c r="D15" s="19" t="n">
        <v>0.273800000115894</v>
      </c>
      <c r="E15" s="20" t="n">
        <v>11835</v>
      </c>
      <c r="F15" s="21" t="n">
        <v>0</v>
      </c>
      <c r="H15" s="17" t="s">
        <v>22</v>
      </c>
      <c r="I15" s="22" t="n">
        <v>-0.0326519498851381</v>
      </c>
      <c r="J15" s="2"/>
      <c r="K15" s="0" t="n">
        <f aca="false">((1-C15)/D15)*I15</f>
        <v>-0.109520899941565</v>
      </c>
      <c r="L15" s="0" t="n">
        <f aca="false">((0-C15)/D15)*I15</f>
        <v>0.00973384757968095</v>
      </c>
    </row>
    <row r="16" customFormat="false" ht="24" hidden="false" customHeight="false" outlineLevel="0" collapsed="false">
      <c r="B16" s="17" t="s">
        <v>23</v>
      </c>
      <c r="C16" s="18" t="n">
        <v>0.0055766793409379</v>
      </c>
      <c r="D16" s="19" t="n">
        <v>0.0744717973640223</v>
      </c>
      <c r="E16" s="20" t="n">
        <v>11835</v>
      </c>
      <c r="F16" s="21" t="n">
        <v>0</v>
      </c>
      <c r="H16" s="17" t="s">
        <v>23</v>
      </c>
      <c r="I16" s="22" t="n">
        <v>0.0156720740273276</v>
      </c>
      <c r="J16" s="2"/>
      <c r="K16" s="0" t="n">
        <f aca="false">((1-C16)/D16)*I16</f>
        <v>0.209269501307871</v>
      </c>
      <c r="L16" s="0" t="n">
        <f aca="false">((0-C16)/D16)*I16</f>
        <v>-0.00117357354799214</v>
      </c>
    </row>
    <row r="17" customFormat="false" ht="24" hidden="false" customHeight="false" outlineLevel="0" collapsed="false">
      <c r="B17" s="17" t="s">
        <v>24</v>
      </c>
      <c r="C17" s="18" t="n">
        <v>0.215040135192226</v>
      </c>
      <c r="D17" s="19" t="n">
        <v>0.410867544659266</v>
      </c>
      <c r="E17" s="20" t="n">
        <v>11835</v>
      </c>
      <c r="F17" s="21" t="n">
        <v>0</v>
      </c>
      <c r="H17" s="17" t="s">
        <v>24</v>
      </c>
      <c r="I17" s="22" t="n">
        <v>0.0601954897094859</v>
      </c>
      <c r="J17" s="2"/>
      <c r="K17" s="0" t="n">
        <f aca="false">((1-C17)/D17)*I17</f>
        <v>0.115003105206524</v>
      </c>
      <c r="L17" s="0" t="n">
        <f aca="false">((0-C17)/D17)*I17</f>
        <v>-0.0315051563778906</v>
      </c>
    </row>
    <row r="18" customFormat="false" ht="36" hidden="false" customHeight="false" outlineLevel="0" collapsed="false">
      <c r="B18" s="17" t="s">
        <v>25</v>
      </c>
      <c r="C18" s="18" t="n">
        <v>0.00042247570764681</v>
      </c>
      <c r="D18" s="19" t="n">
        <v>0.0205507398164156</v>
      </c>
      <c r="E18" s="20" t="n">
        <v>11835</v>
      </c>
      <c r="F18" s="21" t="n">
        <v>0</v>
      </c>
      <c r="H18" s="17" t="s">
        <v>25</v>
      </c>
      <c r="I18" s="22" t="n">
        <v>-0.000759792295533212</v>
      </c>
      <c r="J18" s="2"/>
      <c r="K18" s="0" t="n">
        <f aca="false">((1-C18)/D18)*I18</f>
        <v>-0.0369559105185516</v>
      </c>
      <c r="L18" s="0" t="n">
        <f aca="false">((0-C18)/D18)*I18</f>
        <v>1.56195733383566E-005</v>
      </c>
    </row>
    <row r="19" customFormat="false" ht="24" hidden="false" customHeight="false" outlineLevel="0" collapsed="false">
      <c r="B19" s="17" t="s">
        <v>26</v>
      </c>
      <c r="C19" s="18" t="n">
        <v>0.036163920574567</v>
      </c>
      <c r="D19" s="19" t="n">
        <v>0.18670574935576</v>
      </c>
      <c r="E19" s="20" t="n">
        <v>11835</v>
      </c>
      <c r="F19" s="21" t="n">
        <v>0</v>
      </c>
      <c r="H19" s="17" t="s">
        <v>26</v>
      </c>
      <c r="I19" s="22" t="n">
        <v>0.0341384858019399</v>
      </c>
      <c r="J19" s="2"/>
      <c r="K19" s="0" t="n">
        <f aca="false">((1-C19)/D19)*I19</f>
        <v>0.176234017572569</v>
      </c>
      <c r="L19" s="0" t="n">
        <f aca="false">((0-C19)/D19)*I19</f>
        <v>-0.00661244494793191</v>
      </c>
    </row>
    <row r="20" customFormat="false" ht="24" hidden="false" customHeight="false" outlineLevel="0" collapsed="false">
      <c r="B20" s="17" t="s">
        <v>27</v>
      </c>
      <c r="C20" s="18" t="n">
        <v>0.0651457541191381</v>
      </c>
      <c r="D20" s="19" t="n">
        <v>0.246793296463168</v>
      </c>
      <c r="E20" s="20" t="n">
        <v>11835</v>
      </c>
      <c r="F20" s="21" t="n">
        <v>0</v>
      </c>
      <c r="H20" s="17" t="s">
        <v>27</v>
      </c>
      <c r="I20" s="22" t="n">
        <v>0.0373808950264083</v>
      </c>
      <c r="J20" s="2"/>
      <c r="K20" s="0" t="n">
        <f aca="false">((1-C20)/D20)*I20</f>
        <v>0.141599018008498</v>
      </c>
      <c r="L20" s="0" t="n">
        <f aca="false">((0-C20)/D20)*I20</f>
        <v>-0.00986739360850974</v>
      </c>
    </row>
    <row r="21" customFormat="false" ht="24" hidden="false" customHeight="false" outlineLevel="0" collapsed="false">
      <c r="B21" s="17" t="s">
        <v>28</v>
      </c>
      <c r="C21" s="18" t="n">
        <v>0.0175749894381073</v>
      </c>
      <c r="D21" s="19" t="n">
        <v>0.131406119377972</v>
      </c>
      <c r="E21" s="20" t="n">
        <v>11835</v>
      </c>
      <c r="F21" s="21" t="n">
        <v>0</v>
      </c>
      <c r="H21" s="17" t="s">
        <v>28</v>
      </c>
      <c r="I21" s="22" t="n">
        <v>0.0110683136915213</v>
      </c>
      <c r="J21" s="2"/>
      <c r="K21" s="0" t="n">
        <f aca="false">((1-C21)/D21)*I21</f>
        <v>0.0827494811258988</v>
      </c>
      <c r="L21" s="0" t="n">
        <f aca="false">((0-C21)/D21)*I21</f>
        <v>-0.00148033818475849</v>
      </c>
    </row>
    <row r="22" customFormat="false" ht="24" hidden="false" customHeight="false" outlineLevel="0" collapsed="false">
      <c r="B22" s="17" t="s">
        <v>29</v>
      </c>
      <c r="C22" s="18" t="n">
        <v>0.00152091254752852</v>
      </c>
      <c r="D22" s="19" t="n">
        <v>0.0389708570301336</v>
      </c>
      <c r="E22" s="20" t="n">
        <v>11835</v>
      </c>
      <c r="F22" s="21" t="n">
        <v>0</v>
      </c>
      <c r="H22" s="17" t="s">
        <v>29</v>
      </c>
      <c r="I22" s="22" t="n">
        <v>0.00537726243869352</v>
      </c>
      <c r="J22" s="2"/>
      <c r="K22" s="0" t="n">
        <f aca="false">((1-C22)/D22)*I22</f>
        <v>0.137771773626318</v>
      </c>
      <c r="L22" s="0" t="n">
        <f aca="false">((0-C22)/D22)*I22</f>
        <v>-0.000209857994861108</v>
      </c>
    </row>
    <row r="23" customFormat="false" ht="24" hidden="false" customHeight="false" outlineLevel="0" collapsed="false">
      <c r="B23" s="17" t="s">
        <v>30</v>
      </c>
      <c r="C23" s="18" t="n">
        <v>0.00152091254752852</v>
      </c>
      <c r="D23" s="19" t="n">
        <v>0.0389708570301329</v>
      </c>
      <c r="E23" s="20" t="n">
        <v>11835</v>
      </c>
      <c r="F23" s="21" t="n">
        <v>0</v>
      </c>
      <c r="H23" s="17" t="s">
        <v>30</v>
      </c>
      <c r="I23" s="22" t="n">
        <v>0.00322787284888046</v>
      </c>
      <c r="J23" s="2"/>
      <c r="K23" s="0" t="n">
        <f aca="false">((1-C23)/D23)*I23</f>
        <v>0.0827018901347416</v>
      </c>
      <c r="L23" s="0" t="n">
        <f aca="false">((0-C23)/D23)*I23</f>
        <v>-0.000125973937752843</v>
      </c>
    </row>
    <row r="24" customFormat="false" ht="36" hidden="false" customHeight="false" outlineLevel="0" collapsed="false">
      <c r="B24" s="17" t="s">
        <v>31</v>
      </c>
      <c r="C24" s="18" t="n">
        <v>0.221039290240811</v>
      </c>
      <c r="D24" s="19" t="n">
        <v>0.414964422681554</v>
      </c>
      <c r="E24" s="20" t="n">
        <v>11835</v>
      </c>
      <c r="F24" s="21" t="n">
        <v>0</v>
      </c>
      <c r="H24" s="17" t="s">
        <v>31</v>
      </c>
      <c r="I24" s="22" t="n">
        <v>0.00611739290491838</v>
      </c>
      <c r="J24" s="2"/>
      <c r="K24" s="0" t="n">
        <f aca="false">((1-C24)/D24)*I24</f>
        <v>0.0114834151041134</v>
      </c>
      <c r="L24" s="0" t="n">
        <f aca="false">((0-C24)/D24)*I24</f>
        <v>-0.00325855449749004</v>
      </c>
    </row>
    <row r="25" customFormat="false" ht="24" hidden="false" customHeight="false" outlineLevel="0" collapsed="false">
      <c r="B25" s="17" t="s">
        <v>32</v>
      </c>
      <c r="C25" s="18" t="n">
        <v>0.0978453738910013</v>
      </c>
      <c r="D25" s="19" t="n">
        <v>0.297118016713093</v>
      </c>
      <c r="E25" s="20" t="n">
        <v>11835</v>
      </c>
      <c r="F25" s="21" t="n">
        <v>0</v>
      </c>
      <c r="H25" s="17" t="s">
        <v>32</v>
      </c>
      <c r="I25" s="22" t="n">
        <v>-0.0177428356752726</v>
      </c>
      <c r="J25" s="2"/>
      <c r="K25" s="0" t="n">
        <f aca="false">((1-C25)/D25)*I25</f>
        <v>-0.0538734791710585</v>
      </c>
      <c r="L25" s="0" t="n">
        <f aca="false">((0-C25)/D25)*I25</f>
        <v>0.00584297919641151</v>
      </c>
    </row>
    <row r="26" customFormat="false" ht="24" hidden="false" customHeight="false" outlineLevel="0" collapsed="false">
      <c r="B26" s="17" t="s">
        <v>33</v>
      </c>
      <c r="C26" s="18" t="n">
        <v>0.047148288973384</v>
      </c>
      <c r="D26" s="19" t="n">
        <v>0.211964912457151</v>
      </c>
      <c r="E26" s="20" t="n">
        <v>11835</v>
      </c>
      <c r="F26" s="21" t="n">
        <v>0</v>
      </c>
      <c r="H26" s="17" t="s">
        <v>33</v>
      </c>
      <c r="I26" s="22" t="n">
        <v>-0.0125227988991942</v>
      </c>
      <c r="J26" s="2"/>
      <c r="K26" s="0" t="n">
        <f aca="false">((1-C26)/D26)*I26</f>
        <v>-0.0562940829197451</v>
      </c>
      <c r="L26" s="0" t="n">
        <f aca="false">((0-C26)/D26)*I26</f>
        <v>0.00278550130967614</v>
      </c>
    </row>
    <row r="27" customFormat="false" ht="24" hidden="false" customHeight="false" outlineLevel="0" collapsed="false">
      <c r="B27" s="17" t="s">
        <v>34</v>
      </c>
      <c r="C27" s="18" t="n">
        <v>0.00126742712294043</v>
      </c>
      <c r="D27" s="19" t="n">
        <v>0.0355798779673284</v>
      </c>
      <c r="E27" s="20" t="n">
        <v>11835</v>
      </c>
      <c r="F27" s="21" t="n">
        <v>0</v>
      </c>
      <c r="H27" s="17" t="s">
        <v>34</v>
      </c>
      <c r="I27" s="22" t="n">
        <v>0.0017406841424298</v>
      </c>
      <c r="J27" s="2"/>
      <c r="K27" s="0" t="n">
        <f aca="false">((1-C27)/D27)*I27</f>
        <v>0.0488612679821889</v>
      </c>
      <c r="L27" s="0" t="n">
        <f aca="false">((0-C27)/D27)*I27</f>
        <v>-6.20066852565849E-005</v>
      </c>
    </row>
    <row r="28" customFormat="false" ht="24" hidden="false" customHeight="false" outlineLevel="0" collapsed="false">
      <c r="B28" s="17" t="s">
        <v>35</v>
      </c>
      <c r="C28" s="18" t="n">
        <v>0.00160540768905788</v>
      </c>
      <c r="D28" s="19" t="n">
        <v>0.0400370553116947</v>
      </c>
      <c r="E28" s="20" t="n">
        <v>11835</v>
      </c>
      <c r="F28" s="21" t="n">
        <v>0</v>
      </c>
      <c r="H28" s="17" t="s">
        <v>35</v>
      </c>
      <c r="I28" s="22" t="n">
        <v>-0.00283585353527629</v>
      </c>
      <c r="J28" s="2"/>
      <c r="K28" s="0" t="n">
        <f aca="false">((1-C28)/D28)*I28</f>
        <v>-0.070717009834105</v>
      </c>
      <c r="L28" s="0" t="n">
        <f aca="false">((0-C28)/D28)*I28</f>
        <v>0.0001137121857522</v>
      </c>
    </row>
    <row r="29" customFormat="false" ht="24" hidden="false" customHeight="false" outlineLevel="0" collapsed="false">
      <c r="B29" s="17" t="s">
        <v>36</v>
      </c>
      <c r="C29" s="18" t="n">
        <v>0.232953105196451</v>
      </c>
      <c r="D29" s="19" t="n">
        <v>0.422730476008942</v>
      </c>
      <c r="E29" s="20" t="n">
        <v>11835</v>
      </c>
      <c r="F29" s="21" t="n">
        <v>0</v>
      </c>
      <c r="H29" s="17" t="s">
        <v>36</v>
      </c>
      <c r="I29" s="22" t="n">
        <v>-0.0589391199247262</v>
      </c>
      <c r="J29" s="2"/>
      <c r="K29" s="0" t="n">
        <f aca="false">((1-C29)/D29)*I29</f>
        <v>-0.106945374148418</v>
      </c>
      <c r="L29" s="0" t="n">
        <f aca="false">((0-C29)/D29)*I29</f>
        <v>0.03247944442908</v>
      </c>
    </row>
    <row r="30" customFormat="false" ht="36" hidden="false" customHeight="false" outlineLevel="0" collapsed="false">
      <c r="B30" s="17" t="s">
        <v>37</v>
      </c>
      <c r="C30" s="18" t="n">
        <v>0.0206168145331643</v>
      </c>
      <c r="D30" s="19" t="n">
        <v>0.142103721772459</v>
      </c>
      <c r="E30" s="20" t="n">
        <v>11835</v>
      </c>
      <c r="F30" s="21" t="n">
        <v>0</v>
      </c>
      <c r="H30" s="17" t="s">
        <v>37</v>
      </c>
      <c r="I30" s="22" t="n">
        <v>0.0194547754157796</v>
      </c>
      <c r="J30" s="2"/>
      <c r="K30" s="0" t="n">
        <f aca="false">((1-C30)/D30)*I30</f>
        <v>0.134082905652235</v>
      </c>
      <c r="L30" s="0" t="n">
        <f aca="false">((0-C30)/D30)*I30</f>
        <v>-0.00282255448012641</v>
      </c>
    </row>
    <row r="31" customFormat="false" ht="36" hidden="false" customHeight="false" outlineLevel="0" collapsed="false">
      <c r="B31" s="17" t="s">
        <v>38</v>
      </c>
      <c r="C31" s="18" t="n">
        <v>0.041318124207858</v>
      </c>
      <c r="D31" s="19" t="n">
        <v>0.199033374172111</v>
      </c>
      <c r="E31" s="20" t="n">
        <v>11835</v>
      </c>
      <c r="F31" s="21" t="n">
        <v>0</v>
      </c>
      <c r="H31" s="17" t="s">
        <v>38</v>
      </c>
      <c r="I31" s="22" t="n">
        <v>0.0271436331771647</v>
      </c>
      <c r="J31" s="2"/>
      <c r="K31" s="0" t="n">
        <f aca="false">((1-C31)/D31)*I31</f>
        <v>0.130742440951616</v>
      </c>
      <c r="L31" s="0" t="n">
        <f aca="false">((0-C31)/D31)*I31</f>
        <v>-0.00563485401245726</v>
      </c>
    </row>
    <row r="32" customFormat="false" ht="36" hidden="false" customHeight="false" outlineLevel="0" collapsed="false">
      <c r="B32" s="17" t="s">
        <v>39</v>
      </c>
      <c r="C32" s="18" t="n">
        <v>0.00549218419940853</v>
      </c>
      <c r="D32" s="19" t="n">
        <v>0.0739086034592031</v>
      </c>
      <c r="E32" s="20" t="n">
        <v>11835</v>
      </c>
      <c r="F32" s="21" t="n">
        <v>0</v>
      </c>
      <c r="H32" s="17" t="s">
        <v>39</v>
      </c>
      <c r="I32" s="22" t="n">
        <v>0.00677175355090836</v>
      </c>
      <c r="J32" s="2"/>
      <c r="K32" s="0" t="n">
        <f aca="false">((1-C32)/D32)*I32</f>
        <v>0.0911201337577863</v>
      </c>
      <c r="L32" s="0" t="n">
        <f aca="false">((0-C32)/D32)*I32</f>
        <v>-0.000503212293479703</v>
      </c>
    </row>
    <row r="33" customFormat="false" ht="36" hidden="false" customHeight="false" outlineLevel="0" collapsed="false">
      <c r="B33" s="17" t="s">
        <v>40</v>
      </c>
      <c r="C33" s="18" t="n">
        <v>0.00126742712294043</v>
      </c>
      <c r="D33" s="19" t="n">
        <v>0.0355798779673297</v>
      </c>
      <c r="E33" s="20" t="n">
        <v>11835</v>
      </c>
      <c r="F33" s="21" t="n">
        <v>0</v>
      </c>
      <c r="H33" s="17" t="s">
        <v>40</v>
      </c>
      <c r="I33" s="22" t="n">
        <v>0.00495224234240319</v>
      </c>
      <c r="J33" s="2"/>
      <c r="K33" s="0" t="n">
        <f aca="false">((1-C33)/D33)*I33</f>
        <v>0.139010193927044</v>
      </c>
      <c r="L33" s="0" t="n">
        <f aca="false">((0-C33)/D33)*I33</f>
        <v>-0.000176408875541934</v>
      </c>
    </row>
    <row r="34" customFormat="false" ht="36" hidden="false" customHeight="false" outlineLevel="0" collapsed="false">
      <c r="B34" s="17" t="s">
        <v>41</v>
      </c>
      <c r="C34" s="18" t="n">
        <v>0.00101394169835234</v>
      </c>
      <c r="D34" s="19" t="n">
        <v>0.0318276485794446</v>
      </c>
      <c r="E34" s="20" t="n">
        <v>11835</v>
      </c>
      <c r="F34" s="21" t="n">
        <v>0</v>
      </c>
      <c r="H34" s="17" t="s">
        <v>41</v>
      </c>
      <c r="I34" s="22" t="n">
        <v>0.00322957680901713</v>
      </c>
      <c r="J34" s="2"/>
      <c r="K34" s="0" t="n">
        <f aca="false">((1-C34)/D34)*I34</f>
        <v>0.101367909676686</v>
      </c>
      <c r="L34" s="0" t="n">
        <f aca="false">((0-C34)/D34)*I34</f>
        <v>-0.000102885470364563</v>
      </c>
    </row>
    <row r="35" customFormat="false" ht="36" hidden="false" customHeight="false" outlineLevel="0" collapsed="false">
      <c r="B35" s="17" t="s">
        <v>42</v>
      </c>
      <c r="C35" s="18" t="n">
        <v>0.116349809885932</v>
      </c>
      <c r="D35" s="19" t="n">
        <v>0.320657480060788</v>
      </c>
      <c r="E35" s="20" t="n">
        <v>11835</v>
      </c>
      <c r="F35" s="21" t="n">
        <v>0</v>
      </c>
      <c r="H35" s="17" t="s">
        <v>42</v>
      </c>
      <c r="I35" s="22" t="n">
        <v>0.0178412380754774</v>
      </c>
      <c r="J35" s="2"/>
      <c r="K35" s="0" t="n">
        <f aca="false">((1-C35)/D35)*I35</f>
        <v>0.049165899433493</v>
      </c>
      <c r="L35" s="0" t="n">
        <f aca="false">((0-C35)/D35)*I35</f>
        <v>-0.00647365113022756</v>
      </c>
    </row>
    <row r="36" customFormat="false" ht="36" hidden="false" customHeight="false" outlineLevel="0" collapsed="false">
      <c r="B36" s="17" t="s">
        <v>43</v>
      </c>
      <c r="C36" s="18" t="n">
        <v>0.0581326573722011</v>
      </c>
      <c r="D36" s="19" t="n">
        <v>0.23400401341371</v>
      </c>
      <c r="E36" s="20" t="n">
        <v>11835</v>
      </c>
      <c r="F36" s="21" t="n">
        <v>0</v>
      </c>
      <c r="H36" s="17" t="s">
        <v>43</v>
      </c>
      <c r="I36" s="22" t="n">
        <v>-0.00278010417365787</v>
      </c>
      <c r="J36" s="2"/>
      <c r="K36" s="0" t="n">
        <f aca="false">((1-C36)/D36)*I36</f>
        <v>-0.0111899334206811</v>
      </c>
      <c r="L36" s="0" t="n">
        <f aca="false">((0-C36)/D36)*I36</f>
        <v>0.000690649878301662</v>
      </c>
    </row>
    <row r="37" customFormat="false" ht="36" hidden="false" customHeight="false" outlineLevel="0" collapsed="false">
      <c r="B37" s="17" t="s">
        <v>44</v>
      </c>
      <c r="C37" s="18" t="n">
        <v>0.0304182509505703</v>
      </c>
      <c r="D37" s="19" t="n">
        <v>0.171742461796315</v>
      </c>
      <c r="E37" s="20" t="n">
        <v>11835</v>
      </c>
      <c r="F37" s="21" t="n">
        <v>0</v>
      </c>
      <c r="H37" s="17" t="s">
        <v>44</v>
      </c>
      <c r="I37" s="22" t="n">
        <v>-0.00686478233267291</v>
      </c>
      <c r="J37" s="2"/>
      <c r="K37" s="0" t="n">
        <f aca="false">((1-C37)/D37)*I37</f>
        <v>-0.0387555156211196</v>
      </c>
      <c r="L37" s="0" t="n">
        <f aca="false">((0-C37)/D37)*I37</f>
        <v>0.00121585931360375</v>
      </c>
    </row>
    <row r="38" customFormat="false" ht="24" hidden="false" customHeight="false" outlineLevel="0" collapsed="false">
      <c r="B38" s="17" t="s">
        <v>45</v>
      </c>
      <c r="C38" s="18" t="n">
        <v>0.000844951415293621</v>
      </c>
      <c r="D38" s="19" t="n">
        <v>0.0290569924870419</v>
      </c>
      <c r="E38" s="20" t="n">
        <v>11835</v>
      </c>
      <c r="F38" s="21" t="n">
        <v>0</v>
      </c>
      <c r="H38" s="17" t="s">
        <v>45</v>
      </c>
      <c r="I38" s="22" t="n">
        <v>0.00229398575421423</v>
      </c>
      <c r="J38" s="2"/>
      <c r="K38" s="0" t="n">
        <f aca="false">((1-C38)/D38)*I38</f>
        <v>0.0788810971653964</v>
      </c>
      <c r="L38" s="0" t="n">
        <f aca="false">((0-C38)/D38)*I38</f>
        <v>-6.67070589136545E-005</v>
      </c>
    </row>
    <row r="39" customFormat="false" ht="36" hidden="false" customHeight="false" outlineLevel="0" collapsed="false">
      <c r="B39" s="17" t="s">
        <v>46</v>
      </c>
      <c r="C39" s="18" t="n">
        <v>0.000591465990705534</v>
      </c>
      <c r="D39" s="19" t="n">
        <v>0.0243139077351098</v>
      </c>
      <c r="E39" s="20" t="n">
        <v>11835</v>
      </c>
      <c r="F39" s="21" t="n">
        <v>0</v>
      </c>
      <c r="H39" s="17" t="s">
        <v>46</v>
      </c>
      <c r="I39" s="22" t="n">
        <v>0.00072567819048435</v>
      </c>
      <c r="J39" s="2"/>
      <c r="K39" s="0" t="n">
        <f aca="false">((1-C39)/D39)*I39</f>
        <v>0.0298285649684854</v>
      </c>
      <c r="L39" s="0" t="n">
        <f aca="false">((0-C39)/D39)*I39</f>
        <v>-1.7653022893084E-005</v>
      </c>
    </row>
    <row r="40" customFormat="false" ht="15" hidden="false" customHeight="false" outlineLevel="0" collapsed="false">
      <c r="B40" s="17" t="s">
        <v>47</v>
      </c>
      <c r="C40" s="18" t="n">
        <v>0.7099281791297</v>
      </c>
      <c r="D40" s="19" t="n">
        <v>0.453814456772383</v>
      </c>
      <c r="E40" s="20" t="n">
        <v>11835</v>
      </c>
      <c r="F40" s="21" t="n">
        <v>0</v>
      </c>
      <c r="H40" s="17" t="s">
        <v>47</v>
      </c>
      <c r="I40" s="22" t="n">
        <v>0.0756796813200905</v>
      </c>
      <c r="J40" s="2"/>
      <c r="K40" s="0" t="n">
        <f aca="false">((1-C40)/D40)*I40</f>
        <v>0.0483733883656626</v>
      </c>
      <c r="L40" s="0" t="n">
        <f aca="false">((0-C40)/D40)*I40</f>
        <v>-0.11839009876152</v>
      </c>
    </row>
    <row r="41" customFormat="false" ht="15" hidden="false" customHeight="false" outlineLevel="0" collapsed="false">
      <c r="B41" s="17" t="s">
        <v>48</v>
      </c>
      <c r="C41" s="18" t="n">
        <v>0.295901985635826</v>
      </c>
      <c r="D41" s="19" t="n">
        <v>0.456466434774779</v>
      </c>
      <c r="E41" s="20" t="n">
        <v>11835</v>
      </c>
      <c r="F41" s="21" t="n">
        <v>0</v>
      </c>
      <c r="H41" s="17" t="s">
        <v>48</v>
      </c>
      <c r="I41" s="22" t="n">
        <v>0.066434602873767</v>
      </c>
      <c r="J41" s="2"/>
      <c r="K41" s="0" t="n">
        <f aca="false">((1-C41)/D41)*I41</f>
        <v>0.102475162257158</v>
      </c>
      <c r="L41" s="0" t="n">
        <f aca="false">((0-C41)/D41)*I41</f>
        <v>-0.0430658848223408</v>
      </c>
    </row>
    <row r="42" customFormat="false" ht="15" hidden="false" customHeight="false" outlineLevel="0" collapsed="false">
      <c r="B42" s="17" t="s">
        <v>49</v>
      </c>
      <c r="C42" s="18" t="n">
        <v>0.663962822137727</v>
      </c>
      <c r="D42" s="19" t="n">
        <v>0.472371725216471</v>
      </c>
      <c r="E42" s="20" t="n">
        <v>11835</v>
      </c>
      <c r="F42" s="21" t="n">
        <v>0</v>
      </c>
      <c r="H42" s="17" t="s">
        <v>49</v>
      </c>
      <c r="I42" s="22" t="n">
        <v>0.0391381447633409</v>
      </c>
      <c r="J42" s="2"/>
      <c r="K42" s="0" t="n">
        <f aca="false">((1-C42)/D42)*I42</f>
        <v>0.0278422077591776</v>
      </c>
      <c r="L42" s="0" t="n">
        <f aca="false">((0-C42)/D42)*I42</f>
        <v>-0.0550123380869041</v>
      </c>
    </row>
    <row r="43" customFormat="false" ht="15" hidden="false" customHeight="false" outlineLevel="0" collapsed="false">
      <c r="B43" s="17" t="s">
        <v>50</v>
      </c>
      <c r="C43" s="18" t="n">
        <v>0.0199408534009294</v>
      </c>
      <c r="D43" s="19" t="n">
        <v>0.139802958526967</v>
      </c>
      <c r="E43" s="20" t="n">
        <v>11835</v>
      </c>
      <c r="F43" s="21" t="n">
        <v>0</v>
      </c>
      <c r="H43" s="17" t="s">
        <v>50</v>
      </c>
      <c r="I43" s="22" t="n">
        <v>-0.000163584515596664</v>
      </c>
      <c r="J43" s="2"/>
      <c r="K43" s="0" t="n">
        <f aca="false">((1-C43)/D43)*I43</f>
        <v>-0.001146774735254</v>
      </c>
      <c r="L43" s="0" t="n">
        <f aca="false">((0-C43)/D43)*I43</f>
        <v>2.33329457297995E-005</v>
      </c>
    </row>
    <row r="44" customFormat="false" ht="15" hidden="false" customHeight="false" outlineLevel="0" collapsed="false">
      <c r="B44" s="17" t="s">
        <v>51</v>
      </c>
      <c r="C44" s="18" t="n">
        <v>0.542965779467681</v>
      </c>
      <c r="D44" s="19" t="n">
        <v>0.49817156820618</v>
      </c>
      <c r="E44" s="20" t="n">
        <v>11835</v>
      </c>
      <c r="F44" s="21" t="n">
        <v>0</v>
      </c>
      <c r="H44" s="17" t="s">
        <v>51</v>
      </c>
      <c r="I44" s="22" t="n">
        <v>0.08644495497023</v>
      </c>
      <c r="J44" s="2"/>
      <c r="K44" s="0" t="n">
        <f aca="false">((1-C44)/D44)*I44</f>
        <v>0.0793066187137743</v>
      </c>
      <c r="L44" s="0" t="n">
        <f aca="false">((0-C44)/D44)*I44</f>
        <v>-0.0942178465251827</v>
      </c>
    </row>
    <row r="45" customFormat="false" ht="15" hidden="false" customHeight="false" outlineLevel="0" collapsed="false">
      <c r="B45" s="17" t="s">
        <v>52</v>
      </c>
      <c r="C45" s="18" t="n">
        <v>0.821968736797634</v>
      </c>
      <c r="D45" s="19" t="n">
        <v>0.382555222499979</v>
      </c>
      <c r="E45" s="20" t="n">
        <v>11835</v>
      </c>
      <c r="F45" s="21" t="n">
        <v>0</v>
      </c>
      <c r="H45" s="17" t="s">
        <v>52</v>
      </c>
      <c r="I45" s="22" t="n">
        <v>0.0531764401763411</v>
      </c>
      <c r="J45" s="2"/>
      <c r="K45" s="0" t="n">
        <f aca="false">((1-C45)/D45)*I45</f>
        <v>0.0247469339337004</v>
      </c>
      <c r="L45" s="0" t="n">
        <f aca="false">((0-C45)/D45)*I45</f>
        <v>-0.114256370814921</v>
      </c>
    </row>
    <row r="46" customFormat="false" ht="24" hidden="false" customHeight="false" outlineLevel="0" collapsed="false">
      <c r="B46" s="17" t="s">
        <v>53</v>
      </c>
      <c r="C46" s="18" t="n">
        <v>0.011660329531052</v>
      </c>
      <c r="D46" s="19" t="n">
        <v>0.107356136673783</v>
      </c>
      <c r="E46" s="20" t="n">
        <v>11835</v>
      </c>
      <c r="F46" s="21" t="n">
        <v>0</v>
      </c>
      <c r="H46" s="17" t="s">
        <v>53</v>
      </c>
      <c r="I46" s="22" t="n">
        <v>0.0239211258097769</v>
      </c>
      <c r="J46" s="2"/>
      <c r="K46" s="0" t="n">
        <f aca="false">((1-C46)/D46)*I46</f>
        <v>0.22022213478044</v>
      </c>
      <c r="L46" s="0" t="n">
        <f aca="false">((0-C46)/D46)*I46</f>
        <v>-0.00259815804049763</v>
      </c>
    </row>
    <row r="47" customFormat="false" ht="15" hidden="false" customHeight="false" outlineLevel="0" collapsed="false">
      <c r="B47" s="17" t="s">
        <v>54</v>
      </c>
      <c r="C47" s="18" t="n">
        <v>0.287705956907478</v>
      </c>
      <c r="D47" s="19" t="n">
        <v>0.452712443417133</v>
      </c>
      <c r="E47" s="20" t="n">
        <v>11835</v>
      </c>
      <c r="F47" s="21" t="n">
        <v>0</v>
      </c>
      <c r="H47" s="17" t="s">
        <v>54</v>
      </c>
      <c r="I47" s="22" t="n">
        <v>0.0807585022415126</v>
      </c>
      <c r="J47" s="2"/>
      <c r="K47" s="0" t="n">
        <f aca="false">((1-C47)/D47)*I47</f>
        <v>0.127064764647303</v>
      </c>
      <c r="L47" s="0" t="n">
        <f aca="false">((0-C47)/D47)*I47</f>
        <v>-0.0513233124109214</v>
      </c>
    </row>
    <row r="48" customFormat="false" ht="15" hidden="false" customHeight="false" outlineLevel="0" collapsed="false">
      <c r="B48" s="17" t="s">
        <v>55</v>
      </c>
      <c r="C48" s="18" t="n">
        <v>0.0911702577101817</v>
      </c>
      <c r="D48" s="19" t="n">
        <v>0.287863237544702</v>
      </c>
      <c r="E48" s="20" t="n">
        <v>11835</v>
      </c>
      <c r="F48" s="21" t="n">
        <v>0</v>
      </c>
      <c r="H48" s="17" t="s">
        <v>55</v>
      </c>
      <c r="I48" s="22" t="n">
        <v>0.0490455862362347</v>
      </c>
      <c r="J48" s="2"/>
      <c r="K48" s="0" t="n">
        <f aca="false">((1-C48)/D48)*I48</f>
        <v>0.154844668182433</v>
      </c>
      <c r="L48" s="0" t="n">
        <f aca="false">((0-C48)/D48)*I48</f>
        <v>-0.0155334136267056</v>
      </c>
    </row>
    <row r="49" customFormat="false" ht="24" hidden="false" customHeight="false" outlineLevel="0" collapsed="false">
      <c r="B49" s="17" t="s">
        <v>56</v>
      </c>
      <c r="C49" s="18" t="n">
        <v>0.0261934938741022</v>
      </c>
      <c r="D49" s="19" t="n">
        <v>0.159717094219196</v>
      </c>
      <c r="E49" s="20" t="n">
        <v>11835</v>
      </c>
      <c r="F49" s="21" t="n">
        <v>0</v>
      </c>
      <c r="H49" s="17" t="s">
        <v>56</v>
      </c>
      <c r="I49" s="22" t="n">
        <v>0.022623711441664</v>
      </c>
      <c r="J49" s="2"/>
      <c r="K49" s="0" t="n">
        <f aca="false">((1-C49)/D49)*I49</f>
        <v>0.137938380999918</v>
      </c>
      <c r="L49" s="0" t="n">
        <f aca="false">((0-C49)/D49)*I49</f>
        <v>-0.0037102731548785</v>
      </c>
    </row>
    <row r="50" customFormat="false" ht="15" hidden="false" customHeight="false" outlineLevel="0" collapsed="false">
      <c r="B50" s="17" t="s">
        <v>57</v>
      </c>
      <c r="C50" s="18" t="n">
        <v>0.0163075623151669</v>
      </c>
      <c r="D50" s="19" t="n">
        <v>0.126660890887747</v>
      </c>
      <c r="E50" s="20" t="n">
        <v>11835</v>
      </c>
      <c r="F50" s="21" t="n">
        <v>0</v>
      </c>
      <c r="H50" s="17" t="s">
        <v>57</v>
      </c>
      <c r="I50" s="22" t="n">
        <v>0.0328195882551248</v>
      </c>
      <c r="J50" s="2"/>
      <c r="K50" s="0" t="n">
        <f aca="false">((1-C50)/D50)*I50</f>
        <v>0.254888312787158</v>
      </c>
      <c r="L50" s="0" t="n">
        <f aca="false">((0-C50)/D50)*I50</f>
        <v>-0.00422551489159264</v>
      </c>
    </row>
    <row r="51" customFormat="false" ht="24" hidden="false" customHeight="false" outlineLevel="0" collapsed="false">
      <c r="B51" s="17" t="s">
        <v>58</v>
      </c>
      <c r="C51" s="18" t="n">
        <v>0.118715673848754</v>
      </c>
      <c r="D51" s="19" t="n">
        <v>0.323467314347656</v>
      </c>
      <c r="E51" s="20" t="n">
        <v>11835</v>
      </c>
      <c r="F51" s="21" t="n">
        <v>0</v>
      </c>
      <c r="H51" s="17" t="s">
        <v>58</v>
      </c>
      <c r="I51" s="22" t="n">
        <v>0.0604688657914377</v>
      </c>
      <c r="J51" s="2"/>
      <c r="K51" s="0" t="n">
        <f aca="false">((1-C51)/D51)*I51</f>
        <v>0.164746981467383</v>
      </c>
      <c r="L51" s="0" t="n">
        <f aca="false">((0-C51)/D51)*I51</f>
        <v>-0.0221926662475238</v>
      </c>
    </row>
    <row r="52" customFormat="false" ht="24" hidden="false" customHeight="false" outlineLevel="0" collapsed="false">
      <c r="B52" s="17" t="s">
        <v>59</v>
      </c>
      <c r="C52" s="18" t="n">
        <v>0.0476552598225602</v>
      </c>
      <c r="D52" s="19" t="n">
        <v>0.213044763149192</v>
      </c>
      <c r="E52" s="20" t="n">
        <v>11835</v>
      </c>
      <c r="F52" s="21" t="n">
        <v>0</v>
      </c>
      <c r="H52" s="17" t="s">
        <v>59</v>
      </c>
      <c r="I52" s="22" t="n">
        <v>0.0430744065790728</v>
      </c>
      <c r="J52" s="2"/>
      <c r="K52" s="0" t="n">
        <f aca="false">((1-C52)/D52)*I52</f>
        <v>0.192549602888467</v>
      </c>
      <c r="L52" s="0" t="n">
        <f aca="false">((0-C52)/D52)*I52</f>
        <v>-0.00963516777828902</v>
      </c>
    </row>
    <row r="53" customFormat="false" ht="15" hidden="false" customHeight="false" outlineLevel="0" collapsed="false">
      <c r="B53" s="17" t="s">
        <v>60</v>
      </c>
      <c r="C53" s="18" t="n">
        <v>0.354119138149556</v>
      </c>
      <c r="D53" s="19" t="n">
        <v>0.478265722589455</v>
      </c>
      <c r="E53" s="20" t="n">
        <v>11835</v>
      </c>
      <c r="F53" s="21" t="n">
        <v>0</v>
      </c>
      <c r="H53" s="17" t="s">
        <v>60</v>
      </c>
      <c r="I53" s="22" t="n">
        <v>0.0744396143771161</v>
      </c>
      <c r="J53" s="2"/>
      <c r="K53" s="0" t="n">
        <f aca="false">((1-C53)/D53)*I53</f>
        <v>0.100528053796943</v>
      </c>
      <c r="L53" s="0" t="n">
        <f aca="false">((0-C53)/D53)*I53</f>
        <v>-0.0551168332630805</v>
      </c>
    </row>
    <row r="54" customFormat="false" ht="15" hidden="false" customHeight="false" outlineLevel="0" collapsed="false">
      <c r="B54" s="17" t="s">
        <v>61</v>
      </c>
      <c r="C54" s="18" t="n">
        <v>0.160625264047317</v>
      </c>
      <c r="D54" s="19" t="n">
        <v>0.367200465140357</v>
      </c>
      <c r="E54" s="20" t="n">
        <v>11835</v>
      </c>
      <c r="F54" s="21" t="n">
        <v>0</v>
      </c>
      <c r="H54" s="17" t="s">
        <v>61</v>
      </c>
      <c r="I54" s="22" t="n">
        <v>0.0201612212200134</v>
      </c>
      <c r="J54" s="2"/>
      <c r="K54" s="0" t="n">
        <f aca="false">((1-C54)/D54)*I54</f>
        <v>0.0460860520194709</v>
      </c>
      <c r="L54" s="0" t="n">
        <f aca="false">((0-C54)/D54)*I54</f>
        <v>-0.0088191649777546</v>
      </c>
    </row>
    <row r="55" customFormat="false" ht="15" hidden="false" customHeight="false" outlineLevel="0" collapsed="false">
      <c r="B55" s="17" t="s">
        <v>62</v>
      </c>
      <c r="C55" s="18" t="n">
        <v>0.77879171947613</v>
      </c>
      <c r="D55" s="19" t="n">
        <v>0.41507798640384</v>
      </c>
      <c r="E55" s="20" t="n">
        <v>11835</v>
      </c>
      <c r="F55" s="21" t="n">
        <v>0</v>
      </c>
      <c r="H55" s="17" t="s">
        <v>62</v>
      </c>
      <c r="I55" s="22" t="n">
        <v>0.0545772708210535</v>
      </c>
      <c r="J55" s="2"/>
      <c r="K55" s="0" t="n">
        <f aca="false">((1-C55)/D55)*I55</f>
        <v>0.029085966082202</v>
      </c>
      <c r="L55" s="0" t="n">
        <f aca="false">((0-C55)/D55)*I55</f>
        <v>-0.102400821000633</v>
      </c>
    </row>
    <row r="56" customFormat="false" ht="15" hidden="false" customHeight="false" outlineLevel="0" collapsed="false">
      <c r="B56" s="17" t="s">
        <v>63</v>
      </c>
      <c r="C56" s="18" t="n">
        <v>0.78411491339248</v>
      </c>
      <c r="D56" s="19" t="n">
        <v>0.411452330684492</v>
      </c>
      <c r="E56" s="20" t="n">
        <v>11835</v>
      </c>
      <c r="F56" s="21" t="n">
        <v>0</v>
      </c>
      <c r="H56" s="17" t="s">
        <v>63</v>
      </c>
      <c r="I56" s="22" t="n">
        <v>0.0410505012007841</v>
      </c>
      <c r="J56" s="2"/>
      <c r="K56" s="0" t="n">
        <f aca="false">((1-C56)/D56)*I56</f>
        <v>0.0215388037595273</v>
      </c>
      <c r="L56" s="0" t="n">
        <f aca="false">((0-C56)/D56)*I56</f>
        <v>-0.0782309584690462</v>
      </c>
    </row>
    <row r="57" customFormat="false" ht="15" hidden="false" customHeight="false" outlineLevel="0" collapsed="false">
      <c r="B57" s="17" t="s">
        <v>64</v>
      </c>
      <c r="C57" s="18" t="n">
        <v>0.290494296577947</v>
      </c>
      <c r="D57" s="19" t="n">
        <v>0.454009665949762</v>
      </c>
      <c r="E57" s="20" t="n">
        <v>11835</v>
      </c>
      <c r="F57" s="21" t="n">
        <v>0</v>
      </c>
      <c r="H57" s="17" t="s">
        <v>64</v>
      </c>
      <c r="I57" s="22" t="n">
        <v>0.0666398924917522</v>
      </c>
      <c r="J57" s="2"/>
      <c r="K57" s="0" t="n">
        <f aca="false">((1-C57)/D57)*I57</f>
        <v>0.104141799931552</v>
      </c>
      <c r="L57" s="0" t="n">
        <f aca="false">((0-C57)/D57)*I57</f>
        <v>-0.0426389791788346</v>
      </c>
    </row>
    <row r="58" customFormat="false" ht="24" hidden="false" customHeight="false" outlineLevel="0" collapsed="false">
      <c r="B58" s="17" t="s">
        <v>65</v>
      </c>
      <c r="C58" s="18" t="n">
        <v>0.119138149556401</v>
      </c>
      <c r="D58" s="19" t="n">
        <v>0.323964687744373</v>
      </c>
      <c r="E58" s="20" t="n">
        <v>11835</v>
      </c>
      <c r="F58" s="21" t="n">
        <v>0</v>
      </c>
      <c r="H58" s="17" t="s">
        <v>65</v>
      </c>
      <c r="I58" s="22" t="n">
        <v>0.0556107619692219</v>
      </c>
      <c r="J58" s="2"/>
      <c r="K58" s="0" t="n">
        <f aca="false">((1-C58)/D58)*I58</f>
        <v>0.15120598184281</v>
      </c>
      <c r="L58" s="0" t="n">
        <f aca="false">((0-C58)/D58)*I58</f>
        <v>-0.0204508809974448</v>
      </c>
    </row>
    <row r="59" customFormat="false" ht="24" hidden="false" customHeight="false" outlineLevel="0" collapsed="false">
      <c r="B59" s="17" t="s">
        <v>66</v>
      </c>
      <c r="C59" s="18" t="n">
        <v>0.0080270384452894</v>
      </c>
      <c r="D59" s="19" t="n">
        <v>0.0892372005241375</v>
      </c>
      <c r="E59" s="20" t="n">
        <v>11835</v>
      </c>
      <c r="F59" s="21" t="n">
        <v>0</v>
      </c>
      <c r="H59" s="17" t="s">
        <v>66</v>
      </c>
      <c r="I59" s="22" t="n">
        <v>0.0142351744966496</v>
      </c>
      <c r="J59" s="2"/>
      <c r="K59" s="0" t="n">
        <f aca="false">((1-C59)/D59)*I59</f>
        <v>0.158240152321565</v>
      </c>
      <c r="L59" s="0" t="n">
        <f aca="false">((0-C59)/D59)*I59</f>
        <v>-0.00128047823428864</v>
      </c>
    </row>
    <row r="60" customFormat="false" ht="24" hidden="false" customHeight="false" outlineLevel="0" collapsed="false">
      <c r="B60" s="17" t="s">
        <v>67</v>
      </c>
      <c r="C60" s="18" t="n">
        <v>0.192648922686946</v>
      </c>
      <c r="D60" s="19" t="n">
        <v>0.394396321437594</v>
      </c>
      <c r="E60" s="20" t="n">
        <v>11835</v>
      </c>
      <c r="F60" s="21" t="n">
        <v>0</v>
      </c>
      <c r="H60" s="17" t="s">
        <v>67</v>
      </c>
      <c r="I60" s="22" t="n">
        <v>0.0723981938297654</v>
      </c>
      <c r="J60" s="2"/>
      <c r="K60" s="0" t="n">
        <f aca="false">((1-C60)/D60)*I60</f>
        <v>0.14820310587818</v>
      </c>
      <c r="L60" s="0" t="n">
        <f aca="false">((0-C60)/D60)*I60</f>
        <v>-0.0353640064261905</v>
      </c>
    </row>
    <row r="61" customFormat="false" ht="24" hidden="false" customHeight="false" outlineLevel="0" collapsed="false">
      <c r="B61" s="17" t="s">
        <v>68</v>
      </c>
      <c r="C61" s="18" t="n">
        <v>0.000844951415293621</v>
      </c>
      <c r="D61" s="19" t="n">
        <v>0.0290569924870423</v>
      </c>
      <c r="E61" s="20" t="n">
        <v>11835</v>
      </c>
      <c r="F61" s="21" t="n">
        <v>0</v>
      </c>
      <c r="H61" s="17" t="s">
        <v>68</v>
      </c>
      <c r="I61" s="22" t="n">
        <v>0.00197004387095256</v>
      </c>
      <c r="J61" s="2"/>
      <c r="K61" s="0" t="n">
        <f aca="false">((1-C61)/D61)*I61</f>
        <v>0.0677420170196001</v>
      </c>
      <c r="L61" s="0" t="n">
        <f aca="false">((0-C61)/D61)*I61</f>
        <v>-5.72871179869768E-005</v>
      </c>
    </row>
    <row r="62" customFormat="false" ht="24" hidden="false" customHeight="false" outlineLevel="0" collapsed="false">
      <c r="B62" s="17" t="s">
        <v>69</v>
      </c>
      <c r="C62" s="18" t="n">
        <v>0.00109843683988171</v>
      </c>
      <c r="D62" s="19" t="n">
        <v>0.0331258659487151</v>
      </c>
      <c r="E62" s="20" t="n">
        <v>11835</v>
      </c>
      <c r="F62" s="21" t="n">
        <v>0</v>
      </c>
      <c r="H62" s="17" t="s">
        <v>69</v>
      </c>
      <c r="I62" s="22" t="n">
        <v>0.00279244431357638</v>
      </c>
      <c r="J62" s="2"/>
      <c r="K62" s="0" t="n">
        <f aca="false">((1-C62)/D62)*I62</f>
        <v>0.0842054059564056</v>
      </c>
      <c r="L62" s="0" t="n">
        <f aca="false">((0-C62)/D62)*I62</f>
        <v>-9.25960309112902E-005</v>
      </c>
    </row>
    <row r="63" customFormat="false" ht="24" hidden="false" customHeight="false" outlineLevel="0" collapsed="false">
      <c r="B63" s="17" t="s">
        <v>70</v>
      </c>
      <c r="C63" s="18" t="n">
        <v>0.000675961132234897</v>
      </c>
      <c r="D63" s="19" t="n">
        <v>0.0259915619082316</v>
      </c>
      <c r="E63" s="20" t="n">
        <v>11835</v>
      </c>
      <c r="F63" s="21" t="n">
        <v>0</v>
      </c>
      <c r="H63" s="17" t="s">
        <v>70</v>
      </c>
      <c r="I63" s="22" t="n">
        <v>0.000598138897452883</v>
      </c>
      <c r="J63" s="2"/>
      <c r="K63" s="0" t="n">
        <f aca="false">((1-C63)/D63)*I63</f>
        <v>0.022997255067508</v>
      </c>
      <c r="L63" s="0" t="n">
        <f aca="false">((0-C63)/D63)*I63</f>
        <v>-1.55557656667002E-005</v>
      </c>
    </row>
    <row r="64" customFormat="false" ht="24" hidden="false" customHeight="false" outlineLevel="0" collapsed="false">
      <c r="B64" s="17" t="s">
        <v>71</v>
      </c>
      <c r="C64" s="18" t="n">
        <v>0.299957752429235</v>
      </c>
      <c r="D64" s="19" t="n">
        <v>0.458258489542538</v>
      </c>
      <c r="E64" s="20" t="n">
        <v>11835</v>
      </c>
      <c r="F64" s="21" t="n">
        <v>0</v>
      </c>
      <c r="H64" s="17" t="s">
        <v>71</v>
      </c>
      <c r="I64" s="22" t="n">
        <v>0.0239783515609446</v>
      </c>
      <c r="J64" s="2"/>
      <c r="K64" s="0" t="n">
        <f aca="false">((1-C64)/D64)*I64</f>
        <v>0.0366296740874834</v>
      </c>
      <c r="L64" s="0" t="n">
        <f aca="false">((0-C64)/D64)*I64</f>
        <v>-0.0156952737490122</v>
      </c>
    </row>
    <row r="65" customFormat="false" ht="24" hidden="false" customHeight="false" outlineLevel="0" collapsed="false">
      <c r="B65" s="17" t="s">
        <v>72</v>
      </c>
      <c r="C65" s="18" t="n">
        <v>0.447232784114913</v>
      </c>
      <c r="D65" s="19" t="n">
        <v>0.497228831838763</v>
      </c>
      <c r="E65" s="20" t="n">
        <v>11835</v>
      </c>
      <c r="F65" s="21" t="n">
        <v>0</v>
      </c>
      <c r="H65" s="17" t="s">
        <v>72</v>
      </c>
      <c r="I65" s="22" t="n">
        <v>-0.0810044102040681</v>
      </c>
      <c r="J65" s="2"/>
      <c r="K65" s="0" t="n">
        <f aca="false">((1-C65)/D65)*I65</f>
        <v>-0.0900522645425276</v>
      </c>
      <c r="L65" s="0" t="n">
        <f aca="false">((0-C65)/D65)*I65</f>
        <v>0.0728594674753284</v>
      </c>
    </row>
    <row r="66" customFormat="false" ht="24" hidden="false" customHeight="false" outlineLevel="0" collapsed="false">
      <c r="B66" s="17" t="s">
        <v>73</v>
      </c>
      <c r="C66" s="18" t="n">
        <v>0.00811153358681876</v>
      </c>
      <c r="D66" s="19" t="n">
        <v>0.0897018198967491</v>
      </c>
      <c r="E66" s="20" t="n">
        <v>11835</v>
      </c>
      <c r="F66" s="21" t="n">
        <v>0</v>
      </c>
      <c r="H66" s="17" t="s">
        <v>73</v>
      </c>
      <c r="I66" s="22" t="n">
        <v>-0.0116621367637359</v>
      </c>
      <c r="J66" s="2"/>
      <c r="K66" s="0" t="n">
        <f aca="false">((1-C66)/D66)*I66</f>
        <v>-0.128955454448946</v>
      </c>
      <c r="L66" s="0" t="n">
        <f aca="false">((0-C66)/D66)*I66</f>
        <v>0.00105458076727991</v>
      </c>
    </row>
    <row r="67" customFormat="false" ht="24" hidden="false" customHeight="false" outlineLevel="0" collapsed="false">
      <c r="B67" s="17" t="s">
        <v>74</v>
      </c>
      <c r="C67" s="18" t="n">
        <v>0.00202788339670469</v>
      </c>
      <c r="D67" s="19" t="n">
        <v>0.0449882440078313</v>
      </c>
      <c r="E67" s="20" t="n">
        <v>11835</v>
      </c>
      <c r="F67" s="21" t="n">
        <v>0</v>
      </c>
      <c r="H67" s="17" t="s">
        <v>74</v>
      </c>
      <c r="I67" s="22" t="n">
        <v>-0.00694893807021578</v>
      </c>
      <c r="J67" s="2"/>
      <c r="K67" s="0" t="n">
        <f aca="false">((1-C67)/D67)*I67</f>
        <v>-0.154147968808724</v>
      </c>
      <c r="L67" s="0" t="n">
        <f aca="false">((0-C67)/D67)*I67</f>
        <v>0.000313229299077926</v>
      </c>
    </row>
    <row r="68" customFormat="false" ht="24" hidden="false" customHeight="false" outlineLevel="0" collapsed="false">
      <c r="B68" s="17" t="s">
        <v>75</v>
      </c>
      <c r="C68" s="18" t="n">
        <v>0.0393747359526827</v>
      </c>
      <c r="D68" s="19" t="n">
        <v>0.194493090793926</v>
      </c>
      <c r="E68" s="20" t="n">
        <v>11835</v>
      </c>
      <c r="F68" s="21" t="n">
        <v>0</v>
      </c>
      <c r="H68" s="17" t="s">
        <v>75</v>
      </c>
      <c r="I68" s="22" t="n">
        <v>0.00338829418329499</v>
      </c>
      <c r="J68" s="2"/>
      <c r="K68" s="0" t="n">
        <f aca="false">((1-C68)/D68)*I68</f>
        <v>0.016735201138566</v>
      </c>
      <c r="L68" s="0" t="n">
        <f aca="false">((0-C68)/D68)*I68</f>
        <v>-0.000685953358305195</v>
      </c>
    </row>
    <row r="69" customFormat="false" ht="24" hidden="false" customHeight="false" outlineLevel="0" collapsed="false">
      <c r="B69" s="17" t="s">
        <v>76</v>
      </c>
      <c r="C69" s="18" t="n">
        <v>0.0689480354879594</v>
      </c>
      <c r="D69" s="19" t="n">
        <v>0.253376455983978</v>
      </c>
      <c r="E69" s="20" t="n">
        <v>11835</v>
      </c>
      <c r="F69" s="21" t="n">
        <v>0</v>
      </c>
      <c r="H69" s="17" t="s">
        <v>76</v>
      </c>
      <c r="I69" s="22" t="n">
        <v>-0.0350403260316133</v>
      </c>
      <c r="J69" s="2"/>
      <c r="K69" s="0" t="n">
        <f aca="false">((1-C69)/D69)*I69</f>
        <v>-0.128758468351688</v>
      </c>
      <c r="L69" s="0" t="n">
        <f aca="false">((0-C69)/D69)*I69</f>
        <v>0.00953506762637059</v>
      </c>
    </row>
    <row r="70" customFormat="false" ht="24" hidden="false" customHeight="false" outlineLevel="0" collapsed="false">
      <c r="B70" s="17" t="s">
        <v>77</v>
      </c>
      <c r="C70" s="18" t="n">
        <v>0.0143641740599916</v>
      </c>
      <c r="D70" s="19" t="n">
        <v>0.118991768344425</v>
      </c>
      <c r="E70" s="20" t="n">
        <v>11835</v>
      </c>
      <c r="F70" s="21" t="n">
        <v>0</v>
      </c>
      <c r="H70" s="17" t="s">
        <v>77</v>
      </c>
      <c r="I70" s="22" t="n">
        <v>-0.0203844920913746</v>
      </c>
      <c r="J70" s="2"/>
      <c r="K70" s="0" t="n">
        <f aca="false">((1-C70)/D70)*I70</f>
        <v>-0.168849374863425</v>
      </c>
      <c r="L70" s="0" t="n">
        <f aca="false">((0-C70)/D70)*I70</f>
        <v>0.00246072813774387</v>
      </c>
    </row>
    <row r="71" customFormat="false" ht="24" hidden="false" customHeight="false" outlineLevel="0" collapsed="false">
      <c r="B71" s="17" t="s">
        <v>78</v>
      </c>
      <c r="C71" s="18" t="n">
        <v>0.00194338825517533</v>
      </c>
      <c r="D71" s="19" t="n">
        <v>0.04404288136421</v>
      </c>
      <c r="E71" s="20" t="n">
        <v>11835</v>
      </c>
      <c r="F71" s="21" t="n">
        <v>0</v>
      </c>
      <c r="H71" s="17" t="s">
        <v>78</v>
      </c>
      <c r="I71" s="22" t="n">
        <v>0.00088794127174276</v>
      </c>
      <c r="J71" s="2"/>
      <c r="K71" s="0" t="n">
        <f aca="false">((1-C71)/D71)*I71</f>
        <v>0.0201216548430485</v>
      </c>
      <c r="L71" s="0" t="n">
        <f aca="false">((0-C71)/D71)*I71</f>
        <v>-3.91803302903925E-005</v>
      </c>
    </row>
    <row r="72" customFormat="false" ht="24" hidden="false" customHeight="false" outlineLevel="0" collapsed="false">
      <c r="B72" s="17" t="s">
        <v>79</v>
      </c>
      <c r="C72" s="18" t="n">
        <v>0.0017743979721166</v>
      </c>
      <c r="D72" s="19" t="n">
        <v>0.0420879930452351</v>
      </c>
      <c r="E72" s="20" t="n">
        <v>11835</v>
      </c>
      <c r="F72" s="21" t="n">
        <v>0</v>
      </c>
      <c r="H72" s="17" t="s">
        <v>79</v>
      </c>
      <c r="I72" s="22" t="n">
        <v>-8.41256371940613E-005</v>
      </c>
      <c r="J72" s="2"/>
      <c r="K72" s="0" t="n">
        <f aca="false">((1-C72)/D72)*I72</f>
        <v>-0.00199525704976632</v>
      </c>
      <c r="L72" s="0" t="n">
        <f aca="false">((0-C72)/D72)*I72</f>
        <v>3.54667327281977E-006</v>
      </c>
    </row>
    <row r="73" customFormat="false" ht="36" hidden="false" customHeight="false" outlineLevel="0" collapsed="false">
      <c r="B73" s="17" t="s">
        <v>80</v>
      </c>
      <c r="C73" s="18" t="n">
        <v>0.0579636670891424</v>
      </c>
      <c r="D73" s="19" t="n">
        <v>0.233684604839934</v>
      </c>
      <c r="E73" s="20" t="n">
        <v>11835</v>
      </c>
      <c r="F73" s="21" t="n">
        <v>0</v>
      </c>
      <c r="H73" s="17" t="s">
        <v>80</v>
      </c>
      <c r="I73" s="22" t="n">
        <v>0.0457283586353116</v>
      </c>
      <c r="J73" s="2"/>
      <c r="K73" s="0" t="n">
        <f aca="false">((1-C73)/D73)*I73</f>
        <v>0.184341520094352</v>
      </c>
      <c r="L73" s="0" t="n">
        <f aca="false">((0-C73)/D73)*I73</f>
        <v>-0.0113425672961455</v>
      </c>
    </row>
    <row r="74" customFormat="false" ht="24" hidden="false" customHeight="false" outlineLevel="0" collapsed="false">
      <c r="B74" s="17" t="s">
        <v>81</v>
      </c>
      <c r="C74" s="18" t="n">
        <v>0.667765103506548</v>
      </c>
      <c r="D74" s="19" t="n">
        <v>0.471034624298614</v>
      </c>
      <c r="E74" s="20" t="n">
        <v>11835</v>
      </c>
      <c r="F74" s="21" t="n">
        <v>0</v>
      </c>
      <c r="H74" s="17" t="s">
        <v>81</v>
      </c>
      <c r="I74" s="22" t="n">
        <v>-0.0301698521368246</v>
      </c>
      <c r="J74" s="2"/>
      <c r="K74" s="0" t="n">
        <f aca="false">((1-C74)/D74)*I74</f>
        <v>-0.0212797046858836</v>
      </c>
      <c r="L74" s="0" t="n">
        <f aca="false">((0-C74)/D74)*I74</f>
        <v>0.0427704746013577</v>
      </c>
    </row>
    <row r="75" customFormat="false" ht="24" hidden="false" customHeight="false" outlineLevel="0" collapsed="false">
      <c r="B75" s="17" t="s">
        <v>82</v>
      </c>
      <c r="C75" s="18" t="n">
        <v>0.0843261512463034</v>
      </c>
      <c r="D75" s="19" t="n">
        <v>0.277888064384221</v>
      </c>
      <c r="E75" s="20" t="n">
        <v>11835</v>
      </c>
      <c r="F75" s="21" t="n">
        <v>0</v>
      </c>
      <c r="H75" s="17" t="s">
        <v>82</v>
      </c>
      <c r="I75" s="22" t="n">
        <v>0.0313644015682132</v>
      </c>
      <c r="J75" s="2"/>
      <c r="K75" s="0" t="n">
        <f aca="false">((1-C75)/D75)*I75</f>
        <v>0.103349391279049</v>
      </c>
      <c r="L75" s="0" t="n">
        <f aca="false">((0-C75)/D75)*I75</f>
        <v>-0.00951764256680728</v>
      </c>
    </row>
    <row r="76" customFormat="false" ht="24" hidden="false" customHeight="false" outlineLevel="0" collapsed="false">
      <c r="B76" s="17" t="s">
        <v>83</v>
      </c>
      <c r="C76" s="18" t="n">
        <v>0.102577101816646</v>
      </c>
      <c r="D76" s="19" t="n">
        <v>0.303418553915957</v>
      </c>
      <c r="E76" s="20" t="n">
        <v>11835</v>
      </c>
      <c r="F76" s="21" t="n">
        <v>0</v>
      </c>
      <c r="H76" s="17" t="s">
        <v>83</v>
      </c>
      <c r="I76" s="22" t="n">
        <v>0.0199005606845721</v>
      </c>
      <c r="J76" s="2"/>
      <c r="K76" s="0" t="n">
        <f aca="false">((1-C76)/D76)*I76</f>
        <v>0.0588600091013853</v>
      </c>
      <c r="L76" s="0" t="n">
        <f aca="false">((0-C76)/D76)*I76</f>
        <v>-0.00672780821477091</v>
      </c>
    </row>
    <row r="77" customFormat="false" ht="24" hidden="false" customHeight="false" outlineLevel="0" collapsed="false">
      <c r="B77" s="17" t="s">
        <v>84</v>
      </c>
      <c r="C77" s="18" t="n">
        <v>0.000337980566117448</v>
      </c>
      <c r="D77" s="19" t="n">
        <v>0.0183819173572986</v>
      </c>
      <c r="E77" s="20" t="n">
        <v>11835</v>
      </c>
      <c r="F77" s="21" t="n">
        <v>0</v>
      </c>
      <c r="H77" s="17" t="s">
        <v>84</v>
      </c>
      <c r="I77" s="22" t="n">
        <v>0.00214629055816143</v>
      </c>
      <c r="J77" s="2"/>
      <c r="K77" s="0" t="n">
        <f aca="false">((1-C77)/D77)*I77</f>
        <v>0.116721510164533</v>
      </c>
      <c r="L77" s="0" t="n">
        <f aca="false">((0-C77)/D77)*I77</f>
        <v>-3.94629397902233E-005</v>
      </c>
    </row>
    <row r="78" customFormat="false" ht="24" hidden="false" customHeight="false" outlineLevel="0" collapsed="false">
      <c r="B78" s="17" t="s">
        <v>85</v>
      </c>
      <c r="C78" s="18" t="n">
        <v>0.00126742712294043</v>
      </c>
      <c r="D78" s="19" t="n">
        <v>0.0355798779673283</v>
      </c>
      <c r="E78" s="20" t="n">
        <v>11835</v>
      </c>
      <c r="F78" s="21" t="n">
        <v>0</v>
      </c>
      <c r="H78" s="17" t="s">
        <v>85</v>
      </c>
      <c r="I78" s="22" t="n">
        <v>-0.00152549349895344</v>
      </c>
      <c r="J78" s="2"/>
      <c r="K78" s="0" t="n">
        <f aca="false">((1-C78)/D78)*I78</f>
        <v>-0.0428208339701453</v>
      </c>
      <c r="L78" s="0" t="n">
        <f aca="false">((0-C78)/D78)*I78</f>
        <v>5.43411598605905E-005</v>
      </c>
    </row>
    <row r="79" customFormat="false" ht="24" hidden="false" customHeight="false" outlineLevel="0" collapsed="false">
      <c r="B79" s="17" t="s">
        <v>86</v>
      </c>
      <c r="C79" s="18" t="n">
        <v>0.0593155893536122</v>
      </c>
      <c r="D79" s="19" t="n">
        <v>0.236224395878563</v>
      </c>
      <c r="E79" s="20" t="n">
        <v>11835</v>
      </c>
      <c r="F79" s="21" t="n">
        <v>0</v>
      </c>
      <c r="H79" s="17" t="s">
        <v>86</v>
      </c>
      <c r="I79" s="22" t="n">
        <v>-0.0398435803077989</v>
      </c>
      <c r="J79" s="2"/>
      <c r="K79" s="0" t="n">
        <f aca="false">((1-C79)/D79)*I79</f>
        <v>-0.158663692293456</v>
      </c>
      <c r="L79" s="0" t="n">
        <f aca="false">((0-C79)/D79)*I79</f>
        <v>0.0100046628932009</v>
      </c>
    </row>
    <row r="80" customFormat="false" ht="24" hidden="false" customHeight="false" outlineLevel="0" collapsed="false">
      <c r="B80" s="17" t="s">
        <v>87</v>
      </c>
      <c r="C80" s="18" t="n">
        <v>0.00253485424588086</v>
      </c>
      <c r="D80" s="19" t="n">
        <v>0.0502856084564166</v>
      </c>
      <c r="E80" s="20" t="n">
        <v>11835</v>
      </c>
      <c r="F80" s="21" t="n">
        <v>0</v>
      </c>
      <c r="H80" s="17" t="s">
        <v>87</v>
      </c>
      <c r="I80" s="22" t="n">
        <v>-0.0071300711560535</v>
      </c>
      <c r="J80" s="2"/>
      <c r="K80" s="0" t="n">
        <f aca="false">((1-C80)/D80)*I80</f>
        <v>-0.141432065420353</v>
      </c>
      <c r="L80" s="0" t="n">
        <f aca="false">((0-C80)/D80)*I80</f>
        <v>0.000359420750750578</v>
      </c>
    </row>
    <row r="81" customFormat="false" ht="24" hidden="false" customHeight="false" outlineLevel="0" collapsed="false">
      <c r="B81" s="17" t="s">
        <v>88</v>
      </c>
      <c r="C81" s="18" t="n">
        <v>0.0104773975496409</v>
      </c>
      <c r="D81" s="19" t="n">
        <v>0.101825820781934</v>
      </c>
      <c r="E81" s="20" t="n">
        <v>11835</v>
      </c>
      <c r="F81" s="21" t="n">
        <v>0</v>
      </c>
      <c r="H81" s="17" t="s">
        <v>88</v>
      </c>
      <c r="I81" s="22" t="n">
        <v>-0.011379450163998</v>
      </c>
      <c r="J81" s="2"/>
      <c r="K81" s="0" t="n">
        <f aca="false">((1-C81)/D81)*I81</f>
        <v>-0.110583180712561</v>
      </c>
      <c r="L81" s="0" t="n">
        <f aca="false">((0-C81)/D81)*I81</f>
        <v>0.00117089184598733</v>
      </c>
    </row>
    <row r="82" customFormat="false" ht="24" hidden="false" customHeight="false" outlineLevel="0" collapsed="false">
      <c r="B82" s="17" t="s">
        <v>89</v>
      </c>
      <c r="C82" s="18" t="n">
        <v>0.00185889311364597</v>
      </c>
      <c r="D82" s="19" t="n">
        <v>0.0430766110406923</v>
      </c>
      <c r="E82" s="20" t="n">
        <v>11835</v>
      </c>
      <c r="F82" s="21" t="n">
        <v>0</v>
      </c>
      <c r="H82" s="17" t="s">
        <v>89</v>
      </c>
      <c r="I82" s="22" t="n">
        <v>0.00107558329747288</v>
      </c>
      <c r="J82" s="2"/>
      <c r="K82" s="0" t="n">
        <f aca="false">((1-C82)/D82)*I82</f>
        <v>0.0249226639968008</v>
      </c>
      <c r="L82" s="0" t="n">
        <f aca="false">((0-C82)/D82)*I82</f>
        <v>-4.64148487200219E-005</v>
      </c>
    </row>
    <row r="83" customFormat="false" ht="24" hidden="false" customHeight="false" outlineLevel="0" collapsed="false">
      <c r="B83" s="17" t="s">
        <v>90</v>
      </c>
      <c r="C83" s="18" t="n">
        <v>0.238276299112801</v>
      </c>
      <c r="D83" s="19" t="n">
        <v>0.426046994611543</v>
      </c>
      <c r="E83" s="20" t="n">
        <v>11835</v>
      </c>
      <c r="F83" s="21" t="n">
        <v>0</v>
      </c>
      <c r="H83" s="17" t="s">
        <v>90</v>
      </c>
      <c r="I83" s="22" t="n">
        <v>-0.000590672350452273</v>
      </c>
      <c r="J83" s="2"/>
      <c r="K83" s="0" t="n">
        <f aca="false">((1-C83)/D83)*I83</f>
        <v>-0.00105605516407522</v>
      </c>
      <c r="L83" s="0" t="n">
        <f aca="false">((0-C83)/D83)*I83</f>
        <v>0.000330346706898737</v>
      </c>
    </row>
    <row r="84" customFormat="false" ht="24" hidden="false" customHeight="false" outlineLevel="0" collapsed="false">
      <c r="B84" s="17" t="s">
        <v>91</v>
      </c>
      <c r="C84" s="18" t="n">
        <v>0.00160540768905788</v>
      </c>
      <c r="D84" s="19" t="n">
        <v>0.0400370553116958</v>
      </c>
      <c r="E84" s="20" t="n">
        <v>11835</v>
      </c>
      <c r="F84" s="21" t="n">
        <v>0</v>
      </c>
      <c r="H84" s="17" t="s">
        <v>91</v>
      </c>
      <c r="I84" s="22" t="n">
        <v>0.00156308854577221</v>
      </c>
      <c r="J84" s="2"/>
      <c r="K84" s="0" t="n">
        <f aca="false">((1-C84)/D84)*I84</f>
        <v>0.0389783698939084</v>
      </c>
      <c r="L84" s="0" t="n">
        <f aca="false">((0-C84)/D84)*I84</f>
        <v>-6.26767965457227E-005</v>
      </c>
    </row>
    <row r="85" customFormat="false" ht="24" hidden="false" customHeight="false" outlineLevel="0" collapsed="false">
      <c r="B85" s="17" t="s">
        <v>92</v>
      </c>
      <c r="C85" s="18" t="n">
        <v>0.000844951415293621</v>
      </c>
      <c r="D85" s="19" t="n">
        <v>0.0290569924870432</v>
      </c>
      <c r="E85" s="20" t="n">
        <v>11835</v>
      </c>
      <c r="F85" s="21" t="n">
        <v>0</v>
      </c>
      <c r="H85" s="17" t="s">
        <v>92</v>
      </c>
      <c r="I85" s="22" t="n">
        <v>0.00548568030900385</v>
      </c>
      <c r="J85" s="2"/>
      <c r="K85" s="0" t="n">
        <f aca="false">((1-C85)/D85)*I85</f>
        <v>0.188630849462723</v>
      </c>
      <c r="L85" s="0" t="n">
        <f aca="false">((0-C85)/D85)*I85</f>
        <v>-0.000159518688763402</v>
      </c>
    </row>
    <row r="86" customFormat="false" ht="24" hidden="false" customHeight="false" outlineLevel="0" collapsed="false">
      <c r="B86" s="17" t="s">
        <v>93</v>
      </c>
      <c r="C86" s="18" t="n">
        <v>0.0066751161808196</v>
      </c>
      <c r="D86" s="19" t="n">
        <v>0.0814316848785291</v>
      </c>
      <c r="E86" s="20" t="n">
        <v>11835</v>
      </c>
      <c r="F86" s="21" t="n">
        <v>0</v>
      </c>
      <c r="H86" s="17" t="s">
        <v>93</v>
      </c>
      <c r="I86" s="22" t="n">
        <v>-0.00884095399759499</v>
      </c>
      <c r="J86" s="2"/>
      <c r="K86" s="0" t="n">
        <f aca="false">((1-C86)/D86)*I86</f>
        <v>-0.107844257620504</v>
      </c>
      <c r="L86" s="0" t="n">
        <f aca="false">((0-C86)/D86)*I86</f>
        <v>0.00072471047567368</v>
      </c>
    </row>
    <row r="87" customFormat="false" ht="24" hidden="false" customHeight="false" outlineLevel="0" collapsed="false">
      <c r="B87" s="17" t="s">
        <v>94</v>
      </c>
      <c r="C87" s="18" t="n">
        <v>0.0142796789184622</v>
      </c>
      <c r="D87" s="19" t="n">
        <v>0.118646361609199</v>
      </c>
      <c r="E87" s="20" t="n">
        <v>11835</v>
      </c>
      <c r="F87" s="21" t="n">
        <v>0</v>
      </c>
      <c r="H87" s="17" t="s">
        <v>94</v>
      </c>
      <c r="I87" s="22" t="n">
        <v>0.0157319565209849</v>
      </c>
      <c r="J87" s="2"/>
      <c r="K87" s="0" t="n">
        <f aca="false">((1-C87)/D87)*I87</f>
        <v>0.130701936602022</v>
      </c>
      <c r="L87" s="0" t="n">
        <f aca="false">((0-C87)/D87)*I87</f>
        <v>-0.00189341910558389</v>
      </c>
    </row>
    <row r="88" customFormat="false" ht="24" hidden="false" customHeight="false" outlineLevel="0" collapsed="false">
      <c r="B88" s="17" t="s">
        <v>95</v>
      </c>
      <c r="C88" s="18" t="n">
        <v>0.0451204055766793</v>
      </c>
      <c r="D88" s="19" t="n">
        <v>0.207576962402953</v>
      </c>
      <c r="E88" s="20" t="n">
        <v>11835</v>
      </c>
      <c r="F88" s="21" t="n">
        <v>0</v>
      </c>
      <c r="H88" s="17" t="s">
        <v>95</v>
      </c>
      <c r="I88" s="22" t="n">
        <v>-0.0024447353226492</v>
      </c>
      <c r="J88" s="2"/>
      <c r="K88" s="0" t="n">
        <f aca="false">((1-C88)/D88)*I88</f>
        <v>-0.0112460836035937</v>
      </c>
      <c r="L88" s="0" t="n">
        <f aca="false">((0-C88)/D88)*I88</f>
        <v>0.000531405065420673</v>
      </c>
    </row>
    <row r="89" customFormat="false" ht="24" hidden="false" customHeight="false" outlineLevel="0" collapsed="false">
      <c r="B89" s="17" t="s">
        <v>96</v>
      </c>
      <c r="C89" s="18" t="n">
        <v>0.617152513730461</v>
      </c>
      <c r="D89" s="19" t="n">
        <v>0.486102102780466</v>
      </c>
      <c r="E89" s="20" t="n">
        <v>11835</v>
      </c>
      <c r="F89" s="21" t="n">
        <v>0</v>
      </c>
      <c r="H89" s="17" t="s">
        <v>96</v>
      </c>
      <c r="I89" s="22" t="n">
        <v>0.0211715311697174</v>
      </c>
      <c r="J89" s="2"/>
      <c r="K89" s="0" t="n">
        <f aca="false">((1-C89)/D89)*I89</f>
        <v>0.0166744135490072</v>
      </c>
      <c r="L89" s="0" t="n">
        <f aca="false">((0-C89)/D89)*I89</f>
        <v>-0.0268792576830608</v>
      </c>
    </row>
    <row r="90" customFormat="false" ht="24" hidden="false" customHeight="false" outlineLevel="0" collapsed="false">
      <c r="B90" s="17" t="s">
        <v>97</v>
      </c>
      <c r="C90" s="18" t="n">
        <v>0.000506970849176172</v>
      </c>
      <c r="D90" s="19" t="n">
        <v>0.02251125603357</v>
      </c>
      <c r="E90" s="20" t="n">
        <v>11835</v>
      </c>
      <c r="F90" s="21" t="n">
        <v>0</v>
      </c>
      <c r="H90" s="17" t="s">
        <v>97</v>
      </c>
      <c r="I90" s="22" t="n">
        <v>0.00168790967034441</v>
      </c>
      <c r="J90" s="2"/>
      <c r="K90" s="0" t="n">
        <f aca="false">((1-C90)/D90)*I90</f>
        <v>0.0749426840878926</v>
      </c>
      <c r="L90" s="0" t="n">
        <f aca="false">((0-C90)/D90)*I90</f>
        <v>-3.80130276885075E-005</v>
      </c>
    </row>
    <row r="91" customFormat="false" ht="24" hidden="false" customHeight="false" outlineLevel="0" collapsed="false">
      <c r="B91" s="17" t="s">
        <v>98</v>
      </c>
      <c r="C91" s="18" t="n">
        <v>0.00684410646387833</v>
      </c>
      <c r="D91" s="19" t="n">
        <v>0.0824490088173445</v>
      </c>
      <c r="E91" s="20" t="n">
        <v>11835</v>
      </c>
      <c r="F91" s="21" t="n">
        <v>0</v>
      </c>
      <c r="H91" s="17" t="s">
        <v>98</v>
      </c>
      <c r="I91" s="22" t="n">
        <v>-0.000789491182369887</v>
      </c>
      <c r="J91" s="2"/>
      <c r="K91" s="0" t="n">
        <f aca="false">((1-C91)/D91)*I91</f>
        <v>-0.00950997267174556</v>
      </c>
      <c r="L91" s="0" t="n">
        <f aca="false">((0-C91)/D91)*I91</f>
        <v>6.55357994224426E-005</v>
      </c>
    </row>
    <row r="92" customFormat="false" ht="24" hidden="false" customHeight="false" outlineLevel="0" collapsed="false">
      <c r="B92" s="17" t="s">
        <v>99</v>
      </c>
      <c r="C92" s="18" t="n">
        <v>0.00633713561470215</v>
      </c>
      <c r="D92" s="19" t="n">
        <v>0.079356842400454</v>
      </c>
      <c r="E92" s="20" t="n">
        <v>11835</v>
      </c>
      <c r="F92" s="21" t="n">
        <v>0</v>
      </c>
      <c r="H92" s="17" t="s">
        <v>99</v>
      </c>
      <c r="I92" s="22" t="n">
        <v>-0.00687073345023708</v>
      </c>
      <c r="J92" s="2"/>
      <c r="K92" s="0" t="n">
        <f aca="false">((1-C92)/D92)*I92</f>
        <v>-0.086031556625436</v>
      </c>
      <c r="L92" s="0" t="n">
        <f aca="false">((0-C92)/D92)*I92</f>
        <v>0.000548670641743852</v>
      </c>
    </row>
    <row r="93" customFormat="false" ht="24" hidden="false" customHeight="false" outlineLevel="0" collapsed="false">
      <c r="B93" s="17" t="s">
        <v>100</v>
      </c>
      <c r="C93" s="18" t="n">
        <v>0.0949725390790029</v>
      </c>
      <c r="D93" s="19" t="n">
        <v>0.293189391185744</v>
      </c>
      <c r="E93" s="20" t="n">
        <v>11835</v>
      </c>
      <c r="F93" s="21" t="n">
        <v>0</v>
      </c>
      <c r="H93" s="17" t="s">
        <v>100</v>
      </c>
      <c r="I93" s="22" t="n">
        <v>-0.0380474679759975</v>
      </c>
      <c r="J93" s="2"/>
      <c r="K93" s="0" t="n">
        <f aca="false">((1-C93)/D93)*I93</f>
        <v>-0.117446280022373</v>
      </c>
      <c r="L93" s="0" t="n">
        <f aca="false">((0-C93)/D93)*I93</f>
        <v>0.0123246773172577</v>
      </c>
    </row>
    <row r="94" customFormat="false" ht="24" hidden="false" customHeight="false" outlineLevel="0" collapsed="false">
      <c r="B94" s="17" t="s">
        <v>101</v>
      </c>
      <c r="C94" s="18" t="n">
        <v>0.0474862695395015</v>
      </c>
      <c r="D94" s="19" t="n">
        <v>0.212685556384954</v>
      </c>
      <c r="E94" s="20" t="n">
        <v>11835</v>
      </c>
      <c r="F94" s="21" t="n">
        <v>0</v>
      </c>
      <c r="H94" s="17" t="s">
        <v>101</v>
      </c>
      <c r="I94" s="22" t="n">
        <v>-0.0235441336152109</v>
      </c>
      <c r="J94" s="2"/>
      <c r="K94" s="0" t="n">
        <f aca="false">((1-C94)/D94)*I94</f>
        <v>-0.105442564701922</v>
      </c>
      <c r="L94" s="0" t="n">
        <f aca="false">((0-C94)/D94)*I94</f>
        <v>0.00525669487824718</v>
      </c>
    </row>
    <row r="95" customFormat="false" ht="24" hidden="false" customHeight="false" outlineLevel="0" collapsed="false">
      <c r="B95" s="17" t="s">
        <v>102</v>
      </c>
      <c r="C95" s="18" t="n">
        <v>0.0885509083227714</v>
      </c>
      <c r="D95" s="19" t="n">
        <v>0.284106432709865</v>
      </c>
      <c r="E95" s="20" t="n">
        <v>11835</v>
      </c>
      <c r="F95" s="21" t="n">
        <v>0</v>
      </c>
      <c r="H95" s="17" t="s">
        <v>102</v>
      </c>
      <c r="I95" s="22" t="n">
        <v>-0.0343880386210531</v>
      </c>
      <c r="J95" s="2"/>
      <c r="K95" s="0" t="n">
        <f aca="false">((1-C95)/D95)*I95</f>
        <v>-0.11032114361778</v>
      </c>
      <c r="L95" s="0" t="n">
        <f aca="false">((0-C95)/D95)*I95</f>
        <v>0.01071813836205</v>
      </c>
    </row>
    <row r="96" customFormat="false" ht="24" hidden="false" customHeight="false" outlineLevel="0" collapsed="false">
      <c r="B96" s="17" t="s">
        <v>103</v>
      </c>
      <c r="C96" s="18" t="n">
        <v>0.0110688635403464</v>
      </c>
      <c r="D96" s="19" t="n">
        <v>0.104629196648438</v>
      </c>
      <c r="E96" s="20" t="n">
        <v>11835</v>
      </c>
      <c r="F96" s="21" t="n">
        <v>0</v>
      </c>
      <c r="H96" s="17" t="s">
        <v>103</v>
      </c>
      <c r="I96" s="22" t="n">
        <v>-0.0178533777775432</v>
      </c>
      <c r="J96" s="2"/>
      <c r="K96" s="0" t="n">
        <f aca="false">((1-C96)/D96)*I96</f>
        <v>-0.168746026355474</v>
      </c>
      <c r="L96" s="0" t="n">
        <f aca="false">((0-C96)/D96)*I96</f>
        <v>0.00188873286505187</v>
      </c>
    </row>
    <row r="97" customFormat="false" ht="24" hidden="false" customHeight="false" outlineLevel="0" collapsed="false">
      <c r="B97" s="17" t="s">
        <v>104</v>
      </c>
      <c r="C97" s="18" t="n">
        <v>0.0113223489649345</v>
      </c>
      <c r="D97" s="19" t="n">
        <v>0.105806896326993</v>
      </c>
      <c r="E97" s="20" t="n">
        <v>11835</v>
      </c>
      <c r="F97" s="21" t="n">
        <v>0</v>
      </c>
      <c r="H97" s="17" t="s">
        <v>104</v>
      </c>
      <c r="I97" s="22" t="n">
        <v>0.00247239727635632</v>
      </c>
      <c r="J97" s="2"/>
      <c r="K97" s="0" t="n">
        <f aca="false">((1-C97)/D97)*I97</f>
        <v>0.0231025010322493</v>
      </c>
      <c r="L97" s="0" t="n">
        <f aca="false">((0-C97)/D97)*I97</f>
        <v>-0.000264570134033109</v>
      </c>
    </row>
    <row r="98" customFormat="false" ht="24" hidden="false" customHeight="false" outlineLevel="0" collapsed="false">
      <c r="B98" s="17" t="s">
        <v>105</v>
      </c>
      <c r="C98" s="18" t="n">
        <v>0.00135192226446979</v>
      </c>
      <c r="D98" s="19" t="n">
        <v>0.0367451854905129</v>
      </c>
      <c r="E98" s="20" t="n">
        <v>11835</v>
      </c>
      <c r="F98" s="21" t="n">
        <v>0</v>
      </c>
      <c r="H98" s="17" t="s">
        <v>105</v>
      </c>
      <c r="I98" s="22" t="n">
        <v>-0.000468017405706857</v>
      </c>
      <c r="J98" s="2"/>
      <c r="K98" s="0" t="n">
        <f aca="false">((1-C98)/D98)*I98</f>
        <v>-0.0127196169053656</v>
      </c>
      <c r="L98" s="0" t="n">
        <f aca="false">((0-C98)/D98)*I98</f>
        <v>1.72192123264108E-005</v>
      </c>
    </row>
    <row r="99" customFormat="false" ht="24" hidden="false" customHeight="false" outlineLevel="0" collapsed="false">
      <c r="B99" s="17" t="s">
        <v>106</v>
      </c>
      <c r="C99" s="18" t="n">
        <v>0.515842839036755</v>
      </c>
      <c r="D99" s="19" t="n">
        <v>0.499770055937682</v>
      </c>
      <c r="E99" s="20" t="n">
        <v>11835</v>
      </c>
      <c r="F99" s="21" t="n">
        <v>0</v>
      </c>
      <c r="H99" s="17" t="s">
        <v>106</v>
      </c>
      <c r="I99" s="22" t="n">
        <v>0.0556139827242019</v>
      </c>
      <c r="J99" s="2"/>
      <c r="K99" s="0" t="n">
        <f aca="false">((1-C99)/D99)*I99</f>
        <v>0.0538765931766149</v>
      </c>
      <c r="L99" s="0" t="n">
        <f aca="false">((0-C99)/D99)*I99</f>
        <v>-0.0574025482274405</v>
      </c>
    </row>
    <row r="100" customFormat="false" ht="24" hidden="false" customHeight="false" outlineLevel="0" collapsed="false">
      <c r="B100" s="17" t="s">
        <v>107</v>
      </c>
      <c r="C100" s="18" t="n">
        <v>0.0091254752851711</v>
      </c>
      <c r="D100" s="19" t="n">
        <v>0.0950945060064185</v>
      </c>
      <c r="E100" s="20" t="n">
        <v>11835</v>
      </c>
      <c r="F100" s="21" t="n">
        <v>0</v>
      </c>
      <c r="H100" s="17" t="s">
        <v>107</v>
      </c>
      <c r="I100" s="22" t="n">
        <v>-0.00451644654483066</v>
      </c>
      <c r="J100" s="2"/>
      <c r="K100" s="0" t="n">
        <f aca="false">((1-C100)/D100)*I100</f>
        <v>-0.0470608872315605</v>
      </c>
      <c r="L100" s="0" t="n">
        <f aca="false">((0-C100)/D100)*I100</f>
        <v>0.000433408017481754</v>
      </c>
    </row>
    <row r="101" customFormat="false" ht="24" hidden="false" customHeight="false" outlineLevel="0" collapsed="false">
      <c r="B101" s="17" t="s">
        <v>108</v>
      </c>
      <c r="C101" s="18" t="n">
        <v>0.0414871144909168</v>
      </c>
      <c r="D101" s="19" t="n">
        <v>0.199422401284988</v>
      </c>
      <c r="E101" s="20" t="n">
        <v>11835</v>
      </c>
      <c r="F101" s="21" t="n">
        <v>0</v>
      </c>
      <c r="H101" s="17" t="s">
        <v>108</v>
      </c>
      <c r="I101" s="22" t="n">
        <v>-0.0171170317643889</v>
      </c>
      <c r="J101" s="2"/>
      <c r="K101" s="0" t="n">
        <f aca="false">((1-C101)/D101)*I101</f>
        <v>-0.0822720787740813</v>
      </c>
      <c r="L101" s="0" t="n">
        <f aca="false">((0-C101)/D101)*I101</f>
        <v>0.00356096532775687</v>
      </c>
    </row>
    <row r="102" customFormat="false" ht="24" hidden="false" customHeight="false" outlineLevel="0" collapsed="false">
      <c r="B102" s="17" t="s">
        <v>109</v>
      </c>
      <c r="C102" s="18" t="n">
        <v>0.144064216307562</v>
      </c>
      <c r="D102" s="19" t="n">
        <v>0.351169671013531</v>
      </c>
      <c r="E102" s="20" t="n">
        <v>11835</v>
      </c>
      <c r="F102" s="21" t="n">
        <v>0</v>
      </c>
      <c r="H102" s="17" t="s">
        <v>109</v>
      </c>
      <c r="I102" s="22" t="n">
        <v>0.0180619848707523</v>
      </c>
      <c r="J102" s="2"/>
      <c r="K102" s="0" t="n">
        <f aca="false">((1-C102)/D102)*I102</f>
        <v>0.0440240158860207</v>
      </c>
      <c r="L102" s="0" t="n">
        <f aca="false">((0-C102)/D102)*I102</f>
        <v>-0.00740976772810121</v>
      </c>
    </row>
    <row r="103" customFormat="false" ht="24" hidden="false" customHeight="false" outlineLevel="0" collapsed="false">
      <c r="B103" s="17" t="s">
        <v>110</v>
      </c>
      <c r="C103" s="18" t="n">
        <v>0.0103929024081115</v>
      </c>
      <c r="D103" s="19" t="n">
        <v>0.101418731427269</v>
      </c>
      <c r="E103" s="20" t="n">
        <v>11835</v>
      </c>
      <c r="F103" s="21" t="n">
        <v>0</v>
      </c>
      <c r="H103" s="17" t="s">
        <v>110</v>
      </c>
      <c r="I103" s="22" t="n">
        <v>-0.0125205213905132</v>
      </c>
      <c r="J103" s="2"/>
      <c r="K103" s="0" t="n">
        <f aca="false">((1-C103)/D103)*I103</f>
        <v>-0.122170694301067</v>
      </c>
      <c r="L103" s="0" t="n">
        <f aca="false">((0-C103)/D103)*I103</f>
        <v>0.00128304263994461</v>
      </c>
    </row>
    <row r="104" customFormat="false" ht="24" hidden="false" customHeight="false" outlineLevel="0" collapsed="false">
      <c r="B104" s="17" t="s">
        <v>111</v>
      </c>
      <c r="C104" s="18" t="n">
        <v>0.00380228136882129</v>
      </c>
      <c r="D104" s="19" t="n">
        <v>0.0615479008982923</v>
      </c>
      <c r="E104" s="20" t="n">
        <v>11835</v>
      </c>
      <c r="F104" s="21" t="n">
        <v>0</v>
      </c>
      <c r="H104" s="17" t="s">
        <v>111</v>
      </c>
      <c r="I104" s="22" t="n">
        <v>5.02917306785548E-005</v>
      </c>
      <c r="J104" s="2"/>
      <c r="K104" s="0" t="n">
        <f aca="false">((1-C104)/D104)*I104</f>
        <v>0.000814008384311608</v>
      </c>
      <c r="L104" s="0" t="n">
        <f aca="false">((0-C104)/D104)*I104</f>
        <v>-3.10690223019698E-006</v>
      </c>
    </row>
    <row r="105" customFormat="false" ht="24" hidden="false" customHeight="false" outlineLevel="0" collapsed="false">
      <c r="B105" s="17" t="s">
        <v>112</v>
      </c>
      <c r="C105" s="18" t="n">
        <v>0.0073510773130545</v>
      </c>
      <c r="D105" s="19" t="n">
        <v>0.085426316740416</v>
      </c>
      <c r="E105" s="20" t="n">
        <v>11835</v>
      </c>
      <c r="F105" s="21" t="n">
        <v>0</v>
      </c>
      <c r="H105" s="17" t="s">
        <v>112</v>
      </c>
      <c r="I105" s="22" t="n">
        <v>-0.0100777352108747</v>
      </c>
      <c r="J105" s="2"/>
      <c r="K105" s="0" t="n">
        <f aca="false">((1-C105)/D105)*I105</f>
        <v>-0.11710270771239</v>
      </c>
      <c r="L105" s="0" t="n">
        <f aca="false">((0-C105)/D105)*I105</f>
        <v>0.000867205955990635</v>
      </c>
    </row>
    <row r="106" customFormat="false" ht="15" hidden="false" customHeight="false" outlineLevel="0" collapsed="false">
      <c r="B106" s="17" t="s">
        <v>113</v>
      </c>
      <c r="C106" s="18" t="n">
        <v>0.515842839036755</v>
      </c>
      <c r="D106" s="19" t="n">
        <v>0.499770055937683</v>
      </c>
      <c r="E106" s="20" t="n">
        <v>11835</v>
      </c>
      <c r="F106" s="21" t="n">
        <v>0</v>
      </c>
      <c r="H106" s="17" t="s">
        <v>113</v>
      </c>
      <c r="I106" s="22" t="n">
        <v>0.0611107675363444</v>
      </c>
      <c r="J106" s="2"/>
      <c r="K106" s="0" t="n">
        <f aca="false">((1-C106)/D106)*I106</f>
        <v>0.059201657568637</v>
      </c>
      <c r="L106" s="0" t="n">
        <f aca="false">((0-C106)/D106)*I106</f>
        <v>-0.0630761115979981</v>
      </c>
    </row>
    <row r="107" customFormat="false" ht="15" hidden="false" customHeight="false" outlineLevel="0" collapsed="false">
      <c r="B107" s="17" t="s">
        <v>114</v>
      </c>
      <c r="C107" s="18" t="n">
        <v>0.301225179552176</v>
      </c>
      <c r="D107" s="19" t="n">
        <v>0.458809718206148</v>
      </c>
      <c r="E107" s="20" t="n">
        <v>11835</v>
      </c>
      <c r="F107" s="21" t="n">
        <v>0</v>
      </c>
      <c r="H107" s="17" t="s">
        <v>114</v>
      </c>
      <c r="I107" s="22" t="n">
        <v>-0.0242637929331629</v>
      </c>
      <c r="J107" s="2"/>
      <c r="K107" s="0" t="n">
        <f aca="false">((1-C107)/D107)*I107</f>
        <v>-0.0369541595948412</v>
      </c>
      <c r="L107" s="0" t="n">
        <f aca="false">((0-C107)/D107)*I107</f>
        <v>0.0159300579148257</v>
      </c>
    </row>
    <row r="108" customFormat="false" ht="15" hidden="false" customHeight="false" outlineLevel="0" collapsed="false">
      <c r="B108" s="17" t="s">
        <v>115</v>
      </c>
      <c r="C108" s="18" t="n">
        <v>0.124123362906633</v>
      </c>
      <c r="D108" s="19" t="n">
        <v>0.329736168020907</v>
      </c>
      <c r="E108" s="20" t="n">
        <v>11835</v>
      </c>
      <c r="F108" s="21" t="n">
        <v>0</v>
      </c>
      <c r="H108" s="17" t="s">
        <v>115</v>
      </c>
      <c r="I108" s="22" t="n">
        <v>0.00301241951759469</v>
      </c>
      <c r="J108" s="2"/>
      <c r="K108" s="0" t="n">
        <f aca="false">((1-C108)/D108)*I108</f>
        <v>0.00800187584037783</v>
      </c>
      <c r="L108" s="0" t="n">
        <f aca="false">((0-C108)/D108)*I108</f>
        <v>-0.00113397217919304</v>
      </c>
    </row>
    <row r="109" customFormat="false" ht="15" hidden="false" customHeight="false" outlineLevel="0" collapsed="false">
      <c r="B109" s="17" t="s">
        <v>116</v>
      </c>
      <c r="C109" s="18" t="n">
        <v>0.0158850866075201</v>
      </c>
      <c r="D109" s="19" t="n">
        <v>0.125036281271027</v>
      </c>
      <c r="E109" s="20" t="n">
        <v>11835</v>
      </c>
      <c r="F109" s="21" t="n">
        <v>0</v>
      </c>
      <c r="H109" s="17" t="s">
        <v>116</v>
      </c>
      <c r="I109" s="22" t="n">
        <v>-0.00771617538934272</v>
      </c>
      <c r="J109" s="2"/>
      <c r="K109" s="0" t="n">
        <f aca="false">((1-C109)/D109)*I109</f>
        <v>-0.0607311989593198</v>
      </c>
      <c r="L109" s="0" t="n">
        <f aca="false">((0-C109)/D109)*I109</f>
        <v>0.000980292384678641</v>
      </c>
    </row>
    <row r="110" customFormat="false" ht="15" hidden="false" customHeight="false" outlineLevel="0" collapsed="false">
      <c r="B110" s="17" t="s">
        <v>117</v>
      </c>
      <c r="C110" s="18" t="n">
        <v>0.075623151668779</v>
      </c>
      <c r="D110" s="19" t="n">
        <v>0.264405366194606</v>
      </c>
      <c r="E110" s="20" t="n">
        <v>11835</v>
      </c>
      <c r="F110" s="21" t="n">
        <v>0</v>
      </c>
      <c r="H110" s="17" t="s">
        <v>117</v>
      </c>
      <c r="I110" s="22" t="n">
        <v>0.0485355063050619</v>
      </c>
      <c r="J110" s="2"/>
      <c r="K110" s="0" t="n">
        <f aca="false">((1-C110)/D110)*I110</f>
        <v>0.169683009827463</v>
      </c>
      <c r="L110" s="0" t="n">
        <f aca="false">((0-C110)/D110)*I110</f>
        <v>-0.0138817453195228</v>
      </c>
    </row>
    <row r="111" customFormat="false" ht="15.75" hidden="false" customHeight="true" outlineLevel="0" collapsed="false">
      <c r="B111" s="17" t="s">
        <v>118</v>
      </c>
      <c r="C111" s="18" t="n">
        <v>0.00354879594423321</v>
      </c>
      <c r="D111" s="19" t="n">
        <v>0.0594684858451575</v>
      </c>
      <c r="E111" s="20" t="n">
        <v>11835</v>
      </c>
      <c r="F111" s="21" t="n">
        <v>0</v>
      </c>
      <c r="H111" s="17" t="s">
        <v>118</v>
      </c>
      <c r="I111" s="22" t="n">
        <v>0.000550379535980302</v>
      </c>
      <c r="J111" s="2"/>
      <c r="K111" s="0" t="n">
        <f aca="false">((1-C111)/D111)*I111</f>
        <v>0.00922213410213948</v>
      </c>
      <c r="L111" s="0" t="n">
        <f aca="false">((0-C111)/D111)*I111</f>
        <v>-3.28440288552411E-005</v>
      </c>
    </row>
    <row r="112" customFormat="false" ht="15" hidden="false" customHeight="false" outlineLevel="0" collapsed="false">
      <c r="B112" s="17" t="s">
        <v>119</v>
      </c>
      <c r="C112" s="18" t="n">
        <v>0.00566117448246726</v>
      </c>
      <c r="D112" s="19" t="n">
        <v>0.075030668795511</v>
      </c>
      <c r="E112" s="20" t="n">
        <v>11835</v>
      </c>
      <c r="F112" s="21" t="n">
        <v>0</v>
      </c>
      <c r="H112" s="17" t="s">
        <v>119</v>
      </c>
      <c r="I112" s="22" t="n">
        <v>-0.00491076793363245</v>
      </c>
      <c r="J112" s="2"/>
      <c r="K112" s="0" t="n">
        <f aca="false">((1-C112)/D112)*I112</f>
        <v>-0.0650796174138514</v>
      </c>
      <c r="L112" s="0" t="n">
        <f aca="false">((0-C112)/D112)*I112</f>
        <v>0.00037052467426309</v>
      </c>
    </row>
    <row r="113" customFormat="false" ht="15" hidden="false" customHeight="false" outlineLevel="0" collapsed="false">
      <c r="B113" s="17" t="s">
        <v>120</v>
      </c>
      <c r="C113" s="18" t="n">
        <v>0.476130122517955</v>
      </c>
      <c r="D113" s="19" t="n">
        <v>0.499451004976887</v>
      </c>
      <c r="E113" s="20" t="n">
        <v>11835</v>
      </c>
      <c r="F113" s="21" t="n">
        <v>0</v>
      </c>
      <c r="H113" s="17" t="s">
        <v>120</v>
      </c>
      <c r="I113" s="22" t="n">
        <v>0.0707364569050284</v>
      </c>
      <c r="J113" s="2"/>
      <c r="K113" s="0" t="n">
        <f aca="false">((1-C113)/D113)*I113</f>
        <v>0.0741948632460276</v>
      </c>
      <c r="L113" s="0" t="n">
        <f aca="false">((0-C113)/D113)*I113</f>
        <v>-0.0674335571598977</v>
      </c>
    </row>
    <row r="114" customFormat="false" ht="15" hidden="false" customHeight="false" outlineLevel="0" collapsed="false">
      <c r="B114" s="17" t="s">
        <v>121</v>
      </c>
      <c r="C114" s="18" t="n">
        <v>0.231009716941276</v>
      </c>
      <c r="D114" s="19" t="n">
        <v>0.421496428172917</v>
      </c>
      <c r="E114" s="20" t="n">
        <v>11835</v>
      </c>
      <c r="F114" s="21" t="n">
        <v>0</v>
      </c>
      <c r="H114" s="17" t="s">
        <v>121</v>
      </c>
      <c r="I114" s="22" t="n">
        <v>-0.00878183078216476</v>
      </c>
      <c r="J114" s="2"/>
      <c r="K114" s="0" t="n">
        <f aca="false">((1-C114)/D114)*I114</f>
        <v>-0.016021826254196</v>
      </c>
      <c r="L114" s="0" t="n">
        <f aca="false">((0-C114)/D114)*I114</f>
        <v>0.00481306152938929</v>
      </c>
    </row>
    <row r="115" customFormat="false" ht="15" hidden="false" customHeight="false" outlineLevel="0" collapsed="false">
      <c r="B115" s="17" t="s">
        <v>122</v>
      </c>
      <c r="C115" s="18" t="n">
        <v>0.461765948457964</v>
      </c>
      <c r="D115" s="19" t="n">
        <v>0.498557077318163</v>
      </c>
      <c r="E115" s="20" t="n">
        <v>11835</v>
      </c>
      <c r="F115" s="21" t="n">
        <v>0</v>
      </c>
      <c r="H115" s="17" t="s">
        <v>122</v>
      </c>
      <c r="I115" s="22" t="n">
        <v>-0.0528001781303564</v>
      </c>
      <c r="J115" s="2"/>
      <c r="K115" s="0" t="n">
        <f aca="false">((1-C115)/D115)*I115</f>
        <v>-0.057002207149708</v>
      </c>
      <c r="L115" s="0" t="n">
        <f aca="false">((0-C115)/D115)*I115</f>
        <v>0.0489037774055187</v>
      </c>
    </row>
    <row r="116" customFormat="false" ht="24.75" hidden="false" customHeight="false" outlineLevel="0" collapsed="false">
      <c r="B116" s="23" t="s">
        <v>123</v>
      </c>
      <c r="C116" s="24" t="n">
        <v>2.22493018532622</v>
      </c>
      <c r="D116" s="25" t="n">
        <v>1.53842496005887</v>
      </c>
      <c r="E116" s="26" t="n">
        <v>11835</v>
      </c>
      <c r="F116" s="27" t="n">
        <v>18</v>
      </c>
      <c r="H116" s="23" t="s">
        <v>123</v>
      </c>
      <c r="I116" s="28" t="n">
        <v>-0.0162389717950121</v>
      </c>
      <c r="J116" s="2"/>
      <c r="K116" s="0" t="s">
        <v>124</v>
      </c>
    </row>
    <row r="117" customFormat="false" ht="38.25" hidden="false" customHeight="true" outlineLevel="0" collapsed="false">
      <c r="B117" s="29" t="s">
        <v>125</v>
      </c>
      <c r="C117" s="29"/>
      <c r="D117" s="29"/>
      <c r="E117" s="29"/>
      <c r="F117" s="29"/>
      <c r="H117" s="29" t="s">
        <v>126</v>
      </c>
      <c r="I117" s="29"/>
      <c r="J117" s="2"/>
    </row>
  </sheetData>
  <mergeCells count="6">
    <mergeCell ref="H2:I2"/>
    <mergeCell ref="B3:F3"/>
    <mergeCell ref="H3:H4"/>
    <mergeCell ref="K3:L3"/>
    <mergeCell ref="B117:F117"/>
    <mergeCell ref="H117:I117"/>
  </mergeCells>
  <printOptions headings="false" gridLines="false" gridLinesSet="true" horizontalCentered="false" verticalCentered="false"/>
  <pageMargins left="0.25" right="0.2" top="0.25" bottom="0.2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2:L28 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9.14"/>
    <col collapsed="false" customWidth="true" hidden="false" outlineLevel="0" max="3" min="3" style="0" width="10.43"/>
    <col collapsed="false" customWidth="true" hidden="false" outlineLevel="0" max="4" min="4" style="0" width="11.43"/>
    <col collapsed="false" customWidth="true" hidden="false" outlineLevel="0" max="8" min="8" style="0" width="39.28"/>
    <col collapsed="false" customWidth="true" hidden="false" outlineLevel="0" max="9" min="9" style="0" width="10.28"/>
    <col collapsed="false" customWidth="true" hidden="false" outlineLevel="0" max="11" min="11" style="0" width="12.71"/>
    <col collapsed="false" customWidth="true" hidden="false" outlineLevel="0" max="12" min="12" style="0" width="15.28"/>
  </cols>
  <sheetData>
    <row r="1" customFormat="false" ht="15" hidden="false" customHeight="false" outlineLevel="0" collapsed="false">
      <c r="A1" s="0" t="s">
        <v>127</v>
      </c>
    </row>
    <row r="4" customFormat="false" ht="15.75" hidden="false" customHeight="true" outlineLevel="0" collapsed="false">
      <c r="H4" s="30" t="s">
        <v>1</v>
      </c>
      <c r="I4" s="30"/>
      <c r="J4" s="31"/>
    </row>
    <row r="5" customFormat="false" ht="16.5" hidden="false" customHeight="true" outlineLevel="0" collapsed="false">
      <c r="B5" s="30" t="s">
        <v>2</v>
      </c>
      <c r="C5" s="30"/>
      <c r="D5" s="30"/>
      <c r="E5" s="30"/>
      <c r="F5" s="30"/>
      <c r="H5" s="32"/>
      <c r="I5" s="33" t="s">
        <v>3</v>
      </c>
      <c r="J5" s="31"/>
      <c r="K5" s="5" t="s">
        <v>4</v>
      </c>
      <c r="L5" s="5"/>
    </row>
    <row r="6" customFormat="false" ht="27.75" hidden="false" customHeight="false" outlineLevel="0" collapsed="false">
      <c r="B6" s="32"/>
      <c r="C6" s="34" t="s">
        <v>5</v>
      </c>
      <c r="D6" s="35" t="s">
        <v>6</v>
      </c>
      <c r="E6" s="35" t="s">
        <v>7</v>
      </c>
      <c r="F6" s="36" t="s">
        <v>8</v>
      </c>
      <c r="H6" s="32"/>
      <c r="I6" s="37" t="s">
        <v>9</v>
      </c>
      <c r="J6" s="31"/>
      <c r="K6" s="10" t="s">
        <v>10</v>
      </c>
      <c r="L6" s="10" t="s">
        <v>11</v>
      </c>
    </row>
    <row r="7" customFormat="false" ht="24.75" hidden="false" customHeight="false" outlineLevel="0" collapsed="false">
      <c r="B7" s="38" t="s">
        <v>12</v>
      </c>
      <c r="C7" s="39" t="n">
        <v>0.00525780189959294</v>
      </c>
      <c r="D7" s="40" t="n">
        <v>0.0723259610238074</v>
      </c>
      <c r="E7" s="41" t="n">
        <v>5896</v>
      </c>
      <c r="F7" s="42" t="n">
        <v>0</v>
      </c>
      <c r="H7" s="38" t="s">
        <v>12</v>
      </c>
      <c r="I7" s="43" t="n">
        <v>0.01396513704348</v>
      </c>
      <c r="J7" s="31"/>
      <c r="K7" s="0" t="n">
        <f aca="false">((1-C7)/D7)*I7</f>
        <v>0.192070881917932</v>
      </c>
      <c r="L7" s="0" t="n">
        <f aca="false">((0-C7)/D7)*I7</f>
        <v>-0.00101520841252445</v>
      </c>
    </row>
    <row r="8" customFormat="false" ht="24" hidden="false" customHeight="false" outlineLevel="0" collapsed="false">
      <c r="B8" s="44" t="s">
        <v>13</v>
      </c>
      <c r="C8" s="45" t="n">
        <v>0.0118724559023067</v>
      </c>
      <c r="D8" s="46" t="n">
        <v>0.108321238774341</v>
      </c>
      <c r="E8" s="47" t="n">
        <v>5896</v>
      </c>
      <c r="F8" s="48" t="n">
        <v>0</v>
      </c>
      <c r="H8" s="44" t="s">
        <v>13</v>
      </c>
      <c r="I8" s="49" t="n">
        <v>0.0136420567978936</v>
      </c>
      <c r="J8" s="31"/>
      <c r="K8" s="0" t="n">
        <f aca="false">((1-C8)/D8)*I8</f>
        <v>0.12444551255757</v>
      </c>
      <c r="L8" s="0" t="n">
        <f aca="false">((0-C8)/D8)*I8</f>
        <v>-0.00149522586320459</v>
      </c>
    </row>
    <row r="9" customFormat="false" ht="24" hidden="false" customHeight="false" outlineLevel="0" collapsed="false">
      <c r="B9" s="44" t="s">
        <v>14</v>
      </c>
      <c r="C9" s="45" t="n">
        <v>0.17774762550882</v>
      </c>
      <c r="D9" s="46" t="n">
        <v>0.382332577619987</v>
      </c>
      <c r="E9" s="47" t="n">
        <v>5896</v>
      </c>
      <c r="F9" s="48" t="n">
        <v>0</v>
      </c>
      <c r="H9" s="44" t="s">
        <v>14</v>
      </c>
      <c r="I9" s="49" t="n">
        <v>0.0256291368316916</v>
      </c>
      <c r="J9" s="31"/>
      <c r="K9" s="0" t="n">
        <f aca="false">((1-C9)/D9)*I9</f>
        <v>0.0551185534520773</v>
      </c>
      <c r="L9" s="0" t="n">
        <f aca="false">((0-C9)/D9)*I9</f>
        <v>-0.0119150668353501</v>
      </c>
    </row>
    <row r="10" customFormat="false" ht="24" hidden="false" customHeight="false" outlineLevel="0" collapsed="false">
      <c r="B10" s="44" t="s">
        <v>15</v>
      </c>
      <c r="C10" s="45" t="n">
        <v>0.465230664857531</v>
      </c>
      <c r="D10" s="46" t="n">
        <v>0.498831932700345</v>
      </c>
      <c r="E10" s="47" t="n">
        <v>5896</v>
      </c>
      <c r="F10" s="48" t="n">
        <v>0</v>
      </c>
      <c r="H10" s="44" t="s">
        <v>15</v>
      </c>
      <c r="I10" s="49" t="n">
        <v>-0.0405811960585522</v>
      </c>
      <c r="J10" s="31"/>
      <c r="K10" s="0" t="n">
        <f aca="false">((1-C10)/D10)*I10</f>
        <v>-0.0435047915197414</v>
      </c>
      <c r="L10" s="0" t="n">
        <f aca="false">((0-C10)/D10)*I10</f>
        <v>0.0378476508527278</v>
      </c>
    </row>
    <row r="11" customFormat="false" ht="24" hidden="false" customHeight="false" outlineLevel="0" collapsed="false">
      <c r="B11" s="44" t="s">
        <v>16</v>
      </c>
      <c r="C11" s="45" t="n">
        <v>0.0483378561736771</v>
      </c>
      <c r="D11" s="46" t="n">
        <v>0.214497345622583</v>
      </c>
      <c r="E11" s="47" t="n">
        <v>5896</v>
      </c>
      <c r="F11" s="48" t="n">
        <v>0</v>
      </c>
      <c r="H11" s="44" t="s">
        <v>16</v>
      </c>
      <c r="I11" s="49" t="n">
        <v>0.00511306494614949</v>
      </c>
      <c r="J11" s="31"/>
      <c r="K11" s="0" t="n">
        <f aca="false">((1-C11)/D11)*I11</f>
        <v>0.0226851774508092</v>
      </c>
      <c r="L11" s="0" t="n">
        <f aca="false">((0-C11)/D11)*I11</f>
        <v>-0.00115225014676183</v>
      </c>
    </row>
    <row r="12" customFormat="false" ht="24" hidden="false" customHeight="false" outlineLevel="0" collapsed="false">
      <c r="B12" s="44" t="s">
        <v>17</v>
      </c>
      <c r="C12" s="45" t="n">
        <v>0.0439280868385346</v>
      </c>
      <c r="D12" s="46" t="n">
        <v>0.204952517519198</v>
      </c>
      <c r="E12" s="47" t="n">
        <v>5896</v>
      </c>
      <c r="F12" s="48" t="n">
        <v>0</v>
      </c>
      <c r="H12" s="44" t="s">
        <v>17</v>
      </c>
      <c r="I12" s="49" t="n">
        <v>-0.0117421296535282</v>
      </c>
      <c r="J12" s="31"/>
      <c r="K12" s="0" t="n">
        <f aca="false">((1-C12)/D12)*I12</f>
        <v>-0.0547752254928367</v>
      </c>
      <c r="L12" s="0" t="n">
        <f aca="false">((0-C12)/D12)*I12</f>
        <v>0.00251672581207108</v>
      </c>
    </row>
    <row r="13" customFormat="false" ht="24" hidden="false" customHeight="false" outlineLevel="0" collapsed="false">
      <c r="B13" s="44" t="s">
        <v>18</v>
      </c>
      <c r="C13" s="45" t="n">
        <v>0.0032225237449118</v>
      </c>
      <c r="D13" s="46" t="n">
        <v>0.0566805432026865</v>
      </c>
      <c r="E13" s="47" t="n">
        <v>5896</v>
      </c>
      <c r="F13" s="48" t="n">
        <v>0</v>
      </c>
      <c r="H13" s="44" t="s">
        <v>18</v>
      </c>
      <c r="I13" s="49" t="n">
        <v>0.00625776282794098</v>
      </c>
      <c r="J13" s="31"/>
      <c r="K13" s="0" t="n">
        <f aca="false">((1-C13)/D13)*I13</f>
        <v>0.110048293227053</v>
      </c>
      <c r="L13" s="0" t="n">
        <f aca="false">((0-C13)/D13)*I13</f>
        <v>-0.000355779746692873</v>
      </c>
    </row>
    <row r="14" customFormat="false" ht="24" hidden="false" customHeight="false" outlineLevel="0" collapsed="false">
      <c r="B14" s="44" t="s">
        <v>19</v>
      </c>
      <c r="C14" s="45" t="n">
        <v>0.0101763907734057</v>
      </c>
      <c r="D14" s="46" t="n">
        <v>0.100372010799448</v>
      </c>
      <c r="E14" s="47" t="n">
        <v>5896</v>
      </c>
      <c r="F14" s="48" t="n">
        <v>0</v>
      </c>
      <c r="H14" s="44" t="s">
        <v>19</v>
      </c>
      <c r="I14" s="49" t="n">
        <v>-0.00343750986119156</v>
      </c>
      <c r="J14" s="31"/>
      <c r="K14" s="0" t="n">
        <f aca="false">((1-C14)/D14)*I14</f>
        <v>-0.0338991755814794</v>
      </c>
      <c r="L14" s="0" t="n">
        <f aca="false">((0-C14)/D14)*I14</f>
        <v>0.000348517912078266</v>
      </c>
    </row>
    <row r="15" customFormat="false" ht="15" hidden="false" customHeight="false" outlineLevel="0" collapsed="false">
      <c r="B15" s="44" t="s">
        <v>20</v>
      </c>
      <c r="C15" s="45" t="n">
        <v>0.00746268656716418</v>
      </c>
      <c r="D15" s="46" t="n">
        <v>0.0860711993877457</v>
      </c>
      <c r="E15" s="47" t="n">
        <v>5896</v>
      </c>
      <c r="F15" s="48" t="n">
        <v>0</v>
      </c>
      <c r="H15" s="44" t="s">
        <v>20</v>
      </c>
      <c r="I15" s="49" t="n">
        <v>0.00435499616165223</v>
      </c>
      <c r="J15" s="31"/>
      <c r="K15" s="0" t="n">
        <f aca="false">((1-C15)/D15)*I15</f>
        <v>0.050220006471898</v>
      </c>
      <c r="L15" s="0" t="n">
        <f aca="false">((0-C15)/D15)*I15</f>
        <v>-0.000377594033623293</v>
      </c>
    </row>
    <row r="16" customFormat="false" ht="24" hidden="false" customHeight="false" outlineLevel="0" collapsed="false">
      <c r="B16" s="44" t="s">
        <v>21</v>
      </c>
      <c r="C16" s="45" t="n">
        <v>0.00101763907734057</v>
      </c>
      <c r="D16" s="46" t="n">
        <v>0.0318869242773652</v>
      </c>
      <c r="E16" s="47" t="n">
        <v>5896</v>
      </c>
      <c r="F16" s="48" t="n">
        <v>0</v>
      </c>
      <c r="H16" s="44" t="s">
        <v>21</v>
      </c>
      <c r="I16" s="49" t="n">
        <v>0.00255094560375439</v>
      </c>
      <c r="J16" s="31"/>
      <c r="K16" s="0" t="n">
        <f aca="false">((1-C16)/D16)*I16</f>
        <v>0.0799183276397961</v>
      </c>
      <c r="L16" s="0" t="n">
        <f aca="false">((0-C16)/D16)*I16</f>
        <v>-8.14108600744951E-005</v>
      </c>
    </row>
    <row r="17" customFormat="false" ht="48" hidden="false" customHeight="false" outlineLevel="0" collapsed="false">
      <c r="B17" s="44" t="s">
        <v>22</v>
      </c>
      <c r="C17" s="45" t="n">
        <v>0.146540027137042</v>
      </c>
      <c r="D17" s="46" t="n">
        <v>0.353676777861141</v>
      </c>
      <c r="E17" s="47" t="n">
        <v>5896</v>
      </c>
      <c r="F17" s="48" t="n">
        <v>0</v>
      </c>
      <c r="H17" s="44" t="s">
        <v>22</v>
      </c>
      <c r="I17" s="49" t="n">
        <v>-0.0149151837412972</v>
      </c>
      <c r="J17" s="31"/>
      <c r="K17" s="0" t="n">
        <f aca="false">((1-C17)/D17)*I17</f>
        <v>-0.0359919370111752</v>
      </c>
      <c r="L17" s="0" t="n">
        <f aca="false">((0-C17)/D17)*I17</f>
        <v>0.00617985563943866</v>
      </c>
    </row>
    <row r="18" customFormat="false" ht="24" hidden="false" customHeight="false" outlineLevel="0" collapsed="false">
      <c r="B18" s="44" t="s">
        <v>23</v>
      </c>
      <c r="C18" s="45" t="n">
        <v>0.00101763907734057</v>
      </c>
      <c r="D18" s="46" t="n">
        <v>0.0318869242773652</v>
      </c>
      <c r="E18" s="47" t="n">
        <v>5896</v>
      </c>
      <c r="F18" s="48" t="n">
        <v>0</v>
      </c>
      <c r="H18" s="44" t="s">
        <v>23</v>
      </c>
      <c r="I18" s="49" t="n">
        <v>0.00628936446032444</v>
      </c>
      <c r="J18" s="31"/>
      <c r="K18" s="0" t="n">
        <f aca="false">((1-C18)/D18)*I18</f>
        <v>0.197038889753877</v>
      </c>
      <c r="L18" s="0" t="n">
        <f aca="false">((0-C18)/D18)*I18</f>
        <v>-0.0002007187331958</v>
      </c>
    </row>
    <row r="19" customFormat="false" ht="24" hidden="false" customHeight="false" outlineLevel="0" collapsed="false">
      <c r="B19" s="44" t="s">
        <v>24</v>
      </c>
      <c r="C19" s="45" t="n">
        <v>0.0776797829036635</v>
      </c>
      <c r="D19" s="46" t="n">
        <v>0.267689723110961</v>
      </c>
      <c r="E19" s="47" t="n">
        <v>5896</v>
      </c>
      <c r="F19" s="48" t="n">
        <v>0</v>
      </c>
      <c r="H19" s="44" t="s">
        <v>24</v>
      </c>
      <c r="I19" s="49" t="n">
        <v>0.0516728244421444</v>
      </c>
      <c r="J19" s="31"/>
      <c r="K19" s="0" t="n">
        <f aca="false">((1-C19)/D19)*I19</f>
        <v>0.178037804752423</v>
      </c>
      <c r="L19" s="0" t="n">
        <f aca="false">((0-C19)/D19)*I19</f>
        <v>-0.0149947250048933</v>
      </c>
    </row>
    <row r="20" customFormat="false" ht="24" hidden="false" customHeight="false" outlineLevel="0" collapsed="false">
      <c r="B20" s="44" t="s">
        <v>25</v>
      </c>
      <c r="C20" s="45" t="n">
        <v>0.000508819538670285</v>
      </c>
      <c r="D20" s="46" t="n">
        <v>0.0225532017943406</v>
      </c>
      <c r="E20" s="47" t="n">
        <v>5896</v>
      </c>
      <c r="F20" s="48" t="n">
        <v>0</v>
      </c>
      <c r="H20" s="44" t="s">
        <v>25</v>
      </c>
      <c r="I20" s="49" t="n">
        <v>0.00190184255945445</v>
      </c>
      <c r="J20" s="31"/>
      <c r="K20" s="0" t="n">
        <f aca="false">((1-C20)/D20)*I20</f>
        <v>0.0842840356830277</v>
      </c>
      <c r="L20" s="0" t="n">
        <f aca="false">((0-C20)/D20)*I20</f>
        <v>-4.29071961732705E-005</v>
      </c>
    </row>
    <row r="21" customFormat="false" ht="24" hidden="false" customHeight="false" outlineLevel="0" collapsed="false">
      <c r="B21" s="44" t="s">
        <v>26</v>
      </c>
      <c r="C21" s="45" t="n">
        <v>0.00407055630936228</v>
      </c>
      <c r="D21" s="46" t="n">
        <v>0.0636763266835559</v>
      </c>
      <c r="E21" s="47" t="n">
        <v>5896</v>
      </c>
      <c r="F21" s="48" t="n">
        <v>0</v>
      </c>
      <c r="H21" s="44" t="s">
        <v>26</v>
      </c>
      <c r="I21" s="49" t="n">
        <v>0.0158898627695451</v>
      </c>
      <c r="J21" s="31"/>
      <c r="K21" s="0" t="n">
        <f aca="false">((1-C21)/D21)*I21</f>
        <v>0.248525362762176</v>
      </c>
      <c r="L21" s="0" t="n">
        <f aca="false">((0-C21)/D21)*I21</f>
        <v>-0.00101577123744759</v>
      </c>
    </row>
    <row r="22" customFormat="false" ht="24" hidden="false" customHeight="false" outlineLevel="0" collapsed="false">
      <c r="B22" s="44" t="s">
        <v>27</v>
      </c>
      <c r="C22" s="45" t="n">
        <v>0.0140773405698779</v>
      </c>
      <c r="D22" s="46" t="n">
        <v>0.117819877139402</v>
      </c>
      <c r="E22" s="47" t="n">
        <v>5896</v>
      </c>
      <c r="F22" s="48" t="n">
        <v>0</v>
      </c>
      <c r="H22" s="44" t="s">
        <v>27</v>
      </c>
      <c r="I22" s="49" t="n">
        <v>0.0210858747575327</v>
      </c>
      <c r="J22" s="31"/>
      <c r="K22" s="0" t="n">
        <f aca="false">((1-C22)/D22)*I22</f>
        <v>0.176447660803109</v>
      </c>
      <c r="L22" s="0" t="n">
        <f aca="false">((0-C22)/D22)*I22</f>
        <v>-0.00251937998394255</v>
      </c>
    </row>
    <row r="23" customFormat="false" ht="24" hidden="false" customHeight="false" outlineLevel="0" collapsed="false">
      <c r="B23" s="44" t="s">
        <v>28</v>
      </c>
      <c r="C23" s="45" t="n">
        <v>0.00424016282225237</v>
      </c>
      <c r="D23" s="46" t="n">
        <v>0.0649838447065798</v>
      </c>
      <c r="E23" s="47" t="n">
        <v>5896</v>
      </c>
      <c r="F23" s="48" t="n">
        <v>0</v>
      </c>
      <c r="H23" s="44" t="s">
        <v>28</v>
      </c>
      <c r="I23" s="49" t="n">
        <v>0.011876278244578</v>
      </c>
      <c r="J23" s="31"/>
      <c r="K23" s="0" t="n">
        <f aca="false">((1-C23)/D23)*I23</f>
        <v>0.181982474944287</v>
      </c>
      <c r="L23" s="0" t="n">
        <f aca="false">((0-C23)/D23)*I23</f>
        <v>-0.000774921116267615</v>
      </c>
    </row>
    <row r="24" customFormat="false" ht="24" hidden="false" customHeight="false" outlineLevel="0" collapsed="false">
      <c r="B24" s="44" t="s">
        <v>29</v>
      </c>
      <c r="C24" s="45" t="n">
        <v>0.000169606512890095</v>
      </c>
      <c r="D24" s="46" t="n">
        <v>0.0130233065267657</v>
      </c>
      <c r="E24" s="47" t="n">
        <v>5896</v>
      </c>
      <c r="F24" s="48" t="n">
        <v>0</v>
      </c>
      <c r="H24" s="44" t="s">
        <v>29</v>
      </c>
      <c r="I24" s="49" t="n">
        <v>0.00236735116295529</v>
      </c>
      <c r="J24" s="31"/>
      <c r="K24" s="0" t="n">
        <f aca="false">((1-C24)/D24)*I24</f>
        <v>0.181747211425544</v>
      </c>
      <c r="L24" s="0" t="n">
        <f aca="false">((0-C24)/D24)*I24</f>
        <v>-3.08307398516615E-005</v>
      </c>
    </row>
    <row r="25" customFormat="false" ht="24" hidden="false" customHeight="false" outlineLevel="0" collapsed="false">
      <c r="B25" s="44" t="s">
        <v>31</v>
      </c>
      <c r="C25" s="45" t="n">
        <v>0.183683853459973</v>
      </c>
      <c r="D25" s="46" t="n">
        <v>0.387258997632467</v>
      </c>
      <c r="E25" s="47" t="n">
        <v>5896</v>
      </c>
      <c r="F25" s="48" t="n">
        <v>0</v>
      </c>
      <c r="H25" s="44" t="s">
        <v>31</v>
      </c>
      <c r="I25" s="49" t="n">
        <v>0.0309793460601616</v>
      </c>
      <c r="J25" s="31"/>
      <c r="K25" s="0" t="n">
        <f aca="false">((1-C25)/D25)*I25</f>
        <v>0.0653023959488784</v>
      </c>
      <c r="L25" s="0" t="n">
        <f aca="false">((0-C25)/D25)*I25</f>
        <v>-0.0146940566824507</v>
      </c>
    </row>
    <row r="26" customFormat="false" ht="24" hidden="false" customHeight="false" outlineLevel="0" collapsed="false">
      <c r="B26" s="44" t="s">
        <v>32</v>
      </c>
      <c r="C26" s="45" t="n">
        <v>0.147727272727273</v>
      </c>
      <c r="D26" s="46" t="n">
        <v>0.354859526246695</v>
      </c>
      <c r="E26" s="47" t="n">
        <v>5896</v>
      </c>
      <c r="F26" s="48" t="n">
        <v>0</v>
      </c>
      <c r="H26" s="44" t="s">
        <v>32</v>
      </c>
      <c r="I26" s="49" t="n">
        <v>0.00395229392856869</v>
      </c>
      <c r="J26" s="31"/>
      <c r="K26" s="0" t="n">
        <f aca="false">((1-C26)/D26)*I26</f>
        <v>0.00949229787096931</v>
      </c>
      <c r="L26" s="0" t="n">
        <f aca="false">((0-C26)/D26)*I26</f>
        <v>-0.00164533163096801</v>
      </c>
    </row>
    <row r="27" customFormat="false" ht="24" hidden="false" customHeight="false" outlineLevel="0" collapsed="false">
      <c r="B27" s="44" t="s">
        <v>33</v>
      </c>
      <c r="C27" s="45" t="n">
        <v>0.0673337856173677</v>
      </c>
      <c r="D27" s="46" t="n">
        <v>0.2506204301701</v>
      </c>
      <c r="E27" s="47" t="n">
        <v>5896</v>
      </c>
      <c r="F27" s="48" t="n">
        <v>0</v>
      </c>
      <c r="H27" s="44" t="s">
        <v>33</v>
      </c>
      <c r="I27" s="49" t="n">
        <v>-0.00330523702997041</v>
      </c>
      <c r="J27" s="31"/>
      <c r="K27" s="0" t="n">
        <f aca="false">((1-C27)/D27)*I27</f>
        <v>-0.01230020595802</v>
      </c>
      <c r="L27" s="0" t="n">
        <f aca="false">((0-C27)/D27)*I27</f>
        <v>0.000888012686912882</v>
      </c>
    </row>
    <row r="28" customFormat="false" ht="15" hidden="false" customHeight="false" outlineLevel="0" collapsed="false">
      <c r="B28" s="44" t="s">
        <v>34</v>
      </c>
      <c r="C28" s="45" t="n">
        <v>0.00033921302578019</v>
      </c>
      <c r="D28" s="46" t="n">
        <v>0.0184161745018392</v>
      </c>
      <c r="E28" s="47" t="n">
        <v>5896</v>
      </c>
      <c r="F28" s="48" t="n">
        <v>0</v>
      </c>
      <c r="H28" s="44" t="s">
        <v>34</v>
      </c>
      <c r="I28" s="49" t="n">
        <v>0.00255784239267545</v>
      </c>
      <c r="J28" s="31"/>
      <c r="K28" s="0" t="n">
        <f aca="false">((1-C28)/D28)*I28</f>
        <v>0.138843967782919</v>
      </c>
      <c r="L28" s="0" t="n">
        <f aca="false">((0-C28)/D28)*I28</f>
        <v>-4.71136639914892E-005</v>
      </c>
    </row>
    <row r="29" customFormat="false" ht="24" hidden="false" customHeight="false" outlineLevel="0" collapsed="false">
      <c r="B29" s="44" t="s">
        <v>35</v>
      </c>
      <c r="C29" s="45" t="n">
        <v>0.00288331071913161</v>
      </c>
      <c r="D29" s="46" t="n">
        <v>0.0536235483663833</v>
      </c>
      <c r="E29" s="47" t="n">
        <v>5896</v>
      </c>
      <c r="F29" s="48" t="n">
        <v>0</v>
      </c>
      <c r="H29" s="44" t="s">
        <v>35</v>
      </c>
      <c r="I29" s="49" t="n">
        <v>0.000916527463969276</v>
      </c>
      <c r="J29" s="31"/>
      <c r="K29" s="0" t="n">
        <f aca="false">((1-C29)/D29)*I29</f>
        <v>0.0170426027062571</v>
      </c>
      <c r="L29" s="0" t="n">
        <f aca="false">((0-C29)/D29)*I29</f>
        <v>-4.9281212111987E-005</v>
      </c>
    </row>
    <row r="30" customFormat="false" ht="24" hidden="false" customHeight="false" outlineLevel="0" collapsed="false">
      <c r="B30" s="44" t="s">
        <v>36</v>
      </c>
      <c r="C30" s="45" t="n">
        <v>0.352611940298507</v>
      </c>
      <c r="D30" s="46" t="n">
        <v>0.47782369515382</v>
      </c>
      <c r="E30" s="47" t="n">
        <v>5896</v>
      </c>
      <c r="F30" s="48" t="n">
        <v>0</v>
      </c>
      <c r="H30" s="44" t="s">
        <v>36</v>
      </c>
      <c r="I30" s="49" t="n">
        <v>-0.0641645095187037</v>
      </c>
      <c r="J30" s="31"/>
      <c r="K30" s="0" t="n">
        <f aca="false">((1-C30)/D30)*I30</f>
        <v>-0.0869344441062917</v>
      </c>
      <c r="L30" s="0" t="n">
        <f aca="false">((0-C30)/D30)*I30</f>
        <v>0.0473504609109197</v>
      </c>
    </row>
    <row r="31" customFormat="false" ht="24" hidden="false" customHeight="false" outlineLevel="0" collapsed="false">
      <c r="B31" s="44" t="s">
        <v>37</v>
      </c>
      <c r="C31" s="45" t="n">
        <v>0.00220488466757123</v>
      </c>
      <c r="D31" s="46" t="n">
        <v>0.0469083825422103</v>
      </c>
      <c r="E31" s="47" t="n">
        <v>5896</v>
      </c>
      <c r="F31" s="48" t="n">
        <v>0</v>
      </c>
      <c r="H31" s="44" t="s">
        <v>37</v>
      </c>
      <c r="I31" s="49" t="n">
        <v>0.00922785964523058</v>
      </c>
      <c r="J31" s="31"/>
      <c r="K31" s="0" t="n">
        <f aca="false">((1-C31)/D31)*I31</f>
        <v>0.196287161909686</v>
      </c>
      <c r="L31" s="0" t="n">
        <f aca="false">((0-C31)/D31)*I31</f>
        <v>-0.000433746915659683</v>
      </c>
    </row>
    <row r="32" customFormat="false" ht="24" hidden="false" customHeight="false" outlineLevel="0" collapsed="false">
      <c r="B32" s="44" t="s">
        <v>38</v>
      </c>
      <c r="C32" s="45" t="n">
        <v>0.00712347354138399</v>
      </c>
      <c r="D32" s="46" t="n">
        <v>0.0841066552098918</v>
      </c>
      <c r="E32" s="47" t="n">
        <v>5896</v>
      </c>
      <c r="F32" s="48" t="n">
        <v>0</v>
      </c>
      <c r="H32" s="44" t="s">
        <v>38</v>
      </c>
      <c r="I32" s="49" t="n">
        <v>0.0185213853616312</v>
      </c>
      <c r="J32" s="31"/>
      <c r="K32" s="0" t="n">
        <f aca="false">((1-C32)/D32)*I32</f>
        <v>0.218644395228488</v>
      </c>
      <c r="L32" s="0" t="n">
        <f aca="false">((0-C32)/D32)*I32</f>
        <v>-0.00156868202931269</v>
      </c>
    </row>
    <row r="33" customFormat="false" ht="24" hidden="false" customHeight="false" outlineLevel="0" collapsed="false">
      <c r="B33" s="44" t="s">
        <v>39</v>
      </c>
      <c r="C33" s="45" t="n">
        <v>0.00169606512890095</v>
      </c>
      <c r="D33" s="46" t="n">
        <v>0.0411518616406409</v>
      </c>
      <c r="E33" s="47" t="n">
        <v>5896</v>
      </c>
      <c r="F33" s="48" t="n">
        <v>0</v>
      </c>
      <c r="H33" s="44" t="s">
        <v>39</v>
      </c>
      <c r="I33" s="49" t="n">
        <v>0.0053451352582012</v>
      </c>
      <c r="J33" s="31"/>
      <c r="K33" s="0" t="n">
        <f aca="false">((1-C33)/D33)*I33</f>
        <v>0.129667756158343</v>
      </c>
      <c r="L33" s="0" t="n">
        <f aca="false">((0-C33)/D33)*I33</f>
        <v>-0.000220298600336974</v>
      </c>
    </row>
    <row r="34" customFormat="false" ht="24" hidden="false" customHeight="false" outlineLevel="0" collapsed="false">
      <c r="B34" s="44" t="s">
        <v>41</v>
      </c>
      <c r="C34" s="45" t="n">
        <v>0.000169606512890095</v>
      </c>
      <c r="D34" s="46" t="n">
        <v>0.0130233065267657</v>
      </c>
      <c r="E34" s="47" t="n">
        <v>5896</v>
      </c>
      <c r="F34" s="48" t="n">
        <v>0</v>
      </c>
      <c r="H34" s="44" t="s">
        <v>41</v>
      </c>
      <c r="I34" s="49" t="n">
        <v>0.000433981135167098</v>
      </c>
      <c r="J34" s="31"/>
      <c r="K34" s="0" t="n">
        <f aca="false">((1-C34)/D34)*I34</f>
        <v>0.0333177698189266</v>
      </c>
      <c r="L34" s="0" t="n">
        <f aca="false">((0-C34)/D34)*I34</f>
        <v>-5.65186935011477E-006</v>
      </c>
    </row>
    <row r="35" customFormat="false" ht="24" hidden="false" customHeight="false" outlineLevel="0" collapsed="false">
      <c r="B35" s="44" t="s">
        <v>42</v>
      </c>
      <c r="C35" s="45" t="n">
        <v>0.0902306648575305</v>
      </c>
      <c r="D35" s="46" t="n">
        <v>0.286536240610749</v>
      </c>
      <c r="E35" s="47" t="n">
        <v>5896</v>
      </c>
      <c r="F35" s="48" t="n">
        <v>0</v>
      </c>
      <c r="H35" s="44" t="s">
        <v>42</v>
      </c>
      <c r="I35" s="49" t="n">
        <v>0.0269468614124389</v>
      </c>
      <c r="J35" s="31"/>
      <c r="K35" s="0" t="n">
        <f aca="false">((1-C35)/D35)*I35</f>
        <v>0.085557862206597</v>
      </c>
      <c r="L35" s="0" t="n">
        <f aca="false">((0-C35)/D35)*I35</f>
        <v>-0.00848560452906593</v>
      </c>
    </row>
    <row r="36" customFormat="false" ht="24" hidden="false" customHeight="false" outlineLevel="0" collapsed="false">
      <c r="B36" s="44" t="s">
        <v>43</v>
      </c>
      <c r="C36" s="45" t="n">
        <v>0.074966078697422</v>
      </c>
      <c r="D36" s="46" t="n">
        <v>0.263358936242319</v>
      </c>
      <c r="E36" s="47" t="n">
        <v>5896</v>
      </c>
      <c r="F36" s="48" t="n">
        <v>0</v>
      </c>
      <c r="H36" s="44" t="s">
        <v>43</v>
      </c>
      <c r="I36" s="49" t="n">
        <v>0.0124935013228161</v>
      </c>
      <c r="J36" s="31"/>
      <c r="K36" s="0" t="n">
        <f aca="false">((1-C36)/D36)*I36</f>
        <v>0.0438827430135499</v>
      </c>
      <c r="L36" s="0" t="n">
        <f aca="false">((0-C36)/D36)*I36</f>
        <v>-0.00355632057425542</v>
      </c>
    </row>
    <row r="37" customFormat="false" ht="24" hidden="false" customHeight="false" outlineLevel="0" collapsed="false">
      <c r="B37" s="44" t="s">
        <v>44</v>
      </c>
      <c r="C37" s="45" t="n">
        <v>0.0452849389416554</v>
      </c>
      <c r="D37" s="46" t="n">
        <v>0.207946020146468</v>
      </c>
      <c r="E37" s="47" t="n">
        <v>5896</v>
      </c>
      <c r="F37" s="48" t="n">
        <v>0</v>
      </c>
      <c r="H37" s="44" t="s">
        <v>44</v>
      </c>
      <c r="I37" s="49" t="n">
        <v>0.00153780058009186</v>
      </c>
      <c r="J37" s="31"/>
      <c r="K37" s="0" t="n">
        <f aca="false">((1-C37)/D37)*I37</f>
        <v>0.00706030042644648</v>
      </c>
      <c r="L37" s="0" t="n">
        <f aca="false">((0-C37)/D37)*I37</f>
        <v>-0.00033489078235232</v>
      </c>
    </row>
    <row r="38" customFormat="false" ht="24" hidden="false" customHeight="false" outlineLevel="0" collapsed="false">
      <c r="B38" s="44" t="s">
        <v>45</v>
      </c>
      <c r="C38" s="45" t="n">
        <v>0.00067842605156038</v>
      </c>
      <c r="D38" s="46" t="n">
        <v>0.0260399845731974</v>
      </c>
      <c r="E38" s="47" t="n">
        <v>5896</v>
      </c>
      <c r="F38" s="48" t="n">
        <v>0</v>
      </c>
      <c r="H38" s="44" t="s">
        <v>45</v>
      </c>
      <c r="I38" s="49" t="n">
        <v>0.00385918405272464</v>
      </c>
      <c r="J38" s="31"/>
      <c r="K38" s="0" t="n">
        <f aca="false">((1-C38)/D38)*I38</f>
        <v>0.148101696100658</v>
      </c>
      <c r="L38" s="0" t="n">
        <f aca="false">((0-C38)/D38)*I38</f>
        <v>-0.0001005442607608</v>
      </c>
    </row>
    <row r="39" customFormat="false" ht="24" hidden="false" customHeight="false" outlineLevel="0" collapsed="false">
      <c r="B39" s="44" t="s">
        <v>46</v>
      </c>
      <c r="C39" s="45" t="n">
        <v>0.000508819538670285</v>
      </c>
      <c r="D39" s="46" t="n">
        <v>0.0225532017943412</v>
      </c>
      <c r="E39" s="47" t="n">
        <v>5896</v>
      </c>
      <c r="F39" s="48" t="n">
        <v>0</v>
      </c>
      <c r="H39" s="44" t="s">
        <v>46</v>
      </c>
      <c r="I39" s="49" t="n">
        <v>0.00199971113719808</v>
      </c>
      <c r="J39" s="31"/>
      <c r="K39" s="0" t="n">
        <f aca="false">((1-C39)/D39)*I39</f>
        <v>0.0886212815069686</v>
      </c>
      <c r="L39" s="0" t="n">
        <f aca="false">((0-C39)/D39)*I39</f>
        <v>-4.51151950654855E-005</v>
      </c>
    </row>
    <row r="40" customFormat="false" ht="15" hidden="false" customHeight="false" outlineLevel="0" collapsed="false">
      <c r="B40" s="44" t="s">
        <v>47</v>
      </c>
      <c r="C40" s="45" t="n">
        <v>0.528833107191316</v>
      </c>
      <c r="D40" s="46" t="n">
        <v>0.499210296092496</v>
      </c>
      <c r="E40" s="47" t="n">
        <v>5896</v>
      </c>
      <c r="F40" s="48" t="n">
        <v>0</v>
      </c>
      <c r="H40" s="44" t="s">
        <v>47</v>
      </c>
      <c r="I40" s="49" t="n">
        <v>0.0701651415716189</v>
      </c>
      <c r="J40" s="31"/>
      <c r="K40" s="0" t="n">
        <f aca="false">((1-C40)/D40)*I40</f>
        <v>0.0662235775114215</v>
      </c>
      <c r="L40" s="0" t="n">
        <f aca="false">((0-C40)/D40)*I40</f>
        <v>-0.0743286949894213</v>
      </c>
    </row>
    <row r="41" customFormat="false" ht="15" hidden="false" customHeight="false" outlineLevel="0" collapsed="false">
      <c r="B41" s="44" t="s">
        <v>48</v>
      </c>
      <c r="C41" s="45" t="n">
        <v>0.173846675712347</v>
      </c>
      <c r="D41" s="46" t="n">
        <v>0.379009726465817</v>
      </c>
      <c r="E41" s="47" t="n">
        <v>5896</v>
      </c>
      <c r="F41" s="48" t="n">
        <v>0</v>
      </c>
      <c r="H41" s="44" t="s">
        <v>48</v>
      </c>
      <c r="I41" s="49" t="n">
        <v>0.0433287063675171</v>
      </c>
      <c r="J41" s="31"/>
      <c r="K41" s="0" t="n">
        <f aca="false">((1-C41)/D41)*I41</f>
        <v>0.0944465334343769</v>
      </c>
      <c r="L41" s="0" t="n">
        <f aca="false">((0-C41)/D41)*I41</f>
        <v>-0.0198742961959015</v>
      </c>
    </row>
    <row r="42" customFormat="false" ht="15" hidden="false" customHeight="false" outlineLevel="0" collapsed="false">
      <c r="B42" s="44" t="s">
        <v>49</v>
      </c>
      <c r="C42" s="45" t="n">
        <v>0.627883310719132</v>
      </c>
      <c r="D42" s="46" t="n">
        <v>0.483410274426567</v>
      </c>
      <c r="E42" s="47" t="n">
        <v>5896</v>
      </c>
      <c r="F42" s="48" t="n">
        <v>0</v>
      </c>
      <c r="H42" s="44" t="s">
        <v>49</v>
      </c>
      <c r="I42" s="49" t="n">
        <v>0.0118580200582587</v>
      </c>
      <c r="J42" s="31"/>
      <c r="K42" s="0" t="n">
        <f aca="false">((1-C42)/D42)*I42</f>
        <v>0.00912799623619842</v>
      </c>
      <c r="L42" s="0" t="n">
        <f aca="false">((0-C42)/D42)*I42</f>
        <v>-0.0154019334851443</v>
      </c>
    </row>
    <row r="43" customFormat="false" ht="15" hidden="false" customHeight="false" outlineLevel="0" collapsed="false">
      <c r="B43" s="44" t="s">
        <v>50</v>
      </c>
      <c r="C43" s="45" t="n">
        <v>0.0203527815468114</v>
      </c>
      <c r="D43" s="46" t="n">
        <v>0.141215891850057</v>
      </c>
      <c r="E43" s="47" t="n">
        <v>5896</v>
      </c>
      <c r="F43" s="48" t="n">
        <v>0</v>
      </c>
      <c r="H43" s="44" t="s">
        <v>50</v>
      </c>
      <c r="I43" s="49" t="n">
        <v>0.00232366204115415</v>
      </c>
      <c r="J43" s="31"/>
      <c r="K43" s="0" t="n">
        <f aca="false">((1-C43)/D43)*I43</f>
        <v>0.0161197796184226</v>
      </c>
      <c r="L43" s="0" t="n">
        <f aca="false">((0-C43)/D43)*I43</f>
        <v>-0.000334898468526785</v>
      </c>
    </row>
    <row r="44" customFormat="false" ht="15" hidden="false" customHeight="false" outlineLevel="0" collapsed="false">
      <c r="B44" s="44" t="s">
        <v>51</v>
      </c>
      <c r="C44" s="45" t="n">
        <v>0.341248303934871</v>
      </c>
      <c r="D44" s="46" t="n">
        <v>0.474168780764739</v>
      </c>
      <c r="E44" s="47" t="n">
        <v>5896</v>
      </c>
      <c r="F44" s="48" t="n">
        <v>0</v>
      </c>
      <c r="H44" s="44" t="s">
        <v>51</v>
      </c>
      <c r="I44" s="49" t="n">
        <v>0.066711634468547</v>
      </c>
      <c r="J44" s="31"/>
      <c r="K44" s="0" t="n">
        <f aca="false">((1-C44)/D44)*I44</f>
        <v>0.0926809274169327</v>
      </c>
      <c r="L44" s="0" t="n">
        <f aca="false">((0-C44)/D44)*I44</f>
        <v>-0.0480108202788024</v>
      </c>
    </row>
    <row r="45" customFormat="false" ht="15" hidden="false" customHeight="false" outlineLevel="0" collapsed="false">
      <c r="B45" s="44" t="s">
        <v>52</v>
      </c>
      <c r="C45" s="45" t="n">
        <v>0.73185210312076</v>
      </c>
      <c r="D45" s="46" t="n">
        <v>0.443032608604991</v>
      </c>
      <c r="E45" s="47" t="n">
        <v>5896</v>
      </c>
      <c r="F45" s="48" t="n">
        <v>0</v>
      </c>
      <c r="H45" s="44" t="s">
        <v>52</v>
      </c>
      <c r="I45" s="49" t="n">
        <v>0.0277178778689601</v>
      </c>
      <c r="J45" s="31"/>
      <c r="K45" s="0" t="n">
        <f aca="false">((1-C45)/D45)*I45</f>
        <v>0.0167763963919507</v>
      </c>
      <c r="L45" s="0" t="n">
        <f aca="false">((0-C45)/D45)*I45</f>
        <v>-0.0457875714302767</v>
      </c>
    </row>
    <row r="46" customFormat="false" ht="15" hidden="false" customHeight="false" outlineLevel="0" collapsed="false">
      <c r="B46" s="44" t="s">
        <v>53</v>
      </c>
      <c r="C46" s="45" t="n">
        <v>0.00237449118046133</v>
      </c>
      <c r="D46" s="46" t="n">
        <v>0.0486749916604243</v>
      </c>
      <c r="E46" s="47" t="n">
        <v>5896</v>
      </c>
      <c r="F46" s="48" t="n">
        <v>0</v>
      </c>
      <c r="H46" s="44" t="s">
        <v>53</v>
      </c>
      <c r="I46" s="49" t="n">
        <v>0.00884546057655239</v>
      </c>
      <c r="J46" s="31"/>
      <c r="K46" s="0" t="n">
        <f aca="false">((1-C46)/D46)*I46</f>
        <v>0.181293448799932</v>
      </c>
      <c r="L46" s="0" t="n">
        <f aca="false">((0-C46)/D46)*I46</f>
        <v>-0.000431504298401742</v>
      </c>
    </row>
    <row r="47" customFormat="false" ht="15" hidden="false" customHeight="false" outlineLevel="0" collapsed="false">
      <c r="B47" s="44" t="s">
        <v>54</v>
      </c>
      <c r="C47" s="45" t="n">
        <v>0.118215739484396</v>
      </c>
      <c r="D47" s="46" t="n">
        <v>0.322890788559567</v>
      </c>
      <c r="E47" s="47" t="n">
        <v>5896</v>
      </c>
      <c r="F47" s="48" t="n">
        <v>0</v>
      </c>
      <c r="H47" s="44" t="s">
        <v>54</v>
      </c>
      <c r="I47" s="49" t="n">
        <v>0.0555121775804969</v>
      </c>
      <c r="J47" s="31"/>
      <c r="K47" s="0" t="n">
        <f aca="false">((1-C47)/D47)*I47</f>
        <v>0.151598516253117</v>
      </c>
      <c r="L47" s="0" t="n">
        <f aca="false">((0-C47)/D47)*I47</f>
        <v>-0.0203239403401467</v>
      </c>
    </row>
    <row r="48" customFormat="false" ht="15" hidden="false" customHeight="false" outlineLevel="0" collapsed="false">
      <c r="B48" s="44" t="s">
        <v>55</v>
      </c>
      <c r="C48" s="45" t="n">
        <v>0.0418928086838535</v>
      </c>
      <c r="D48" s="46" t="n">
        <v>0.200361198967652</v>
      </c>
      <c r="E48" s="47" t="n">
        <v>5896</v>
      </c>
      <c r="F48" s="48" t="n">
        <v>0</v>
      </c>
      <c r="H48" s="44" t="s">
        <v>55</v>
      </c>
      <c r="I48" s="49" t="n">
        <v>0.033254752953991</v>
      </c>
      <c r="J48" s="31"/>
      <c r="K48" s="0" t="n">
        <f aca="false">((1-C48)/D48)*I48</f>
        <v>0.159020898830839</v>
      </c>
      <c r="L48" s="0" t="n">
        <f aca="false">((0-C48)/D48)*I48</f>
        <v>-0.00695311772193613</v>
      </c>
    </row>
    <row r="49" customFormat="false" ht="15" hidden="false" customHeight="false" outlineLevel="0" collapsed="false">
      <c r="B49" s="44" t="s">
        <v>56</v>
      </c>
      <c r="C49" s="45" t="n">
        <v>0.0217096336499322</v>
      </c>
      <c r="D49" s="46" t="n">
        <v>0.145746108785421</v>
      </c>
      <c r="E49" s="47" t="n">
        <v>5896</v>
      </c>
      <c r="F49" s="48" t="n">
        <v>0</v>
      </c>
      <c r="H49" s="44" t="s">
        <v>56</v>
      </c>
      <c r="I49" s="49" t="n">
        <v>0.0105807746468253</v>
      </c>
      <c r="J49" s="31"/>
      <c r="K49" s="0" t="n">
        <f aca="false">((1-C49)/D49)*I49</f>
        <v>0.0710212436666144</v>
      </c>
      <c r="L49" s="0" t="n">
        <f aca="false">((0-C49)/D49)*I49</f>
        <v>-0.00157606088580559</v>
      </c>
    </row>
    <row r="50" customFormat="false" ht="15" hidden="false" customHeight="false" outlineLevel="0" collapsed="false">
      <c r="B50" s="44" t="s">
        <v>57</v>
      </c>
      <c r="C50" s="45" t="n">
        <v>0.00271370420624152</v>
      </c>
      <c r="D50" s="46" t="n">
        <v>0.0520269075237046</v>
      </c>
      <c r="E50" s="47" t="n">
        <v>5896</v>
      </c>
      <c r="F50" s="48" t="n">
        <v>0</v>
      </c>
      <c r="H50" s="44" t="s">
        <v>57</v>
      </c>
      <c r="I50" s="49" t="n">
        <v>0.0133421328852454</v>
      </c>
      <c r="J50" s="31"/>
      <c r="K50" s="0" t="n">
        <f aca="false">((1-C50)/D50)*I50</f>
        <v>0.255750858861869</v>
      </c>
      <c r="L50" s="0" t="n">
        <f aca="false">((0-C50)/D50)*I50</f>
        <v>-0.000695920704386037</v>
      </c>
    </row>
    <row r="51" customFormat="false" ht="15" hidden="false" customHeight="false" outlineLevel="0" collapsed="false">
      <c r="B51" s="44" t="s">
        <v>58</v>
      </c>
      <c r="C51" s="45" t="n">
        <v>0.0471506105834464</v>
      </c>
      <c r="D51" s="46" t="n">
        <v>0.211978894662874</v>
      </c>
      <c r="E51" s="47" t="n">
        <v>5896</v>
      </c>
      <c r="F51" s="48" t="n">
        <v>0</v>
      </c>
      <c r="H51" s="44" t="s">
        <v>58</v>
      </c>
      <c r="I51" s="49" t="n">
        <v>0.0390514858424247</v>
      </c>
      <c r="J51" s="31"/>
      <c r="K51" s="0" t="n">
        <f aca="false">((1-C51)/D51)*I51</f>
        <v>0.175537213268055</v>
      </c>
      <c r="L51" s="0" t="n">
        <f aca="false">((0-C51)/D51)*I51</f>
        <v>-0.00868624871636159</v>
      </c>
    </row>
    <row r="52" customFormat="false" ht="15" hidden="false" customHeight="false" outlineLevel="0" collapsed="false">
      <c r="B52" s="44" t="s">
        <v>59</v>
      </c>
      <c r="C52" s="45" t="n">
        <v>0.0159430122116689</v>
      </c>
      <c r="D52" s="46" t="n">
        <v>0.125265693439419</v>
      </c>
      <c r="E52" s="47" t="n">
        <v>5896</v>
      </c>
      <c r="F52" s="48" t="n">
        <v>0</v>
      </c>
      <c r="H52" s="44" t="s">
        <v>59</v>
      </c>
      <c r="I52" s="49" t="n">
        <v>0.0190653087493993</v>
      </c>
      <c r="J52" s="31"/>
      <c r="K52" s="0" t="n">
        <f aca="false">((1-C52)/D52)*I52</f>
        <v>0.149772453926195</v>
      </c>
      <c r="L52" s="0" t="n">
        <f aca="false">((0-C52)/D52)*I52</f>
        <v>-0.00242650993951437</v>
      </c>
    </row>
    <row r="53" customFormat="false" ht="15" hidden="false" customHeight="false" outlineLevel="0" collapsed="false">
      <c r="B53" s="44" t="s">
        <v>60</v>
      </c>
      <c r="C53" s="45" t="n">
        <v>0.208785617367707</v>
      </c>
      <c r="D53" s="46" t="n">
        <v>0.406475345021476</v>
      </c>
      <c r="E53" s="47" t="n">
        <v>5896</v>
      </c>
      <c r="F53" s="48" t="n">
        <v>0</v>
      </c>
      <c r="H53" s="44" t="s">
        <v>60</v>
      </c>
      <c r="I53" s="49" t="n">
        <v>0.056428900421731</v>
      </c>
      <c r="J53" s="31"/>
      <c r="K53" s="0" t="n">
        <f aca="false">((1-C53)/D53)*I53</f>
        <v>0.109840260071469</v>
      </c>
      <c r="L53" s="0" t="n">
        <f aca="false">((0-C53)/D53)*I53</f>
        <v>-0.0289846431185377</v>
      </c>
    </row>
    <row r="54" customFormat="false" ht="15" hidden="false" customHeight="false" outlineLevel="0" collapsed="false">
      <c r="B54" s="44" t="s">
        <v>61</v>
      </c>
      <c r="C54" s="45" t="n">
        <v>0.14229986431479</v>
      </c>
      <c r="D54" s="46" t="n">
        <v>0.349387059035082</v>
      </c>
      <c r="E54" s="47" t="n">
        <v>5896</v>
      </c>
      <c r="F54" s="48" t="n">
        <v>0</v>
      </c>
      <c r="H54" s="44" t="s">
        <v>61</v>
      </c>
      <c r="I54" s="49" t="n">
        <v>0.00544327394575651</v>
      </c>
      <c r="J54" s="31"/>
      <c r="K54" s="0" t="n">
        <f aca="false">((1-C54)/D54)*I54</f>
        <v>0.0133625349912526</v>
      </c>
      <c r="L54" s="0" t="n">
        <f aca="false">((0-C54)/D54)*I54</f>
        <v>-0.00221696002722186</v>
      </c>
    </row>
    <row r="55" customFormat="false" ht="15" hidden="false" customHeight="false" outlineLevel="0" collapsed="false">
      <c r="B55" s="44" t="s">
        <v>62</v>
      </c>
      <c r="C55" s="45" t="n">
        <v>0.69674355495251</v>
      </c>
      <c r="D55" s="46" t="n">
        <v>0.459704052797692</v>
      </c>
      <c r="E55" s="47" t="n">
        <v>5896</v>
      </c>
      <c r="F55" s="48" t="n">
        <v>0</v>
      </c>
      <c r="H55" s="44" t="s">
        <v>62</v>
      </c>
      <c r="I55" s="49" t="n">
        <v>0.0453392043039937</v>
      </c>
      <c r="J55" s="31"/>
      <c r="K55" s="0" t="n">
        <f aca="false">((1-C55)/D55)*I55</f>
        <v>0.0299092553890576</v>
      </c>
      <c r="L55" s="0" t="n">
        <f aca="false">((0-C55)/D55)*I55</f>
        <v>-0.0687176852003627</v>
      </c>
    </row>
    <row r="56" customFormat="false" ht="15" hidden="false" customHeight="false" outlineLevel="0" collapsed="false">
      <c r="B56" s="44" t="s">
        <v>63</v>
      </c>
      <c r="C56" s="45" t="n">
        <v>0.739484396200814</v>
      </c>
      <c r="D56" s="46" t="n">
        <v>0.438953190833498</v>
      </c>
      <c r="E56" s="47" t="n">
        <v>5896</v>
      </c>
      <c r="F56" s="48" t="n">
        <v>0</v>
      </c>
      <c r="H56" s="44" t="s">
        <v>63</v>
      </c>
      <c r="I56" s="49" t="n">
        <v>0.0364382014278279</v>
      </c>
      <c r="J56" s="31"/>
      <c r="K56" s="0" t="n">
        <f aca="false">((1-C56)/D56)*I56</f>
        <v>0.0216258139695986</v>
      </c>
      <c r="L56" s="0" t="n">
        <f aca="false">((0-C56)/D56)*I56</f>
        <v>-0.0613857740282878</v>
      </c>
    </row>
    <row r="57" customFormat="false" ht="15" hidden="false" customHeight="false" outlineLevel="0" collapsed="false">
      <c r="B57" s="44" t="s">
        <v>64</v>
      </c>
      <c r="C57" s="45" t="n">
        <v>0.157903663500678</v>
      </c>
      <c r="D57" s="46" t="n">
        <v>0.364681577508168</v>
      </c>
      <c r="E57" s="47" t="n">
        <v>5896</v>
      </c>
      <c r="F57" s="48" t="n">
        <v>0</v>
      </c>
      <c r="H57" s="44" t="s">
        <v>64</v>
      </c>
      <c r="I57" s="49" t="n">
        <v>0.0431187965510068</v>
      </c>
      <c r="J57" s="31"/>
      <c r="K57" s="0" t="n">
        <f aca="false">((1-C57)/D57)*I57</f>
        <v>0.0995668080026585</v>
      </c>
      <c r="L57" s="0" t="n">
        <f aca="false">((0-C57)/D57)*I57</f>
        <v>-0.0186700298591088</v>
      </c>
    </row>
    <row r="58" customFormat="false" ht="15" hidden="false" customHeight="false" outlineLevel="0" collapsed="false">
      <c r="B58" s="44" t="s">
        <v>65</v>
      </c>
      <c r="C58" s="45" t="n">
        <v>0.0444369063772049</v>
      </c>
      <c r="D58" s="46" t="n">
        <v>0.206081223860108</v>
      </c>
      <c r="E58" s="47" t="n">
        <v>5896</v>
      </c>
      <c r="F58" s="48" t="n">
        <v>0</v>
      </c>
      <c r="H58" s="44" t="s">
        <v>65</v>
      </c>
      <c r="I58" s="49" t="n">
        <v>0.034734846531456</v>
      </c>
      <c r="J58" s="31"/>
      <c r="K58" s="0" t="n">
        <f aca="false">((1-C58)/D58)*I58</f>
        <v>0.161059492885398</v>
      </c>
      <c r="L58" s="0" t="n">
        <f aca="false">((0-C58)/D58)*I58</f>
        <v>-0.00748980957330036</v>
      </c>
    </row>
    <row r="59" customFormat="false" ht="15" hidden="false" customHeight="false" outlineLevel="0" collapsed="false">
      <c r="B59" s="44" t="s">
        <v>66</v>
      </c>
      <c r="C59" s="45" t="n">
        <v>0.00203527815468114</v>
      </c>
      <c r="D59" s="46" t="n">
        <v>0.0450719463725769</v>
      </c>
      <c r="E59" s="47" t="n">
        <v>5896</v>
      </c>
      <c r="F59" s="48" t="n">
        <v>0</v>
      </c>
      <c r="H59" s="44" t="s">
        <v>66</v>
      </c>
      <c r="I59" s="49" t="n">
        <v>0.00754940188026274</v>
      </c>
      <c r="J59" s="31"/>
      <c r="K59" s="0" t="n">
        <f aca="false">((1-C59)/D59)*I59</f>
        <v>0.167155788775052</v>
      </c>
      <c r="L59" s="0" t="n">
        <f aca="false">((0-C59)/D59)*I59</f>
        <v>-0.000340902356441302</v>
      </c>
    </row>
    <row r="60" customFormat="false" ht="15" hidden="false" customHeight="false" outlineLevel="0" collapsed="false">
      <c r="B60" s="44" t="s">
        <v>67</v>
      </c>
      <c r="C60" s="45" t="n">
        <v>0.0627544097693351</v>
      </c>
      <c r="D60" s="46" t="n">
        <v>0.24254127719329</v>
      </c>
      <c r="E60" s="47" t="n">
        <v>5896</v>
      </c>
      <c r="F60" s="48" t="n">
        <v>0</v>
      </c>
      <c r="H60" s="44" t="s">
        <v>67</v>
      </c>
      <c r="I60" s="49" t="n">
        <v>0.0509507312356299</v>
      </c>
      <c r="J60" s="31"/>
      <c r="K60" s="0" t="n">
        <f aca="false">((1-C60)/D60)*I60</f>
        <v>0.196887510127052</v>
      </c>
      <c r="L60" s="0" t="n">
        <f aca="false">((0-C60)/D60)*I60</f>
        <v>-0.0131828408879857</v>
      </c>
    </row>
    <row r="61" customFormat="false" ht="15" hidden="false" customHeight="false" outlineLevel="0" collapsed="false">
      <c r="B61" s="44" t="s">
        <v>68</v>
      </c>
      <c r="C61" s="45" t="n">
        <v>0.000508819538670285</v>
      </c>
      <c r="D61" s="46" t="n">
        <v>0.0225532017943411</v>
      </c>
      <c r="E61" s="47" t="n">
        <v>5896</v>
      </c>
      <c r="F61" s="48" t="n">
        <v>0</v>
      </c>
      <c r="H61" s="44" t="s">
        <v>68</v>
      </c>
      <c r="I61" s="49" t="n">
        <v>0.00185927260576411</v>
      </c>
      <c r="J61" s="31"/>
      <c r="K61" s="0" t="n">
        <f aca="false">((1-C61)/D61)*I61</f>
        <v>0.0823974612775761</v>
      </c>
      <c r="L61" s="0" t="n">
        <f aca="false">((0-C61)/D61)*I61</f>
        <v>-4.19467815769096E-005</v>
      </c>
    </row>
    <row r="62" customFormat="false" ht="15" hidden="false" customHeight="false" outlineLevel="0" collapsed="false">
      <c r="B62" s="44" t="s">
        <v>69</v>
      </c>
      <c r="C62" s="45" t="n">
        <v>0.000169606512890095</v>
      </c>
      <c r="D62" s="46" t="n">
        <v>0.0130233065267658</v>
      </c>
      <c r="E62" s="47" t="n">
        <v>5896</v>
      </c>
      <c r="F62" s="48" t="n">
        <v>0</v>
      </c>
      <c r="H62" s="44" t="s">
        <v>69</v>
      </c>
      <c r="I62" s="49" t="n">
        <v>0.00104645749108397</v>
      </c>
      <c r="J62" s="31"/>
      <c r="K62" s="0" t="n">
        <f aca="false">((1-C62)/D62)*I62</f>
        <v>0.0803390446909688</v>
      </c>
      <c r="L62" s="0" t="n">
        <f aca="false">((0-C62)/D62)*I62</f>
        <v>-1.36283366736164E-005</v>
      </c>
    </row>
    <row r="63" customFormat="false" ht="15" hidden="false" customHeight="false" outlineLevel="0" collapsed="false">
      <c r="B63" s="44" t="s">
        <v>70</v>
      </c>
      <c r="C63" s="45" t="n">
        <v>0.00067842605156038</v>
      </c>
      <c r="D63" s="46" t="n">
        <v>0.0260399845731965</v>
      </c>
      <c r="E63" s="47" t="n">
        <v>5896</v>
      </c>
      <c r="F63" s="48" t="n">
        <v>0</v>
      </c>
      <c r="H63" s="44" t="s">
        <v>70</v>
      </c>
      <c r="I63" s="49" t="n">
        <v>-0.000310853673732413</v>
      </c>
      <c r="J63" s="31"/>
      <c r="K63" s="0" t="n">
        <f aca="false">((1-C63)/D63)*I63</f>
        <v>-0.0119294533999717</v>
      </c>
      <c r="L63" s="0" t="n">
        <f aca="false">((0-C63)/D63)*I63</f>
        <v>8.09874636793733E-006</v>
      </c>
    </row>
    <row r="64" customFormat="false" ht="15" hidden="false" customHeight="false" outlineLevel="0" collapsed="false">
      <c r="B64" s="44" t="s">
        <v>71</v>
      </c>
      <c r="C64" s="45" t="n">
        <v>0.167232021709634</v>
      </c>
      <c r="D64" s="46" t="n">
        <v>0.373214545486325</v>
      </c>
      <c r="E64" s="47" t="n">
        <v>5896</v>
      </c>
      <c r="F64" s="48" t="n">
        <v>0</v>
      </c>
      <c r="H64" s="44" t="s">
        <v>71</v>
      </c>
      <c r="I64" s="49" t="n">
        <v>0.0449550080242219</v>
      </c>
      <c r="J64" s="31"/>
      <c r="K64" s="0" t="n">
        <f aca="false">((1-C64)/D64)*I64</f>
        <v>0.100309839472026</v>
      </c>
      <c r="L64" s="0" t="n">
        <f aca="false">((0-C64)/D64)*I64</f>
        <v>-0.0201436867045657</v>
      </c>
    </row>
    <row r="65" customFormat="false" ht="15" hidden="false" customHeight="false" outlineLevel="0" collapsed="false">
      <c r="B65" s="44" t="s">
        <v>72</v>
      </c>
      <c r="C65" s="45" t="n">
        <v>0.721336499321574</v>
      </c>
      <c r="D65" s="46" t="n">
        <v>0.448379585265291</v>
      </c>
      <c r="E65" s="47" t="n">
        <v>5896</v>
      </c>
      <c r="F65" s="48" t="n">
        <v>0</v>
      </c>
      <c r="H65" s="44" t="s">
        <v>72</v>
      </c>
      <c r="I65" s="49" t="n">
        <v>-0.0632515539602232</v>
      </c>
      <c r="J65" s="31"/>
      <c r="K65" s="0" t="n">
        <f aca="false">((1-C65)/D65)*I65</f>
        <v>-0.0393102184602751</v>
      </c>
      <c r="L65" s="0" t="n">
        <f aca="false">((0-C65)/D65)*I65</f>
        <v>0.101756761479945</v>
      </c>
    </row>
    <row r="66" customFormat="false" ht="24" hidden="false" customHeight="false" outlineLevel="0" collapsed="false">
      <c r="B66" s="44" t="s">
        <v>73</v>
      </c>
      <c r="C66" s="45" t="n">
        <v>0.0139077340569878</v>
      </c>
      <c r="D66" s="46" t="n">
        <v>0.117118040544957</v>
      </c>
      <c r="E66" s="47" t="n">
        <v>5896</v>
      </c>
      <c r="F66" s="48" t="n">
        <v>0</v>
      </c>
      <c r="H66" s="44" t="s">
        <v>73</v>
      </c>
      <c r="I66" s="49" t="n">
        <v>-0.0193783764680584</v>
      </c>
      <c r="J66" s="31"/>
      <c r="K66" s="0" t="n">
        <f aca="false">((1-C66)/D66)*I66</f>
        <v>-0.163159040851177</v>
      </c>
      <c r="L66" s="0" t="n">
        <f aca="false">((0-C66)/D66)*I66</f>
        <v>0.00230117670275138</v>
      </c>
    </row>
    <row r="67" customFormat="false" ht="24" hidden="false" customHeight="false" outlineLevel="0" collapsed="false">
      <c r="B67" s="44" t="s">
        <v>74</v>
      </c>
      <c r="C67" s="45" t="n">
        <v>0.00373134328358209</v>
      </c>
      <c r="D67" s="46" t="n">
        <v>0.0609758228033154</v>
      </c>
      <c r="E67" s="47" t="n">
        <v>5896</v>
      </c>
      <c r="F67" s="48" t="n">
        <v>0</v>
      </c>
      <c r="H67" s="44" t="s">
        <v>74</v>
      </c>
      <c r="I67" s="49" t="n">
        <v>-0.00929893738256342</v>
      </c>
      <c r="J67" s="31"/>
      <c r="K67" s="0" t="n">
        <f aca="false">((1-C67)/D67)*I67</f>
        <v>-0.151933002772253</v>
      </c>
      <c r="L67" s="0" t="n">
        <f aca="false">((0-C67)/D67)*I67</f>
        <v>0.000569037463566491</v>
      </c>
    </row>
    <row r="68" customFormat="false" ht="24" hidden="false" customHeight="false" outlineLevel="0" collapsed="false">
      <c r="B68" s="44" t="s">
        <v>75</v>
      </c>
      <c r="C68" s="45" t="n">
        <v>0.0276458616010855</v>
      </c>
      <c r="D68" s="46" t="n">
        <v>0.163969899676233</v>
      </c>
      <c r="E68" s="47" t="n">
        <v>5896</v>
      </c>
      <c r="F68" s="48" t="n">
        <v>0</v>
      </c>
      <c r="H68" s="44" t="s">
        <v>75</v>
      </c>
      <c r="I68" s="49" t="n">
        <v>0.0102093284235309</v>
      </c>
      <c r="J68" s="31"/>
      <c r="K68" s="0" t="n">
        <f aca="false">((1-C68)/D68)*I68</f>
        <v>0.0605421041453065</v>
      </c>
      <c r="L68" s="0" t="n">
        <f aca="false">((0-C68)/D68)*I68</f>
        <v>-0.00172132617751351</v>
      </c>
    </row>
    <row r="69" customFormat="false" ht="15" hidden="false" customHeight="false" outlineLevel="0" collapsed="false">
      <c r="B69" s="44" t="s">
        <v>76</v>
      </c>
      <c r="C69" s="45" t="n">
        <v>0.123134328358209</v>
      </c>
      <c r="D69" s="46" t="n">
        <v>0.328619204313944</v>
      </c>
      <c r="E69" s="47" t="n">
        <v>5896</v>
      </c>
      <c r="F69" s="48" t="n">
        <v>0</v>
      </c>
      <c r="H69" s="44" t="s">
        <v>76</v>
      </c>
      <c r="I69" s="49" t="n">
        <v>-0.0199955567331177</v>
      </c>
      <c r="J69" s="31"/>
      <c r="K69" s="0" t="n">
        <f aca="false">((1-C69)/D69)*I69</f>
        <v>-0.0533548163176927</v>
      </c>
      <c r="L69" s="0" t="n">
        <f aca="false">((0-C69)/D69)*I69</f>
        <v>0.00749237846163344</v>
      </c>
    </row>
    <row r="70" customFormat="false" ht="15" hidden="false" customHeight="false" outlineLevel="0" collapsed="false">
      <c r="B70" s="44" t="s">
        <v>77</v>
      </c>
      <c r="C70" s="45" t="n">
        <v>0.0279850746268657</v>
      </c>
      <c r="D70" s="46" t="n">
        <v>0.164944004525066</v>
      </c>
      <c r="E70" s="47" t="n">
        <v>5896</v>
      </c>
      <c r="F70" s="48" t="n">
        <v>0</v>
      </c>
      <c r="H70" s="44" t="s">
        <v>77</v>
      </c>
      <c r="I70" s="49" t="n">
        <v>-0.027329410499063</v>
      </c>
      <c r="J70" s="31"/>
      <c r="K70" s="0" t="n">
        <f aca="false">((1-C70)/D70)*I70</f>
        <v>-0.16105220061334</v>
      </c>
      <c r="L70" s="0" t="n">
        <f aca="false">((0-C70)/D70)*I70</f>
        <v>0.00463681959539366</v>
      </c>
    </row>
    <row r="71" customFormat="false" ht="24" hidden="false" customHeight="false" outlineLevel="0" collapsed="false">
      <c r="B71" s="44" t="s">
        <v>79</v>
      </c>
      <c r="C71" s="45" t="n">
        <v>0.000508819538670285</v>
      </c>
      <c r="D71" s="46" t="n">
        <v>0.0225532017943411</v>
      </c>
      <c r="E71" s="47" t="n">
        <v>5896</v>
      </c>
      <c r="F71" s="48" t="n">
        <v>0</v>
      </c>
      <c r="H71" s="44" t="s">
        <v>79</v>
      </c>
      <c r="I71" s="49" t="n">
        <v>0.00045253103180861</v>
      </c>
      <c r="J71" s="31"/>
      <c r="K71" s="0" t="n">
        <f aca="false">((1-C71)/D71)*I71</f>
        <v>0.0200548365284108</v>
      </c>
      <c r="L71" s="0" t="n">
        <f aca="false">((0-C71)/D71)*I71</f>
        <v>-1.0209487457192E-005</v>
      </c>
    </row>
    <row r="72" customFormat="false" ht="24" hidden="false" customHeight="false" outlineLevel="0" collapsed="false">
      <c r="B72" s="44" t="s">
        <v>80</v>
      </c>
      <c r="C72" s="45" t="n">
        <v>0.0135685210312076</v>
      </c>
      <c r="D72" s="46" t="n">
        <v>0.115700850202109</v>
      </c>
      <c r="E72" s="47" t="n">
        <v>5896</v>
      </c>
      <c r="F72" s="48" t="n">
        <v>0</v>
      </c>
      <c r="H72" s="44" t="s">
        <v>80</v>
      </c>
      <c r="I72" s="49" t="n">
        <v>0.0205393782881063</v>
      </c>
      <c r="J72" s="31"/>
      <c r="K72" s="0" t="n">
        <f aca="false">((1-C72)/D72)*I72</f>
        <v>0.175112708907881</v>
      </c>
      <c r="L72" s="0" t="n">
        <f aca="false">((0-C72)/D72)*I72</f>
        <v>-0.00240870301111252</v>
      </c>
    </row>
    <row r="73" customFormat="false" ht="15" hidden="false" customHeight="false" outlineLevel="0" collapsed="false">
      <c r="B73" s="44" t="s">
        <v>81</v>
      </c>
      <c r="C73" s="45" t="n">
        <v>0.709294436906377</v>
      </c>
      <c r="D73" s="46" t="n">
        <v>0.454126432582085</v>
      </c>
      <c r="E73" s="47" t="n">
        <v>5896</v>
      </c>
      <c r="F73" s="48" t="n">
        <v>0</v>
      </c>
      <c r="H73" s="44" t="s">
        <v>81</v>
      </c>
      <c r="I73" s="49" t="n">
        <v>-0.0116627941666308</v>
      </c>
      <c r="J73" s="31"/>
      <c r="K73" s="0" t="n">
        <f aca="false">((1-C73)/D73)*I73</f>
        <v>-0.00746584849989456</v>
      </c>
      <c r="L73" s="0" t="n">
        <f aca="false">((0-C73)/D73)*I73</f>
        <v>0.0182159734110613</v>
      </c>
    </row>
    <row r="74" customFormat="false" ht="24" hidden="false" customHeight="false" outlineLevel="0" collapsed="false">
      <c r="B74" s="44" t="s">
        <v>82</v>
      </c>
      <c r="C74" s="45" t="n">
        <v>0.0378222523744912</v>
      </c>
      <c r="D74" s="46" t="n">
        <v>0.190782344364467</v>
      </c>
      <c r="E74" s="47" t="n">
        <v>5896</v>
      </c>
      <c r="F74" s="48" t="n">
        <v>0</v>
      </c>
      <c r="H74" s="44" t="s">
        <v>82</v>
      </c>
      <c r="I74" s="49" t="n">
        <v>0.0261494655127719</v>
      </c>
      <c r="J74" s="31"/>
      <c r="K74" s="0" t="n">
        <f aca="false">((1-C74)/D74)*I74</f>
        <v>0.131880305342216</v>
      </c>
      <c r="L74" s="0" t="n">
        <f aca="false">((0-C74)/D74)*I74</f>
        <v>-0.00518408392231874</v>
      </c>
    </row>
    <row r="75" customFormat="false" ht="24" hidden="false" customHeight="false" outlineLevel="0" collapsed="false">
      <c r="B75" s="44" t="s">
        <v>83</v>
      </c>
      <c r="C75" s="45" t="n">
        <v>0.0873473541383989</v>
      </c>
      <c r="D75" s="46" t="n">
        <v>0.282367343745757</v>
      </c>
      <c r="E75" s="47" t="n">
        <v>5896</v>
      </c>
      <c r="F75" s="48" t="n">
        <v>0</v>
      </c>
      <c r="H75" s="44" t="s">
        <v>83</v>
      </c>
      <c r="I75" s="49" t="n">
        <v>0.0318483345907055</v>
      </c>
      <c r="J75" s="31"/>
      <c r="K75" s="0" t="n">
        <f aca="false">((1-C75)/D75)*I75</f>
        <v>0.102938485891854</v>
      </c>
      <c r="L75" s="0" t="n">
        <f aca="false">((0-C75)/D75)*I75</f>
        <v>-0.0098519457785365</v>
      </c>
    </row>
    <row r="76" customFormat="false" ht="15" hidden="false" customHeight="false" outlineLevel="0" collapsed="false">
      <c r="B76" s="44" t="s">
        <v>84</v>
      </c>
      <c r="C76" s="45" t="n">
        <v>0.000169606512890095</v>
      </c>
      <c r="D76" s="46" t="n">
        <v>0.0130233065267658</v>
      </c>
      <c r="E76" s="47" t="n">
        <v>5896</v>
      </c>
      <c r="F76" s="48" t="n">
        <v>0</v>
      </c>
      <c r="H76" s="44" t="s">
        <v>84</v>
      </c>
      <c r="I76" s="49" t="n">
        <v>-0.000331681080226292</v>
      </c>
      <c r="J76" s="31"/>
      <c r="K76" s="0" t="n">
        <f aca="false">((1-C76)/D76)*I76</f>
        <v>-0.0254639499019177</v>
      </c>
      <c r="L76" s="0" t="n">
        <f aca="false">((0-C76)/D76)*I76</f>
        <v>4.31958437691564E-006</v>
      </c>
    </row>
    <row r="77" customFormat="false" ht="15" hidden="false" customHeight="false" outlineLevel="0" collapsed="false">
      <c r="B77" s="44" t="s">
        <v>85</v>
      </c>
      <c r="C77" s="45" t="n">
        <v>0.00118724559023067</v>
      </c>
      <c r="D77" s="46" t="n">
        <v>0.034438890774421</v>
      </c>
      <c r="E77" s="47" t="n">
        <v>5896</v>
      </c>
      <c r="F77" s="48" t="n">
        <v>0</v>
      </c>
      <c r="H77" s="44" t="s">
        <v>85</v>
      </c>
      <c r="I77" s="49" t="n">
        <v>0.000363788868038146</v>
      </c>
      <c r="J77" s="31"/>
      <c r="K77" s="0" t="n">
        <f aca="false">((1-C77)/D77)*I77</f>
        <v>0.0105507742304718</v>
      </c>
      <c r="L77" s="0" t="n">
        <f aca="false">((0-C77)/D77)*I77</f>
        <v>-1.25412497220755E-005</v>
      </c>
    </row>
    <row r="78" customFormat="false" ht="24" hidden="false" customHeight="false" outlineLevel="0" collapsed="false">
      <c r="B78" s="44" t="s">
        <v>86</v>
      </c>
      <c r="C78" s="45" t="n">
        <v>0.109056987788331</v>
      </c>
      <c r="D78" s="46" t="n">
        <v>0.311737138581815</v>
      </c>
      <c r="E78" s="47" t="n">
        <v>5896</v>
      </c>
      <c r="F78" s="48" t="n">
        <v>0</v>
      </c>
      <c r="H78" s="44" t="s">
        <v>86</v>
      </c>
      <c r="I78" s="49" t="n">
        <v>-0.0332745397864387</v>
      </c>
      <c r="J78" s="31"/>
      <c r="K78" s="0" t="n">
        <f aca="false">((1-C78)/D78)*I78</f>
        <v>-0.0950984500664691</v>
      </c>
      <c r="L78" s="0" t="n">
        <f aca="false">((0-C78)/D78)*I78</f>
        <v>0.0116406440877098</v>
      </c>
    </row>
    <row r="79" customFormat="false" ht="15" hidden="false" customHeight="false" outlineLevel="0" collapsed="false">
      <c r="B79" s="44" t="s">
        <v>87</v>
      </c>
      <c r="C79" s="45" t="n">
        <v>0.00491858887381275</v>
      </c>
      <c r="D79" s="46" t="n">
        <v>0.0699658961181806</v>
      </c>
      <c r="E79" s="47" t="n">
        <v>5896</v>
      </c>
      <c r="F79" s="48" t="n">
        <v>0</v>
      </c>
      <c r="H79" s="44" t="s">
        <v>87</v>
      </c>
      <c r="I79" s="49" t="n">
        <v>-0.00283659384502944</v>
      </c>
      <c r="J79" s="31"/>
      <c r="K79" s="0" t="n">
        <f aca="false">((1-C79)/D79)*I79</f>
        <v>-0.0403431094677323</v>
      </c>
      <c r="L79" s="0" t="n">
        <f aca="false">((0-C79)/D79)*I79</f>
        <v>0.000199411994982826</v>
      </c>
    </row>
    <row r="80" customFormat="false" ht="15" hidden="false" customHeight="false" outlineLevel="0" collapsed="false">
      <c r="B80" s="44" t="s">
        <v>88</v>
      </c>
      <c r="C80" s="45" t="n">
        <v>0.0198439620081411</v>
      </c>
      <c r="D80" s="46" t="n">
        <v>0.139475727697088</v>
      </c>
      <c r="E80" s="47" t="n">
        <v>5896</v>
      </c>
      <c r="F80" s="48" t="n">
        <v>0</v>
      </c>
      <c r="H80" s="44" t="s">
        <v>88</v>
      </c>
      <c r="I80" s="49" t="n">
        <v>-0.000621728776819381</v>
      </c>
      <c r="J80" s="31"/>
      <c r="K80" s="0" t="n">
        <f aca="false">((1-C80)/D80)*I80</f>
        <v>-0.0043691560148464</v>
      </c>
      <c r="L80" s="0" t="n">
        <f aca="false">((0-C80)/D80)*I80</f>
        <v>8.84566973069784E-005</v>
      </c>
    </row>
    <row r="81" customFormat="false" ht="15" hidden="false" customHeight="false" outlineLevel="0" collapsed="false">
      <c r="B81" s="44" t="s">
        <v>89</v>
      </c>
      <c r="C81" s="45" t="n">
        <v>0.00067842605156038</v>
      </c>
      <c r="D81" s="46" t="n">
        <v>0.0260399845731964</v>
      </c>
      <c r="E81" s="47" t="n">
        <v>5896</v>
      </c>
      <c r="F81" s="48" t="n">
        <v>0</v>
      </c>
      <c r="H81" s="44" t="s">
        <v>89</v>
      </c>
      <c r="I81" s="49" t="n">
        <v>-0.003106768165692</v>
      </c>
      <c r="J81" s="31"/>
      <c r="K81" s="0" t="n">
        <f aca="false">((1-C81)/D81)*I81</f>
        <v>-0.119226662539114</v>
      </c>
      <c r="L81" s="0" t="n">
        <f aca="false">((0-C81)/D81)*I81</f>
        <v>8.09413866524876E-005</v>
      </c>
    </row>
    <row r="82" customFormat="false" ht="15" hidden="false" customHeight="false" outlineLevel="0" collapsed="false">
      <c r="B82" s="44" t="s">
        <v>90</v>
      </c>
      <c r="C82" s="45" t="n">
        <v>0.229986431478969</v>
      </c>
      <c r="D82" s="46" t="n">
        <v>0.420859494345102</v>
      </c>
      <c r="E82" s="47" t="n">
        <v>5896</v>
      </c>
      <c r="F82" s="48" t="n">
        <v>0</v>
      </c>
      <c r="H82" s="44" t="s">
        <v>90</v>
      </c>
      <c r="I82" s="49" t="n">
        <v>0.00411592608895071</v>
      </c>
      <c r="J82" s="31"/>
      <c r="K82" s="0" t="n">
        <f aca="false">((1-C82)/D82)*I82</f>
        <v>0.00753058675901684</v>
      </c>
      <c r="L82" s="0" t="n">
        <f aca="false">((0-C82)/D82)*I82</f>
        <v>-0.00224922371040239</v>
      </c>
    </row>
    <row r="83" customFormat="false" ht="15" hidden="false" customHeight="false" outlineLevel="0" collapsed="false">
      <c r="B83" s="44" t="s">
        <v>91</v>
      </c>
      <c r="C83" s="45" t="n">
        <v>0.00067842605156038</v>
      </c>
      <c r="D83" s="46" t="n">
        <v>0.0260399845731965</v>
      </c>
      <c r="E83" s="47" t="n">
        <v>5896</v>
      </c>
      <c r="F83" s="48" t="n">
        <v>0</v>
      </c>
      <c r="H83" s="44" t="s">
        <v>91</v>
      </c>
      <c r="I83" s="49" t="n">
        <v>-0.00371475889057605</v>
      </c>
      <c r="J83" s="31"/>
      <c r="K83" s="0" t="n">
        <f aca="false">((1-C83)/D83)*I83</f>
        <v>-0.142559174370268</v>
      </c>
      <c r="L83" s="0" t="n">
        <f aca="false">((0-C83)/D83)*I83</f>
        <v>9.67815168840924E-005</v>
      </c>
    </row>
    <row r="84" customFormat="false" ht="24" hidden="false" customHeight="false" outlineLevel="0" collapsed="false">
      <c r="B84" s="44" t="s">
        <v>92</v>
      </c>
      <c r="C84" s="45" t="n">
        <v>0.000169606512890095</v>
      </c>
      <c r="D84" s="46" t="n">
        <v>0.0130233065267658</v>
      </c>
      <c r="E84" s="47" t="n">
        <v>5896</v>
      </c>
      <c r="F84" s="48" t="n">
        <v>0</v>
      </c>
      <c r="H84" s="44" t="s">
        <v>92</v>
      </c>
      <c r="I84" s="49" t="n">
        <v>0.00304444037861982</v>
      </c>
      <c r="J84" s="31"/>
      <c r="K84" s="0" t="n">
        <f aca="false">((1-C84)/D84)*I84</f>
        <v>0.233728970092775</v>
      </c>
      <c r="L84" s="0" t="n">
        <f aca="false">((0-C84)/D84)*I84</f>
        <v>-3.96486802532273E-005</v>
      </c>
    </row>
    <row r="85" customFormat="false" ht="15" hidden="false" customHeight="false" outlineLevel="0" collapsed="false">
      <c r="B85" s="44" t="s">
        <v>93</v>
      </c>
      <c r="C85" s="45" t="n">
        <v>0.0108548168249661</v>
      </c>
      <c r="D85" s="46" t="n">
        <v>0.103628235288333</v>
      </c>
      <c r="E85" s="47" t="n">
        <v>5896</v>
      </c>
      <c r="F85" s="48" t="n">
        <v>0</v>
      </c>
      <c r="H85" s="44" t="s">
        <v>93</v>
      </c>
      <c r="I85" s="49" t="n">
        <v>-0.0161674802157175</v>
      </c>
      <c r="J85" s="31"/>
      <c r="K85" s="0" t="n">
        <f aca="false">((1-C85)/D85)*I85</f>
        <v>-0.154320732520041</v>
      </c>
      <c r="L85" s="0" t="n">
        <f aca="false">((0-C85)/D85)*I85</f>
        <v>0.00169350598101553</v>
      </c>
    </row>
    <row r="86" customFormat="false" ht="15" hidden="false" customHeight="false" outlineLevel="0" collapsed="false">
      <c r="B86" s="44" t="s">
        <v>94</v>
      </c>
      <c r="C86" s="45" t="n">
        <v>0.00407055630936228</v>
      </c>
      <c r="D86" s="46" t="n">
        <v>0.0636763266835583</v>
      </c>
      <c r="E86" s="47" t="n">
        <v>5896</v>
      </c>
      <c r="F86" s="48" t="n">
        <v>0</v>
      </c>
      <c r="H86" s="44" t="s">
        <v>94</v>
      </c>
      <c r="I86" s="49" t="n">
        <v>0.00668944883686288</v>
      </c>
      <c r="J86" s="31"/>
      <c r="K86" s="0" t="n">
        <f aca="false">((1-C86)/D86)*I86</f>
        <v>0.104626309425824</v>
      </c>
      <c r="L86" s="0" t="n">
        <f aca="false">((0-C86)/D86)*I86</f>
        <v>-0.00042762796768048</v>
      </c>
    </row>
    <row r="87" customFormat="false" ht="24" hidden="false" customHeight="false" outlineLevel="0" collapsed="false">
      <c r="B87" s="44" t="s">
        <v>95</v>
      </c>
      <c r="C87" s="45" t="n">
        <v>0.0449457259158752</v>
      </c>
      <c r="D87" s="46" t="n">
        <v>0.207202532164594</v>
      </c>
      <c r="E87" s="47" t="n">
        <v>5896</v>
      </c>
      <c r="F87" s="48" t="n">
        <v>0</v>
      </c>
      <c r="H87" s="44" t="s">
        <v>95</v>
      </c>
      <c r="I87" s="49" t="n">
        <v>-0.00528019431089501</v>
      </c>
      <c r="J87" s="31"/>
      <c r="K87" s="0" t="n">
        <f aca="false">((1-C87)/D87)*I87</f>
        <v>-0.0243378885959227</v>
      </c>
      <c r="L87" s="0" t="n">
        <f aca="false">((0-C87)/D87)*I87</f>
        <v>0.0011453632530491</v>
      </c>
    </row>
    <row r="88" customFormat="false" ht="24" hidden="false" customHeight="false" outlineLevel="0" collapsed="false">
      <c r="B88" s="44" t="s">
        <v>96</v>
      </c>
      <c r="C88" s="45" t="n">
        <v>0.573100407055631</v>
      </c>
      <c r="D88" s="46" t="n">
        <v>0.494669417727071</v>
      </c>
      <c r="E88" s="47" t="n">
        <v>5896</v>
      </c>
      <c r="F88" s="48" t="n">
        <v>0</v>
      </c>
      <c r="H88" s="44" t="s">
        <v>96</v>
      </c>
      <c r="I88" s="49" t="n">
        <v>0.0230842780574108</v>
      </c>
      <c r="J88" s="31"/>
      <c r="K88" s="0" t="n">
        <f aca="false">((1-C88)/D88)*I88</f>
        <v>0.0199217266177561</v>
      </c>
      <c r="L88" s="0" t="n">
        <f aca="false">((0-C88)/D88)*I88</f>
        <v>-0.0267443441562963</v>
      </c>
    </row>
    <row r="89" customFormat="false" ht="15" hidden="false" customHeight="false" outlineLevel="0" collapsed="false">
      <c r="B89" s="44" t="s">
        <v>97</v>
      </c>
      <c r="C89" s="45" t="n">
        <v>0.000508819538670285</v>
      </c>
      <c r="D89" s="46" t="n">
        <v>0.0225532017943405</v>
      </c>
      <c r="E89" s="47" t="n">
        <v>5896</v>
      </c>
      <c r="F89" s="48" t="n">
        <v>0</v>
      </c>
      <c r="H89" s="44" t="s">
        <v>97</v>
      </c>
      <c r="I89" s="49" t="n">
        <v>-0.00107520846569966</v>
      </c>
      <c r="J89" s="31"/>
      <c r="K89" s="0" t="n">
        <f aca="false">((1-C89)/D89)*I89</f>
        <v>-0.047650058223389</v>
      </c>
      <c r="L89" s="0" t="n">
        <f aca="false">((0-C89)/D89)*I89</f>
        <v>2.42576233955824E-005</v>
      </c>
    </row>
    <row r="90" customFormat="false" ht="15" hidden="false" customHeight="false" outlineLevel="0" collapsed="false">
      <c r="B90" s="44" t="s">
        <v>98</v>
      </c>
      <c r="C90" s="45" t="n">
        <v>0.0067842605156038</v>
      </c>
      <c r="D90" s="46" t="n">
        <v>0.0820937108867344</v>
      </c>
      <c r="E90" s="47" t="n">
        <v>5896</v>
      </c>
      <c r="F90" s="48" t="n">
        <v>0</v>
      </c>
      <c r="H90" s="44" t="s">
        <v>98</v>
      </c>
      <c r="I90" s="49" t="n">
        <v>0.000719479144952945</v>
      </c>
      <c r="J90" s="31"/>
      <c r="K90" s="0" t="n">
        <f aca="false">((1-C90)/D90)*I90</f>
        <v>0.00870466206581865</v>
      </c>
      <c r="L90" s="0" t="n">
        <f aca="false">((0-C90)/D90)*I90</f>
        <v>-5.94580742200727E-005</v>
      </c>
    </row>
    <row r="91" customFormat="false" ht="24" hidden="false" customHeight="false" outlineLevel="0" collapsed="false">
      <c r="B91" s="44" t="s">
        <v>99</v>
      </c>
      <c r="C91" s="45" t="n">
        <v>0.00780189959294437</v>
      </c>
      <c r="D91" s="46" t="n">
        <v>0.0879905853344684</v>
      </c>
      <c r="E91" s="47" t="n">
        <v>5896</v>
      </c>
      <c r="F91" s="48" t="n">
        <v>0</v>
      </c>
      <c r="H91" s="44" t="s">
        <v>99</v>
      </c>
      <c r="I91" s="49" t="n">
        <v>-0.000257613219277508</v>
      </c>
      <c r="J91" s="31"/>
      <c r="K91" s="0" t="n">
        <f aca="false">((1-C91)/D91)*I91</f>
        <v>-0.00290489426607738</v>
      </c>
      <c r="L91" s="0" t="n">
        <f aca="false">((0-C91)/D91)*I91</f>
        <v>2.28419036306939E-005</v>
      </c>
    </row>
    <row r="92" customFormat="false" ht="15" hidden="false" customHeight="false" outlineLevel="0" collapsed="false">
      <c r="B92" s="44" t="s">
        <v>100</v>
      </c>
      <c r="C92" s="45" t="n">
        <v>0.155868385345997</v>
      </c>
      <c r="D92" s="46" t="n">
        <v>0.362761286925873</v>
      </c>
      <c r="E92" s="47" t="n">
        <v>5896</v>
      </c>
      <c r="F92" s="48" t="n">
        <v>0</v>
      </c>
      <c r="H92" s="44" t="s">
        <v>100</v>
      </c>
      <c r="I92" s="49" t="n">
        <v>-0.0425233426585804</v>
      </c>
      <c r="J92" s="31"/>
      <c r="K92" s="0" t="n">
        <f aca="false">((1-C92)/D92)*I92</f>
        <v>-0.0989501889880764</v>
      </c>
      <c r="L92" s="0" t="n">
        <f aca="false">((0-C92)/D92)*I92</f>
        <v>0.0182710917580957</v>
      </c>
    </row>
    <row r="93" customFormat="false" ht="24" hidden="false" customHeight="false" outlineLevel="0" collapsed="false">
      <c r="B93" s="44" t="s">
        <v>101</v>
      </c>
      <c r="C93" s="45" t="n">
        <v>0.091078697421981</v>
      </c>
      <c r="D93" s="46" t="n">
        <v>0.287745393148351</v>
      </c>
      <c r="E93" s="47" t="n">
        <v>5896</v>
      </c>
      <c r="F93" s="48" t="n">
        <v>0</v>
      </c>
      <c r="H93" s="44" t="s">
        <v>101</v>
      </c>
      <c r="I93" s="49" t="n">
        <v>-0.00325540356992449</v>
      </c>
      <c r="J93" s="31"/>
      <c r="K93" s="0" t="n">
        <f aca="false">((1-C93)/D93)*I93</f>
        <v>-0.0102830687255083</v>
      </c>
      <c r="L93" s="0" t="n">
        <f aca="false">((0-C93)/D93)*I93</f>
        <v>0.00103041759761111</v>
      </c>
    </row>
    <row r="94" customFormat="false" ht="15" hidden="false" customHeight="false" outlineLevel="0" collapsed="false">
      <c r="B94" s="44" t="s">
        <v>102</v>
      </c>
      <c r="C94" s="45" t="n">
        <v>0.135685210312076</v>
      </c>
      <c r="D94" s="46" t="n">
        <v>0.342483033079704</v>
      </c>
      <c r="E94" s="47" t="n">
        <v>5896</v>
      </c>
      <c r="F94" s="48" t="n">
        <v>0</v>
      </c>
      <c r="H94" s="44" t="s">
        <v>102</v>
      </c>
      <c r="I94" s="49" t="n">
        <v>-0.0217722480801443</v>
      </c>
      <c r="J94" s="31"/>
      <c r="K94" s="0" t="n">
        <f aca="false">((1-C94)/D94)*I94</f>
        <v>-0.0549460095912074</v>
      </c>
      <c r="L94" s="0" t="n">
        <f aca="false">((0-C94)/D94)*I94</f>
        <v>0.00862574718857259</v>
      </c>
    </row>
    <row r="95" customFormat="false" ht="24" hidden="false" customHeight="false" outlineLevel="0" collapsed="false">
      <c r="B95" s="44" t="s">
        <v>103</v>
      </c>
      <c r="C95" s="45" t="n">
        <v>0.0189959294436906</v>
      </c>
      <c r="D95" s="46" t="n">
        <v>0.13652195895184</v>
      </c>
      <c r="E95" s="47" t="n">
        <v>5896</v>
      </c>
      <c r="F95" s="48" t="n">
        <v>0</v>
      </c>
      <c r="H95" s="44" t="s">
        <v>103</v>
      </c>
      <c r="I95" s="49" t="n">
        <v>-0.0194563100879106</v>
      </c>
      <c r="J95" s="31"/>
      <c r="K95" s="0" t="n">
        <f aca="false">((1-C95)/D95)*I95</f>
        <v>-0.139806955165207</v>
      </c>
      <c r="L95" s="0" t="n">
        <f aca="false">((0-C95)/D95)*I95</f>
        <v>0.00270718862007316</v>
      </c>
    </row>
    <row r="96" customFormat="false" ht="15" hidden="false" customHeight="false" outlineLevel="0" collapsed="false">
      <c r="B96" s="44" t="s">
        <v>104</v>
      </c>
      <c r="C96" s="45" t="n">
        <v>0.00373134328358209</v>
      </c>
      <c r="D96" s="46" t="n">
        <v>0.060975822803316</v>
      </c>
      <c r="E96" s="47" t="n">
        <v>5896</v>
      </c>
      <c r="F96" s="48" t="n">
        <v>0</v>
      </c>
      <c r="H96" s="44" t="s">
        <v>104</v>
      </c>
      <c r="I96" s="49" t="n">
        <v>0.00333971155916937</v>
      </c>
      <c r="J96" s="31"/>
      <c r="K96" s="0" t="n">
        <f aca="false">((1-C96)/D96)*I96</f>
        <v>0.0545667085068513</v>
      </c>
      <c r="L96" s="0" t="n">
        <f aca="false">((0-C96)/D96)*I96</f>
        <v>-0.000204369694782215</v>
      </c>
    </row>
    <row r="97" customFormat="false" ht="15" hidden="false" customHeight="false" outlineLevel="0" collapsed="false">
      <c r="B97" s="44" t="s">
        <v>105</v>
      </c>
      <c r="C97" s="45" t="n">
        <v>0.000848032564450475</v>
      </c>
      <c r="D97" s="46" t="n">
        <v>0.0291111171113429</v>
      </c>
      <c r="E97" s="47" t="n">
        <v>5896</v>
      </c>
      <c r="F97" s="48" t="n">
        <v>0</v>
      </c>
      <c r="H97" s="44" t="s">
        <v>105</v>
      </c>
      <c r="I97" s="49" t="n">
        <v>0.00142668299052789</v>
      </c>
      <c r="J97" s="31"/>
      <c r="K97" s="0" t="n">
        <f aca="false">((1-C97)/D97)*I97</f>
        <v>0.0489666236936458</v>
      </c>
      <c r="L97" s="0" t="n">
        <f aca="false">((0-C97)/D97)*I97</f>
        <v>-4.15605361514563E-005</v>
      </c>
    </row>
    <row r="98" customFormat="false" ht="15" hidden="false" customHeight="false" outlineLevel="0" collapsed="false">
      <c r="B98" s="44" t="s">
        <v>106</v>
      </c>
      <c r="C98" s="45" t="n">
        <v>0.37567842605156</v>
      </c>
      <c r="D98" s="46" t="n">
        <v>0.484338655502396</v>
      </c>
      <c r="E98" s="47" t="n">
        <v>5896</v>
      </c>
      <c r="F98" s="48" t="n">
        <v>0</v>
      </c>
      <c r="H98" s="44" t="s">
        <v>106</v>
      </c>
      <c r="I98" s="49" t="n">
        <v>0.0555042000361706</v>
      </c>
      <c r="J98" s="31"/>
      <c r="K98" s="0" t="n">
        <f aca="false">((1-C98)/D98)*I98</f>
        <v>0.0715459506146308</v>
      </c>
      <c r="L98" s="0" t="n">
        <f aca="false">((0-C98)/D98)*I98</f>
        <v>-0.0430519643062774</v>
      </c>
    </row>
    <row r="99" customFormat="false" ht="24" hidden="false" customHeight="false" outlineLevel="0" collapsed="false">
      <c r="B99" s="44" t="s">
        <v>107</v>
      </c>
      <c r="C99" s="45" t="n">
        <v>0.0128900949796472</v>
      </c>
      <c r="D99" s="46" t="n">
        <v>0.112810012234346</v>
      </c>
      <c r="E99" s="47" t="n">
        <v>5896</v>
      </c>
      <c r="F99" s="48" t="n">
        <v>0</v>
      </c>
      <c r="H99" s="44" t="s">
        <v>107</v>
      </c>
      <c r="I99" s="49" t="n">
        <v>-0.00240268879432685</v>
      </c>
      <c r="J99" s="31"/>
      <c r="K99" s="0" t="n">
        <f aca="false">((1-C99)/D99)*I99</f>
        <v>-0.0210240018646089</v>
      </c>
      <c r="L99" s="0" t="n">
        <f aca="false">((0-C99)/D99)*I99</f>
        <v>0.000274540230534411</v>
      </c>
    </row>
    <row r="100" customFormat="false" ht="15" hidden="false" customHeight="false" outlineLevel="0" collapsed="false">
      <c r="B100" s="44" t="s">
        <v>108</v>
      </c>
      <c r="C100" s="45" t="n">
        <v>0.0644504748982361</v>
      </c>
      <c r="D100" s="46" t="n">
        <v>0.245574509296873</v>
      </c>
      <c r="E100" s="47" t="n">
        <v>5896</v>
      </c>
      <c r="F100" s="48" t="n">
        <v>0</v>
      </c>
      <c r="H100" s="44" t="s">
        <v>108</v>
      </c>
      <c r="I100" s="49" t="n">
        <v>-0.0156907686973716</v>
      </c>
      <c r="J100" s="31"/>
      <c r="K100" s="0" t="n">
        <f aca="false">((1-C100)/D100)*I100</f>
        <v>-0.0597761194569333</v>
      </c>
      <c r="L100" s="0" t="n">
        <f aca="false">((0-C100)/D100)*I100</f>
        <v>0.00411800677912159</v>
      </c>
    </row>
    <row r="101" customFormat="false" ht="15" hidden="false" customHeight="false" outlineLevel="0" collapsed="false">
      <c r="B101" s="44" t="s">
        <v>109</v>
      </c>
      <c r="C101" s="45" t="n">
        <v>0.0959972862957937</v>
      </c>
      <c r="D101" s="46" t="n">
        <v>0.294612505804114</v>
      </c>
      <c r="E101" s="47" t="n">
        <v>5896</v>
      </c>
      <c r="F101" s="48" t="n">
        <v>0</v>
      </c>
      <c r="H101" s="44" t="s">
        <v>109</v>
      </c>
      <c r="I101" s="49" t="n">
        <v>0.0229837202403681</v>
      </c>
      <c r="J101" s="31"/>
      <c r="K101" s="0" t="n">
        <f aca="false">((1-C101)/D101)*I101</f>
        <v>0.0705243160387964</v>
      </c>
      <c r="L101" s="0" t="n">
        <f aca="false">((0-C101)/D101)*I101</f>
        <v>-0.00748907371068644</v>
      </c>
    </row>
    <row r="102" customFormat="false" ht="15" hidden="false" customHeight="false" outlineLevel="0" collapsed="false">
      <c r="B102" s="44" t="s">
        <v>110</v>
      </c>
      <c r="C102" s="45" t="n">
        <v>0.0154341926729986</v>
      </c>
      <c r="D102" s="46" t="n">
        <v>0.123282424309551</v>
      </c>
      <c r="E102" s="47" t="n">
        <v>5896</v>
      </c>
      <c r="F102" s="48" t="n">
        <v>0</v>
      </c>
      <c r="H102" s="44" t="s">
        <v>110</v>
      </c>
      <c r="I102" s="49" t="n">
        <v>-0.0159706062786107</v>
      </c>
      <c r="J102" s="31"/>
      <c r="K102" s="0" t="n">
        <f aca="false">((1-C102)/D102)*I102</f>
        <v>-0.127545454692878</v>
      </c>
      <c r="L102" s="0" t="n">
        <f aca="false">((0-C102)/D102)*I102</f>
        <v>0.00199942056452229</v>
      </c>
    </row>
    <row r="103" customFormat="false" ht="24" hidden="false" customHeight="false" outlineLevel="0" collapsed="false">
      <c r="B103" s="44" t="s">
        <v>111</v>
      </c>
      <c r="C103" s="45" t="n">
        <v>0.00271370420624152</v>
      </c>
      <c r="D103" s="46" t="n">
        <v>0.052026907523702</v>
      </c>
      <c r="E103" s="47" t="n">
        <v>5896</v>
      </c>
      <c r="F103" s="48" t="n">
        <v>0</v>
      </c>
      <c r="H103" s="44" t="s">
        <v>111</v>
      </c>
      <c r="I103" s="49" t="n">
        <v>0.00165872916932062</v>
      </c>
      <c r="J103" s="31"/>
      <c r="K103" s="0" t="n">
        <f aca="false">((1-C103)/D103)*I103</f>
        <v>0.0317956216837065</v>
      </c>
      <c r="L103" s="0" t="n">
        <f aca="false">((0-C103)/D103)*I103</f>
        <v>-8.65186984590654E-005</v>
      </c>
    </row>
    <row r="104" customFormat="false" ht="15" hidden="false" customHeight="false" outlineLevel="0" collapsed="false">
      <c r="B104" s="44" t="s">
        <v>112</v>
      </c>
      <c r="C104" s="45" t="n">
        <v>0.0120420624151967</v>
      </c>
      <c r="D104" s="46" t="n">
        <v>0.109082855241496</v>
      </c>
      <c r="E104" s="47" t="n">
        <v>5896</v>
      </c>
      <c r="F104" s="48" t="n">
        <v>0</v>
      </c>
      <c r="H104" s="44" t="s">
        <v>112</v>
      </c>
      <c r="I104" s="49" t="n">
        <v>-0.0133238766110117</v>
      </c>
      <c r="J104" s="31"/>
      <c r="K104" s="0" t="n">
        <f aca="false">((1-C104)/D104)*I104</f>
        <v>-0.120673680828278</v>
      </c>
      <c r="L104" s="0" t="n">
        <f aca="false">((0-C104)/D104)*I104</f>
        <v>0.00147087233284253</v>
      </c>
    </row>
    <row r="105" customFormat="false" ht="15" hidden="false" customHeight="false" outlineLevel="0" collapsed="false">
      <c r="B105" s="44" t="s">
        <v>113</v>
      </c>
      <c r="C105" s="45" t="n">
        <v>0.413839891451832</v>
      </c>
      <c r="D105" s="46" t="n">
        <v>0.492562265320401</v>
      </c>
      <c r="E105" s="47" t="n">
        <v>5896</v>
      </c>
      <c r="F105" s="48" t="n">
        <v>0</v>
      </c>
      <c r="H105" s="44" t="s">
        <v>113</v>
      </c>
      <c r="I105" s="49" t="n">
        <v>0.0451399419354581</v>
      </c>
      <c r="J105" s="31"/>
      <c r="K105" s="0" t="n">
        <f aca="false">((1-C105)/D105)*I105</f>
        <v>0.053717540152076</v>
      </c>
      <c r="L105" s="0" t="n">
        <f aca="false">((0-C105)/D105)*I105</f>
        <v>-0.0379255781166277</v>
      </c>
    </row>
    <row r="106" customFormat="false" ht="15" hidden="false" customHeight="false" outlineLevel="0" collapsed="false">
      <c r="B106" s="44" t="s">
        <v>114</v>
      </c>
      <c r="C106" s="45" t="n">
        <v>0.377035278154681</v>
      </c>
      <c r="D106" s="46" t="n">
        <v>0.484684970947396</v>
      </c>
      <c r="E106" s="47" t="n">
        <v>5896</v>
      </c>
      <c r="F106" s="48" t="n">
        <v>0</v>
      </c>
      <c r="H106" s="44" t="s">
        <v>114</v>
      </c>
      <c r="I106" s="49" t="n">
        <v>-0.0501263523947109</v>
      </c>
      <c r="J106" s="31"/>
      <c r="K106" s="0" t="n">
        <f aca="false">((1-C106)/D106)*I106</f>
        <v>-0.0644273106212749</v>
      </c>
      <c r="L106" s="0" t="n">
        <f aca="false">((0-C106)/D106)*I106</f>
        <v>0.0389931694830096</v>
      </c>
    </row>
    <row r="107" customFormat="false" ht="15" hidden="false" customHeight="false" outlineLevel="0" collapsed="false">
      <c r="B107" s="44" t="s">
        <v>115</v>
      </c>
      <c r="C107" s="45" t="n">
        <v>0.128900949796472</v>
      </c>
      <c r="D107" s="46" t="n">
        <v>0.33511869914984</v>
      </c>
      <c r="E107" s="47" t="n">
        <v>5896</v>
      </c>
      <c r="F107" s="48" t="n">
        <v>0</v>
      </c>
      <c r="H107" s="44" t="s">
        <v>115</v>
      </c>
      <c r="I107" s="49" t="n">
        <v>-0.0172722794458892</v>
      </c>
      <c r="J107" s="31"/>
      <c r="K107" s="0" t="n">
        <f aca="false">((1-C107)/D107)*I107</f>
        <v>-0.0448971252822766</v>
      </c>
      <c r="L107" s="0" t="n">
        <f aca="false">((0-C107)/D107)*I107</f>
        <v>0.00664365561030573</v>
      </c>
    </row>
    <row r="108" customFormat="false" ht="15" hidden="false" customHeight="false" outlineLevel="0" collapsed="false">
      <c r="B108" s="44" t="s">
        <v>116</v>
      </c>
      <c r="C108" s="45" t="n">
        <v>0.0223880597014925</v>
      </c>
      <c r="D108" s="46" t="n">
        <v>0.147954544586104</v>
      </c>
      <c r="E108" s="47" t="n">
        <v>5896</v>
      </c>
      <c r="F108" s="48" t="n">
        <v>0</v>
      </c>
      <c r="H108" s="44" t="s">
        <v>116</v>
      </c>
      <c r="I108" s="49" t="n">
        <v>-0.0299393216392348</v>
      </c>
      <c r="J108" s="31"/>
      <c r="K108" s="0" t="n">
        <f aca="false">((1-C108)/D108)*I108</f>
        <v>-0.197824530505854</v>
      </c>
      <c r="L108" s="0" t="n">
        <f aca="false">((0-C108)/D108)*I108</f>
        <v>0.00453033275967605</v>
      </c>
    </row>
    <row r="109" customFormat="false" ht="15" hidden="false" customHeight="false" outlineLevel="0" collapsed="false">
      <c r="B109" s="44" t="s">
        <v>117</v>
      </c>
      <c r="C109" s="45" t="n">
        <v>0.033921302578019</v>
      </c>
      <c r="D109" s="46" t="n">
        <v>0.181042003047864</v>
      </c>
      <c r="E109" s="47" t="n">
        <v>5896</v>
      </c>
      <c r="F109" s="48" t="n">
        <v>0</v>
      </c>
      <c r="H109" s="44" t="s">
        <v>117</v>
      </c>
      <c r="I109" s="49" t="n">
        <v>0.0262442662654619</v>
      </c>
      <c r="J109" s="31"/>
      <c r="K109" s="0" t="n">
        <f aca="false">((1-C109)/D109)*I109</f>
        <v>0.140044995866678</v>
      </c>
      <c r="L109" s="0" t="n">
        <f aca="false">((0-C109)/D109)*I109</f>
        <v>-0.00491731024812772</v>
      </c>
    </row>
    <row r="110" customFormat="false" ht="15" hidden="false" customHeight="false" outlineLevel="0" collapsed="false">
      <c r="B110" s="44" t="s">
        <v>118</v>
      </c>
      <c r="C110" s="45" t="n">
        <v>0.00390094979647218</v>
      </c>
      <c r="D110" s="46" t="n">
        <v>0.0623409299295038</v>
      </c>
      <c r="E110" s="47" t="n">
        <v>5896</v>
      </c>
      <c r="F110" s="48" t="n">
        <v>0</v>
      </c>
      <c r="H110" s="44" t="s">
        <v>118</v>
      </c>
      <c r="I110" s="49" t="n">
        <v>4.30555174533514E-005</v>
      </c>
      <c r="J110" s="31"/>
      <c r="K110" s="0" t="n">
        <f aca="false">((1-C110)/D110)*I110</f>
        <v>0.000687951881529562</v>
      </c>
      <c r="L110" s="0" t="n">
        <f aca="false">((0-C110)/D110)*I110</f>
        <v>-2.69417559597819E-006</v>
      </c>
    </row>
    <row r="111" customFormat="false" ht="15" hidden="false" customHeight="false" outlineLevel="0" collapsed="false">
      <c r="B111" s="44" t="s">
        <v>119</v>
      </c>
      <c r="C111" s="45" t="n">
        <v>0.00898914518317503</v>
      </c>
      <c r="D111" s="46" t="n">
        <v>0.0943920103658923</v>
      </c>
      <c r="E111" s="47" t="n">
        <v>5896</v>
      </c>
      <c r="F111" s="48" t="n">
        <v>0</v>
      </c>
      <c r="H111" s="44" t="s">
        <v>119</v>
      </c>
      <c r="I111" s="49" t="n">
        <v>-0.000449752488476362</v>
      </c>
      <c r="J111" s="31"/>
      <c r="K111" s="0" t="n">
        <f aca="false">((1-C111)/D111)*I111</f>
        <v>-0.00472189962194095</v>
      </c>
      <c r="L111" s="0" t="n">
        <f aca="false">((0-C111)/D111)*I111</f>
        <v>4.28308540069948E-005</v>
      </c>
    </row>
    <row r="112" customFormat="false" ht="15" hidden="false" customHeight="false" outlineLevel="0" collapsed="false">
      <c r="B112" s="44" t="s">
        <v>120</v>
      </c>
      <c r="C112" s="45" t="n">
        <v>0.323609226594301</v>
      </c>
      <c r="D112" s="46" t="n">
        <v>0.467892536696402</v>
      </c>
      <c r="E112" s="47" t="n">
        <v>5896</v>
      </c>
      <c r="F112" s="48" t="n">
        <v>0</v>
      </c>
      <c r="H112" s="44" t="s">
        <v>120</v>
      </c>
      <c r="I112" s="49" t="n">
        <v>0.0443785809470963</v>
      </c>
      <c r="J112" s="31"/>
      <c r="K112" s="0" t="n">
        <f aca="false">((1-C112)/D112)*I112</f>
        <v>0.0641541814310471</v>
      </c>
      <c r="L112" s="0" t="n">
        <f aca="false">((0-C112)/D112)*I112</f>
        <v>-0.0306936254188661</v>
      </c>
    </row>
    <row r="113" customFormat="false" ht="15" hidden="false" customHeight="false" outlineLevel="0" collapsed="false">
      <c r="B113" s="44" t="s">
        <v>121</v>
      </c>
      <c r="C113" s="45" t="n">
        <v>0.293588873812754</v>
      </c>
      <c r="D113" s="46" t="n">
        <v>0.455444429543337</v>
      </c>
      <c r="E113" s="47" t="n">
        <v>5896</v>
      </c>
      <c r="F113" s="48" t="n">
        <v>0</v>
      </c>
      <c r="H113" s="44" t="s">
        <v>121</v>
      </c>
      <c r="I113" s="49" t="n">
        <v>-0.00966013708967967</v>
      </c>
      <c r="J113" s="31"/>
      <c r="K113" s="0" t="n">
        <f aca="false">((1-C113)/D113)*I113</f>
        <v>-0.0149832292986569</v>
      </c>
      <c r="L113" s="0" t="n">
        <f aca="false">((0-C113)/D113)*I113</f>
        <v>0.00622712362928573</v>
      </c>
    </row>
    <row r="114" customFormat="false" ht="15" hidden="false" customHeight="false" outlineLevel="0" collapsed="false">
      <c r="B114" s="44" t="s">
        <v>122</v>
      </c>
      <c r="C114" s="45" t="n">
        <v>0.661804613297151</v>
      </c>
      <c r="D114" s="46" t="n">
        <v>0.473135535296952</v>
      </c>
      <c r="E114" s="47" t="n">
        <v>5896</v>
      </c>
      <c r="F114" s="48" t="n">
        <v>0</v>
      </c>
      <c r="H114" s="44" t="s">
        <v>122</v>
      </c>
      <c r="I114" s="49" t="n">
        <v>-0.0513275329320194</v>
      </c>
      <c r="J114" s="31"/>
      <c r="K114" s="0" t="n">
        <f aca="false">((1-C114)/D114)*I114</f>
        <v>-0.0366887150793963</v>
      </c>
      <c r="L114" s="0" t="n">
        <f aca="false">((0-C114)/D114)*I114</f>
        <v>0.0717950683248768</v>
      </c>
    </row>
    <row r="115" customFormat="false" ht="24" hidden="false" customHeight="false" outlineLevel="0" collapsed="false">
      <c r="B115" s="44" t="s">
        <v>123</v>
      </c>
      <c r="C115" s="50" t="n">
        <v>2.32426920462271</v>
      </c>
      <c r="D115" s="51" t="n">
        <v>1.58659002731388</v>
      </c>
      <c r="E115" s="47" t="n">
        <v>5896</v>
      </c>
      <c r="F115" s="48" t="n">
        <v>12</v>
      </c>
      <c r="H115" s="44" t="s">
        <v>123</v>
      </c>
      <c r="I115" s="49" t="n">
        <v>-0.00306252725940107</v>
      </c>
      <c r="J115" s="31"/>
      <c r="K115" s="0" t="s">
        <v>128</v>
      </c>
    </row>
    <row r="116" customFormat="false" ht="15" hidden="false" customHeight="false" outlineLevel="0" collapsed="false">
      <c r="B116" s="44" t="s">
        <v>129</v>
      </c>
      <c r="C116" s="52" t="n">
        <v>18575.8829146676</v>
      </c>
      <c r="D116" s="53" t="n">
        <v>33861.9202086209</v>
      </c>
      <c r="E116" s="47" t="n">
        <v>5896</v>
      </c>
      <c r="F116" s="48" t="n">
        <v>60</v>
      </c>
      <c r="H116" s="44" t="s">
        <v>129</v>
      </c>
      <c r="I116" s="49" t="n">
        <v>-0.0222601192186867</v>
      </c>
      <c r="J116" s="31"/>
      <c r="K116" s="0" t="s">
        <v>130</v>
      </c>
    </row>
    <row r="117" customFormat="false" ht="15" hidden="false" customHeight="false" outlineLevel="0" collapsed="false">
      <c r="B117" s="44" t="s">
        <v>131</v>
      </c>
      <c r="C117" s="54" t="n">
        <v>0.926560379918589</v>
      </c>
      <c r="D117" s="55" t="n">
        <v>0.260878870986812</v>
      </c>
      <c r="E117" s="47" t="n">
        <v>5896</v>
      </c>
      <c r="F117" s="48" t="n">
        <v>0</v>
      </c>
      <c r="H117" s="44" t="s">
        <v>131</v>
      </c>
      <c r="I117" s="49" t="n">
        <v>0.0564988035930963</v>
      </c>
      <c r="J117" s="31"/>
      <c r="K117" s="0" t="n">
        <f aca="false">((1-C117)/D117)*I117</f>
        <v>0.0159048935440272</v>
      </c>
      <c r="L117" s="0" t="n">
        <f aca="false">((0-C117)/D117)*I117</f>
        <v>-0.200666128016214</v>
      </c>
    </row>
    <row r="118" customFormat="false" ht="15" hidden="false" customHeight="false" outlineLevel="0" collapsed="false">
      <c r="B118" s="44" t="s">
        <v>132</v>
      </c>
      <c r="C118" s="54" t="n">
        <v>0.0417232021709634</v>
      </c>
      <c r="D118" s="55" t="n">
        <v>0.199972895646823</v>
      </c>
      <c r="E118" s="47" t="n">
        <v>5896</v>
      </c>
      <c r="F118" s="48" t="n">
        <v>0</v>
      </c>
      <c r="H118" s="44" t="s">
        <v>132</v>
      </c>
      <c r="I118" s="49" t="n">
        <v>-0.0417191636330587</v>
      </c>
      <c r="J118" s="31"/>
      <c r="K118" s="0" t="n">
        <f aca="false">((1-C118)/D118)*I118</f>
        <v>-0.199919626132734</v>
      </c>
      <c r="L118" s="0" t="n">
        <f aca="false">((0-C118)/D118)*I118</f>
        <v>0.00870446513781462</v>
      </c>
    </row>
    <row r="119" customFormat="false" ht="15" hidden="false" customHeight="false" outlineLevel="0" collapsed="false">
      <c r="B119" s="44" t="s">
        <v>133</v>
      </c>
      <c r="C119" s="54" t="n">
        <v>0.0174694708276798</v>
      </c>
      <c r="D119" s="55" t="n">
        <v>0.131023662311902</v>
      </c>
      <c r="E119" s="47" t="n">
        <v>5896</v>
      </c>
      <c r="F119" s="48" t="n">
        <v>0</v>
      </c>
      <c r="H119" s="44" t="s">
        <v>133</v>
      </c>
      <c r="I119" s="49" t="n">
        <v>-0.0284058150139538</v>
      </c>
      <c r="J119" s="31"/>
      <c r="K119" s="0" t="n">
        <f aca="false">((1-C119)/D119)*I119</f>
        <v>-0.213011756539</v>
      </c>
      <c r="L119" s="0" t="n">
        <f aca="false">((0-C119)/D119)*I119</f>
        <v>0.00378736594571328</v>
      </c>
    </row>
    <row r="120" customFormat="false" ht="15" hidden="false" customHeight="false" outlineLevel="0" collapsed="false">
      <c r="B120" s="44" t="s">
        <v>134</v>
      </c>
      <c r="C120" s="54" t="n">
        <v>0.014246947082768</v>
      </c>
      <c r="D120" s="55" t="n">
        <v>0.118517314915157</v>
      </c>
      <c r="E120" s="47" t="n">
        <v>5896</v>
      </c>
      <c r="F120" s="48" t="n">
        <v>0</v>
      </c>
      <c r="H120" s="44" t="s">
        <v>134</v>
      </c>
      <c r="I120" s="49" t="n">
        <v>-0.0225689235841903</v>
      </c>
      <c r="J120" s="31"/>
      <c r="K120" s="0" t="n">
        <f aca="false">((1-C120)/D120)*I120</f>
        <v>-0.187714219986317</v>
      </c>
      <c r="L120" s="0" t="n">
        <f aca="false">((0-C120)/D120)*I120</f>
        <v>0.00271300662058683</v>
      </c>
    </row>
    <row r="121" customFormat="false" ht="15" hidden="false" customHeight="false" outlineLevel="0" collapsed="false">
      <c r="B121" s="44" t="s">
        <v>135</v>
      </c>
      <c r="C121" s="54" t="n">
        <v>0.96489145183175</v>
      </c>
      <c r="D121" s="55" t="n">
        <v>0.184069781789783</v>
      </c>
      <c r="E121" s="47" t="n">
        <v>5896</v>
      </c>
      <c r="F121" s="48" t="n">
        <v>0</v>
      </c>
      <c r="H121" s="44" t="s">
        <v>135</v>
      </c>
      <c r="I121" s="49" t="n">
        <v>0.0391997253641571</v>
      </c>
      <c r="J121" s="31"/>
      <c r="K121" s="0" t="n">
        <f aca="false">((1-C121)/D121)*I121</f>
        <v>0.00747675926351352</v>
      </c>
      <c r="L121" s="0" t="n">
        <f aca="false">((0-C121)/D121)*I121</f>
        <v>-0.205484461111731</v>
      </c>
    </row>
    <row r="122" customFormat="false" ht="15" hidden="false" customHeight="false" outlineLevel="0" collapsed="false">
      <c r="B122" s="44" t="s">
        <v>136</v>
      </c>
      <c r="C122" s="54" t="n">
        <v>0.0245929443690638</v>
      </c>
      <c r="D122" s="55" t="n">
        <v>0.15489415963754</v>
      </c>
      <c r="E122" s="47" t="n">
        <v>5896</v>
      </c>
      <c r="F122" s="48" t="n">
        <v>0</v>
      </c>
      <c r="H122" s="44" t="s">
        <v>136</v>
      </c>
      <c r="I122" s="49" t="n">
        <v>-0.0342494244066089</v>
      </c>
      <c r="J122" s="31"/>
      <c r="K122" s="0" t="n">
        <f aca="false">((1-C122)/D122)*I122</f>
        <v>-0.215677145579143</v>
      </c>
      <c r="L122" s="0" t="n">
        <f aca="false">((0-C122)/D122)*I122</f>
        <v>0.00543786925908116</v>
      </c>
    </row>
    <row r="123" customFormat="false" ht="15" hidden="false" customHeight="false" outlineLevel="0" collapsed="false">
      <c r="B123" s="44" t="s">
        <v>137</v>
      </c>
      <c r="C123" s="54" t="n">
        <v>0.00644504748982361</v>
      </c>
      <c r="D123" s="55" t="n">
        <v>0.0800287143075611</v>
      </c>
      <c r="E123" s="47" t="n">
        <v>5896</v>
      </c>
      <c r="F123" s="48" t="n">
        <v>0</v>
      </c>
      <c r="H123" s="44" t="s">
        <v>137</v>
      </c>
      <c r="I123" s="49" t="n">
        <v>-0.0173636031050525</v>
      </c>
      <c r="J123" s="31"/>
      <c r="K123" s="0" t="n">
        <f aca="false">((1-C123)/D123)*I123</f>
        <v>-0.215568799370504</v>
      </c>
      <c r="L123" s="0" t="n">
        <f aca="false">((0-C123)/D123)*I123</f>
        <v>0.00139836366952529</v>
      </c>
    </row>
    <row r="124" customFormat="false" ht="15" hidden="false" customHeight="false" outlineLevel="0" collapsed="false">
      <c r="B124" s="44" t="s">
        <v>138</v>
      </c>
      <c r="C124" s="54" t="n">
        <v>0.00407055630936228</v>
      </c>
      <c r="D124" s="55" t="n">
        <v>0.0636763266835578</v>
      </c>
      <c r="E124" s="47" t="n">
        <v>5896</v>
      </c>
      <c r="F124" s="48" t="n">
        <v>0</v>
      </c>
      <c r="H124" s="44" t="s">
        <v>138</v>
      </c>
      <c r="I124" s="49" t="n">
        <v>-0.00817984135317686</v>
      </c>
      <c r="J124" s="31"/>
      <c r="K124" s="0" t="n">
        <f aca="false">((1-C124)/D124)*I124</f>
        <v>-0.127936790211403</v>
      </c>
      <c r="L124" s="0" t="n">
        <f aca="false">((0-C124)/D124)*I124</f>
        <v>0.000522902412308187</v>
      </c>
    </row>
    <row r="125" customFormat="false" ht="15" hidden="false" customHeight="false" outlineLevel="0" collapsed="false">
      <c r="B125" s="44" t="s">
        <v>139</v>
      </c>
      <c r="C125" s="54" t="n">
        <v>0.977103120759837</v>
      </c>
      <c r="D125" s="55" t="n">
        <v>0.149587457180222</v>
      </c>
      <c r="E125" s="47" t="n">
        <v>5896</v>
      </c>
      <c r="F125" s="48" t="n">
        <v>0</v>
      </c>
      <c r="H125" s="44" t="s">
        <v>139</v>
      </c>
      <c r="I125" s="49" t="n">
        <v>0.0390464696119176</v>
      </c>
      <c r="J125" s="31"/>
      <c r="K125" s="0" t="n">
        <f aca="false">((1-C125)/D125)*I125</f>
        <v>0.00597671968166171</v>
      </c>
      <c r="L125" s="0" t="n">
        <f aca="false">((0-C125)/D125)*I125</f>
        <v>-0.255050978415208</v>
      </c>
    </row>
    <row r="126" customFormat="false" ht="15" hidden="false" customHeight="false" outlineLevel="0" collapsed="false">
      <c r="B126" s="44" t="s">
        <v>140</v>
      </c>
      <c r="C126" s="54" t="n">
        <v>0.0215400271370421</v>
      </c>
      <c r="D126" s="55" t="n">
        <v>0.145188255759373</v>
      </c>
      <c r="E126" s="47" t="n">
        <v>5896</v>
      </c>
      <c r="F126" s="48" t="n">
        <v>0</v>
      </c>
      <c r="H126" s="44" t="s">
        <v>140</v>
      </c>
      <c r="I126" s="49" t="n">
        <v>-0.0382745605956704</v>
      </c>
      <c r="J126" s="31"/>
      <c r="K126" s="0" t="n">
        <f aca="false">((1-C126)/D126)*I126</f>
        <v>-0.25794183782915</v>
      </c>
      <c r="L126" s="0" t="n">
        <f aca="false">((0-C126)/D126)*I126</f>
        <v>0.00567838679221738</v>
      </c>
    </row>
    <row r="127" customFormat="false" ht="15" hidden="false" customHeight="false" outlineLevel="0" collapsed="false">
      <c r="B127" s="44" t="s">
        <v>141</v>
      </c>
      <c r="C127" s="54" t="n">
        <v>0.00135685210312076</v>
      </c>
      <c r="D127" s="55" t="n">
        <v>0.0368135968519298</v>
      </c>
      <c r="E127" s="47" t="n">
        <v>5896</v>
      </c>
      <c r="F127" s="48" t="n">
        <v>0</v>
      </c>
      <c r="H127" s="44" t="s">
        <v>141</v>
      </c>
      <c r="I127" s="49" t="n">
        <v>-0.00771034162761772</v>
      </c>
      <c r="J127" s="31"/>
      <c r="K127" s="0" t="n">
        <f aca="false">((1-C127)/D127)*I127</f>
        <v>-0.209158585218789</v>
      </c>
      <c r="L127" s="0" t="n">
        <f aca="false">((0-C127)/D127)*I127</f>
        <v>0.000284182860351616</v>
      </c>
    </row>
    <row r="128" customFormat="false" ht="15" hidden="false" customHeight="false" outlineLevel="0" collapsed="false">
      <c r="B128" s="44" t="s">
        <v>142</v>
      </c>
      <c r="C128" s="54" t="n">
        <v>0.652815468113976</v>
      </c>
      <c r="D128" s="55" t="n">
        <v>0.476115406290068</v>
      </c>
      <c r="E128" s="47" t="n">
        <v>5896</v>
      </c>
      <c r="F128" s="48" t="n">
        <v>0</v>
      </c>
      <c r="H128" s="44" t="s">
        <v>142</v>
      </c>
      <c r="I128" s="49" t="n">
        <v>0.0642862873820463</v>
      </c>
      <c r="J128" s="31"/>
      <c r="K128" s="0" t="n">
        <f aca="false">((1-C128)/D128)*I128</f>
        <v>0.0468777197640785</v>
      </c>
      <c r="L128" s="0" t="n">
        <f aca="false">((0-C128)/D128)*I128</f>
        <v>-0.0881447696003606</v>
      </c>
    </row>
    <row r="129" customFormat="false" ht="15" hidden="false" customHeight="false" outlineLevel="0" collapsed="false">
      <c r="B129" s="44" t="s">
        <v>143</v>
      </c>
      <c r="C129" s="54" t="n">
        <v>0.171811397557666</v>
      </c>
      <c r="D129" s="55" t="n">
        <v>0.377248431423806</v>
      </c>
      <c r="E129" s="47" t="n">
        <v>5896</v>
      </c>
      <c r="F129" s="48" t="n">
        <v>0</v>
      </c>
      <c r="H129" s="44" t="s">
        <v>143</v>
      </c>
      <c r="I129" s="49" t="n">
        <v>-0.0357818441126322</v>
      </c>
      <c r="J129" s="31"/>
      <c r="K129" s="0" t="n">
        <f aca="false">((1-C129)/D129)*I129</f>
        <v>-0.0785533165945995</v>
      </c>
      <c r="L129" s="0" t="n">
        <f aca="false">((0-C129)/D129)*I129</f>
        <v>0.016296233813297</v>
      </c>
    </row>
    <row r="130" customFormat="false" ht="15" hidden="false" customHeight="false" outlineLevel="0" collapsed="false">
      <c r="B130" s="44" t="s">
        <v>144</v>
      </c>
      <c r="C130" s="54" t="n">
        <v>0.108717774762551</v>
      </c>
      <c r="D130" s="55" t="n">
        <v>0.311311190885181</v>
      </c>
      <c r="E130" s="47" t="n">
        <v>5896</v>
      </c>
      <c r="F130" s="48" t="n">
        <v>0</v>
      </c>
      <c r="H130" s="44" t="s">
        <v>144</v>
      </c>
      <c r="I130" s="49" t="n">
        <v>-0.0329662145252378</v>
      </c>
      <c r="J130" s="31"/>
      <c r="K130" s="0" t="n">
        <f aca="false">((1-C130)/D130)*I130</f>
        <v>-0.0943820906539332</v>
      </c>
      <c r="L130" s="0" t="n">
        <f aca="false">((0-C130)/D130)*I130</f>
        <v>0.0115126394118309</v>
      </c>
    </row>
    <row r="131" customFormat="false" ht="15" hidden="false" customHeight="false" outlineLevel="0" collapsed="false">
      <c r="B131" s="44" t="s">
        <v>145</v>
      </c>
      <c r="C131" s="54" t="n">
        <v>0.0666553595658073</v>
      </c>
      <c r="D131" s="55" t="n">
        <v>0.249445336755263</v>
      </c>
      <c r="E131" s="47" t="n">
        <v>5896</v>
      </c>
      <c r="F131" s="48" t="n">
        <v>0</v>
      </c>
      <c r="H131" s="44" t="s">
        <v>145</v>
      </c>
      <c r="I131" s="49" t="n">
        <v>-0.027446076391199</v>
      </c>
      <c r="J131" s="31"/>
      <c r="K131" s="0" t="n">
        <f aca="false">((1-C131)/D131)*I131</f>
        <v>-0.102694436520199</v>
      </c>
      <c r="L131" s="0" t="n">
        <f aca="false">((0-C131)/D131)*I131</f>
        <v>0.00733398392739202</v>
      </c>
    </row>
    <row r="132" customFormat="false" ht="15" hidden="false" customHeight="false" outlineLevel="0" collapsed="false">
      <c r="B132" s="44" t="s">
        <v>146</v>
      </c>
      <c r="C132" s="54" t="n">
        <v>0.915535956580733</v>
      </c>
      <c r="D132" s="55" t="n">
        <v>0.278106070884474</v>
      </c>
      <c r="E132" s="47" t="n">
        <v>5896</v>
      </c>
      <c r="F132" s="48" t="n">
        <v>0</v>
      </c>
      <c r="H132" s="44" t="s">
        <v>146</v>
      </c>
      <c r="I132" s="49" t="n">
        <v>0.0500452061068366</v>
      </c>
      <c r="J132" s="31"/>
      <c r="K132" s="0" t="n">
        <f aca="false">((1-C132)/D132)*I132</f>
        <v>0.0151993102778758</v>
      </c>
      <c r="L132" s="0" t="n">
        <f aca="false">((0-C132)/D132)*I132</f>
        <v>-0.164750756787095</v>
      </c>
    </row>
    <row r="133" customFormat="false" ht="15" hidden="false" customHeight="false" outlineLevel="0" collapsed="false">
      <c r="B133" s="44" t="s">
        <v>147</v>
      </c>
      <c r="C133" s="54" t="n">
        <v>0.0527476255088195</v>
      </c>
      <c r="D133" s="55" t="n">
        <v>0.223548181366244</v>
      </c>
      <c r="E133" s="47" t="n">
        <v>5896</v>
      </c>
      <c r="F133" s="48" t="n">
        <v>0</v>
      </c>
      <c r="H133" s="44" t="s">
        <v>147</v>
      </c>
      <c r="I133" s="49" t="n">
        <v>-0.0423399974032008</v>
      </c>
      <c r="J133" s="31"/>
      <c r="K133" s="0" t="n">
        <f aca="false">((1-C133)/D133)*I133</f>
        <v>-0.17940948045748</v>
      </c>
      <c r="L133" s="0" t="n">
        <f aca="false">((0-C133)/D133)*I133</f>
        <v>0.00999039362977194</v>
      </c>
    </row>
    <row r="134" customFormat="false" ht="15" hidden="false" customHeight="false" outlineLevel="0" collapsed="false">
      <c r="B134" s="44" t="s">
        <v>148</v>
      </c>
      <c r="C134" s="54" t="n">
        <v>0.0235753052917232</v>
      </c>
      <c r="D134" s="55" t="n">
        <v>0.151734686849418</v>
      </c>
      <c r="E134" s="47" t="n">
        <v>5896</v>
      </c>
      <c r="F134" s="48" t="n">
        <v>0</v>
      </c>
      <c r="H134" s="44" t="s">
        <v>148</v>
      </c>
      <c r="I134" s="49" t="n">
        <v>-0.0236402631513398</v>
      </c>
      <c r="J134" s="31"/>
      <c r="K134" s="0" t="n">
        <f aca="false">((1-C134)/D134)*I134</f>
        <v>-0.152126960615656</v>
      </c>
      <c r="L134" s="0" t="n">
        <f aca="false">((0-C134)/D134)*I134</f>
        <v>0.00367303239978742</v>
      </c>
    </row>
    <row r="135" customFormat="false" ht="15" hidden="false" customHeight="false" outlineLevel="0" collapsed="false">
      <c r="B135" s="44" t="s">
        <v>149</v>
      </c>
      <c r="C135" s="54" t="n">
        <v>0.00814111261872456</v>
      </c>
      <c r="D135" s="55" t="n">
        <v>0.0898677065522817</v>
      </c>
      <c r="E135" s="47" t="n">
        <v>5896</v>
      </c>
      <c r="F135" s="48" t="n">
        <v>0</v>
      </c>
      <c r="H135" s="44" t="s">
        <v>149</v>
      </c>
      <c r="I135" s="49" t="n">
        <v>-0.00963414251179181</v>
      </c>
      <c r="J135" s="31"/>
      <c r="K135" s="0" t="n">
        <f aca="false">((1-C135)/D135)*I135</f>
        <v>-0.106330852752533</v>
      </c>
      <c r="L135" s="0" t="n">
        <f aca="false">((0-C135)/D135)*I135</f>
        <v>0.000872756657339529</v>
      </c>
    </row>
    <row r="136" customFormat="false" ht="15" hidden="false" customHeight="false" outlineLevel="0" collapsed="false">
      <c r="B136" s="44" t="s">
        <v>150</v>
      </c>
      <c r="C136" s="54" t="n">
        <v>0.993724559023066</v>
      </c>
      <c r="D136" s="55" t="n">
        <v>0.0789754244892539</v>
      </c>
      <c r="E136" s="47" t="n">
        <v>5896</v>
      </c>
      <c r="F136" s="48" t="n">
        <v>0</v>
      </c>
      <c r="H136" s="44" t="s">
        <v>150</v>
      </c>
      <c r="I136" s="49" t="n">
        <v>0.00857376067447088</v>
      </c>
      <c r="J136" s="31"/>
      <c r="K136" s="0" t="n">
        <f aca="false">((1-C136)/D136)*I136</f>
        <v>0.000681276858098016</v>
      </c>
      <c r="L136" s="0" t="n">
        <f aca="false">((0-C136)/D136)*I136</f>
        <v>-0.107881111124223</v>
      </c>
    </row>
    <row r="137" customFormat="false" ht="15" hidden="false" customHeight="false" outlineLevel="0" collapsed="false">
      <c r="B137" s="44" t="s">
        <v>151</v>
      </c>
      <c r="C137" s="54" t="n">
        <v>0.00491858887381275</v>
      </c>
      <c r="D137" s="55" t="n">
        <v>0.0699658961181791</v>
      </c>
      <c r="E137" s="47" t="n">
        <v>5896</v>
      </c>
      <c r="F137" s="48" t="n">
        <v>0</v>
      </c>
      <c r="H137" s="44" t="s">
        <v>151</v>
      </c>
      <c r="I137" s="49" t="n">
        <v>-0.00982021092633073</v>
      </c>
      <c r="J137" s="31"/>
      <c r="K137" s="0" t="n">
        <f aca="false">((1-C137)/D137)*I137</f>
        <v>-0.139666750349689</v>
      </c>
      <c r="L137" s="0" t="n">
        <f aca="false">((0-C137)/D137)*I137</f>
        <v>0.000690358915994712</v>
      </c>
    </row>
    <row r="138" customFormat="false" ht="15" hidden="false" customHeight="false" outlineLevel="0" collapsed="false">
      <c r="B138" s="44" t="s">
        <v>152</v>
      </c>
      <c r="C138" s="54" t="n">
        <v>0.00135685210312076</v>
      </c>
      <c r="D138" s="55" t="n">
        <v>0.0368135968519306</v>
      </c>
      <c r="E138" s="47" t="n">
        <v>5896</v>
      </c>
      <c r="F138" s="48" t="n">
        <v>0</v>
      </c>
      <c r="H138" s="44" t="s">
        <v>152</v>
      </c>
      <c r="I138" s="49" t="n">
        <v>0.000270646436280986</v>
      </c>
      <c r="J138" s="31"/>
      <c r="K138" s="0" t="n">
        <f aca="false">((1-C138)/D138)*I138</f>
        <v>0.00734183106806478</v>
      </c>
      <c r="L138" s="0" t="n">
        <f aca="false">((0-C138)/D138)*I138</f>
        <v>-9.97531395117497E-006</v>
      </c>
    </row>
    <row r="139" customFormat="false" ht="15" hidden="false" customHeight="false" outlineLevel="0" collapsed="false">
      <c r="B139" s="44" t="s">
        <v>153</v>
      </c>
      <c r="C139" s="54" t="n">
        <v>0.99932157394844</v>
      </c>
      <c r="D139" s="55" t="n">
        <v>0.026039984573196</v>
      </c>
      <c r="E139" s="47" t="n">
        <v>5896</v>
      </c>
      <c r="F139" s="48" t="n">
        <v>0</v>
      </c>
      <c r="H139" s="44" t="s">
        <v>153</v>
      </c>
      <c r="I139" s="49" t="n">
        <v>0.00346797085790065</v>
      </c>
      <c r="J139" s="31"/>
      <c r="K139" s="0" t="n">
        <f aca="false">((1-C139)/D139)*I139</f>
        <v>9.03518882447407E-005</v>
      </c>
      <c r="L139" s="0" t="n">
        <f aca="false">((0-C139)/D139)*I139</f>
        <v>-0.133088331384493</v>
      </c>
    </row>
    <row r="140" customFormat="false" ht="15" hidden="false" customHeight="false" outlineLevel="0" collapsed="false">
      <c r="B140" s="44" t="s">
        <v>154</v>
      </c>
      <c r="C140" s="54" t="n">
        <v>0.000508819538670285</v>
      </c>
      <c r="D140" s="55" t="n">
        <v>0.0225532017943407</v>
      </c>
      <c r="E140" s="47" t="n">
        <v>5896</v>
      </c>
      <c r="F140" s="48" t="n">
        <v>0</v>
      </c>
      <c r="H140" s="44" t="s">
        <v>154</v>
      </c>
      <c r="I140" s="49" t="n">
        <v>-0.00434928936880843</v>
      </c>
      <c r="J140" s="31"/>
      <c r="K140" s="0" t="n">
        <f aca="false">((1-C140)/D140)*I140</f>
        <v>-0.192747637565548</v>
      </c>
      <c r="L140" s="0" t="n">
        <f aca="false">((0-C140)/D140)*I140</f>
        <v>9.81236912772178E-005</v>
      </c>
    </row>
    <row r="141" customFormat="false" ht="15" hidden="false" customHeight="false" outlineLevel="0" collapsed="false">
      <c r="B141" s="44" t="s">
        <v>155</v>
      </c>
      <c r="C141" s="54" t="n">
        <v>0.000169606512890095</v>
      </c>
      <c r="D141" s="55" t="n">
        <v>0.0130233065267658</v>
      </c>
      <c r="E141" s="47" t="n">
        <v>5896</v>
      </c>
      <c r="F141" s="48" t="n">
        <v>0</v>
      </c>
      <c r="H141" s="44" t="s">
        <v>155</v>
      </c>
      <c r="I141" s="49" t="n">
        <v>0.000597735539794819</v>
      </c>
      <c r="J141" s="31"/>
      <c r="K141" s="0" t="n">
        <f aca="false">((1-C141)/D141)*I141</f>
        <v>0.0458895871586847</v>
      </c>
      <c r="L141" s="0" t="n">
        <f aca="false">((0-C141)/D141)*I141</f>
        <v>-7.78449315668951E-006</v>
      </c>
    </row>
    <row r="142" customFormat="false" ht="15" hidden="false" customHeight="false" outlineLevel="0" collapsed="false">
      <c r="B142" s="44" t="s">
        <v>156</v>
      </c>
      <c r="C142" s="54" t="n">
        <v>0.815976933514247</v>
      </c>
      <c r="D142" s="55" t="n">
        <v>0.387535868894595</v>
      </c>
      <c r="E142" s="47" t="n">
        <v>5896</v>
      </c>
      <c r="F142" s="48" t="n">
        <v>0</v>
      </c>
      <c r="H142" s="44" t="s">
        <v>156</v>
      </c>
      <c r="I142" s="49" t="n">
        <v>0.0567547936891041</v>
      </c>
      <c r="J142" s="31"/>
      <c r="K142" s="0" t="n">
        <f aca="false">((1-C142)/D142)*I142</f>
        <v>0.0269502567652025</v>
      </c>
      <c r="L142" s="0" t="n">
        <f aca="false">((0-C142)/D142)*I142</f>
        <v>-0.119500170781004</v>
      </c>
    </row>
    <row r="143" customFormat="false" ht="15" hidden="false" customHeight="false" outlineLevel="0" collapsed="false">
      <c r="B143" s="44" t="s">
        <v>157</v>
      </c>
      <c r="C143" s="54" t="n">
        <v>0.0912483039348711</v>
      </c>
      <c r="D143" s="55" t="n">
        <v>0.287986314726164</v>
      </c>
      <c r="E143" s="47" t="n">
        <v>5896</v>
      </c>
      <c r="F143" s="48" t="n">
        <v>0</v>
      </c>
      <c r="H143" s="44" t="s">
        <v>157</v>
      </c>
      <c r="I143" s="49" t="n">
        <v>-0.0374448765796794</v>
      </c>
      <c r="J143" s="31"/>
      <c r="K143" s="0" t="n">
        <f aca="false">((1-C143)/D143)*I143</f>
        <v>-0.118158722691699</v>
      </c>
      <c r="L143" s="0" t="n">
        <f aca="false">((0-C143)/D143)*I143</f>
        <v>0.0118643883553815</v>
      </c>
    </row>
    <row r="144" customFormat="false" ht="15" hidden="false" customHeight="false" outlineLevel="0" collapsed="false">
      <c r="B144" s="44" t="s">
        <v>158</v>
      </c>
      <c r="C144" s="54" t="n">
        <v>0.055291723202171</v>
      </c>
      <c r="D144" s="55" t="n">
        <v>0.228568172259371</v>
      </c>
      <c r="E144" s="47" t="n">
        <v>5896</v>
      </c>
      <c r="F144" s="48" t="n">
        <v>0</v>
      </c>
      <c r="H144" s="44" t="s">
        <v>158</v>
      </c>
      <c r="I144" s="49" t="n">
        <v>-0.0275108310345136</v>
      </c>
      <c r="J144" s="31"/>
      <c r="K144" s="0" t="n">
        <f aca="false">((1-C144)/D144)*I144</f>
        <v>-0.113706600192784</v>
      </c>
      <c r="L144" s="0" t="n">
        <f aca="false">((0-C144)/D144)*I144</f>
        <v>0.00665500029853636</v>
      </c>
    </row>
    <row r="145" customFormat="false" ht="15" hidden="false" customHeight="false" outlineLevel="0" collapsed="false">
      <c r="B145" s="44" t="s">
        <v>159</v>
      </c>
      <c r="C145" s="54" t="n">
        <v>0.037483039348711</v>
      </c>
      <c r="D145" s="55" t="n">
        <v>0.189958367075635</v>
      </c>
      <c r="E145" s="47" t="n">
        <v>5896</v>
      </c>
      <c r="F145" s="48" t="n">
        <v>0</v>
      </c>
      <c r="H145" s="44" t="s">
        <v>159</v>
      </c>
      <c r="I145" s="49" t="n">
        <v>-0.0259151833297627</v>
      </c>
      <c r="J145" s="31"/>
      <c r="K145" s="0" t="n">
        <f aca="false">((1-C145)/D145)*I145</f>
        <v>-0.131311949440755</v>
      </c>
      <c r="L145" s="0" t="n">
        <f aca="false">((0-C145)/D145)*I145</f>
        <v>0.00511364596060032</v>
      </c>
    </row>
    <row r="146" customFormat="false" ht="15" hidden="false" customHeight="false" outlineLevel="0" collapsed="false">
      <c r="B146" s="44" t="s">
        <v>160</v>
      </c>
      <c r="C146" s="54" t="n">
        <v>0.460820895522388</v>
      </c>
      <c r="D146" s="55" t="n">
        <v>0.498504910911444</v>
      </c>
      <c r="E146" s="47" t="n">
        <v>5896</v>
      </c>
      <c r="F146" s="48" t="n">
        <v>0</v>
      </c>
      <c r="H146" s="44" t="s">
        <v>160</v>
      </c>
      <c r="I146" s="49" t="n">
        <v>0.0614164095324206</v>
      </c>
      <c r="J146" s="31"/>
      <c r="K146" s="0" t="n">
        <f aca="false">((1-C146)/D146)*I146</f>
        <v>0.0664275195030193</v>
      </c>
      <c r="L146" s="0" t="n">
        <f aca="false">((0-C146)/D146)*I146</f>
        <v>-0.0567736931392587</v>
      </c>
    </row>
    <row r="147" customFormat="false" ht="15" hidden="false" customHeight="false" outlineLevel="0" collapsed="false">
      <c r="B147" s="44" t="s">
        <v>161</v>
      </c>
      <c r="C147" s="54" t="n">
        <v>0.221336499321574</v>
      </c>
      <c r="D147" s="55" t="n">
        <v>0.415181754732986</v>
      </c>
      <c r="E147" s="47" t="n">
        <v>5896</v>
      </c>
      <c r="F147" s="48" t="n">
        <v>0</v>
      </c>
      <c r="H147" s="44" t="s">
        <v>161</v>
      </c>
      <c r="I147" s="49" t="n">
        <v>-0.0226955363814916</v>
      </c>
      <c r="J147" s="31"/>
      <c r="K147" s="0" t="n">
        <f aca="false">((1-C147)/D147)*I147</f>
        <v>-0.042564938384521</v>
      </c>
      <c r="L147" s="0" t="n">
        <f aca="false">((0-C147)/D147)*I147</f>
        <v>0.012099160224744</v>
      </c>
    </row>
    <row r="148" customFormat="false" ht="15" hidden="false" customHeight="false" outlineLevel="0" collapsed="false">
      <c r="B148" s="44" t="s">
        <v>162</v>
      </c>
      <c r="C148" s="54" t="n">
        <v>0.2328697421981</v>
      </c>
      <c r="D148" s="55" t="n">
        <v>0.422695788074164</v>
      </c>
      <c r="E148" s="47" t="n">
        <v>5896</v>
      </c>
      <c r="F148" s="48" t="n">
        <v>0</v>
      </c>
      <c r="H148" s="44" t="s">
        <v>162</v>
      </c>
      <c r="I148" s="49" t="n">
        <v>-0.0321612466570687</v>
      </c>
      <c r="J148" s="31"/>
      <c r="K148" s="0" t="n">
        <f aca="false">((1-C148)/D148)*I148</f>
        <v>-0.0583678998829741</v>
      </c>
      <c r="L148" s="0" t="n">
        <f aca="false">((0-C148)/D148)*I148</f>
        <v>0.0177181354276638</v>
      </c>
    </row>
    <row r="149" customFormat="false" ht="15" hidden="false" customHeight="false" outlineLevel="0" collapsed="false">
      <c r="B149" s="44" t="s">
        <v>163</v>
      </c>
      <c r="C149" s="54" t="n">
        <v>0.0849728629579376</v>
      </c>
      <c r="D149" s="55" t="n">
        <v>0.278864958504909</v>
      </c>
      <c r="E149" s="47" t="n">
        <v>5896</v>
      </c>
      <c r="F149" s="48" t="n">
        <v>0</v>
      </c>
      <c r="H149" s="44" t="s">
        <v>163</v>
      </c>
      <c r="I149" s="49" t="n">
        <v>-0.0272504142599008</v>
      </c>
      <c r="J149" s="31"/>
      <c r="K149" s="0" t="n">
        <f aca="false">((1-C149)/D149)*I149</f>
        <v>-0.0894155675819998</v>
      </c>
      <c r="L149" s="0" t="n">
        <f aca="false">((0-C149)/D149)*I149</f>
        <v>0.00830346605349062</v>
      </c>
    </row>
    <row r="150" customFormat="false" ht="15" hidden="false" customHeight="false" outlineLevel="0" collapsed="false">
      <c r="B150" s="44" t="s">
        <v>164</v>
      </c>
      <c r="C150" s="54" t="n">
        <v>0.876696065128901</v>
      </c>
      <c r="D150" s="55" t="n">
        <v>0.32881364342627</v>
      </c>
      <c r="E150" s="47" t="n">
        <v>5896</v>
      </c>
      <c r="F150" s="48" t="n">
        <v>0</v>
      </c>
      <c r="H150" s="44" t="s">
        <v>164</v>
      </c>
      <c r="I150" s="49" t="n">
        <v>0.0673482494730817</v>
      </c>
      <c r="J150" s="31"/>
      <c r="K150" s="0" t="n">
        <f aca="false">((1-C150)/D150)*I150</f>
        <v>0.0252553515729449</v>
      </c>
      <c r="L150" s="0" t="n">
        <f aca="false">((0-C150)/D150)*I150</f>
        <v>-0.179566591857706</v>
      </c>
    </row>
    <row r="151" customFormat="false" ht="15" hidden="false" customHeight="false" outlineLevel="0" collapsed="false">
      <c r="B151" s="44" t="s">
        <v>165</v>
      </c>
      <c r="C151" s="54" t="n">
        <v>0.0542740841248304</v>
      </c>
      <c r="D151" s="55" t="n">
        <v>0.2265769516661</v>
      </c>
      <c r="E151" s="47" t="n">
        <v>5896</v>
      </c>
      <c r="F151" s="48" t="n">
        <v>0</v>
      </c>
      <c r="H151" s="44" t="s">
        <v>165</v>
      </c>
      <c r="I151" s="49" t="n">
        <v>-0.0373991884420835</v>
      </c>
      <c r="J151" s="31"/>
      <c r="K151" s="0" t="n">
        <f aca="false">((1-C151)/D151)*I151</f>
        <v>-0.156103175906878</v>
      </c>
      <c r="L151" s="0" t="n">
        <f aca="false">((0-C151)/D151)*I151</f>
        <v>0.00895857537485672</v>
      </c>
    </row>
    <row r="152" customFormat="false" ht="15" hidden="false" customHeight="false" outlineLevel="0" collapsed="false">
      <c r="B152" s="44" t="s">
        <v>166</v>
      </c>
      <c r="C152" s="54" t="n">
        <v>0.0541044776119403</v>
      </c>
      <c r="D152" s="55" t="n">
        <v>0.226242932641615</v>
      </c>
      <c r="E152" s="47" t="n">
        <v>5896</v>
      </c>
      <c r="F152" s="48" t="n">
        <v>0</v>
      </c>
      <c r="H152" s="44" t="s">
        <v>166</v>
      </c>
      <c r="I152" s="49" t="n">
        <v>-0.0446849717551986</v>
      </c>
      <c r="J152" s="31"/>
      <c r="K152" s="0" t="n">
        <f aca="false">((1-C152)/D152)*I152</f>
        <v>-0.186822696328083</v>
      </c>
      <c r="L152" s="0" t="n">
        <f aca="false">((0-C152)/D152)*I152</f>
        <v>0.0106861108353341</v>
      </c>
    </row>
    <row r="153" customFormat="false" ht="15" hidden="false" customHeight="false" outlineLevel="0" collapsed="false">
      <c r="B153" s="44" t="s">
        <v>167</v>
      </c>
      <c r="C153" s="54" t="n">
        <v>0.0149253731343284</v>
      </c>
      <c r="D153" s="55" t="n">
        <v>0.121264588614891</v>
      </c>
      <c r="E153" s="47" t="n">
        <v>5896</v>
      </c>
      <c r="F153" s="48" t="n">
        <v>0</v>
      </c>
      <c r="H153" s="44" t="s">
        <v>167</v>
      </c>
      <c r="I153" s="49" t="n">
        <v>-0.0293702404090856</v>
      </c>
      <c r="J153" s="31"/>
      <c r="K153" s="0" t="n">
        <f aca="false">((1-C153)/D153)*I153</f>
        <v>-0.238584725701056</v>
      </c>
      <c r="L153" s="0" t="n">
        <f aca="false">((0-C153)/D153)*I153</f>
        <v>0.00361492008637963</v>
      </c>
    </row>
    <row r="154" customFormat="false" ht="15" hidden="false" customHeight="false" outlineLevel="0" collapsed="false">
      <c r="B154" s="44" t="s">
        <v>168</v>
      </c>
      <c r="C154" s="54" t="n">
        <v>0.985753052917232</v>
      </c>
      <c r="D154" s="55" t="n">
        <v>0.118517314915157</v>
      </c>
      <c r="E154" s="47" t="n">
        <v>5896</v>
      </c>
      <c r="F154" s="48" t="n">
        <v>0</v>
      </c>
      <c r="H154" s="44" t="s">
        <v>168</v>
      </c>
      <c r="I154" s="49" t="n">
        <v>0.00887145627817304</v>
      </c>
      <c r="J154" s="31"/>
      <c r="K154" s="0" t="n">
        <f aca="false">((1-C154)/D154)*I154</f>
        <v>0.00106643631129089</v>
      </c>
      <c r="L154" s="0" t="n">
        <f aca="false">((0-C154)/D154)*I154</f>
        <v>-0.073787236205032</v>
      </c>
    </row>
    <row r="155" customFormat="false" ht="15" hidden="false" customHeight="false" outlineLevel="0" collapsed="false">
      <c r="B155" s="44" t="s">
        <v>169</v>
      </c>
      <c r="C155" s="54" t="n">
        <v>0.00848032564450475</v>
      </c>
      <c r="D155" s="55" t="n">
        <v>0.0917051584396444</v>
      </c>
      <c r="E155" s="47" t="n">
        <v>5896</v>
      </c>
      <c r="F155" s="48" t="n">
        <v>0</v>
      </c>
      <c r="H155" s="44" t="s">
        <v>169</v>
      </c>
      <c r="I155" s="49" t="n">
        <v>-0.00256798593048147</v>
      </c>
      <c r="J155" s="31"/>
      <c r="K155" s="0" t="n">
        <f aca="false">((1-C155)/D155)*I155</f>
        <v>-0.0277651619261556</v>
      </c>
      <c r="L155" s="0" t="n">
        <f aca="false">((0-C155)/D155)*I155</f>
        <v>0.000237471449932908</v>
      </c>
    </row>
    <row r="156" customFormat="false" ht="15" hidden="false" customHeight="false" outlineLevel="0" collapsed="false">
      <c r="B156" s="44" t="s">
        <v>170</v>
      </c>
      <c r="C156" s="54" t="n">
        <v>0.00237449118046133</v>
      </c>
      <c r="D156" s="55" t="n">
        <v>0.048674991660424</v>
      </c>
      <c r="E156" s="47" t="n">
        <v>5896</v>
      </c>
      <c r="F156" s="48" t="n">
        <v>0</v>
      </c>
      <c r="H156" s="44" t="s">
        <v>170</v>
      </c>
      <c r="I156" s="49" t="n">
        <v>-0.00623265594173258</v>
      </c>
      <c r="J156" s="31"/>
      <c r="K156" s="0" t="n">
        <f aca="false">((1-C156)/D156)*I156</f>
        <v>-0.127742323995581</v>
      </c>
      <c r="L156" s="0" t="n">
        <f aca="false">((0-C156)/D156)*I156</f>
        <v>0.000304044973807911</v>
      </c>
    </row>
    <row r="157" customFormat="false" ht="15.75" hidden="false" customHeight="false" outlineLevel="0" collapsed="false">
      <c r="B157" s="56" t="s">
        <v>171</v>
      </c>
      <c r="C157" s="57" t="n">
        <v>0.0033921302578019</v>
      </c>
      <c r="D157" s="58" t="n">
        <v>0.0581480625917984</v>
      </c>
      <c r="E157" s="59" t="n">
        <v>5896</v>
      </c>
      <c r="F157" s="60" t="n">
        <v>0</v>
      </c>
      <c r="H157" s="56" t="s">
        <v>171</v>
      </c>
      <c r="I157" s="61" t="n">
        <v>-0.0088145524032795</v>
      </c>
      <c r="J157" s="31"/>
      <c r="K157" s="0" t="n">
        <f aca="false">((1-C157)/D157)*I157</f>
        <v>-0.151073860448833</v>
      </c>
      <c r="L157" s="0" t="n">
        <f aca="false">((0-C157)/D157)*I157</f>
        <v>0.000514206468512025</v>
      </c>
    </row>
    <row r="158" customFormat="false" ht="15.75" hidden="false" customHeight="true" outlineLevel="0" collapsed="false">
      <c r="B158" s="62" t="s">
        <v>125</v>
      </c>
      <c r="C158" s="62"/>
      <c r="D158" s="62"/>
      <c r="E158" s="62"/>
      <c r="F158" s="62"/>
      <c r="H158" s="62" t="s">
        <v>126</v>
      </c>
      <c r="I158" s="62"/>
      <c r="J158" s="31"/>
    </row>
  </sheetData>
  <mergeCells count="6">
    <mergeCell ref="H4:I4"/>
    <mergeCell ref="B5:F5"/>
    <mergeCell ref="H5:H6"/>
    <mergeCell ref="K5:L5"/>
    <mergeCell ref="B158:F158"/>
    <mergeCell ref="H158:I158"/>
  </mergeCells>
  <printOptions headings="false" gridLines="false" gridLinesSet="true" horizontalCentered="false" verticalCentered="false"/>
  <pageMargins left="0.25" right="0.2" top="0.25" bottom="0.2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2:L28 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8.14"/>
    <col collapsed="false" customWidth="true" hidden="false" outlineLevel="0" max="3" min="3" style="0" width="9.43"/>
    <col collapsed="false" customWidth="true" hidden="false" outlineLevel="0" max="4" min="4" style="0" width="11.43"/>
    <col collapsed="false" customWidth="true" hidden="false" outlineLevel="0" max="5" min="5" style="0" width="7.57"/>
    <col collapsed="false" customWidth="true" hidden="false" outlineLevel="0" max="6" min="6" style="0" width="8.85"/>
    <col collapsed="false" customWidth="true" hidden="false" outlineLevel="0" max="8" min="8" style="0" width="38.71"/>
    <col collapsed="false" customWidth="true" hidden="false" outlineLevel="0" max="9" min="9" style="0" width="10.28"/>
    <col collapsed="false" customWidth="true" hidden="false" outlineLevel="0" max="11" min="11" style="0" width="12"/>
    <col collapsed="false" customWidth="true" hidden="false" outlineLevel="0" max="12" min="12" style="0" width="15.28"/>
  </cols>
  <sheetData>
    <row r="1" customFormat="false" ht="15" hidden="false" customHeight="false" outlineLevel="0" collapsed="false">
      <c r="A1" s="0" t="s">
        <v>172</v>
      </c>
    </row>
    <row r="4" customFormat="false" ht="15.75" hidden="false" customHeight="true" outlineLevel="0" collapsed="false">
      <c r="H4" s="63" t="s">
        <v>1</v>
      </c>
      <c r="I4" s="63"/>
      <c r="J4" s="64"/>
    </row>
    <row r="5" customFormat="false" ht="16.5" hidden="false" customHeight="true" outlineLevel="0" collapsed="false">
      <c r="B5" s="63" t="s">
        <v>2</v>
      </c>
      <c r="C5" s="63"/>
      <c r="D5" s="63"/>
      <c r="E5" s="63"/>
      <c r="F5" s="63"/>
      <c r="H5" s="65"/>
      <c r="I5" s="66" t="s">
        <v>3</v>
      </c>
      <c r="J5" s="64"/>
      <c r="K5" s="5" t="s">
        <v>4</v>
      </c>
      <c r="L5" s="5"/>
    </row>
    <row r="6" customFormat="false" ht="27.75" hidden="false" customHeight="false" outlineLevel="0" collapsed="false">
      <c r="B6" s="65"/>
      <c r="C6" s="67" t="s">
        <v>5</v>
      </c>
      <c r="D6" s="68" t="s">
        <v>6</v>
      </c>
      <c r="E6" s="68" t="s">
        <v>7</v>
      </c>
      <c r="F6" s="69" t="s">
        <v>8</v>
      </c>
      <c r="H6" s="65"/>
      <c r="I6" s="70" t="s">
        <v>9</v>
      </c>
      <c r="J6" s="64"/>
      <c r="K6" s="10" t="s">
        <v>10</v>
      </c>
      <c r="L6" s="10" t="s">
        <v>11</v>
      </c>
    </row>
    <row r="7" customFormat="false" ht="24.75" hidden="false" customHeight="false" outlineLevel="0" collapsed="false">
      <c r="B7" s="71" t="s">
        <v>12</v>
      </c>
      <c r="C7" s="72" t="n">
        <v>0.0707189762586294</v>
      </c>
      <c r="D7" s="73" t="n">
        <v>0.256376422443787</v>
      </c>
      <c r="E7" s="74" t="n">
        <v>5939</v>
      </c>
      <c r="F7" s="75" t="n">
        <v>0</v>
      </c>
      <c r="H7" s="71" t="s">
        <v>12</v>
      </c>
      <c r="I7" s="76" t="n">
        <v>0.0256844711873868</v>
      </c>
      <c r="J7" s="64"/>
      <c r="K7" s="0" t="n">
        <f aca="false">((1-C7)/D7)*I7</f>
        <v>0.0930978420392925</v>
      </c>
      <c r="L7" s="0" t="n">
        <f aca="false">((0-C7)/D7)*I7</f>
        <v>-0.00708481494047886</v>
      </c>
    </row>
    <row r="8" customFormat="false" ht="24" hidden="false" customHeight="false" outlineLevel="0" collapsed="false">
      <c r="B8" s="77" t="s">
        <v>13</v>
      </c>
      <c r="C8" s="78" t="n">
        <v>0.10220575854521</v>
      </c>
      <c r="D8" s="79" t="n">
        <v>0.302944210105344</v>
      </c>
      <c r="E8" s="80" t="n">
        <v>5939</v>
      </c>
      <c r="F8" s="81" t="n">
        <v>0</v>
      </c>
      <c r="H8" s="77" t="s">
        <v>13</v>
      </c>
      <c r="I8" s="82" t="n">
        <v>0.00959711171777664</v>
      </c>
      <c r="J8" s="64"/>
      <c r="K8" s="0" t="n">
        <f aca="false">((1-C8)/D8)*I8</f>
        <v>0.0284416448554076</v>
      </c>
      <c r="L8" s="0" t="n">
        <f aca="false">((0-C8)/D8)*I8</f>
        <v>-0.00323782416114636</v>
      </c>
    </row>
    <row r="9" customFormat="false" ht="24" hidden="false" customHeight="false" outlineLevel="0" collapsed="false">
      <c r="B9" s="77" t="s">
        <v>14</v>
      </c>
      <c r="C9" s="78" t="n">
        <v>0.249536959084021</v>
      </c>
      <c r="D9" s="79" t="n">
        <v>0.432781471874303</v>
      </c>
      <c r="E9" s="80" t="n">
        <v>5939</v>
      </c>
      <c r="F9" s="81" t="n">
        <v>0</v>
      </c>
      <c r="H9" s="77" t="s">
        <v>14</v>
      </c>
      <c r="I9" s="82" t="n">
        <v>-0.0334429176340705</v>
      </c>
      <c r="J9" s="64"/>
      <c r="K9" s="0" t="n">
        <f aca="false">((1-C9)/D9)*I9</f>
        <v>-0.0579915622451984</v>
      </c>
      <c r="L9" s="0" t="n">
        <f aca="false">((0-C9)/D9)*I9</f>
        <v>0.0192828124853902</v>
      </c>
    </row>
    <row r="10" customFormat="false" ht="24" hidden="false" customHeight="false" outlineLevel="0" collapsed="false">
      <c r="B10" s="77" t="s">
        <v>15</v>
      </c>
      <c r="C10" s="78" t="n">
        <v>0.109277656171073</v>
      </c>
      <c r="D10" s="79" t="n">
        <v>0.312013528701005</v>
      </c>
      <c r="E10" s="80" t="n">
        <v>5939</v>
      </c>
      <c r="F10" s="81" t="n">
        <v>0</v>
      </c>
      <c r="H10" s="77" t="s">
        <v>15</v>
      </c>
      <c r="I10" s="82" t="n">
        <v>-0.039407471917992</v>
      </c>
      <c r="J10" s="64"/>
      <c r="K10" s="0" t="n">
        <f aca="false">((1-C10)/D10)*I10</f>
        <v>-0.112498698044606</v>
      </c>
      <c r="L10" s="0" t="n">
        <f aca="false">((0-C10)/D10)*I10</f>
        <v>0.0138018251476275</v>
      </c>
    </row>
    <row r="11" customFormat="false" ht="24" hidden="false" customHeight="false" outlineLevel="0" collapsed="false">
      <c r="B11" s="77" t="s">
        <v>16</v>
      </c>
      <c r="C11" s="78" t="n">
        <v>0.0602795083347365</v>
      </c>
      <c r="D11" s="79" t="n">
        <v>0.238024008802928</v>
      </c>
      <c r="E11" s="80" t="n">
        <v>5939</v>
      </c>
      <c r="F11" s="81" t="n">
        <v>0</v>
      </c>
      <c r="H11" s="77" t="s">
        <v>16</v>
      </c>
      <c r="I11" s="82" t="n">
        <v>-0.0142049228600899</v>
      </c>
      <c r="J11" s="64"/>
      <c r="K11" s="0" t="n">
        <f aca="false">((1-C11)/D11)*I11</f>
        <v>-0.0560811371982347</v>
      </c>
      <c r="L11" s="0" t="n">
        <f aca="false">((0-C11)/D11)*I11</f>
        <v>0.00359739242375346</v>
      </c>
    </row>
    <row r="12" customFormat="false" ht="24" hidden="false" customHeight="false" outlineLevel="0" collapsed="false">
      <c r="B12" s="77" t="s">
        <v>17</v>
      </c>
      <c r="C12" s="78" t="n">
        <v>0.0165010944603469</v>
      </c>
      <c r="D12" s="79" t="n">
        <v>0.127403066622396</v>
      </c>
      <c r="E12" s="80" t="n">
        <v>5939</v>
      </c>
      <c r="F12" s="81" t="n">
        <v>0</v>
      </c>
      <c r="H12" s="77" t="s">
        <v>17</v>
      </c>
      <c r="I12" s="82" t="n">
        <v>-0.0276142059752085</v>
      </c>
      <c r="J12" s="64"/>
      <c r="K12" s="0" t="n">
        <f aca="false">((1-C12)/D12)*I12</f>
        <v>-0.213170232663693</v>
      </c>
      <c r="L12" s="0" t="n">
        <f aca="false">((0-C12)/D12)*I12</f>
        <v>0.00357655928797156</v>
      </c>
    </row>
    <row r="13" customFormat="false" ht="24" hidden="false" customHeight="false" outlineLevel="0" collapsed="false">
      <c r="B13" s="77" t="s">
        <v>18</v>
      </c>
      <c r="C13" s="78" t="n">
        <v>0.00151540663411349</v>
      </c>
      <c r="D13" s="79" t="n">
        <v>0.0389019921726007</v>
      </c>
      <c r="E13" s="80" t="n">
        <v>5939</v>
      </c>
      <c r="F13" s="81" t="n">
        <v>0</v>
      </c>
      <c r="H13" s="77" t="s">
        <v>18</v>
      </c>
      <c r="I13" s="82" t="n">
        <v>-0.000444278480323038</v>
      </c>
      <c r="J13" s="64"/>
      <c r="K13" s="0" t="n">
        <f aca="false">((1-C13)/D13)*I13</f>
        <v>-0.011403149118903</v>
      </c>
      <c r="L13" s="0" t="n">
        <f aca="false">((0-C13)/D13)*I13</f>
        <v>1.73066344131749E-005</v>
      </c>
    </row>
    <row r="14" customFormat="false" ht="24" hidden="false" customHeight="false" outlineLevel="0" collapsed="false">
      <c r="B14" s="77" t="s">
        <v>19</v>
      </c>
      <c r="C14" s="78" t="n">
        <v>0.00252567772352248</v>
      </c>
      <c r="D14" s="79" t="n">
        <v>0.0501968419600923</v>
      </c>
      <c r="E14" s="80" t="n">
        <v>5939</v>
      </c>
      <c r="F14" s="81" t="n">
        <v>0</v>
      </c>
      <c r="H14" s="77" t="s">
        <v>19</v>
      </c>
      <c r="I14" s="82" t="n">
        <v>-0.00824322781626584</v>
      </c>
      <c r="J14" s="64"/>
      <c r="K14" s="0" t="n">
        <f aca="false">((1-C14)/D14)*I14</f>
        <v>-0.16380329435739</v>
      </c>
      <c r="L14" s="0" t="n">
        <f aca="false">((0-C14)/D14)*I14</f>
        <v>0.000414761886455241</v>
      </c>
    </row>
    <row r="15" customFormat="false" ht="24" hidden="false" customHeight="false" outlineLevel="0" collapsed="false">
      <c r="B15" s="77" t="s">
        <v>20</v>
      </c>
      <c r="C15" s="78" t="n">
        <v>0.00505135544704496</v>
      </c>
      <c r="D15" s="79" t="n">
        <v>0.070899122992151</v>
      </c>
      <c r="E15" s="80" t="n">
        <v>5939</v>
      </c>
      <c r="F15" s="81" t="n">
        <v>0</v>
      </c>
      <c r="H15" s="77" t="s">
        <v>20</v>
      </c>
      <c r="I15" s="82" t="n">
        <v>-0.00455450918354524</v>
      </c>
      <c r="J15" s="64"/>
      <c r="K15" s="0" t="n">
        <f aca="false">((1-C15)/D15)*I15</f>
        <v>-0.0639147925606074</v>
      </c>
      <c r="L15" s="0" t="n">
        <f aca="false">((0-C15)/D15)*I15</f>
        <v>0.000324495477545815</v>
      </c>
    </row>
    <row r="16" customFormat="false" ht="24" hidden="false" customHeight="false" outlineLevel="0" collapsed="false">
      <c r="B16" s="77" t="s">
        <v>21</v>
      </c>
      <c r="C16" s="78" t="n">
        <v>0.00336757029802997</v>
      </c>
      <c r="D16" s="79" t="n">
        <v>0.0579378544690037</v>
      </c>
      <c r="E16" s="80" t="n">
        <v>5939</v>
      </c>
      <c r="F16" s="81" t="n">
        <v>0</v>
      </c>
      <c r="H16" s="77" t="s">
        <v>21</v>
      </c>
      <c r="I16" s="82" t="n">
        <v>0.00234244305063133</v>
      </c>
      <c r="J16" s="64"/>
      <c r="K16" s="0" t="n">
        <f aca="false">((1-C16)/D16)*I16</f>
        <v>0.0402941173846568</v>
      </c>
      <c r="L16" s="0" t="n">
        <f aca="false">((0-C16)/D16)*I16</f>
        <v>-0.000136151773558563</v>
      </c>
    </row>
    <row r="17" customFormat="false" ht="48" hidden="false" customHeight="false" outlineLevel="0" collapsed="false">
      <c r="B17" s="77" t="s">
        <v>22</v>
      </c>
      <c r="C17" s="78" t="n">
        <v>0.0171746085199529</v>
      </c>
      <c r="D17" s="79" t="n">
        <v>0.129932613264419</v>
      </c>
      <c r="E17" s="80" t="n">
        <v>5939</v>
      </c>
      <c r="F17" s="81" t="n">
        <v>0</v>
      </c>
      <c r="H17" s="77" t="s">
        <v>22</v>
      </c>
      <c r="I17" s="82" t="n">
        <v>-0.0223740410041389</v>
      </c>
      <c r="J17" s="64"/>
      <c r="K17" s="0" t="n">
        <f aca="false">((1-C17)/D17)*I17</f>
        <v>-0.16923984715164</v>
      </c>
      <c r="L17" s="0" t="n">
        <f aca="false">((0-C17)/D17)*I17</f>
        <v>0.00295742066292055</v>
      </c>
    </row>
    <row r="18" customFormat="false" ht="24" hidden="false" customHeight="false" outlineLevel="0" collapsed="false">
      <c r="B18" s="77" t="s">
        <v>23</v>
      </c>
      <c r="C18" s="78" t="n">
        <v>0.0101027108940899</v>
      </c>
      <c r="D18" s="79" t="n">
        <v>0.100011650842303</v>
      </c>
      <c r="E18" s="80" t="n">
        <v>5939</v>
      </c>
      <c r="F18" s="81" t="n">
        <v>0</v>
      </c>
      <c r="H18" s="77" t="s">
        <v>23</v>
      </c>
      <c r="I18" s="82" t="n">
        <v>0.0171735230215704</v>
      </c>
      <c r="J18" s="64"/>
      <c r="K18" s="0" t="n">
        <f aca="false">((1-C18)/D18)*I18</f>
        <v>0.169980434682115</v>
      </c>
      <c r="L18" s="0" t="n">
        <f aca="false">((0-C18)/D18)*I18</f>
        <v>-0.00173478926363784</v>
      </c>
    </row>
    <row r="19" customFormat="false" ht="24" hidden="false" customHeight="false" outlineLevel="0" collapsed="false">
      <c r="B19" s="77" t="s">
        <v>24</v>
      </c>
      <c r="C19" s="78" t="n">
        <v>0.351405960599428</v>
      </c>
      <c r="D19" s="79" t="n">
        <v>0.477449677680176</v>
      </c>
      <c r="E19" s="80" t="n">
        <v>5939</v>
      </c>
      <c r="F19" s="81" t="n">
        <v>0</v>
      </c>
      <c r="H19" s="77" t="s">
        <v>24</v>
      </c>
      <c r="I19" s="82" t="n">
        <v>0.0545006613388956</v>
      </c>
      <c r="J19" s="64"/>
      <c r="K19" s="0" t="n">
        <f aca="false">((1-C19)/D19)*I19</f>
        <v>0.0740367115955529</v>
      </c>
      <c r="L19" s="0" t="n">
        <f aca="false">((0-C19)/D19)*I19</f>
        <v>-0.040112828945981</v>
      </c>
    </row>
    <row r="20" customFormat="false" ht="24" hidden="false" customHeight="false" outlineLevel="0" collapsed="false">
      <c r="B20" s="77" t="s">
        <v>25</v>
      </c>
      <c r="C20" s="78" t="n">
        <v>0.000336757029802997</v>
      </c>
      <c r="D20" s="79" t="n">
        <v>0.018349395565122</v>
      </c>
      <c r="E20" s="80" t="n">
        <v>5939</v>
      </c>
      <c r="F20" s="81" t="n">
        <v>0</v>
      </c>
      <c r="H20" s="77" t="s">
        <v>25</v>
      </c>
      <c r="I20" s="82" t="n">
        <v>-0.00203775788504507</v>
      </c>
      <c r="J20" s="64"/>
      <c r="K20" s="0" t="n">
        <f aca="false">((1-C20)/D20)*I20</f>
        <v>-0.111015736105458</v>
      </c>
      <c r="L20" s="0" t="n">
        <f aca="false">((0-C20)/D20)*I20</f>
        <v>3.73979235659283E-005</v>
      </c>
    </row>
    <row r="21" customFormat="false" ht="24" hidden="false" customHeight="false" outlineLevel="0" collapsed="false">
      <c r="B21" s="77" t="s">
        <v>26</v>
      </c>
      <c r="C21" s="78" t="n">
        <v>0.0680249200202054</v>
      </c>
      <c r="D21" s="79" t="n">
        <v>0.251809862507716</v>
      </c>
      <c r="E21" s="80" t="n">
        <v>5939</v>
      </c>
      <c r="F21" s="81" t="n">
        <v>0</v>
      </c>
      <c r="H21" s="77" t="s">
        <v>26</v>
      </c>
      <c r="I21" s="82" t="n">
        <v>0.033721530102052</v>
      </c>
      <c r="J21" s="64"/>
      <c r="K21" s="0" t="n">
        <f aca="false">((1-C21)/D21)*I21</f>
        <v>0.124806969039737</v>
      </c>
      <c r="L21" s="0" t="n">
        <f aca="false">((0-C21)/D21)*I21</f>
        <v>-0.00910966856225</v>
      </c>
    </row>
    <row r="22" customFormat="false" ht="24" hidden="false" customHeight="false" outlineLevel="0" collapsed="false">
      <c r="B22" s="77" t="s">
        <v>27</v>
      </c>
      <c r="C22" s="78" t="n">
        <v>0.115844418252231</v>
      </c>
      <c r="D22" s="79" t="n">
        <v>0.320065208980515</v>
      </c>
      <c r="E22" s="80" t="n">
        <v>5939</v>
      </c>
      <c r="F22" s="81" t="n">
        <v>0</v>
      </c>
      <c r="H22" s="77" t="s">
        <v>27</v>
      </c>
      <c r="I22" s="82" t="n">
        <v>0.0340109245911482</v>
      </c>
      <c r="J22" s="64"/>
      <c r="K22" s="0" t="n">
        <f aca="false">((1-C22)/D22)*I22</f>
        <v>0.0939525695824591</v>
      </c>
      <c r="L22" s="0" t="n">
        <f aca="false">((0-C22)/D22)*I22</f>
        <v>-0.0123099158013201</v>
      </c>
    </row>
    <row r="23" customFormat="false" ht="24" hidden="false" customHeight="false" outlineLevel="0" collapsed="false">
      <c r="B23" s="77" t="s">
        <v>28</v>
      </c>
      <c r="C23" s="78" t="n">
        <v>0.0308132682269742</v>
      </c>
      <c r="D23" s="79" t="n">
        <v>0.172826039701973</v>
      </c>
      <c r="E23" s="80" t="n">
        <v>5939</v>
      </c>
      <c r="F23" s="81" t="n">
        <v>0</v>
      </c>
      <c r="H23" s="77" t="s">
        <v>28</v>
      </c>
      <c r="I23" s="82" t="n">
        <v>0.00525034949535637</v>
      </c>
      <c r="J23" s="64"/>
      <c r="K23" s="0" t="n">
        <f aca="false">((1-C23)/D23)*I23</f>
        <v>0.0294433007713738</v>
      </c>
      <c r="L23" s="0" t="n">
        <f aca="false">((0-C23)/D23)*I23</f>
        <v>-0.000936088262884191</v>
      </c>
    </row>
    <row r="24" customFormat="false" ht="24" hidden="false" customHeight="false" outlineLevel="0" collapsed="false">
      <c r="B24" s="77" t="s">
        <v>29</v>
      </c>
      <c r="C24" s="78" t="n">
        <v>0.00286243475332548</v>
      </c>
      <c r="D24" s="79" t="n">
        <v>0.0534295975508106</v>
      </c>
      <c r="E24" s="80" t="n">
        <v>5939</v>
      </c>
      <c r="F24" s="81" t="n">
        <v>0</v>
      </c>
      <c r="H24" s="77" t="s">
        <v>29</v>
      </c>
      <c r="I24" s="82" t="n">
        <v>0.00516566275763021</v>
      </c>
      <c r="J24" s="64"/>
      <c r="K24" s="0" t="n">
        <f aca="false">((1-C24)/D24)*I24</f>
        <v>0.0964049257554377</v>
      </c>
      <c r="L24" s="0" t="n">
        <f aca="false">((0-C24)/D24)*I24</f>
        <v>-0.00027674497430639</v>
      </c>
    </row>
    <row r="25" customFormat="false" ht="24" hidden="false" customHeight="false" outlineLevel="0" collapsed="false">
      <c r="B25" s="77" t="s">
        <v>30</v>
      </c>
      <c r="C25" s="78" t="n">
        <v>0.00303081326822697</v>
      </c>
      <c r="D25" s="79" t="n">
        <v>0.0549739602173824</v>
      </c>
      <c r="E25" s="80" t="n">
        <v>5939</v>
      </c>
      <c r="F25" s="81" t="n">
        <v>0</v>
      </c>
      <c r="H25" s="77" t="s">
        <v>30</v>
      </c>
      <c r="I25" s="82" t="n">
        <v>0.0016259922574474</v>
      </c>
      <c r="J25" s="64"/>
      <c r="K25" s="0" t="n">
        <f aca="false">((1-C25)/D25)*I25</f>
        <v>0.0294878551977947</v>
      </c>
      <c r="L25" s="0" t="n">
        <f aca="false">((0-C25)/D25)*I25</f>
        <v>-8.96438766357548E-005</v>
      </c>
    </row>
    <row r="26" customFormat="false" ht="24" hidden="false" customHeight="false" outlineLevel="0" collapsed="false">
      <c r="B26" s="77" t="s">
        <v>31</v>
      </c>
      <c r="C26" s="78" t="n">
        <v>0.258124263343997</v>
      </c>
      <c r="D26" s="79" t="n">
        <v>0.437639551778453</v>
      </c>
      <c r="E26" s="80" t="n">
        <v>5939</v>
      </c>
      <c r="F26" s="81" t="n">
        <v>0</v>
      </c>
      <c r="H26" s="77" t="s">
        <v>31</v>
      </c>
      <c r="I26" s="82" t="n">
        <v>-0.0224400337708177</v>
      </c>
      <c r="J26" s="64"/>
      <c r="K26" s="0" t="n">
        <f aca="false">((1-C26)/D26)*I26</f>
        <v>-0.0380397898605347</v>
      </c>
      <c r="L26" s="0" t="n">
        <f aca="false">((0-C26)/D26)*I26</f>
        <v>0.013235360384975</v>
      </c>
    </row>
    <row r="27" customFormat="false" ht="24" hidden="false" customHeight="false" outlineLevel="0" collapsed="false">
      <c r="B27" s="77" t="s">
        <v>32</v>
      </c>
      <c r="C27" s="78" t="n">
        <v>0.0483246337767301</v>
      </c>
      <c r="D27" s="79" t="n">
        <v>0.214469364879665</v>
      </c>
      <c r="E27" s="80" t="n">
        <v>5939</v>
      </c>
      <c r="F27" s="81" t="n">
        <v>0</v>
      </c>
      <c r="H27" s="77" t="s">
        <v>32</v>
      </c>
      <c r="I27" s="82" t="n">
        <v>-0.0124401929847402</v>
      </c>
      <c r="J27" s="64"/>
      <c r="K27" s="0" t="n">
        <f aca="false">((1-C27)/D27)*I27</f>
        <v>-0.0552014746781362</v>
      </c>
      <c r="L27" s="0" t="n">
        <f aca="false">((0-C27)/D27)*I27</f>
        <v>0.00280304728107308</v>
      </c>
    </row>
    <row r="28" customFormat="false" ht="24" hidden="false" customHeight="false" outlineLevel="0" collapsed="false">
      <c r="B28" s="77" t="s">
        <v>33</v>
      </c>
      <c r="C28" s="78" t="n">
        <v>0.0271089408991413</v>
      </c>
      <c r="D28" s="79" t="n">
        <v>0.162414555360869</v>
      </c>
      <c r="E28" s="80" t="n">
        <v>5939</v>
      </c>
      <c r="F28" s="81" t="n">
        <v>0</v>
      </c>
      <c r="H28" s="77" t="s">
        <v>33</v>
      </c>
      <c r="I28" s="82" t="n">
        <v>-0.00644054026468208</v>
      </c>
      <c r="J28" s="64"/>
      <c r="K28" s="0" t="n">
        <f aca="false">((1-C28)/D28)*I28</f>
        <v>-0.0385799414674748</v>
      </c>
      <c r="L28" s="0" t="n">
        <f aca="false">((0-C28)/D28)*I28</f>
        <v>0.0010750035611394</v>
      </c>
    </row>
    <row r="29" customFormat="false" ht="15" hidden="false" customHeight="false" outlineLevel="0" collapsed="false">
      <c r="B29" s="77" t="s">
        <v>34</v>
      </c>
      <c r="C29" s="78" t="n">
        <v>0.00218892069371948</v>
      </c>
      <c r="D29" s="79" t="n">
        <v>0.0467386044111363</v>
      </c>
      <c r="E29" s="80" t="n">
        <v>5939</v>
      </c>
      <c r="F29" s="81" t="n">
        <v>0</v>
      </c>
      <c r="H29" s="77" t="s">
        <v>34</v>
      </c>
      <c r="I29" s="82" t="n">
        <v>-1.73266287598214E-005</v>
      </c>
      <c r="J29" s="64"/>
      <c r="K29" s="0" t="n">
        <f aca="false">((1-C29)/D29)*I29</f>
        <v>-0.000369901976351208</v>
      </c>
      <c r="L29" s="0" t="n">
        <f aca="false">((0-C29)/D29)*I29</f>
        <v>8.11462317341495E-007</v>
      </c>
    </row>
    <row r="30" customFormat="false" ht="24" hidden="false" customHeight="false" outlineLevel="0" collapsed="false">
      <c r="B30" s="77" t="s">
        <v>35</v>
      </c>
      <c r="C30" s="78" t="n">
        <v>0.000336757029802997</v>
      </c>
      <c r="D30" s="79" t="n">
        <v>0.0183493955651222</v>
      </c>
      <c r="E30" s="80" t="n">
        <v>5939</v>
      </c>
      <c r="F30" s="81" t="n">
        <v>0</v>
      </c>
      <c r="H30" s="77" t="s">
        <v>35</v>
      </c>
      <c r="I30" s="82" t="n">
        <v>-0.00120117851416744</v>
      </c>
      <c r="J30" s="64"/>
      <c r="K30" s="0" t="n">
        <f aca="false">((1-C30)/D30)*I30</f>
        <v>-0.0654394312116268</v>
      </c>
      <c r="L30" s="0" t="n">
        <f aca="false">((0-C30)/D30)*I30</f>
        <v>2.20446121649408E-005</v>
      </c>
    </row>
    <row r="31" customFormat="false" ht="24" hidden="false" customHeight="false" outlineLevel="0" collapsed="false">
      <c r="B31" s="77" t="s">
        <v>36</v>
      </c>
      <c r="C31" s="78" t="n">
        <v>0.114160633103216</v>
      </c>
      <c r="D31" s="79" t="n">
        <v>0.318033038535096</v>
      </c>
      <c r="E31" s="80" t="n">
        <v>5939</v>
      </c>
      <c r="F31" s="81" t="n">
        <v>0</v>
      </c>
      <c r="H31" s="77" t="s">
        <v>36</v>
      </c>
      <c r="I31" s="82" t="n">
        <v>-0.0592573314891936</v>
      </c>
      <c r="J31" s="64"/>
      <c r="K31" s="0" t="n">
        <f aca="false">((1-C31)/D31)*I31</f>
        <v>-0.165053534224519</v>
      </c>
      <c r="L31" s="0" t="n">
        <f aca="false">((0-C31)/D31)*I31</f>
        <v>0.021270917354918</v>
      </c>
    </row>
    <row r="32" customFormat="false" ht="24" hidden="false" customHeight="false" outlineLevel="0" collapsed="false">
      <c r="B32" s="77" t="s">
        <v>37</v>
      </c>
      <c r="C32" s="78" t="n">
        <v>0.0388954369422462</v>
      </c>
      <c r="D32" s="79" t="n">
        <v>0.193362037150448</v>
      </c>
      <c r="E32" s="80" t="n">
        <v>5939</v>
      </c>
      <c r="F32" s="81" t="n">
        <v>0</v>
      </c>
      <c r="H32" s="77" t="s">
        <v>37</v>
      </c>
      <c r="I32" s="82" t="n">
        <v>0.0189898377378215</v>
      </c>
      <c r="J32" s="64"/>
      <c r="K32" s="0" t="n">
        <f aca="false">((1-C32)/D32)*I32</f>
        <v>0.094388846800088</v>
      </c>
      <c r="L32" s="0" t="n">
        <f aca="false">((0-C32)/D32)*I32</f>
        <v>-0.00381987098998254</v>
      </c>
    </row>
    <row r="33" customFormat="false" ht="24" hidden="false" customHeight="false" outlineLevel="0" collapsed="false">
      <c r="B33" s="77" t="s">
        <v>38</v>
      </c>
      <c r="C33" s="78" t="n">
        <v>0.0752651961609699</v>
      </c>
      <c r="D33" s="79" t="n">
        <v>0.263840989204442</v>
      </c>
      <c r="E33" s="80" t="n">
        <v>5939</v>
      </c>
      <c r="F33" s="81" t="n">
        <v>0</v>
      </c>
      <c r="H33" s="77" t="s">
        <v>38</v>
      </c>
      <c r="I33" s="82" t="n">
        <v>0.0241039512228885</v>
      </c>
      <c r="J33" s="64"/>
      <c r="K33" s="0" t="n">
        <f aca="false">((1-C33)/D33)*I33</f>
        <v>0.0844818035023805</v>
      </c>
      <c r="L33" s="0" t="n">
        <f aca="false">((0-C33)/D33)*I33</f>
        <v>-0.00687606812919957</v>
      </c>
    </row>
    <row r="34" customFormat="false" ht="24" hidden="false" customHeight="false" outlineLevel="0" collapsed="false">
      <c r="B34" s="77" t="s">
        <v>39</v>
      </c>
      <c r="C34" s="78" t="n">
        <v>0.00926081831958242</v>
      </c>
      <c r="D34" s="79" t="n">
        <v>0.0957945755564118</v>
      </c>
      <c r="E34" s="80" t="n">
        <v>5939</v>
      </c>
      <c r="F34" s="81" t="n">
        <v>0</v>
      </c>
      <c r="H34" s="77" t="s">
        <v>39</v>
      </c>
      <c r="I34" s="82" t="n">
        <v>0.00481423195655238</v>
      </c>
      <c r="J34" s="64"/>
      <c r="K34" s="0" t="n">
        <f aca="false">((1-C34)/D34)*I34</f>
        <v>0.0497903790621804</v>
      </c>
      <c r="L34" s="0" t="n">
        <f aca="false">((0-C34)/D34)*I34</f>
        <v>-0.000465409729507125</v>
      </c>
    </row>
    <row r="35" customFormat="false" ht="24" hidden="false" customHeight="false" outlineLevel="0" collapsed="false">
      <c r="B35" s="77" t="s">
        <v>40</v>
      </c>
      <c r="C35" s="78" t="n">
        <v>0.00252567772352248</v>
      </c>
      <c r="D35" s="79" t="n">
        <v>0.0501968419600933</v>
      </c>
      <c r="E35" s="80" t="n">
        <v>5939</v>
      </c>
      <c r="F35" s="81" t="n">
        <v>0</v>
      </c>
      <c r="H35" s="77" t="s">
        <v>40</v>
      </c>
      <c r="I35" s="82" t="n">
        <v>0.00453902633062139</v>
      </c>
      <c r="J35" s="64"/>
      <c r="K35" s="0" t="n">
        <f aca="false">((1-C35)/D35)*I35</f>
        <v>0.0901961564938904</v>
      </c>
      <c r="L35" s="0" t="n">
        <f aca="false">((0-C35)/D35)*I35</f>
        <v>-0.000228383245680006</v>
      </c>
    </row>
    <row r="36" customFormat="false" ht="24" hidden="false" customHeight="false" outlineLevel="0" collapsed="false">
      <c r="B36" s="77" t="s">
        <v>41</v>
      </c>
      <c r="C36" s="78" t="n">
        <v>0.00185216366391648</v>
      </c>
      <c r="D36" s="79" t="n">
        <v>0.0430005173578688</v>
      </c>
      <c r="E36" s="80" t="n">
        <v>5939</v>
      </c>
      <c r="F36" s="81" t="n">
        <v>0</v>
      </c>
      <c r="H36" s="77" t="s">
        <v>41</v>
      </c>
      <c r="I36" s="82" t="n">
        <v>0.0032432136651733</v>
      </c>
      <c r="J36" s="64"/>
      <c r="K36" s="0" t="n">
        <f aca="false">((1-C36)/D36)*I36</f>
        <v>0.0752829710332767</v>
      </c>
      <c r="L36" s="0" t="n">
        <f aca="false">((0-C36)/D36)*I36</f>
        <v>-0.000139695121687929</v>
      </c>
    </row>
    <row r="37" customFormat="false" ht="24" hidden="false" customHeight="false" outlineLevel="0" collapsed="false">
      <c r="B37" s="77" t="s">
        <v>42</v>
      </c>
      <c r="C37" s="78" t="n">
        <v>0.142279845091766</v>
      </c>
      <c r="D37" s="79" t="n">
        <v>0.349366344289637</v>
      </c>
      <c r="E37" s="80" t="n">
        <v>5939</v>
      </c>
      <c r="F37" s="81" t="n">
        <v>0</v>
      </c>
      <c r="H37" s="77" t="s">
        <v>42</v>
      </c>
      <c r="I37" s="82" t="n">
        <v>0.0051989325180378</v>
      </c>
      <c r="J37" s="64"/>
      <c r="K37" s="0" t="n">
        <f aca="false">((1-C37)/D37)*I37</f>
        <v>0.0127637629600405</v>
      </c>
      <c r="L37" s="0" t="n">
        <f aca="false">((0-C37)/D37)*I37</f>
        <v>-0.0021172712409176</v>
      </c>
    </row>
    <row r="38" customFormat="false" ht="24" hidden="false" customHeight="false" outlineLevel="0" collapsed="false">
      <c r="B38" s="77" t="s">
        <v>43</v>
      </c>
      <c r="C38" s="78" t="n">
        <v>0.0414211146657687</v>
      </c>
      <c r="D38" s="79" t="n">
        <v>0.199278931622958</v>
      </c>
      <c r="E38" s="80" t="n">
        <v>5939</v>
      </c>
      <c r="F38" s="81" t="n">
        <v>0</v>
      </c>
      <c r="H38" s="77" t="s">
        <v>43</v>
      </c>
      <c r="I38" s="82" t="n">
        <v>-0.00393706186671405</v>
      </c>
      <c r="J38" s="64"/>
      <c r="K38" s="0" t="n">
        <f aca="false">((1-C38)/D38)*I38</f>
        <v>-0.0189382005661651</v>
      </c>
      <c r="L38" s="0" t="n">
        <f aca="false">((0-C38)/D38)*I38</f>
        <v>0.000818337842837977</v>
      </c>
    </row>
    <row r="39" customFormat="false" ht="24" hidden="false" customHeight="false" outlineLevel="0" collapsed="false">
      <c r="B39" s="77" t="s">
        <v>44</v>
      </c>
      <c r="C39" s="78" t="n">
        <v>0.0156592018858394</v>
      </c>
      <c r="D39" s="79" t="n">
        <v>0.124163549821108</v>
      </c>
      <c r="E39" s="80" t="n">
        <v>5939</v>
      </c>
      <c r="F39" s="81" t="n">
        <v>0</v>
      </c>
      <c r="H39" s="77" t="s">
        <v>44</v>
      </c>
      <c r="I39" s="82" t="n">
        <v>-0.00215632474061687</v>
      </c>
      <c r="J39" s="64"/>
      <c r="K39" s="0" t="n">
        <f aca="false">((1-C39)/D39)*I39</f>
        <v>-0.0170948593144305</v>
      </c>
      <c r="L39" s="0" t="n">
        <f aca="false">((0-C39)/D39)*I39</f>
        <v>0.000271950379104009</v>
      </c>
    </row>
    <row r="40" customFormat="false" ht="24" hidden="false" customHeight="false" outlineLevel="0" collapsed="false">
      <c r="B40" s="77" t="s">
        <v>45</v>
      </c>
      <c r="C40" s="78" t="n">
        <v>0.00101027108940899</v>
      </c>
      <c r="D40" s="79" t="n">
        <v>0.031771377156867</v>
      </c>
      <c r="E40" s="80" t="n">
        <v>5939</v>
      </c>
      <c r="F40" s="81" t="n">
        <v>0</v>
      </c>
      <c r="H40" s="77" t="s">
        <v>45</v>
      </c>
      <c r="I40" s="82" t="n">
        <v>0.00246249741412767</v>
      </c>
      <c r="J40" s="64"/>
      <c r="K40" s="0" t="n">
        <f aca="false">((1-C40)/D40)*I40</f>
        <v>0.0774284857731049</v>
      </c>
      <c r="L40" s="0" t="n">
        <f aca="false">((0-C40)/D40)*I40</f>
        <v>-7.83028677968362E-005</v>
      </c>
    </row>
    <row r="41" customFormat="false" ht="24" hidden="false" customHeight="false" outlineLevel="0" collapsed="false">
      <c r="B41" s="77" t="s">
        <v>46</v>
      </c>
      <c r="C41" s="78" t="n">
        <v>0.000673514059605994</v>
      </c>
      <c r="D41" s="79" t="n">
        <v>0.0259455928130375</v>
      </c>
      <c r="E41" s="80" t="n">
        <v>5939</v>
      </c>
      <c r="F41" s="81" t="n">
        <v>0</v>
      </c>
      <c r="H41" s="77" t="s">
        <v>46</v>
      </c>
      <c r="I41" s="82" t="n">
        <v>-0.000717094103620566</v>
      </c>
      <c r="J41" s="64"/>
      <c r="K41" s="0" t="n">
        <f aca="false">((1-C41)/D41)*I41</f>
        <v>-0.0276197632416256</v>
      </c>
      <c r="L41" s="0" t="n">
        <f aca="false">((0-C41)/D41)*I41</f>
        <v>1.86148362201352E-005</v>
      </c>
    </row>
    <row r="42" customFormat="false" ht="15" hidden="false" customHeight="false" outlineLevel="0" collapsed="false">
      <c r="B42" s="77" t="s">
        <v>47</v>
      </c>
      <c r="C42" s="78" t="n">
        <v>0.889712072739518</v>
      </c>
      <c r="D42" s="79" t="n">
        <v>0.313274680114979</v>
      </c>
      <c r="E42" s="80" t="n">
        <v>5939</v>
      </c>
      <c r="F42" s="81" t="n">
        <v>0</v>
      </c>
      <c r="H42" s="77" t="s">
        <v>47</v>
      </c>
      <c r="I42" s="82" t="n">
        <v>0.0636073067189572</v>
      </c>
      <c r="J42" s="64"/>
      <c r="K42" s="0" t="n">
        <f aca="false">((1-C42)/D42)*I42</f>
        <v>0.0223928662670114</v>
      </c>
      <c r="L42" s="0" t="n">
        <f aca="false">((0-C42)/D42)*I42</f>
        <v>-0.180647183747921</v>
      </c>
    </row>
    <row r="43" customFormat="false" ht="15" hidden="false" customHeight="false" outlineLevel="0" collapsed="false">
      <c r="B43" s="77" t="s">
        <v>48</v>
      </c>
      <c r="C43" s="78" t="n">
        <v>0.417073581411012</v>
      </c>
      <c r="D43" s="79" t="n">
        <v>0.493116773917613</v>
      </c>
      <c r="E43" s="80" t="n">
        <v>5939</v>
      </c>
      <c r="F43" s="81" t="n">
        <v>0</v>
      </c>
      <c r="H43" s="77" t="s">
        <v>48</v>
      </c>
      <c r="I43" s="82" t="n">
        <v>0.0613548402678532</v>
      </c>
      <c r="J43" s="64"/>
      <c r="K43" s="0" t="n">
        <f aca="false">((1-C43)/D43)*I43</f>
        <v>0.0725291841449599</v>
      </c>
      <c r="L43" s="0" t="n">
        <f aca="false">((0-C43)/D43)*I43</f>
        <v>-0.0518933533007122</v>
      </c>
    </row>
    <row r="44" customFormat="false" ht="15" hidden="false" customHeight="false" outlineLevel="0" collapsed="false">
      <c r="B44" s="77" t="s">
        <v>49</v>
      </c>
      <c r="C44" s="78" t="n">
        <v>0.699781107930628</v>
      </c>
      <c r="D44" s="79" t="n">
        <v>0.458391632879592</v>
      </c>
      <c r="E44" s="80" t="n">
        <v>5939</v>
      </c>
      <c r="F44" s="81" t="n">
        <v>0</v>
      </c>
      <c r="H44" s="77" t="s">
        <v>49</v>
      </c>
      <c r="I44" s="82" t="n">
        <v>0.0434719809028532</v>
      </c>
      <c r="J44" s="64"/>
      <c r="K44" s="0" t="n">
        <f aca="false">((1-C44)/D44)*I44</f>
        <v>0.0284715274158237</v>
      </c>
      <c r="L44" s="0" t="n">
        <f aca="false">((0-C44)/D44)*I44</f>
        <v>-0.0663643678856776</v>
      </c>
    </row>
    <row r="45" customFormat="false" ht="15" hidden="false" customHeight="false" outlineLevel="0" collapsed="false">
      <c r="B45" s="77" t="s">
        <v>50</v>
      </c>
      <c r="C45" s="78" t="n">
        <v>0.0195319077285738</v>
      </c>
      <c r="D45" s="79" t="n">
        <v>0.138396666759252</v>
      </c>
      <c r="E45" s="80" t="n">
        <v>5939</v>
      </c>
      <c r="F45" s="81" t="n">
        <v>0</v>
      </c>
      <c r="H45" s="77" t="s">
        <v>50</v>
      </c>
      <c r="I45" s="82" t="n">
        <v>-0.00637197630801897</v>
      </c>
      <c r="J45" s="64"/>
      <c r="K45" s="0" t="n">
        <f aca="false">((1-C45)/D45)*I45</f>
        <v>-0.0451421237304071</v>
      </c>
      <c r="L45" s="0" t="n">
        <f aca="false">((0-C45)/D45)*I45</f>
        <v>0.000899276378623942</v>
      </c>
    </row>
    <row r="46" customFormat="false" ht="15" hidden="false" customHeight="false" outlineLevel="0" collapsed="false">
      <c r="B46" s="77" t="s">
        <v>51</v>
      </c>
      <c r="C46" s="78" t="n">
        <v>0.743222764775215</v>
      </c>
      <c r="D46" s="79" t="n">
        <v>0.436892236043191</v>
      </c>
      <c r="E46" s="80" t="n">
        <v>5939</v>
      </c>
      <c r="F46" s="81" t="n">
        <v>0</v>
      </c>
      <c r="H46" s="77" t="s">
        <v>51</v>
      </c>
      <c r="I46" s="82" t="n">
        <v>0.0753269718317152</v>
      </c>
      <c r="J46" s="64"/>
      <c r="K46" s="0" t="n">
        <f aca="false">((1-C46)/D46)*I46</f>
        <v>0.0442723627684035</v>
      </c>
      <c r="L46" s="0" t="n">
        <f aca="false">((0-C46)/D46)*I46</f>
        <v>-0.128143088039169</v>
      </c>
    </row>
    <row r="47" customFormat="false" ht="15" hidden="false" customHeight="false" outlineLevel="0" collapsed="false">
      <c r="B47" s="77" t="s">
        <v>52</v>
      </c>
      <c r="C47" s="78" t="n">
        <v>0.911432901161812</v>
      </c>
      <c r="D47" s="79" t="n">
        <v>0.284141799360822</v>
      </c>
      <c r="E47" s="80" t="n">
        <v>5939</v>
      </c>
      <c r="F47" s="81" t="n">
        <v>0</v>
      </c>
      <c r="H47" s="77" t="s">
        <v>52</v>
      </c>
      <c r="I47" s="82" t="n">
        <v>0.0449356232781143</v>
      </c>
      <c r="J47" s="64"/>
      <c r="K47" s="0" t="n">
        <f aca="false">((1-C47)/D47)*I47</f>
        <v>0.0140064495867238</v>
      </c>
      <c r="L47" s="0" t="n">
        <f aca="false">((0-C47)/D47)*I47</f>
        <v>-0.144138615233718</v>
      </c>
    </row>
    <row r="48" customFormat="false" ht="15" hidden="false" customHeight="false" outlineLevel="0" collapsed="false">
      <c r="B48" s="77" t="s">
        <v>53</v>
      </c>
      <c r="C48" s="78" t="n">
        <v>0.0208789358477858</v>
      </c>
      <c r="D48" s="79" t="n">
        <v>0.142991078841671</v>
      </c>
      <c r="E48" s="80" t="n">
        <v>5939</v>
      </c>
      <c r="F48" s="81" t="n">
        <v>0</v>
      </c>
      <c r="H48" s="77" t="s">
        <v>53</v>
      </c>
      <c r="I48" s="82" t="n">
        <v>0.0252605153356353</v>
      </c>
      <c r="J48" s="64"/>
      <c r="K48" s="0" t="n">
        <f aca="false">((1-C48)/D48)*I48</f>
        <v>0.172969550665792</v>
      </c>
      <c r="L48" s="0" t="n">
        <f aca="false">((0-C48)/D48)*I48</f>
        <v>-0.00368843065908137</v>
      </c>
    </row>
    <row r="49" customFormat="false" ht="15" hidden="false" customHeight="false" outlineLevel="0" collapsed="false">
      <c r="B49" s="77" t="s">
        <v>54</v>
      </c>
      <c r="C49" s="78" t="n">
        <v>0.455969018353258</v>
      </c>
      <c r="D49" s="79" t="n">
        <v>0.498099435733434</v>
      </c>
      <c r="E49" s="80" t="n">
        <v>5939</v>
      </c>
      <c r="F49" s="81" t="n">
        <v>0</v>
      </c>
      <c r="H49" s="77" t="s">
        <v>54</v>
      </c>
      <c r="I49" s="82" t="n">
        <v>0.0737619602988587</v>
      </c>
      <c r="J49" s="64"/>
      <c r="K49" s="0" t="n">
        <f aca="false">((1-C49)/D49)*I49</f>
        <v>0.0805638167617835</v>
      </c>
      <c r="L49" s="0" t="n">
        <f aca="false">((0-C49)/D49)*I49</f>
        <v>-0.0675230008637913</v>
      </c>
    </row>
    <row r="50" customFormat="false" ht="15" hidden="false" customHeight="false" outlineLevel="0" collapsed="false">
      <c r="B50" s="77" t="s">
        <v>55</v>
      </c>
      <c r="C50" s="78" t="n">
        <v>0.140090924398047</v>
      </c>
      <c r="D50" s="79" t="n">
        <v>0.347110565252737</v>
      </c>
      <c r="E50" s="80" t="n">
        <v>5939</v>
      </c>
      <c r="F50" s="81" t="n">
        <v>0</v>
      </c>
      <c r="H50" s="77" t="s">
        <v>55</v>
      </c>
      <c r="I50" s="82" t="n">
        <v>0.0445413022843251</v>
      </c>
      <c r="J50" s="64"/>
      <c r="K50" s="0" t="n">
        <f aca="false">((1-C50)/D50)*I50</f>
        <v>0.11034371726926</v>
      </c>
      <c r="L50" s="0" t="n">
        <f aca="false">((0-C50)/D50)*I50</f>
        <v>-0.0179764975069561</v>
      </c>
    </row>
    <row r="51" customFormat="false" ht="15" hidden="false" customHeight="false" outlineLevel="0" collapsed="false">
      <c r="B51" s="77" t="s">
        <v>56</v>
      </c>
      <c r="C51" s="78" t="n">
        <v>0.0306448897120727</v>
      </c>
      <c r="D51" s="79" t="n">
        <v>0.172368161515239</v>
      </c>
      <c r="E51" s="80" t="n">
        <v>5939</v>
      </c>
      <c r="F51" s="81" t="n">
        <v>0</v>
      </c>
      <c r="H51" s="77" t="s">
        <v>56</v>
      </c>
      <c r="I51" s="82" t="n">
        <v>0.0259392351186884</v>
      </c>
      <c r="J51" s="64"/>
      <c r="K51" s="0" t="n">
        <f aca="false">((1-C51)/D51)*I51</f>
        <v>0.145875722628959</v>
      </c>
      <c r="L51" s="0" t="n">
        <f aca="false">((0-C51)/D51)*I51</f>
        <v>-0.00461166953595112</v>
      </c>
    </row>
    <row r="52" customFormat="false" ht="15" hidden="false" customHeight="false" outlineLevel="0" collapsed="false">
      <c r="B52" s="77" t="s">
        <v>57</v>
      </c>
      <c r="C52" s="78" t="n">
        <v>0.0298029971375652</v>
      </c>
      <c r="D52" s="79" t="n">
        <v>0.170057778259496</v>
      </c>
      <c r="E52" s="80" t="n">
        <v>5939</v>
      </c>
      <c r="F52" s="81" t="n">
        <v>0</v>
      </c>
      <c r="H52" s="77" t="s">
        <v>57</v>
      </c>
      <c r="I52" s="82" t="n">
        <v>0.0365163749918179</v>
      </c>
      <c r="J52" s="64"/>
      <c r="K52" s="0" t="n">
        <f aca="false">((1-C52)/D52)*I52</f>
        <v>0.208329650869611</v>
      </c>
      <c r="L52" s="0" t="n">
        <f aca="false">((0-C52)/D52)*I52</f>
        <v>-0.00639957448870551</v>
      </c>
    </row>
    <row r="53" customFormat="false" ht="15" hidden="false" customHeight="false" outlineLevel="0" collapsed="false">
      <c r="B53" s="77" t="s">
        <v>58</v>
      </c>
      <c r="C53" s="78" t="n">
        <v>0.189762586293989</v>
      </c>
      <c r="D53" s="79" t="n">
        <v>0.392146197426494</v>
      </c>
      <c r="E53" s="80" t="n">
        <v>5939</v>
      </c>
      <c r="F53" s="81" t="n">
        <v>0</v>
      </c>
      <c r="H53" s="77" t="s">
        <v>58</v>
      </c>
      <c r="I53" s="82" t="n">
        <v>0.0598378887707709</v>
      </c>
      <c r="J53" s="64"/>
      <c r="K53" s="0" t="n">
        <f aca="false">((1-C53)/D53)*I53</f>
        <v>0.123634747850246</v>
      </c>
      <c r="L53" s="0" t="n">
        <f aca="false">((0-C53)/D53)*I53</f>
        <v>-0.0289560184595235</v>
      </c>
    </row>
    <row r="54" customFormat="false" ht="15" hidden="false" customHeight="false" outlineLevel="0" collapsed="false">
      <c r="B54" s="77" t="s">
        <v>59</v>
      </c>
      <c r="C54" s="78" t="n">
        <v>0.0791379020037043</v>
      </c>
      <c r="D54" s="79" t="n">
        <v>0.269976604795282</v>
      </c>
      <c r="E54" s="80" t="n">
        <v>5939</v>
      </c>
      <c r="F54" s="81" t="n">
        <v>0</v>
      </c>
      <c r="H54" s="77" t="s">
        <v>59</v>
      </c>
      <c r="I54" s="82" t="n">
        <v>0.0437984535275703</v>
      </c>
      <c r="J54" s="64"/>
      <c r="K54" s="0" t="n">
        <f aca="false">((1-C54)/D54)*I54</f>
        <v>0.149391966148233</v>
      </c>
      <c r="L54" s="0" t="n">
        <f aca="false">((0-C54)/D54)*I54</f>
        <v>-0.0128385854982025</v>
      </c>
    </row>
    <row r="55" customFormat="false" ht="15" hidden="false" customHeight="false" outlineLevel="0" collapsed="false">
      <c r="B55" s="77" t="s">
        <v>60</v>
      </c>
      <c r="C55" s="78" t="n">
        <v>0.498400404108436</v>
      </c>
      <c r="D55" s="79" t="n">
        <v>0.500039541016343</v>
      </c>
      <c r="E55" s="80" t="n">
        <v>5939</v>
      </c>
      <c r="F55" s="81" t="n">
        <v>0</v>
      </c>
      <c r="H55" s="77" t="s">
        <v>60</v>
      </c>
      <c r="I55" s="82" t="n">
        <v>0.0632008923416084</v>
      </c>
      <c r="J55" s="64"/>
      <c r="K55" s="0" t="n">
        <f aca="false">((1-C55)/D55)*I55</f>
        <v>0.0633980704687931</v>
      </c>
      <c r="L55" s="0" t="n">
        <f aca="false">((0-C55)/D55)*I55</f>
        <v>-0.0629937188948061</v>
      </c>
    </row>
    <row r="56" customFormat="false" ht="15" hidden="false" customHeight="false" outlineLevel="0" collapsed="false">
      <c r="B56" s="77" t="s">
        <v>61</v>
      </c>
      <c r="C56" s="78" t="n">
        <v>0.178817982825391</v>
      </c>
      <c r="D56" s="79" t="n">
        <v>0.383232098165378</v>
      </c>
      <c r="E56" s="80" t="n">
        <v>5939</v>
      </c>
      <c r="F56" s="81" t="n">
        <v>0</v>
      </c>
      <c r="H56" s="77" t="s">
        <v>61</v>
      </c>
      <c r="I56" s="82" t="n">
        <v>0.014001956212208</v>
      </c>
      <c r="J56" s="64"/>
      <c r="K56" s="0" t="n">
        <f aca="false">((1-C56)/D56)*I56</f>
        <v>0.0300031096084485</v>
      </c>
      <c r="L56" s="0" t="n">
        <f aca="false">((0-C56)/D56)*I56</f>
        <v>-0.00653338166991436</v>
      </c>
    </row>
    <row r="57" customFormat="false" ht="15" hidden="false" customHeight="false" outlineLevel="0" collapsed="false">
      <c r="B57" s="77" t="s">
        <v>62</v>
      </c>
      <c r="C57" s="78" t="n">
        <v>0.860245832631756</v>
      </c>
      <c r="D57" s="79" t="n">
        <v>0.346760993251277</v>
      </c>
      <c r="E57" s="80" t="n">
        <v>5939</v>
      </c>
      <c r="F57" s="81" t="n">
        <v>0</v>
      </c>
      <c r="H57" s="77" t="s">
        <v>62</v>
      </c>
      <c r="I57" s="82" t="n">
        <v>0.0439915414890406</v>
      </c>
      <c r="J57" s="64"/>
      <c r="K57" s="0" t="n">
        <f aca="false">((1-C57)/D57)*I57</f>
        <v>0.0177297947915132</v>
      </c>
      <c r="L57" s="0" t="n">
        <f aca="false">((0-C57)/D57)*I57</f>
        <v>-0.109134363361254</v>
      </c>
    </row>
    <row r="58" customFormat="false" ht="15" hidden="false" customHeight="false" outlineLevel="0" collapsed="false">
      <c r="B58" s="77" t="s">
        <v>63</v>
      </c>
      <c r="C58" s="78" t="n">
        <v>0.828422293315373</v>
      </c>
      <c r="D58" s="79" t="n">
        <v>0.377044737933797</v>
      </c>
      <c r="E58" s="80" t="n">
        <v>5939</v>
      </c>
      <c r="F58" s="81" t="n">
        <v>0</v>
      </c>
      <c r="H58" s="77" t="s">
        <v>63</v>
      </c>
      <c r="I58" s="82" t="n">
        <v>0.0308352816775916</v>
      </c>
      <c r="J58" s="64"/>
      <c r="K58" s="0" t="n">
        <f aca="false">((1-C58)/D58)*I58</f>
        <v>0.0140318810553049</v>
      </c>
      <c r="L58" s="0" t="n">
        <f aca="false">((0-C58)/D58)*I58</f>
        <v>-0.0677496121610405</v>
      </c>
    </row>
    <row r="59" customFormat="false" ht="15" hidden="false" customHeight="false" outlineLevel="0" collapsed="false">
      <c r="B59" s="77" t="s">
        <v>64</v>
      </c>
      <c r="C59" s="78" t="n">
        <v>0.422124936858057</v>
      </c>
      <c r="D59" s="79" t="n">
        <v>0.493939829281495</v>
      </c>
      <c r="E59" s="80" t="n">
        <v>5939</v>
      </c>
      <c r="F59" s="81" t="n">
        <v>0</v>
      </c>
      <c r="H59" s="77" t="s">
        <v>64</v>
      </c>
      <c r="I59" s="82" t="n">
        <v>0.0580475575033022</v>
      </c>
      <c r="J59" s="64"/>
      <c r="K59" s="0" t="n">
        <f aca="false">((1-C59)/D59)*I59</f>
        <v>0.0679115834943927</v>
      </c>
      <c r="L59" s="0" t="n">
        <f aca="false">((0-C59)/D59)*I59</f>
        <v>-0.0496079078730894</v>
      </c>
    </row>
    <row r="60" customFormat="false" ht="15" hidden="false" customHeight="false" outlineLevel="0" collapsed="false">
      <c r="B60" s="77" t="s">
        <v>65</v>
      </c>
      <c r="C60" s="78" t="n">
        <v>0.19329853510692</v>
      </c>
      <c r="D60" s="79" t="n">
        <v>0.394918310318815</v>
      </c>
      <c r="E60" s="80" t="n">
        <v>5939</v>
      </c>
      <c r="F60" s="81" t="n">
        <v>0</v>
      </c>
      <c r="H60" s="77" t="s">
        <v>65</v>
      </c>
      <c r="I60" s="82" t="n">
        <v>0.0517376112075412</v>
      </c>
      <c r="J60" s="64"/>
      <c r="K60" s="0" t="n">
        <f aca="false">((1-C60)/D60)*I60</f>
        <v>0.105684658474048</v>
      </c>
      <c r="L60" s="0" t="n">
        <f aca="false">((0-C60)/D60)*I60</f>
        <v>-0.0253237294778141</v>
      </c>
    </row>
    <row r="61" customFormat="false" ht="15" hidden="false" customHeight="false" outlineLevel="0" collapsed="false">
      <c r="B61" s="77" t="s">
        <v>66</v>
      </c>
      <c r="C61" s="78" t="n">
        <v>0.0139754167368244</v>
      </c>
      <c r="D61" s="79" t="n">
        <v>0.117398573790874</v>
      </c>
      <c r="E61" s="80" t="n">
        <v>5939</v>
      </c>
      <c r="F61" s="81" t="n">
        <v>0</v>
      </c>
      <c r="H61" s="77" t="s">
        <v>66</v>
      </c>
      <c r="I61" s="82" t="n">
        <v>0.0144255301036463</v>
      </c>
      <c r="J61" s="64"/>
      <c r="K61" s="0" t="n">
        <f aca="false">((1-C61)/D61)*I61</f>
        <v>0.121159285411216</v>
      </c>
      <c r="L61" s="0" t="n">
        <f aca="false">((0-C61)/D61)*I61</f>
        <v>-0.00171725080073958</v>
      </c>
    </row>
    <row r="62" customFormat="false" ht="15" hidden="false" customHeight="false" outlineLevel="0" collapsed="false">
      <c r="B62" s="77" t="s">
        <v>67</v>
      </c>
      <c r="C62" s="78" t="n">
        <v>0.321602963461862</v>
      </c>
      <c r="D62" s="79" t="n">
        <v>0.467130859009378</v>
      </c>
      <c r="E62" s="80" t="n">
        <v>5939</v>
      </c>
      <c r="F62" s="81" t="n">
        <v>0</v>
      </c>
      <c r="H62" s="77" t="s">
        <v>67</v>
      </c>
      <c r="I62" s="82" t="n">
        <v>0.0756173297095267</v>
      </c>
      <c r="J62" s="64"/>
      <c r="K62" s="0" t="n">
        <f aca="false">((1-C62)/D62)*I62</f>
        <v>0.109816278236588</v>
      </c>
      <c r="L62" s="0" t="n">
        <f aca="false">((0-C62)/D62)*I62</f>
        <v>-0.0520598390250392</v>
      </c>
    </row>
    <row r="63" customFormat="false" ht="15" hidden="false" customHeight="false" outlineLevel="0" collapsed="false">
      <c r="B63" s="77" t="s">
        <v>68</v>
      </c>
      <c r="C63" s="78" t="n">
        <v>0.00117864960431049</v>
      </c>
      <c r="D63" s="79" t="n">
        <v>0.0343141173303249</v>
      </c>
      <c r="E63" s="80" t="n">
        <v>5939</v>
      </c>
      <c r="F63" s="81" t="n">
        <v>0</v>
      </c>
      <c r="H63" s="77" t="s">
        <v>68</v>
      </c>
      <c r="I63" s="82" t="n">
        <v>0.00230262620879091</v>
      </c>
      <c r="J63" s="64"/>
      <c r="K63" s="0" t="n">
        <f aca="false">((1-C63)/D63)*I63</f>
        <v>0.0670252478646306</v>
      </c>
      <c r="L63" s="0" t="n">
        <f aca="false">((0-C63)/D63)*I63</f>
        <v>-7.90925042232661E-005</v>
      </c>
    </row>
    <row r="64" customFormat="false" ht="15" hidden="false" customHeight="false" outlineLevel="0" collapsed="false">
      <c r="B64" s="77" t="s">
        <v>69</v>
      </c>
      <c r="C64" s="78" t="n">
        <v>0.00202054217881798</v>
      </c>
      <c r="D64" s="79" t="n">
        <v>0.044908787266763</v>
      </c>
      <c r="E64" s="80" t="n">
        <v>5939</v>
      </c>
      <c r="F64" s="81" t="n">
        <v>0</v>
      </c>
      <c r="H64" s="77" t="s">
        <v>69</v>
      </c>
      <c r="I64" s="82" t="n">
        <v>0.000567954761759829</v>
      </c>
      <c r="J64" s="64"/>
      <c r="K64" s="0" t="n">
        <f aca="false">((1-C64)/D64)*I64</f>
        <v>0.0126212979620478</v>
      </c>
      <c r="L64" s="0" t="n">
        <f aca="false">((0-C64)/D64)*I64</f>
        <v>-2.55534968018514E-005</v>
      </c>
    </row>
    <row r="65" customFormat="false" ht="15" hidden="false" customHeight="false" outlineLevel="0" collapsed="false">
      <c r="B65" s="77" t="s">
        <v>70</v>
      </c>
      <c r="C65" s="78" t="n">
        <v>0.000673514059605994</v>
      </c>
      <c r="D65" s="79" t="n">
        <v>0.0259455928130377</v>
      </c>
      <c r="E65" s="80" t="n">
        <v>5939</v>
      </c>
      <c r="F65" s="81" t="n">
        <v>0</v>
      </c>
      <c r="H65" s="77" t="s">
        <v>70</v>
      </c>
      <c r="I65" s="82" t="n">
        <v>-0.0035547896197681</v>
      </c>
      <c r="J65" s="64"/>
      <c r="K65" s="0" t="n">
        <f aca="false">((1-C65)/D65)*I65</f>
        <v>-0.136917103593608</v>
      </c>
      <c r="L65" s="0" t="n">
        <f aca="false">((0-C65)/D65)*I65</f>
        <v>9.22777446292219E-005</v>
      </c>
    </row>
    <row r="66" customFormat="false" ht="15" hidden="false" customHeight="false" outlineLevel="0" collapsed="false">
      <c r="B66" s="77" t="s">
        <v>71</v>
      </c>
      <c r="C66" s="78" t="n">
        <v>0.431722512207442</v>
      </c>
      <c r="D66" s="79" t="n">
        <v>0.495357952693555</v>
      </c>
      <c r="E66" s="80" t="n">
        <v>5939</v>
      </c>
      <c r="F66" s="81" t="n">
        <v>0</v>
      </c>
      <c r="H66" s="77" t="s">
        <v>71</v>
      </c>
      <c r="I66" s="82" t="n">
        <v>-0.0176217481618954</v>
      </c>
      <c r="J66" s="64"/>
      <c r="K66" s="0" t="n">
        <f aca="false">((1-C66)/D66)*I66</f>
        <v>-0.0202157706795717</v>
      </c>
      <c r="L66" s="0" t="n">
        <f aca="false">((0-C66)/D66)*I66</f>
        <v>0.0153579958584954</v>
      </c>
    </row>
    <row r="67" customFormat="false" ht="15" hidden="false" customHeight="false" outlineLevel="0" collapsed="false">
      <c r="B67" s="77" t="s">
        <v>72</v>
      </c>
      <c r="C67" s="78" t="n">
        <v>0.175113655497558</v>
      </c>
      <c r="D67" s="79" t="n">
        <v>0.380096289559507</v>
      </c>
      <c r="E67" s="80" t="n">
        <v>5939</v>
      </c>
      <c r="F67" s="81" t="n">
        <v>0</v>
      </c>
      <c r="H67" s="77" t="s">
        <v>72</v>
      </c>
      <c r="I67" s="82" t="n">
        <v>-0.0727932000190267</v>
      </c>
      <c r="J67" s="64"/>
      <c r="K67" s="0" t="n">
        <f aca="false">((1-C67)/D67)*I67</f>
        <v>-0.157976066374964</v>
      </c>
      <c r="L67" s="0" t="n">
        <f aca="false">((0-C67)/D67)*I67</f>
        <v>0.0335364582629031</v>
      </c>
    </row>
    <row r="68" customFormat="false" ht="24" hidden="false" customHeight="false" outlineLevel="0" collapsed="false">
      <c r="B68" s="77" t="s">
        <v>73</v>
      </c>
      <c r="C68" s="78" t="n">
        <v>0.00235729920862098</v>
      </c>
      <c r="D68" s="79" t="n">
        <v>0.0484988494567907</v>
      </c>
      <c r="E68" s="80" t="n">
        <v>5939</v>
      </c>
      <c r="F68" s="81" t="n">
        <v>0</v>
      </c>
      <c r="H68" s="77" t="s">
        <v>73</v>
      </c>
      <c r="I68" s="82" t="n">
        <v>-0.0149921419554787</v>
      </c>
      <c r="J68" s="64"/>
      <c r="K68" s="0" t="n">
        <f aca="false">((1-C68)/D68)*I68</f>
        <v>-0.308394965213288</v>
      </c>
      <c r="L68" s="0" t="n">
        <f aca="false">((0-C68)/D68)*I68</f>
        <v>0.000728696964217053</v>
      </c>
    </row>
    <row r="69" customFormat="false" ht="24" hidden="false" customHeight="false" outlineLevel="0" collapsed="false">
      <c r="B69" s="77" t="s">
        <v>74</v>
      </c>
      <c r="C69" s="78" t="n">
        <v>0.000336757029802997</v>
      </c>
      <c r="D69" s="79" t="n">
        <v>0.0183493955651221</v>
      </c>
      <c r="E69" s="80" t="n">
        <v>5939</v>
      </c>
      <c r="F69" s="81" t="n">
        <v>0</v>
      </c>
      <c r="H69" s="77" t="s">
        <v>74</v>
      </c>
      <c r="I69" s="82" t="n">
        <v>-0.00649318857860946</v>
      </c>
      <c r="J69" s="64"/>
      <c r="K69" s="0" t="n">
        <f aca="false">((1-C69)/D69)*I69</f>
        <v>-0.353744728466569</v>
      </c>
      <c r="L69" s="0" t="n">
        <f aca="false">((0-C69)/D69)*I69</f>
        <v>0.00011916615410698</v>
      </c>
    </row>
    <row r="70" customFormat="false" ht="24" hidden="false" customHeight="false" outlineLevel="0" collapsed="false">
      <c r="B70" s="77" t="s">
        <v>75</v>
      </c>
      <c r="C70" s="78" t="n">
        <v>0.0510186900151541</v>
      </c>
      <c r="D70" s="79" t="n">
        <v>0.220054395172787</v>
      </c>
      <c r="E70" s="80" t="n">
        <v>5939</v>
      </c>
      <c r="F70" s="81" t="n">
        <v>0</v>
      </c>
      <c r="H70" s="77" t="s">
        <v>75</v>
      </c>
      <c r="I70" s="82" t="n">
        <v>0.000975820460278414</v>
      </c>
      <c r="J70" s="64"/>
      <c r="K70" s="0" t="n">
        <f aca="false">((1-C70)/D70)*I70</f>
        <v>0.00420821123785281</v>
      </c>
      <c r="L70" s="0" t="n">
        <f aca="false">((0-C70)/D70)*I70</f>
        <v>-0.000226239887343755</v>
      </c>
    </row>
    <row r="71" customFormat="false" ht="15" hidden="false" customHeight="false" outlineLevel="0" collapsed="false">
      <c r="B71" s="77" t="s">
        <v>76</v>
      </c>
      <c r="C71" s="78" t="n">
        <v>0.0151540663411349</v>
      </c>
      <c r="D71" s="79" t="n">
        <v>0.122175832264164</v>
      </c>
      <c r="E71" s="80" t="n">
        <v>5939</v>
      </c>
      <c r="F71" s="81" t="n">
        <v>0</v>
      </c>
      <c r="H71" s="77" t="s">
        <v>76</v>
      </c>
      <c r="I71" s="82" t="n">
        <v>-0.0197792952984267</v>
      </c>
      <c r="J71" s="64"/>
      <c r="K71" s="0" t="n">
        <f aca="false">((1-C71)/D71)*I71</f>
        <v>-0.159438721916585</v>
      </c>
      <c r="L71" s="0" t="n">
        <f aca="false">((0-C71)/D71)*I71</f>
        <v>0.00245332278551764</v>
      </c>
    </row>
    <row r="72" customFormat="false" ht="15" hidden="false" customHeight="false" outlineLevel="0" collapsed="false">
      <c r="B72" s="77" t="s">
        <v>77</v>
      </c>
      <c r="C72" s="78" t="n">
        <v>0.000841892574507493</v>
      </c>
      <c r="D72" s="79" t="n">
        <v>0.0290056107077703</v>
      </c>
      <c r="E72" s="80" t="n">
        <v>5939</v>
      </c>
      <c r="F72" s="81" t="n">
        <v>0</v>
      </c>
      <c r="H72" s="77" t="s">
        <v>77</v>
      </c>
      <c r="I72" s="82" t="n">
        <v>-0.0102290022429314</v>
      </c>
      <c r="J72" s="64"/>
      <c r="K72" s="0" t="n">
        <f aca="false">((1-C72)/D72)*I72</f>
        <v>-0.352359087518213</v>
      </c>
      <c r="L72" s="0" t="n">
        <f aca="false">((0-C72)/D72)*I72</f>
        <v>0.000296898455947264</v>
      </c>
    </row>
    <row r="73" customFormat="false" ht="24" hidden="false" customHeight="false" outlineLevel="0" collapsed="false">
      <c r="B73" s="77" t="s">
        <v>78</v>
      </c>
      <c r="C73" s="78" t="n">
        <v>0.00370432732783297</v>
      </c>
      <c r="D73" s="79" t="n">
        <v>0.0607554673273905</v>
      </c>
      <c r="E73" s="80" t="n">
        <v>5939</v>
      </c>
      <c r="F73" s="81" t="n">
        <v>0</v>
      </c>
      <c r="H73" s="77" t="s">
        <v>78</v>
      </c>
      <c r="I73" s="82" t="n">
        <v>-0.00189769578687546</v>
      </c>
      <c r="J73" s="64"/>
      <c r="K73" s="0" t="n">
        <f aca="false">((1-C73)/D73)*I73</f>
        <v>-0.0311192750822583</v>
      </c>
      <c r="L73" s="0" t="n">
        <f aca="false">((0-C73)/D73)*I73</f>
        <v>0.000115704588779734</v>
      </c>
    </row>
    <row r="74" customFormat="false" ht="24" hidden="false" customHeight="false" outlineLevel="0" collapsed="false">
      <c r="B74" s="77" t="s">
        <v>79</v>
      </c>
      <c r="C74" s="78" t="n">
        <v>0.00303081326822697</v>
      </c>
      <c r="D74" s="79" t="n">
        <v>0.0549739602173842</v>
      </c>
      <c r="E74" s="80" t="n">
        <v>5939</v>
      </c>
      <c r="F74" s="81" t="n">
        <v>0</v>
      </c>
      <c r="H74" s="77" t="s">
        <v>79</v>
      </c>
      <c r="I74" s="82" t="n">
        <v>-0.00230929106819909</v>
      </c>
      <c r="J74" s="64"/>
      <c r="K74" s="0" t="n">
        <f aca="false">((1-C74)/D74)*I74</f>
        <v>-0.0418796832006538</v>
      </c>
      <c r="L74" s="0" t="n">
        <f aca="false">((0-C74)/D74)*I74</f>
        <v>0.000127315368622153</v>
      </c>
    </row>
    <row r="75" customFormat="false" ht="24" hidden="false" customHeight="false" outlineLevel="0" collapsed="false">
      <c r="B75" s="77" t="s">
        <v>80</v>
      </c>
      <c r="C75" s="78" t="n">
        <v>0.102037380030308</v>
      </c>
      <c r="D75" s="79" t="n">
        <v>0.302722948441713</v>
      </c>
      <c r="E75" s="80" t="n">
        <v>5939</v>
      </c>
      <c r="F75" s="81" t="n">
        <v>0</v>
      </c>
      <c r="H75" s="77" t="s">
        <v>80</v>
      </c>
      <c r="I75" s="82" t="n">
        <v>0.0494445689082136</v>
      </c>
      <c r="J75" s="64"/>
      <c r="K75" s="0" t="n">
        <f aca="false">((1-C75)/D75)*I75</f>
        <v>0.146666695962893</v>
      </c>
      <c r="L75" s="0" t="n">
        <f aca="false">((0-C75)/D75)*I75</f>
        <v>-0.0166660449565935</v>
      </c>
    </row>
    <row r="76" customFormat="false" ht="15" hidden="false" customHeight="false" outlineLevel="0" collapsed="false">
      <c r="B76" s="77" t="s">
        <v>81</v>
      </c>
      <c r="C76" s="78" t="n">
        <v>0.626536453948476</v>
      </c>
      <c r="D76" s="79" t="n">
        <v>0.483764334255462</v>
      </c>
      <c r="E76" s="80" t="n">
        <v>5939</v>
      </c>
      <c r="F76" s="81" t="n">
        <v>0</v>
      </c>
      <c r="H76" s="77" t="s">
        <v>81</v>
      </c>
      <c r="I76" s="82" t="n">
        <v>-0.0507499955743782</v>
      </c>
      <c r="J76" s="64"/>
      <c r="K76" s="0" t="n">
        <f aca="false">((1-C76)/D76)*I76</f>
        <v>-0.0391787322198451</v>
      </c>
      <c r="L76" s="0" t="n">
        <f aca="false">((0-C76)/D76)*I76</f>
        <v>0.0657277108160702</v>
      </c>
    </row>
    <row r="77" customFormat="false" ht="24" hidden="false" customHeight="false" outlineLevel="0" collapsed="false">
      <c r="B77" s="77" t="s">
        <v>82</v>
      </c>
      <c r="C77" s="78" t="n">
        <v>0.130493349048661</v>
      </c>
      <c r="D77" s="79" t="n">
        <v>0.336873779271315</v>
      </c>
      <c r="E77" s="80" t="n">
        <v>5939</v>
      </c>
      <c r="F77" s="81" t="n">
        <v>0</v>
      </c>
      <c r="H77" s="77" t="s">
        <v>82</v>
      </c>
      <c r="I77" s="82" t="n">
        <v>0.0261557238257988</v>
      </c>
      <c r="J77" s="64"/>
      <c r="K77" s="0" t="n">
        <f aca="false">((1-C77)/D77)*I77</f>
        <v>0.0675106738083697</v>
      </c>
      <c r="L77" s="0" t="n">
        <f aca="false">((0-C77)/D77)*I77</f>
        <v>-0.0101318304030764</v>
      </c>
    </row>
    <row r="78" customFormat="false" ht="24" hidden="false" customHeight="false" outlineLevel="0" collapsed="false">
      <c r="B78" s="77" t="s">
        <v>83</v>
      </c>
      <c r="C78" s="78" t="n">
        <v>0.117696581916148</v>
      </c>
      <c r="D78" s="79" t="n">
        <v>0.322275634481991</v>
      </c>
      <c r="E78" s="80" t="n">
        <v>5939</v>
      </c>
      <c r="F78" s="81" t="n">
        <v>0</v>
      </c>
      <c r="H78" s="77" t="s">
        <v>83</v>
      </c>
      <c r="I78" s="82" t="n">
        <v>0.0113837908433951</v>
      </c>
      <c r="J78" s="64"/>
      <c r="K78" s="0" t="n">
        <f aca="false">((1-C78)/D78)*I78</f>
        <v>0.0311657367086509</v>
      </c>
      <c r="L78" s="0" t="n">
        <f aca="false">((0-C78)/D78)*I78</f>
        <v>-0.00415741411437919</v>
      </c>
    </row>
    <row r="79" customFormat="false" ht="15" hidden="false" customHeight="false" outlineLevel="0" collapsed="false">
      <c r="B79" s="77" t="s">
        <v>84</v>
      </c>
      <c r="C79" s="78" t="n">
        <v>0.000505135544704496</v>
      </c>
      <c r="D79" s="79" t="n">
        <v>0.0224714353816456</v>
      </c>
      <c r="E79" s="80" t="n">
        <v>5939</v>
      </c>
      <c r="F79" s="81" t="n">
        <v>0</v>
      </c>
      <c r="H79" s="77" t="s">
        <v>84</v>
      </c>
      <c r="I79" s="82" t="n">
        <v>0.00260921373778844</v>
      </c>
      <c r="J79" s="64"/>
      <c r="K79" s="0" t="n">
        <f aca="false">((1-C79)/D79)*I79</f>
        <v>0.116053811734512</v>
      </c>
      <c r="L79" s="0" t="n">
        <f aca="false">((0-C79)/D79)*I79</f>
        <v>-5.86525328846929E-005</v>
      </c>
    </row>
    <row r="80" customFormat="false" ht="15" hidden="false" customHeight="false" outlineLevel="0" collapsed="false">
      <c r="B80" s="77" t="s">
        <v>85</v>
      </c>
      <c r="C80" s="78" t="n">
        <v>0.00134702811921199</v>
      </c>
      <c r="D80" s="79" t="n">
        <v>0.0366802423339477</v>
      </c>
      <c r="E80" s="80" t="n">
        <v>5939</v>
      </c>
      <c r="F80" s="81" t="n">
        <v>0</v>
      </c>
      <c r="H80" s="77" t="s">
        <v>85</v>
      </c>
      <c r="I80" s="82" t="n">
        <v>-0.00158697737527122</v>
      </c>
      <c r="J80" s="64"/>
      <c r="K80" s="0" t="n">
        <f aca="false">((1-C80)/D80)*I80</f>
        <v>-0.0432069029886261</v>
      </c>
      <c r="L80" s="0" t="n">
        <f aca="false">((0-C80)/D80)*I80</f>
        <v>5.82794172835962E-005</v>
      </c>
    </row>
    <row r="81" customFormat="false" ht="24" hidden="false" customHeight="false" outlineLevel="0" collapsed="false">
      <c r="B81" s="77" t="s">
        <v>86</v>
      </c>
      <c r="C81" s="78" t="n">
        <v>0.00993433237918842</v>
      </c>
      <c r="D81" s="79" t="n">
        <v>0.0991831528484747</v>
      </c>
      <c r="E81" s="80" t="n">
        <v>5939</v>
      </c>
      <c r="F81" s="81" t="n">
        <v>0</v>
      </c>
      <c r="H81" s="77" t="s">
        <v>86</v>
      </c>
      <c r="I81" s="82" t="n">
        <v>-0.0277178219699408</v>
      </c>
      <c r="J81" s="64"/>
      <c r="K81" s="0" t="n">
        <f aca="false">((1-C81)/D81)*I81</f>
        <v>-0.276684730476243</v>
      </c>
      <c r="L81" s="0" t="n">
        <f aca="false">((0-C81)/D81)*I81</f>
        <v>0.00277625835001672</v>
      </c>
    </row>
    <row r="82" customFormat="false" ht="15" hidden="false" customHeight="false" outlineLevel="0" collapsed="false">
      <c r="B82" s="77" t="s">
        <v>87</v>
      </c>
      <c r="C82" s="78" t="n">
        <v>0.000168378514901499</v>
      </c>
      <c r="D82" s="79" t="n">
        <v>0.0129760747108475</v>
      </c>
      <c r="E82" s="80" t="n">
        <v>5939</v>
      </c>
      <c r="F82" s="81" t="n">
        <v>0</v>
      </c>
      <c r="H82" s="77" t="s">
        <v>87</v>
      </c>
      <c r="I82" s="82" t="n">
        <v>-0.00361181843511512</v>
      </c>
      <c r="J82" s="64"/>
      <c r="K82" s="0" t="n">
        <f aca="false">((1-C82)/D82)*I82</f>
        <v>-0.278297587133348</v>
      </c>
      <c r="L82" s="0" t="n">
        <f aca="false">((0-C82)/D82)*I82</f>
        <v>4.68672258560707E-005</v>
      </c>
    </row>
    <row r="83" customFormat="false" ht="15" hidden="false" customHeight="false" outlineLevel="0" collapsed="false">
      <c r="B83" s="77" t="s">
        <v>88</v>
      </c>
      <c r="C83" s="78" t="n">
        <v>0.00117864960431049</v>
      </c>
      <c r="D83" s="79" t="n">
        <v>0.0343141173303255</v>
      </c>
      <c r="E83" s="80" t="n">
        <v>5939</v>
      </c>
      <c r="F83" s="81" t="n">
        <v>0</v>
      </c>
      <c r="H83" s="77" t="s">
        <v>88</v>
      </c>
      <c r="I83" s="82" t="n">
        <v>-0.00765750246627228</v>
      </c>
      <c r="J83" s="64"/>
      <c r="K83" s="0" t="n">
        <f aca="false">((1-C83)/D83)*I83</f>
        <v>-0.222895925906885</v>
      </c>
      <c r="L83" s="0" t="n">
        <f aca="false">((0-C83)/D83)*I83</f>
        <v>0.000263026210611631</v>
      </c>
    </row>
    <row r="84" customFormat="false" ht="15" hidden="false" customHeight="false" outlineLevel="0" collapsed="false">
      <c r="B84" s="77" t="s">
        <v>89</v>
      </c>
      <c r="C84" s="78" t="n">
        <v>0.00303081326822697</v>
      </c>
      <c r="D84" s="79" t="n">
        <v>0.0549739602173835</v>
      </c>
      <c r="E84" s="80" t="n">
        <v>5939</v>
      </c>
      <c r="F84" s="81" t="n">
        <v>0</v>
      </c>
      <c r="H84" s="77" t="s">
        <v>89</v>
      </c>
      <c r="I84" s="82" t="n">
        <v>-0.000526202415382874</v>
      </c>
      <c r="J84" s="64"/>
      <c r="K84" s="0" t="n">
        <f aca="false">((1-C84)/D84)*I84</f>
        <v>-0.00954283795539022</v>
      </c>
      <c r="L84" s="0" t="n">
        <f aca="false">((0-C84)/D84)*I84</f>
        <v>2.90104852553663E-005</v>
      </c>
    </row>
    <row r="85" customFormat="false" ht="15" hidden="false" customHeight="false" outlineLevel="0" collapsed="false">
      <c r="B85" s="77" t="s">
        <v>90</v>
      </c>
      <c r="C85" s="78" t="n">
        <v>0.246506145815794</v>
      </c>
      <c r="D85" s="79" t="n">
        <v>0.431012930117976</v>
      </c>
      <c r="E85" s="80" t="n">
        <v>5939</v>
      </c>
      <c r="F85" s="81" t="n">
        <v>0</v>
      </c>
      <c r="H85" s="77" t="s">
        <v>90</v>
      </c>
      <c r="I85" s="82" t="n">
        <v>-0.016590043951705</v>
      </c>
      <c r="J85" s="64"/>
      <c r="K85" s="0" t="n">
        <f aca="false">((1-C85)/D85)*I85</f>
        <v>-0.0290026012788851</v>
      </c>
      <c r="L85" s="0" t="n">
        <f aca="false">((0-C85)/D85)*I85</f>
        <v>0.00948822531224307</v>
      </c>
    </row>
    <row r="86" customFormat="false" ht="15" hidden="false" customHeight="false" outlineLevel="0" collapsed="false">
      <c r="B86" s="77" t="s">
        <v>91</v>
      </c>
      <c r="C86" s="78" t="n">
        <v>0.00252567772352248</v>
      </c>
      <c r="D86" s="79" t="n">
        <v>0.0501968419600921</v>
      </c>
      <c r="E86" s="80" t="n">
        <v>5939</v>
      </c>
      <c r="F86" s="81" t="n">
        <v>0</v>
      </c>
      <c r="H86" s="77" t="s">
        <v>91</v>
      </c>
      <c r="I86" s="82" t="n">
        <v>0.00195914811043379</v>
      </c>
      <c r="J86" s="64"/>
      <c r="K86" s="0" t="n">
        <f aca="false">((1-C86)/D86)*I86</f>
        <v>0.0389307346316294</v>
      </c>
      <c r="L86" s="0" t="n">
        <f aca="false">((0-C86)/D86)*I86</f>
        <v>-9.85754590605065E-005</v>
      </c>
    </row>
    <row r="87" customFormat="false" ht="24" hidden="false" customHeight="false" outlineLevel="0" collapsed="false">
      <c r="B87" s="77" t="s">
        <v>92</v>
      </c>
      <c r="C87" s="78" t="n">
        <v>0.00151540663411349</v>
      </c>
      <c r="D87" s="79" t="n">
        <v>0.0389019921726019</v>
      </c>
      <c r="E87" s="80" t="n">
        <v>5939</v>
      </c>
      <c r="F87" s="81" t="n">
        <v>0</v>
      </c>
      <c r="H87" s="77" t="s">
        <v>92</v>
      </c>
      <c r="I87" s="82" t="n">
        <v>0.00519110592405725</v>
      </c>
      <c r="J87" s="64"/>
      <c r="K87" s="0" t="n">
        <f aca="false">((1-C87)/D87)*I87</f>
        <v>0.133238402411484</v>
      </c>
      <c r="L87" s="0" t="n">
        <f aca="false">((0-C87)/D87)*I87</f>
        <v>-0.000202216799612708</v>
      </c>
    </row>
    <row r="88" customFormat="false" ht="15" hidden="false" customHeight="false" outlineLevel="0" collapsed="false">
      <c r="B88" s="77" t="s">
        <v>93</v>
      </c>
      <c r="C88" s="78" t="n">
        <v>0.00252567772352248</v>
      </c>
      <c r="D88" s="79" t="n">
        <v>0.050196841960092</v>
      </c>
      <c r="E88" s="80" t="n">
        <v>5939</v>
      </c>
      <c r="F88" s="81" t="n">
        <v>0</v>
      </c>
      <c r="H88" s="77" t="s">
        <v>93</v>
      </c>
      <c r="I88" s="82" t="n">
        <v>0.00637069303002018</v>
      </c>
      <c r="J88" s="64"/>
      <c r="K88" s="0" t="n">
        <f aca="false">((1-C88)/D88)*I88</f>
        <v>0.126593675307362</v>
      </c>
      <c r="L88" s="0" t="n">
        <f aca="false">((0-C88)/D88)*I88</f>
        <v>-0.000320544417557467</v>
      </c>
    </row>
    <row r="89" customFormat="false" ht="15" hidden="false" customHeight="false" outlineLevel="0" collapsed="false">
      <c r="B89" s="77" t="s">
        <v>94</v>
      </c>
      <c r="C89" s="78" t="n">
        <v>0.0244148846607173</v>
      </c>
      <c r="D89" s="79" t="n">
        <v>0.154346393922806</v>
      </c>
      <c r="E89" s="80" t="n">
        <v>5939</v>
      </c>
      <c r="F89" s="81" t="n">
        <v>0</v>
      </c>
      <c r="H89" s="77" t="s">
        <v>94</v>
      </c>
      <c r="I89" s="82" t="n">
        <v>0.0160923528732611</v>
      </c>
      <c r="J89" s="64"/>
      <c r="K89" s="0" t="n">
        <f aca="false">((1-C89)/D89)*I89</f>
        <v>0.101715754640777</v>
      </c>
      <c r="L89" s="0" t="n">
        <f aca="false">((0-C89)/D89)*I89</f>
        <v>-0.00254552716998838</v>
      </c>
    </row>
    <row r="90" customFormat="false" ht="24" hidden="false" customHeight="false" outlineLevel="0" collapsed="false">
      <c r="B90" s="77" t="s">
        <v>95</v>
      </c>
      <c r="C90" s="78" t="n">
        <v>0.0452938205085031</v>
      </c>
      <c r="D90" s="79" t="n">
        <v>0.207965315932862</v>
      </c>
      <c r="E90" s="80" t="n">
        <v>5939</v>
      </c>
      <c r="F90" s="81" t="n">
        <v>0</v>
      </c>
      <c r="H90" s="77" t="s">
        <v>95</v>
      </c>
      <c r="I90" s="82" t="n">
        <v>-0.00184714462909666</v>
      </c>
      <c r="J90" s="64"/>
      <c r="K90" s="0" t="n">
        <f aca="false">((1-C90)/D90)*I90</f>
        <v>-0.00847968510471442</v>
      </c>
      <c r="L90" s="0" t="n">
        <f aca="false">((0-C90)/D90)*I90</f>
        <v>0.000402298993504088</v>
      </c>
    </row>
    <row r="91" customFormat="false" ht="24" hidden="false" customHeight="false" outlineLevel="0" collapsed="false">
      <c r="B91" s="77" t="s">
        <v>96</v>
      </c>
      <c r="C91" s="78" t="n">
        <v>0.660885670988382</v>
      </c>
      <c r="D91" s="79" t="n">
        <v>0.473448564800213</v>
      </c>
      <c r="E91" s="80" t="n">
        <v>5939</v>
      </c>
      <c r="F91" s="81" t="n">
        <v>0</v>
      </c>
      <c r="H91" s="77" t="s">
        <v>96</v>
      </c>
      <c r="I91" s="82" t="n">
        <v>0.0158961520215341</v>
      </c>
      <c r="J91" s="64"/>
      <c r="K91" s="0" t="n">
        <f aca="false">((1-C91)/D91)*I91</f>
        <v>0.0113858470115417</v>
      </c>
      <c r="L91" s="0" t="n">
        <f aca="false">((0-C91)/D91)*I91</f>
        <v>-0.022189398967379</v>
      </c>
    </row>
    <row r="92" customFormat="false" ht="15" hidden="false" customHeight="false" outlineLevel="0" collapsed="false">
      <c r="B92" s="77" t="s">
        <v>97</v>
      </c>
      <c r="C92" s="78" t="n">
        <v>0.000505135544704496</v>
      </c>
      <c r="D92" s="79" t="n">
        <v>0.0224714353816456</v>
      </c>
      <c r="E92" s="80" t="n">
        <v>5939</v>
      </c>
      <c r="F92" s="81" t="n">
        <v>0</v>
      </c>
      <c r="H92" s="77" t="s">
        <v>97</v>
      </c>
      <c r="I92" s="82" t="n">
        <v>0.00275973032702068</v>
      </c>
      <c r="J92" s="64"/>
      <c r="K92" s="0" t="n">
        <f aca="false">((1-C92)/D92)*I92</f>
        <v>0.122748557993393</v>
      </c>
      <c r="L92" s="0" t="n">
        <f aca="false">((0-C92)/D92)*I92</f>
        <v>-6.20359962904614E-005</v>
      </c>
    </row>
    <row r="93" customFormat="false" ht="15" hidden="false" customHeight="false" outlineLevel="0" collapsed="false">
      <c r="B93" s="77" t="s">
        <v>98</v>
      </c>
      <c r="C93" s="78" t="n">
        <v>0.00690351911096144</v>
      </c>
      <c r="D93" s="79" t="n">
        <v>0.0828070957639913</v>
      </c>
      <c r="E93" s="80" t="n">
        <v>5939</v>
      </c>
      <c r="F93" s="81" t="n">
        <v>0</v>
      </c>
      <c r="H93" s="77" t="s">
        <v>98</v>
      </c>
      <c r="I93" s="82" t="n">
        <v>0.00055745623563526</v>
      </c>
      <c r="J93" s="64"/>
      <c r="K93" s="0" t="n">
        <f aca="false">((1-C93)/D93)*I93</f>
        <v>0.00668551192082459</v>
      </c>
      <c r="L93" s="0" t="n">
        <f aca="false">((0-C93)/D93)*I93</f>
        <v>-4.64743961942706E-005</v>
      </c>
    </row>
    <row r="94" customFormat="false" ht="24" hidden="false" customHeight="false" outlineLevel="0" collapsed="false">
      <c r="B94" s="77" t="s">
        <v>99</v>
      </c>
      <c r="C94" s="78" t="n">
        <v>0.00488297693214346</v>
      </c>
      <c r="D94" s="79" t="n">
        <v>0.0697133543869951</v>
      </c>
      <c r="E94" s="80" t="n">
        <v>5939</v>
      </c>
      <c r="F94" s="81" t="n">
        <v>0</v>
      </c>
      <c r="H94" s="77" t="s">
        <v>99</v>
      </c>
      <c r="I94" s="82" t="n">
        <v>-0.0105973547018615</v>
      </c>
      <c r="J94" s="64"/>
      <c r="K94" s="0" t="n">
        <f aca="false">((1-C94)/D94)*I94</f>
        <v>-0.151270988981099</v>
      </c>
      <c r="L94" s="0" t="n">
        <f aca="false">((0-C94)/D94)*I94</f>
        <v>0.000742277272496086</v>
      </c>
    </row>
    <row r="95" customFormat="false" ht="15" hidden="false" customHeight="false" outlineLevel="0" collapsed="false">
      <c r="B95" s="77" t="s">
        <v>100</v>
      </c>
      <c r="C95" s="78" t="n">
        <v>0.0345175955548072</v>
      </c>
      <c r="D95" s="79" t="n">
        <v>0.182569831849054</v>
      </c>
      <c r="E95" s="80" t="n">
        <v>5939</v>
      </c>
      <c r="F95" s="81" t="n">
        <v>0</v>
      </c>
      <c r="H95" s="77" t="s">
        <v>100</v>
      </c>
      <c r="I95" s="82" t="n">
        <v>-0.03396107029666</v>
      </c>
      <c r="J95" s="64"/>
      <c r="K95" s="0" t="n">
        <f aca="false">((1-C95)/D95)*I95</f>
        <v>-0.17959602348027</v>
      </c>
      <c r="L95" s="0" t="n">
        <f aca="false">((0-C95)/D95)*I95</f>
        <v>0.00642085539125484</v>
      </c>
    </row>
    <row r="96" customFormat="false" ht="24" hidden="false" customHeight="false" outlineLevel="0" collapsed="false">
      <c r="B96" s="77" t="s">
        <v>101</v>
      </c>
      <c r="C96" s="78" t="n">
        <v>0.00420946287253746</v>
      </c>
      <c r="D96" s="79" t="n">
        <v>0.0647491251928125</v>
      </c>
      <c r="E96" s="80" t="n">
        <v>5939</v>
      </c>
      <c r="F96" s="81" t="n">
        <v>0</v>
      </c>
      <c r="H96" s="77" t="s">
        <v>101</v>
      </c>
      <c r="I96" s="82" t="n">
        <v>-0.00999593743862314</v>
      </c>
      <c r="J96" s="64"/>
      <c r="K96" s="0" t="n">
        <f aca="false">((1-C96)/D96)*I96</f>
        <v>-0.153729643164414</v>
      </c>
      <c r="L96" s="0" t="n">
        <f aca="false">((0-C96)/D96)*I96</f>
        <v>0.000649854764814061</v>
      </c>
    </row>
    <row r="97" customFormat="false" ht="15" hidden="false" customHeight="false" outlineLevel="0" collapsed="false">
      <c r="B97" s="77" t="s">
        <v>102</v>
      </c>
      <c r="C97" s="78" t="n">
        <v>0.0417578716955717</v>
      </c>
      <c r="D97" s="79" t="n">
        <v>0.200052219445666</v>
      </c>
      <c r="E97" s="80" t="n">
        <v>5939</v>
      </c>
      <c r="F97" s="81" t="n">
        <v>0</v>
      </c>
      <c r="H97" s="77" t="s">
        <v>102</v>
      </c>
      <c r="I97" s="82" t="n">
        <v>-0.041253628398379</v>
      </c>
      <c r="J97" s="64"/>
      <c r="K97" s="0" t="n">
        <f aca="false">((1-C97)/D97)*I97</f>
        <v>-0.197603229728122</v>
      </c>
      <c r="L97" s="0" t="n">
        <f aca="false">((0-C97)/D97)*I97</f>
        <v>0.008611070281598</v>
      </c>
    </row>
    <row r="98" customFormat="false" ht="24" hidden="false" customHeight="false" outlineLevel="0" collapsed="false">
      <c r="B98" s="77" t="s">
        <v>103</v>
      </c>
      <c r="C98" s="78" t="n">
        <v>0.00319919178312847</v>
      </c>
      <c r="D98" s="79" t="n">
        <v>0.0564756053294319</v>
      </c>
      <c r="E98" s="80" t="n">
        <v>5939</v>
      </c>
      <c r="F98" s="81" t="n">
        <v>0</v>
      </c>
      <c r="H98" s="77" t="s">
        <v>103</v>
      </c>
      <c r="I98" s="82" t="n">
        <v>-0.016542587625948</v>
      </c>
      <c r="J98" s="64"/>
      <c r="K98" s="0" t="n">
        <f aca="false">((1-C98)/D98)*I98</f>
        <v>-0.291978538686861</v>
      </c>
      <c r="L98" s="0" t="n">
        <f aca="false">((0-C98)/D98)*I98</f>
        <v>0.000937093282947696</v>
      </c>
    </row>
    <row r="99" customFormat="false" ht="15" hidden="false" customHeight="false" outlineLevel="0" collapsed="false">
      <c r="B99" s="77" t="s">
        <v>104</v>
      </c>
      <c r="C99" s="78" t="n">
        <v>0.0188583936689678</v>
      </c>
      <c r="D99" s="79" t="n">
        <v>0.136036284307572</v>
      </c>
      <c r="E99" s="80" t="n">
        <v>5939</v>
      </c>
      <c r="F99" s="81" t="n">
        <v>0</v>
      </c>
      <c r="H99" s="77" t="s">
        <v>104</v>
      </c>
      <c r="I99" s="82" t="n">
        <v>-0.00323287580468063</v>
      </c>
      <c r="J99" s="64"/>
      <c r="K99" s="0" t="n">
        <f aca="false">((1-C99)/D99)*I99</f>
        <v>-0.023316639205622</v>
      </c>
      <c r="L99" s="0" t="n">
        <f aca="false">((0-C99)/D99)*I99</f>
        <v>0.000448166053034094</v>
      </c>
    </row>
    <row r="100" customFormat="false" ht="15" hidden="false" customHeight="false" outlineLevel="0" collapsed="false">
      <c r="B100" s="77" t="s">
        <v>105</v>
      </c>
      <c r="C100" s="78" t="n">
        <v>0.00185216366391648</v>
      </c>
      <c r="D100" s="79" t="n">
        <v>0.0430005173578683</v>
      </c>
      <c r="E100" s="80" t="n">
        <v>5939</v>
      </c>
      <c r="F100" s="81" t="n">
        <v>0</v>
      </c>
      <c r="H100" s="77" t="s">
        <v>105</v>
      </c>
      <c r="I100" s="82" t="n">
        <v>-0.0040572479966458</v>
      </c>
      <c r="J100" s="64"/>
      <c r="K100" s="0" t="n">
        <f aca="false">((1-C100)/D100)*I100</f>
        <v>-0.0941787112845026</v>
      </c>
      <c r="L100" s="0" t="n">
        <f aca="false">((0-C100)/D100)*I100</f>
        <v>0.000174758067498233</v>
      </c>
    </row>
    <row r="101" customFormat="false" ht="15" hidden="false" customHeight="false" outlineLevel="0" collapsed="false">
      <c r="B101" s="77" t="s">
        <v>106</v>
      </c>
      <c r="C101" s="78" t="n">
        <v>0.654992422966829</v>
      </c>
      <c r="D101" s="79" t="n">
        <v>0.475410774973713</v>
      </c>
      <c r="E101" s="80" t="n">
        <v>5939</v>
      </c>
      <c r="F101" s="81" t="n">
        <v>0</v>
      </c>
      <c r="H101" s="77" t="s">
        <v>106</v>
      </c>
      <c r="I101" s="82" t="n">
        <v>0.040519445179196</v>
      </c>
      <c r="J101" s="64"/>
      <c r="K101" s="0" t="n">
        <f aca="false">((1-C101)/D101)*I101</f>
        <v>0.0294051299211209</v>
      </c>
      <c r="L101" s="0" t="n">
        <f aca="false">((0-C101)/D101)*I101</f>
        <v>-0.0558252588546414</v>
      </c>
    </row>
    <row r="102" customFormat="false" ht="24" hidden="false" customHeight="false" outlineLevel="0" collapsed="false">
      <c r="B102" s="77" t="s">
        <v>107</v>
      </c>
      <c r="C102" s="78" t="n">
        <v>0.00538811247684795</v>
      </c>
      <c r="D102" s="79" t="n">
        <v>0.0732119063185795</v>
      </c>
      <c r="E102" s="80" t="n">
        <v>5939</v>
      </c>
      <c r="F102" s="81" t="n">
        <v>0</v>
      </c>
      <c r="H102" s="77" t="s">
        <v>107</v>
      </c>
      <c r="I102" s="82" t="n">
        <v>0.00132972267538359</v>
      </c>
      <c r="J102" s="64"/>
      <c r="K102" s="0" t="n">
        <f aca="false">((1-C102)/D102)*I102</f>
        <v>0.0180647936455927</v>
      </c>
      <c r="L102" s="0" t="n">
        <f aca="false">((0-C102)/D102)*I102</f>
        <v>-9.78624338342589E-005</v>
      </c>
    </row>
    <row r="103" customFormat="false" ht="15" hidden="false" customHeight="false" outlineLevel="0" collapsed="false">
      <c r="B103" s="77" t="s">
        <v>108</v>
      </c>
      <c r="C103" s="78" t="n">
        <v>0.0186900151540663</v>
      </c>
      <c r="D103" s="79" t="n">
        <v>0.135439237989777</v>
      </c>
      <c r="E103" s="80" t="n">
        <v>5939</v>
      </c>
      <c r="F103" s="81" t="n">
        <v>0</v>
      </c>
      <c r="H103" s="77" t="s">
        <v>108</v>
      </c>
      <c r="I103" s="82" t="n">
        <v>-0.00751614347606092</v>
      </c>
      <c r="J103" s="64"/>
      <c r="K103" s="0" t="n">
        <f aca="false">((1-C103)/D103)*I103</f>
        <v>-0.0544573843596927</v>
      </c>
      <c r="L103" s="0" t="n">
        <f aca="false">((0-C103)/D103)*I103</f>
        <v>0.00103719452023437</v>
      </c>
    </row>
    <row r="104" customFormat="false" ht="15" hidden="false" customHeight="false" outlineLevel="0" collapsed="false">
      <c r="B104" s="77" t="s">
        <v>109</v>
      </c>
      <c r="C104" s="78" t="n">
        <v>0.191783128472807</v>
      </c>
      <c r="D104" s="79" t="n">
        <v>0.393736540809272</v>
      </c>
      <c r="E104" s="80" t="n">
        <v>5939</v>
      </c>
      <c r="F104" s="81" t="n">
        <v>0</v>
      </c>
      <c r="H104" s="77" t="s">
        <v>109</v>
      </c>
      <c r="I104" s="82" t="n">
        <v>0.000848529101483305</v>
      </c>
      <c r="J104" s="64"/>
      <c r="K104" s="0" t="n">
        <f aca="false">((1-C104)/D104)*I104</f>
        <v>0.00174176248511519</v>
      </c>
      <c r="L104" s="0" t="n">
        <f aca="false">((0-C104)/D104)*I104</f>
        <v>-0.000413305723030459</v>
      </c>
    </row>
    <row r="105" customFormat="false" ht="15" hidden="false" customHeight="false" outlineLevel="0" collapsed="false">
      <c r="B105" s="77" t="s">
        <v>110</v>
      </c>
      <c r="C105" s="78" t="n">
        <v>0.00538811247684795</v>
      </c>
      <c r="D105" s="79" t="n">
        <v>0.0732119063185794</v>
      </c>
      <c r="E105" s="80" t="n">
        <v>5939</v>
      </c>
      <c r="F105" s="81" t="n">
        <v>0</v>
      </c>
      <c r="H105" s="77" t="s">
        <v>110</v>
      </c>
      <c r="I105" s="82" t="n">
        <v>-0.0158988665089834</v>
      </c>
      <c r="J105" s="64"/>
      <c r="K105" s="0" t="n">
        <f aca="false">((1-C105)/D105)*I105</f>
        <v>-0.215992212512101</v>
      </c>
      <c r="L105" s="0" t="n">
        <f aca="false">((0-C105)/D105)*I105</f>
        <v>0.00117009493827446</v>
      </c>
    </row>
    <row r="106" customFormat="false" ht="24" hidden="false" customHeight="false" outlineLevel="0" collapsed="false">
      <c r="B106" s="77" t="s">
        <v>111</v>
      </c>
      <c r="C106" s="78" t="n">
        <v>0.00488297693214346</v>
      </c>
      <c r="D106" s="79" t="n">
        <v>0.069713354386997</v>
      </c>
      <c r="E106" s="80" t="n">
        <v>5939</v>
      </c>
      <c r="F106" s="81" t="n">
        <v>0</v>
      </c>
      <c r="H106" s="77" t="s">
        <v>111</v>
      </c>
      <c r="I106" s="82" t="n">
        <v>-0.00184296048781207</v>
      </c>
      <c r="J106" s="64"/>
      <c r="K106" s="0" t="n">
        <f aca="false">((1-C106)/D106)*I106</f>
        <v>-0.026307174147473</v>
      </c>
      <c r="L106" s="0" t="n">
        <f aca="false">((0-C106)/D106)*I106</f>
        <v>0.000129087656561204</v>
      </c>
    </row>
    <row r="107" customFormat="false" ht="15" hidden="false" customHeight="false" outlineLevel="0" collapsed="false">
      <c r="B107" s="77" t="s">
        <v>112</v>
      </c>
      <c r="C107" s="78" t="n">
        <v>0.00269405623842398</v>
      </c>
      <c r="D107" s="79" t="n">
        <v>0.0518386995853763</v>
      </c>
      <c r="E107" s="80" t="n">
        <v>5939</v>
      </c>
      <c r="F107" s="81" t="n">
        <v>0</v>
      </c>
      <c r="H107" s="77" t="s">
        <v>112</v>
      </c>
      <c r="I107" s="82" t="n">
        <v>-0.000827327754722023</v>
      </c>
      <c r="J107" s="64"/>
      <c r="K107" s="0" t="n">
        <f aca="false">((1-C107)/D107)*I107</f>
        <v>-0.0159166586705032</v>
      </c>
      <c r="L107" s="0" t="n">
        <f aca="false">((0-C107)/D107)*I107</f>
        <v>4.29962077879541E-005</v>
      </c>
    </row>
    <row r="108" customFormat="false" ht="15" hidden="false" customHeight="false" outlineLevel="0" collapsed="false">
      <c r="B108" s="77" t="s">
        <v>113</v>
      </c>
      <c r="C108" s="78" t="n">
        <v>0.617107257113992</v>
      </c>
      <c r="D108" s="79" t="n">
        <v>0.486133399900365</v>
      </c>
      <c r="E108" s="80" t="n">
        <v>5939</v>
      </c>
      <c r="F108" s="81" t="n">
        <v>0</v>
      </c>
      <c r="H108" s="77" t="s">
        <v>113</v>
      </c>
      <c r="I108" s="82" t="n">
        <v>0.0624837135573534</v>
      </c>
      <c r="J108" s="64"/>
      <c r="K108" s="0" t="n">
        <f aca="false">((1-C108)/D108)*I108</f>
        <v>0.0492139821591812</v>
      </c>
      <c r="L108" s="0" t="n">
        <f aca="false">((0-C108)/D108)*I108</f>
        <v>-0.0793180495221633</v>
      </c>
    </row>
    <row r="109" customFormat="false" ht="15" hidden="false" customHeight="false" outlineLevel="0" collapsed="false">
      <c r="B109" s="77" t="s">
        <v>114</v>
      </c>
      <c r="C109" s="78" t="n">
        <v>0.225963966997811</v>
      </c>
      <c r="D109" s="79" t="n">
        <v>0.418250771301535</v>
      </c>
      <c r="E109" s="80" t="n">
        <v>5939</v>
      </c>
      <c r="F109" s="81" t="n">
        <v>0</v>
      </c>
      <c r="H109" s="77" t="s">
        <v>114</v>
      </c>
      <c r="I109" s="82" t="n">
        <v>-0.0230306999744954</v>
      </c>
      <c r="J109" s="64"/>
      <c r="K109" s="0" t="n">
        <f aca="false">((1-C109)/D109)*I109</f>
        <v>-0.0426217782935542</v>
      </c>
      <c r="L109" s="0" t="n">
        <f aca="false">((0-C109)/D109)*I109</f>
        <v>0.0124425552468892</v>
      </c>
    </row>
    <row r="110" customFormat="false" ht="15" hidden="false" customHeight="false" outlineLevel="0" collapsed="false">
      <c r="B110" s="77" t="s">
        <v>115</v>
      </c>
      <c r="C110" s="78" t="n">
        <v>0.119380367065162</v>
      </c>
      <c r="D110" s="79" t="n">
        <v>0.324262855441585</v>
      </c>
      <c r="E110" s="80" t="n">
        <v>5939</v>
      </c>
      <c r="F110" s="81" t="n">
        <v>0</v>
      </c>
      <c r="H110" s="77" t="s">
        <v>115</v>
      </c>
      <c r="I110" s="82" t="n">
        <v>-0.00860979986323591</v>
      </c>
      <c r="J110" s="64"/>
      <c r="K110" s="0" t="n">
        <f aca="false">((1-C110)/D110)*I110</f>
        <v>-0.023382137879715</v>
      </c>
      <c r="L110" s="0" t="n">
        <f aca="false">((0-C110)/D110)*I110</f>
        <v>0.00316977739134186</v>
      </c>
    </row>
    <row r="111" customFormat="false" ht="15" hidden="false" customHeight="false" outlineLevel="0" collapsed="false">
      <c r="B111" s="77" t="s">
        <v>116</v>
      </c>
      <c r="C111" s="78" t="n">
        <v>0.00942919683448392</v>
      </c>
      <c r="D111" s="79" t="n">
        <v>0.0966532981851221</v>
      </c>
      <c r="E111" s="80" t="n">
        <v>5939</v>
      </c>
      <c r="F111" s="81" t="n">
        <v>0</v>
      </c>
      <c r="H111" s="77" t="s">
        <v>116</v>
      </c>
      <c r="I111" s="82" t="n">
        <v>-0.0197240446340457</v>
      </c>
      <c r="J111" s="64"/>
      <c r="K111" s="0" t="n">
        <f aca="false">((1-C111)/D111)*I111</f>
        <v>-0.202145846046531</v>
      </c>
      <c r="L111" s="0" t="n">
        <f aca="false">((0-C111)/D111)*I111</f>
        <v>0.00192421679051602</v>
      </c>
    </row>
    <row r="112" customFormat="false" ht="15" hidden="false" customHeight="false" outlineLevel="0" collapsed="false">
      <c r="B112" s="77" t="s">
        <v>117</v>
      </c>
      <c r="C112" s="78" t="n">
        <v>0.117023067856541</v>
      </c>
      <c r="D112" s="79" t="n">
        <v>0.321474836812916</v>
      </c>
      <c r="E112" s="80" t="n">
        <v>5939</v>
      </c>
      <c r="F112" s="81" t="n">
        <v>0</v>
      </c>
      <c r="H112" s="77" t="s">
        <v>117</v>
      </c>
      <c r="I112" s="82" t="n">
        <v>0.0482411227924454</v>
      </c>
      <c r="J112" s="64"/>
      <c r="K112" s="0" t="n">
        <f aca="false">((1-C112)/D112)*I112</f>
        <v>0.132501190540205</v>
      </c>
      <c r="L112" s="0" t="n">
        <f aca="false">((0-C112)/D112)*I112</f>
        <v>-0.0175607031703742</v>
      </c>
    </row>
    <row r="113" customFormat="false" ht="15" hidden="false" customHeight="false" outlineLevel="0" collapsed="false">
      <c r="B113" s="77" t="s">
        <v>118</v>
      </c>
      <c r="C113" s="78" t="n">
        <v>0.00319919178312847</v>
      </c>
      <c r="D113" s="79" t="n">
        <v>0.056475605329432</v>
      </c>
      <c r="E113" s="80" t="n">
        <v>5939</v>
      </c>
      <c r="F113" s="81" t="n">
        <v>0</v>
      </c>
      <c r="H113" s="77" t="s">
        <v>118</v>
      </c>
      <c r="I113" s="82" t="n">
        <v>6.16569305503665E-005</v>
      </c>
      <c r="J113" s="64"/>
      <c r="K113" s="0" t="n">
        <f aca="false">((1-C113)/D113)*I113</f>
        <v>0.00108825178315968</v>
      </c>
      <c r="L113" s="0" t="n">
        <f aca="false">((0-C113)/D113)*I113</f>
        <v>-3.49269997973547E-006</v>
      </c>
    </row>
    <row r="114" customFormat="false" ht="15" hidden="false" customHeight="false" outlineLevel="0" collapsed="false">
      <c r="B114" s="77" t="s">
        <v>119</v>
      </c>
      <c r="C114" s="78" t="n">
        <v>0.00235729920862098</v>
      </c>
      <c r="D114" s="79" t="n">
        <v>0.0484988494567905</v>
      </c>
      <c r="E114" s="80" t="n">
        <v>5939</v>
      </c>
      <c r="F114" s="81" t="n">
        <v>0</v>
      </c>
      <c r="H114" s="77" t="s">
        <v>119</v>
      </c>
      <c r="I114" s="82" t="n">
        <v>-0.0047118617361011</v>
      </c>
      <c r="J114" s="64"/>
      <c r="K114" s="0" t="n">
        <f aca="false">((1-C114)/D114)*I114</f>
        <v>-0.0969250718483033</v>
      </c>
      <c r="L114" s="0" t="n">
        <f aca="false">((0-C114)/D114)*I114</f>
        <v>0.000229021266814556</v>
      </c>
    </row>
    <row r="115" customFormat="false" ht="15" hidden="false" customHeight="false" outlineLevel="0" collapsed="false">
      <c r="B115" s="77" t="s">
        <v>120</v>
      </c>
      <c r="C115" s="78" t="n">
        <v>0.627546725037885</v>
      </c>
      <c r="D115" s="79" t="n">
        <v>0.483498908973696</v>
      </c>
      <c r="E115" s="80" t="n">
        <v>5939</v>
      </c>
      <c r="F115" s="81" t="n">
        <v>0</v>
      </c>
      <c r="H115" s="77" t="s">
        <v>120</v>
      </c>
      <c r="I115" s="82" t="n">
        <v>0.0627384861756535</v>
      </c>
      <c r="J115" s="64"/>
      <c r="K115" s="0" t="n">
        <f aca="false">((1-C115)/D115)*I115</f>
        <v>0.0483292810151073</v>
      </c>
      <c r="L115" s="0" t="n">
        <f aca="false">((0-C115)/D115)*I115</f>
        <v>-0.0814300318007707</v>
      </c>
    </row>
    <row r="116" customFormat="false" ht="15" hidden="false" customHeight="false" outlineLevel="0" collapsed="false">
      <c r="B116" s="77" t="s">
        <v>121</v>
      </c>
      <c r="C116" s="78" t="n">
        <v>0.168883650446203</v>
      </c>
      <c r="D116" s="79" t="n">
        <v>0.374680665336731</v>
      </c>
      <c r="E116" s="80" t="n">
        <v>5939</v>
      </c>
      <c r="F116" s="81" t="n">
        <v>0</v>
      </c>
      <c r="H116" s="77" t="s">
        <v>121</v>
      </c>
      <c r="I116" s="82" t="n">
        <v>-0.00221802010764988</v>
      </c>
      <c r="J116" s="64"/>
      <c r="K116" s="0" t="n">
        <f aca="false">((1-C116)/D116)*I116</f>
        <v>-0.00492001041326797</v>
      </c>
      <c r="L116" s="0" t="n">
        <f aca="false">((0-C116)/D116)*I116</f>
        <v>0.00099975090042702</v>
      </c>
    </row>
    <row r="117" customFormat="false" ht="15" hidden="false" customHeight="false" outlineLevel="0" collapsed="false">
      <c r="B117" s="77" t="s">
        <v>122</v>
      </c>
      <c r="C117" s="78" t="n">
        <v>0.263175618791042</v>
      </c>
      <c r="D117" s="79" t="n">
        <v>0.440393992864072</v>
      </c>
      <c r="E117" s="80" t="n">
        <v>5939</v>
      </c>
      <c r="F117" s="81" t="n">
        <v>0</v>
      </c>
      <c r="H117" s="77" t="s">
        <v>122</v>
      </c>
      <c r="I117" s="82" t="n">
        <v>-0.046831899018024</v>
      </c>
      <c r="J117" s="64"/>
      <c r="K117" s="0" t="n">
        <f aca="false">((1-C117)/D117)*I117</f>
        <v>-0.078354576978634</v>
      </c>
      <c r="L117" s="0" t="n">
        <f aca="false">((0-C117)/D117)*I117</f>
        <v>0.0279863354244984</v>
      </c>
    </row>
    <row r="118" customFormat="false" ht="24" hidden="false" customHeight="false" outlineLevel="0" collapsed="false">
      <c r="B118" s="77" t="s">
        <v>123</v>
      </c>
      <c r="C118" s="83" t="n">
        <v>2.12641159615709</v>
      </c>
      <c r="D118" s="84" t="n">
        <v>1.4826486785099</v>
      </c>
      <c r="E118" s="80" t="n">
        <v>5939</v>
      </c>
      <c r="F118" s="81" t="n">
        <v>6</v>
      </c>
      <c r="H118" s="77" t="s">
        <v>123</v>
      </c>
      <c r="I118" s="82" t="n">
        <v>-0.0204048646816003</v>
      </c>
      <c r="J118" s="64"/>
      <c r="K118" s="0" t="s">
        <v>173</v>
      </c>
    </row>
    <row r="119" customFormat="false" ht="15" hidden="false" customHeight="false" outlineLevel="0" collapsed="false">
      <c r="B119" s="77" t="s">
        <v>129</v>
      </c>
      <c r="C119" s="85" t="n">
        <v>7223.64098282606</v>
      </c>
      <c r="D119" s="86" t="n">
        <v>27128.9312716079</v>
      </c>
      <c r="E119" s="80" t="n">
        <v>5939</v>
      </c>
      <c r="F119" s="81" t="n">
        <v>58</v>
      </c>
      <c r="H119" s="77" t="s">
        <v>129</v>
      </c>
      <c r="I119" s="82" t="n">
        <v>-0.0195158023512782</v>
      </c>
      <c r="J119" s="64"/>
      <c r="K119" s="0" t="s">
        <v>174</v>
      </c>
    </row>
    <row r="120" customFormat="false" ht="15" hidden="false" customHeight="false" outlineLevel="0" collapsed="false">
      <c r="B120" s="77" t="s">
        <v>131</v>
      </c>
      <c r="C120" s="87" t="n">
        <v>0.983498905539653</v>
      </c>
      <c r="D120" s="88" t="n">
        <v>0.127403066622395</v>
      </c>
      <c r="E120" s="80" t="n">
        <v>5939</v>
      </c>
      <c r="F120" s="81" t="n">
        <v>0</v>
      </c>
      <c r="H120" s="77" t="s">
        <v>131</v>
      </c>
      <c r="I120" s="82" t="n">
        <v>0.043225967847842</v>
      </c>
      <c r="J120" s="64"/>
      <c r="K120" s="0" t="n">
        <f aca="false">((1-C120)/D120)*I120</f>
        <v>0.00559857621568255</v>
      </c>
      <c r="L120" s="0" t="n">
        <f aca="false">((0-C120)/D120)*I120</f>
        <v>-0.333686568120426</v>
      </c>
    </row>
    <row r="121" customFormat="false" ht="15" hidden="false" customHeight="false" outlineLevel="0" collapsed="false">
      <c r="B121" s="77" t="s">
        <v>132</v>
      </c>
      <c r="C121" s="87" t="n">
        <v>0.00909243980468093</v>
      </c>
      <c r="D121" s="88" t="n">
        <v>0.0949277865000852</v>
      </c>
      <c r="E121" s="80" t="n">
        <v>5939</v>
      </c>
      <c r="F121" s="81" t="n">
        <v>0</v>
      </c>
      <c r="H121" s="77" t="s">
        <v>132</v>
      </c>
      <c r="I121" s="82" t="n">
        <v>-0.0350262403815201</v>
      </c>
      <c r="J121" s="64"/>
      <c r="K121" s="0" t="n">
        <f aca="false">((1-C121)/D121)*I121</f>
        <v>-0.365622834776998</v>
      </c>
      <c r="L121" s="0" t="n">
        <f aca="false">((0-C121)/D121)*I121</f>
        <v>0.00335490791469123</v>
      </c>
    </row>
    <row r="122" customFormat="false" ht="15" hidden="false" customHeight="false" outlineLevel="0" collapsed="false">
      <c r="B122" s="77" t="s">
        <v>133</v>
      </c>
      <c r="C122" s="87" t="n">
        <v>0.00353594881293147</v>
      </c>
      <c r="D122" s="88" t="n">
        <v>0.0593636189211828</v>
      </c>
      <c r="E122" s="80" t="n">
        <v>5939</v>
      </c>
      <c r="F122" s="81" t="n">
        <v>0</v>
      </c>
      <c r="H122" s="77" t="s">
        <v>133</v>
      </c>
      <c r="I122" s="82" t="n">
        <v>-0.0213728632322364</v>
      </c>
      <c r="J122" s="64"/>
      <c r="K122" s="0" t="n">
        <f aca="false">((1-C122)/D122)*I122</f>
        <v>-0.358759965596738</v>
      </c>
      <c r="L122" s="0" t="n">
        <f aca="false">((0-C122)/D122)*I122</f>
        <v>0.00127305834361803</v>
      </c>
    </row>
    <row r="123" customFormat="false" ht="15" hidden="false" customHeight="false" outlineLevel="0" collapsed="false">
      <c r="B123" s="77" t="s">
        <v>134</v>
      </c>
      <c r="C123" s="87" t="n">
        <v>0.00387270584273447</v>
      </c>
      <c r="D123" s="88" t="n">
        <v>0.0621156796366452</v>
      </c>
      <c r="E123" s="80" t="n">
        <v>5939</v>
      </c>
      <c r="F123" s="81" t="n">
        <v>0</v>
      </c>
      <c r="H123" s="77" t="s">
        <v>134</v>
      </c>
      <c r="I123" s="82" t="n">
        <v>-0.0147046106533558</v>
      </c>
      <c r="J123" s="64"/>
      <c r="K123" s="0" t="n">
        <f aca="false">((1-C123)/D123)*I123</f>
        <v>-0.235812666100526</v>
      </c>
      <c r="L123" s="0" t="n">
        <f aca="false">((0-C123)/D123)*I123</f>
        <v>0.000916783522703194</v>
      </c>
    </row>
    <row r="124" customFormat="false" ht="15" hidden="false" customHeight="false" outlineLevel="0" collapsed="false">
      <c r="B124" s="77" t="s">
        <v>135</v>
      </c>
      <c r="C124" s="87" t="n">
        <v>0.992928102374137</v>
      </c>
      <c r="D124" s="88" t="n">
        <v>0.0838037494606498</v>
      </c>
      <c r="E124" s="80" t="n">
        <v>5939</v>
      </c>
      <c r="F124" s="81" t="n">
        <v>0</v>
      </c>
      <c r="H124" s="77" t="s">
        <v>135</v>
      </c>
      <c r="I124" s="82" t="n">
        <v>0.0271419587028963</v>
      </c>
      <c r="J124" s="64"/>
      <c r="K124" s="0" t="n">
        <f aca="false">((1-C124)/D124)*I124</f>
        <v>0.00229041247614356</v>
      </c>
      <c r="L124" s="0" t="n">
        <f aca="false">((0-C124)/D124)*I124</f>
        <v>-0.321584818376634</v>
      </c>
    </row>
    <row r="125" customFormat="false" ht="15" hidden="false" customHeight="false" outlineLevel="0" collapsed="false">
      <c r="B125" s="77" t="s">
        <v>136</v>
      </c>
      <c r="C125" s="87" t="n">
        <v>0.00437784138743896</v>
      </c>
      <c r="D125" s="88" t="n">
        <v>0.0660258276979104</v>
      </c>
      <c r="E125" s="80" t="n">
        <v>5939</v>
      </c>
      <c r="F125" s="81" t="n">
        <v>0</v>
      </c>
      <c r="H125" s="77" t="s">
        <v>136</v>
      </c>
      <c r="I125" s="82" t="n">
        <v>-0.0258371275733079</v>
      </c>
      <c r="J125" s="64"/>
      <c r="K125" s="0" t="n">
        <f aca="false">((1-C125)/D125)*I125</f>
        <v>-0.389605365412164</v>
      </c>
      <c r="L125" s="0" t="n">
        <f aca="false">((0-C125)/D125)*I125</f>
        <v>0.00171313030622633</v>
      </c>
    </row>
    <row r="126" customFormat="false" ht="15" hidden="false" customHeight="false" outlineLevel="0" collapsed="false">
      <c r="B126" s="77" t="s">
        <v>137</v>
      </c>
      <c r="C126" s="87" t="n">
        <v>0.00185216366391648</v>
      </c>
      <c r="D126" s="88" t="n">
        <v>0.0430005173578677</v>
      </c>
      <c r="E126" s="80" t="n">
        <v>5939</v>
      </c>
      <c r="F126" s="81" t="n">
        <v>0</v>
      </c>
      <c r="H126" s="77" t="s">
        <v>137</v>
      </c>
      <c r="I126" s="82" t="n">
        <v>-0.00928539658842035</v>
      </c>
      <c r="J126" s="64"/>
      <c r="K126" s="0" t="n">
        <f aca="false">((1-C126)/D126)*I126</f>
        <v>-0.215536907082315</v>
      </c>
      <c r="L126" s="0" t="n">
        <f aca="false">((0-C126)/D126)*I126</f>
        <v>0.000399950401131152</v>
      </c>
    </row>
    <row r="127" customFormat="false" ht="15" hidden="false" customHeight="false" outlineLevel="0" collapsed="false">
      <c r="B127" s="77" t="s">
        <v>138</v>
      </c>
      <c r="C127" s="87" t="n">
        <v>0.000841892574507493</v>
      </c>
      <c r="D127" s="88" t="n">
        <v>0.0290056107077704</v>
      </c>
      <c r="E127" s="80" t="n">
        <v>5939</v>
      </c>
      <c r="F127" s="81" t="n">
        <v>0</v>
      </c>
      <c r="H127" s="77" t="s">
        <v>138</v>
      </c>
      <c r="I127" s="82" t="n">
        <v>-0.00584036372053526</v>
      </c>
      <c r="J127" s="64"/>
      <c r="K127" s="0" t="n">
        <f aca="false">((1-C127)/D127)*I127</f>
        <v>-0.201183378639335</v>
      </c>
      <c r="L127" s="0" t="n">
        <f aca="false">((0-C127)/D127)*I127</f>
        <v>0.000169517508122123</v>
      </c>
    </row>
    <row r="128" customFormat="false" ht="15" hidden="false" customHeight="false" outlineLevel="0" collapsed="false">
      <c r="B128" s="77" t="s">
        <v>139</v>
      </c>
      <c r="C128" s="87" t="n">
        <v>0.995453780097659</v>
      </c>
      <c r="D128" s="88" t="n">
        <v>0.0672778858240653</v>
      </c>
      <c r="E128" s="80" t="n">
        <v>5939</v>
      </c>
      <c r="F128" s="81" t="n">
        <v>0</v>
      </c>
      <c r="H128" s="77" t="s">
        <v>139</v>
      </c>
      <c r="I128" s="82" t="n">
        <v>0.0299187263324288</v>
      </c>
      <c r="J128" s="64"/>
      <c r="K128" s="0" t="n">
        <f aca="false">((1-C128)/D128)*I128</f>
        <v>0.00202172091823541</v>
      </c>
      <c r="L128" s="0" t="n">
        <f aca="false">((0-C128)/D128)*I128</f>
        <v>-0.442682002541024</v>
      </c>
    </row>
    <row r="129" customFormat="false" ht="15" hidden="false" customHeight="false" outlineLevel="0" collapsed="false">
      <c r="B129" s="77" t="s">
        <v>140</v>
      </c>
      <c r="C129" s="87" t="n">
        <v>0.00420946287253746</v>
      </c>
      <c r="D129" s="88" t="n">
        <v>0.0647491251928119</v>
      </c>
      <c r="E129" s="80" t="n">
        <v>5939</v>
      </c>
      <c r="F129" s="81" t="n">
        <v>0</v>
      </c>
      <c r="H129" s="77" t="s">
        <v>140</v>
      </c>
      <c r="I129" s="82" t="n">
        <v>-0.0296060075069211</v>
      </c>
      <c r="J129" s="64"/>
      <c r="K129" s="0" t="n">
        <f aca="false">((1-C129)/D129)*I129</f>
        <v>-0.455317072311418</v>
      </c>
      <c r="L129" s="0" t="n">
        <f aca="false">((0-C129)/D129)*I129</f>
        <v>0.00192474244298029</v>
      </c>
    </row>
    <row r="130" customFormat="false" ht="15" hidden="false" customHeight="false" outlineLevel="0" collapsed="false">
      <c r="B130" s="77" t="s">
        <v>141</v>
      </c>
      <c r="C130" s="87" t="n">
        <v>0.000336757029802997</v>
      </c>
      <c r="D130" s="88" t="n">
        <v>0.0183493955651215</v>
      </c>
      <c r="E130" s="80" t="n">
        <v>5939</v>
      </c>
      <c r="F130" s="81" t="n">
        <v>0</v>
      </c>
      <c r="H130" s="77" t="s">
        <v>141</v>
      </c>
      <c r="I130" s="82" t="n">
        <v>-0.00522663361467559</v>
      </c>
      <c r="J130" s="64"/>
      <c r="K130" s="0" t="n">
        <f aca="false">((1-C130)/D130)*I130</f>
        <v>-0.284743630411187</v>
      </c>
      <c r="L130" s="0" t="n">
        <f aca="false">((0-C130)/D130)*I130</f>
        <v>9.59217215466353E-005</v>
      </c>
    </row>
    <row r="131" customFormat="false" ht="15" hidden="false" customHeight="false" outlineLevel="0" collapsed="false">
      <c r="B131" s="77" t="s">
        <v>142</v>
      </c>
      <c r="C131" s="87" t="n">
        <v>0.896447213335578</v>
      </c>
      <c r="D131" s="88" t="n">
        <v>0.304705169273692</v>
      </c>
      <c r="E131" s="80" t="n">
        <v>5939</v>
      </c>
      <c r="F131" s="81" t="n">
        <v>0</v>
      </c>
      <c r="H131" s="77" t="s">
        <v>142</v>
      </c>
      <c r="I131" s="82" t="n">
        <v>0.052895777909762</v>
      </c>
      <c r="J131" s="64"/>
      <c r="K131" s="0" t="n">
        <f aca="false">((1-C131)/D131)*I131</f>
        <v>0.0179764105032895</v>
      </c>
      <c r="L131" s="0" t="n">
        <f aca="false">((0-C131)/D131)*I131</f>
        <v>-0.15562017808051</v>
      </c>
    </row>
    <row r="132" customFormat="false" ht="15" hidden="false" customHeight="false" outlineLevel="0" collapsed="false">
      <c r="B132" s="77" t="s">
        <v>143</v>
      </c>
      <c r="C132" s="87" t="n">
        <v>0.0559016669472975</v>
      </c>
      <c r="D132" s="88" t="n">
        <v>0.229751079505112</v>
      </c>
      <c r="E132" s="80" t="n">
        <v>5939</v>
      </c>
      <c r="F132" s="81" t="n">
        <v>0</v>
      </c>
      <c r="H132" s="77" t="s">
        <v>143</v>
      </c>
      <c r="I132" s="82" t="n">
        <v>-0.0385587911819084</v>
      </c>
      <c r="J132" s="64"/>
      <c r="K132" s="0" t="n">
        <f aca="false">((1-C132)/D132)*I132</f>
        <v>-0.158446656954911</v>
      </c>
      <c r="L132" s="0" t="n">
        <f aca="false">((0-C132)/D132)*I132</f>
        <v>0.00938189586392552</v>
      </c>
    </row>
    <row r="133" customFormat="false" ht="15" hidden="false" customHeight="false" outlineLevel="0" collapsed="false">
      <c r="B133" s="77" t="s">
        <v>144</v>
      </c>
      <c r="C133" s="87" t="n">
        <v>0.0298029971375652</v>
      </c>
      <c r="D133" s="88" t="n">
        <v>0.170057778259497</v>
      </c>
      <c r="E133" s="80" t="n">
        <v>5939</v>
      </c>
      <c r="F133" s="81" t="n">
        <v>0</v>
      </c>
      <c r="H133" s="77" t="s">
        <v>144</v>
      </c>
      <c r="I133" s="82" t="n">
        <v>-0.0318099908459451</v>
      </c>
      <c r="J133" s="64"/>
      <c r="K133" s="0" t="n">
        <f aca="false">((1-C133)/D133)*I133</f>
        <v>-0.181479248380654</v>
      </c>
      <c r="L133" s="0" t="n">
        <f aca="false">((0-C133)/D133)*I133</f>
        <v>0.00557477038586875</v>
      </c>
    </row>
    <row r="134" customFormat="false" ht="15" hidden="false" customHeight="false" outlineLevel="0" collapsed="false">
      <c r="B134" s="77" t="s">
        <v>145</v>
      </c>
      <c r="C134" s="87" t="n">
        <v>0.0178481225795589</v>
      </c>
      <c r="D134" s="88" t="n">
        <v>0.132410419527655</v>
      </c>
      <c r="E134" s="80" t="n">
        <v>5939</v>
      </c>
      <c r="F134" s="81" t="n">
        <v>0</v>
      </c>
      <c r="H134" s="77" t="s">
        <v>145</v>
      </c>
      <c r="I134" s="82" t="n">
        <v>-0.0139653412494439</v>
      </c>
      <c r="J134" s="64"/>
      <c r="K134" s="0" t="n">
        <f aca="false">((1-C134)/D134)*I134</f>
        <v>-0.103587664595336</v>
      </c>
      <c r="L134" s="0" t="n">
        <f aca="false">((0-C134)/D134)*I134</f>
        <v>0.00188244341627047</v>
      </c>
    </row>
    <row r="135" customFormat="false" ht="15" hidden="false" customHeight="false" outlineLevel="0" collapsed="false">
      <c r="B135" s="77" t="s">
        <v>146</v>
      </c>
      <c r="C135" s="87" t="n">
        <v>0.988213503956895</v>
      </c>
      <c r="D135" s="88" t="n">
        <v>0.107933016661799</v>
      </c>
      <c r="E135" s="80" t="n">
        <v>5939</v>
      </c>
      <c r="F135" s="81" t="n">
        <v>0</v>
      </c>
      <c r="H135" s="77" t="s">
        <v>146</v>
      </c>
      <c r="I135" s="82" t="n">
        <v>0.0303549382368822</v>
      </c>
      <c r="J135" s="64"/>
      <c r="K135" s="0" t="n">
        <f aca="false">((1-C135)/D135)*I135</f>
        <v>0.00331481849097927</v>
      </c>
      <c r="L135" s="0" t="n">
        <f aca="false">((0-C135)/D135)*I135</f>
        <v>-0.277923853193676</v>
      </c>
    </row>
    <row r="136" customFormat="false" ht="15" hidden="false" customHeight="false" outlineLevel="0" collapsed="false">
      <c r="B136" s="77" t="s">
        <v>147</v>
      </c>
      <c r="C136" s="87" t="n">
        <v>0.00471459841724196</v>
      </c>
      <c r="D136" s="88" t="n">
        <v>0.0685066508196117</v>
      </c>
      <c r="E136" s="80" t="n">
        <v>5939</v>
      </c>
      <c r="F136" s="81" t="n">
        <v>0</v>
      </c>
      <c r="H136" s="77" t="s">
        <v>147</v>
      </c>
      <c r="I136" s="82" t="n">
        <v>-0.0237882998503644</v>
      </c>
      <c r="J136" s="64"/>
      <c r="K136" s="0" t="n">
        <f aca="false">((1-C136)/D136)*I136</f>
        <v>-0.345603635359199</v>
      </c>
      <c r="L136" s="0" t="n">
        <f aca="false">((0-C136)/D136)*I136</f>
        <v>0.00163710062426959</v>
      </c>
    </row>
    <row r="137" customFormat="false" ht="15" hidden="false" customHeight="false" outlineLevel="0" collapsed="false">
      <c r="B137" s="77" t="s">
        <v>148</v>
      </c>
      <c r="C137" s="87" t="n">
        <v>0.00319919178312847</v>
      </c>
      <c r="D137" s="88" t="n">
        <v>0.0564756053294324</v>
      </c>
      <c r="E137" s="80" t="n">
        <v>5939</v>
      </c>
      <c r="F137" s="81" t="n">
        <v>0</v>
      </c>
      <c r="H137" s="77" t="s">
        <v>148</v>
      </c>
      <c r="I137" s="82" t="n">
        <v>-0.0124397136158086</v>
      </c>
      <c r="J137" s="64"/>
      <c r="K137" s="0" t="n">
        <f aca="false">((1-C137)/D137)*I137</f>
        <v>-0.21956234933461</v>
      </c>
      <c r="L137" s="0" t="n">
        <f aca="false">((0-C137)/D137)*I137</f>
        <v>0.000704676459013107</v>
      </c>
    </row>
    <row r="138" customFormat="false" ht="15" hidden="false" customHeight="false" outlineLevel="0" collapsed="false">
      <c r="B138" s="77" t="s">
        <v>149</v>
      </c>
      <c r="C138" s="87" t="n">
        <v>0.00387270584273447</v>
      </c>
      <c r="D138" s="88" t="n">
        <v>0.0621156796366445</v>
      </c>
      <c r="E138" s="80" t="n">
        <v>5939</v>
      </c>
      <c r="F138" s="81" t="n">
        <v>0</v>
      </c>
      <c r="H138" s="77" t="s">
        <v>149</v>
      </c>
      <c r="I138" s="82" t="n">
        <v>-0.0151991083731726</v>
      </c>
      <c r="J138" s="64"/>
      <c r="K138" s="0" t="n">
        <f aca="false">((1-C138)/D138)*I138</f>
        <v>-0.243742752006204</v>
      </c>
      <c r="L138" s="0" t="n">
        <f aca="false">((0-C138)/D138)*I138</f>
        <v>0.000947613809354747</v>
      </c>
    </row>
    <row r="139" customFormat="false" ht="15" hidden="false" customHeight="false" outlineLevel="0" collapsed="false">
      <c r="B139" s="77" t="s">
        <v>150</v>
      </c>
      <c r="C139" s="87" t="n">
        <v>0.993096480889039</v>
      </c>
      <c r="D139" s="88" t="n">
        <v>0.0828070957639902</v>
      </c>
      <c r="E139" s="80" t="n">
        <v>5939</v>
      </c>
      <c r="F139" s="81" t="n">
        <v>0</v>
      </c>
      <c r="H139" s="77" t="s">
        <v>150</v>
      </c>
      <c r="I139" s="82" t="n">
        <v>0.00793193898789153</v>
      </c>
      <c r="J139" s="64"/>
      <c r="K139" s="0" t="n">
        <f aca="false">((1-C139)/D139)*I139</f>
        <v>0.000661275363961039</v>
      </c>
      <c r="L139" s="0" t="n">
        <f aca="false">((0-C139)/D139)*I139</f>
        <v>-0.0951268804059076</v>
      </c>
    </row>
    <row r="140" customFormat="false" ht="15" hidden="false" customHeight="false" outlineLevel="0" collapsed="false">
      <c r="B140" s="77" t="s">
        <v>151</v>
      </c>
      <c r="C140" s="87" t="n">
        <v>0.00521973396194646</v>
      </c>
      <c r="D140" s="88" t="n">
        <v>0.0720649900438969</v>
      </c>
      <c r="E140" s="80" t="n">
        <v>5939</v>
      </c>
      <c r="F140" s="81" t="n">
        <v>0</v>
      </c>
      <c r="H140" s="77" t="s">
        <v>151</v>
      </c>
      <c r="I140" s="82" t="n">
        <v>-0.00462348339872185</v>
      </c>
      <c r="J140" s="64"/>
      <c r="K140" s="0" t="n">
        <f aca="false">((1-C140)/D140)*I140</f>
        <v>-0.0638222532550334</v>
      </c>
      <c r="L140" s="0" t="n">
        <f aca="false">((0-C140)/D140)*I140</f>
        <v>0.000334883183971908</v>
      </c>
    </row>
    <row r="141" customFormat="false" ht="15" hidden="false" customHeight="false" outlineLevel="0" collapsed="false">
      <c r="B141" s="77" t="s">
        <v>152</v>
      </c>
      <c r="C141" s="87" t="n">
        <v>0.00168378514901499</v>
      </c>
      <c r="D141" s="88" t="n">
        <v>0.0410028425858453</v>
      </c>
      <c r="E141" s="80" t="n">
        <v>5939</v>
      </c>
      <c r="F141" s="81" t="n">
        <v>0</v>
      </c>
      <c r="H141" s="77" t="s">
        <v>152</v>
      </c>
      <c r="I141" s="82" t="n">
        <v>-0.00789285634501901</v>
      </c>
      <c r="J141" s="64"/>
      <c r="K141" s="0" t="n">
        <f aca="false">((1-C141)/D141)*I141</f>
        <v>-0.192171224573637</v>
      </c>
      <c r="L141" s="0" t="n">
        <f aca="false">((0-C141)/D141)*I141</f>
        <v>0.00032412080380104</v>
      </c>
    </row>
    <row r="142" customFormat="false" ht="15" hidden="false" customHeight="false" outlineLevel="0" collapsed="false">
      <c r="B142" s="77" t="s">
        <v>153</v>
      </c>
      <c r="C142" s="87" t="n">
        <v>0.999326485940394</v>
      </c>
      <c r="D142" s="88" t="n">
        <v>0.0259455928130373</v>
      </c>
      <c r="E142" s="80" t="n">
        <v>5939</v>
      </c>
      <c r="F142" s="81" t="n">
        <v>0</v>
      </c>
      <c r="H142" s="77" t="s">
        <v>153</v>
      </c>
      <c r="I142" s="82" t="n">
        <v>-0.000679110668765009</v>
      </c>
      <c r="J142" s="64"/>
      <c r="K142" s="0" t="n">
        <f aca="false">((1-C142)/D142)*I142</f>
        <v>-1.76288353377574E-005</v>
      </c>
      <c r="L142" s="0" t="n">
        <f aca="false">((0-C142)/D142)*I142</f>
        <v>0.0261567844324048</v>
      </c>
    </row>
    <row r="143" customFormat="false" ht="15" hidden="false" customHeight="false" outlineLevel="0" collapsed="false">
      <c r="B143" s="77" t="s">
        <v>154</v>
      </c>
      <c r="C143" s="87" t="n">
        <v>0.000168378514901499</v>
      </c>
      <c r="D143" s="88" t="n">
        <v>0.012976074710847</v>
      </c>
      <c r="E143" s="80" t="n">
        <v>5939</v>
      </c>
      <c r="F143" s="81" t="n">
        <v>0</v>
      </c>
      <c r="H143" s="77" t="s">
        <v>154</v>
      </c>
      <c r="I143" s="82" t="n">
        <v>9.52621385853186E-005</v>
      </c>
      <c r="J143" s="64"/>
      <c r="K143" s="0" t="n">
        <f aca="false">((1-C143)/D143)*I143</f>
        <v>0.00734013178949092</v>
      </c>
      <c r="L143" s="0" t="n">
        <f aca="false">((0-C143)/D143)*I143</f>
        <v>-1.23612862739827E-006</v>
      </c>
    </row>
    <row r="144" customFormat="false" ht="15" hidden="false" customHeight="false" outlineLevel="0" collapsed="false">
      <c r="B144" s="77" t="s">
        <v>155</v>
      </c>
      <c r="C144" s="87" t="n">
        <v>0.000505135544704496</v>
      </c>
      <c r="D144" s="88" t="n">
        <v>0.0224714353816457</v>
      </c>
      <c r="E144" s="80" t="n">
        <v>5939</v>
      </c>
      <c r="F144" s="81" t="n">
        <v>0</v>
      </c>
      <c r="H144" s="77" t="s">
        <v>155</v>
      </c>
      <c r="I144" s="82" t="n">
        <v>0.000729094514040525</v>
      </c>
      <c r="J144" s="64"/>
      <c r="K144" s="0" t="n">
        <f aca="false">((1-C144)/D144)*I144</f>
        <v>0.0324290019800535</v>
      </c>
      <c r="L144" s="0" t="n">
        <f aca="false">((0-C144)/D144)*I144</f>
        <v>-1.6389320407709E-005</v>
      </c>
    </row>
    <row r="145" customFormat="false" ht="15" hidden="false" customHeight="false" outlineLevel="0" collapsed="false">
      <c r="B145" s="77" t="s">
        <v>156</v>
      </c>
      <c r="C145" s="87" t="n">
        <v>0.947802660380535</v>
      </c>
      <c r="D145" s="88" t="n">
        <v>0.22244349599786</v>
      </c>
      <c r="E145" s="80" t="n">
        <v>5939</v>
      </c>
      <c r="F145" s="81" t="n">
        <v>0</v>
      </c>
      <c r="H145" s="77" t="s">
        <v>156</v>
      </c>
      <c r="I145" s="82" t="n">
        <v>0.0466868539380914</v>
      </c>
      <c r="J145" s="64"/>
      <c r="K145" s="0" t="n">
        <f aca="false">((1-C145)/D145)*I145</f>
        <v>0.0109552745511352</v>
      </c>
      <c r="L145" s="0" t="n">
        <f aca="false">((0-C145)/D145)*I145</f>
        <v>-0.198926582091419</v>
      </c>
    </row>
    <row r="146" customFormat="false" ht="15" hidden="false" customHeight="false" outlineLevel="0" collapsed="false">
      <c r="B146" s="77" t="s">
        <v>157</v>
      </c>
      <c r="C146" s="87" t="n">
        <v>0.0225627209968008</v>
      </c>
      <c r="D146" s="88" t="n">
        <v>0.148517199688472</v>
      </c>
      <c r="E146" s="80" t="n">
        <v>5939</v>
      </c>
      <c r="F146" s="81" t="n">
        <v>0</v>
      </c>
      <c r="H146" s="77" t="s">
        <v>157</v>
      </c>
      <c r="I146" s="82" t="n">
        <v>-0.0365871311473891</v>
      </c>
      <c r="J146" s="64"/>
      <c r="K146" s="0" t="n">
        <f aca="false">((1-C146)/D146)*I146</f>
        <v>-0.240791140623782</v>
      </c>
      <c r="L146" s="0" t="n">
        <f aca="false">((0-C146)/D146)*I146</f>
        <v>0.00555831401267645</v>
      </c>
    </row>
    <row r="147" customFormat="false" ht="15" hidden="false" customHeight="false" outlineLevel="0" collapsed="false">
      <c r="B147" s="77" t="s">
        <v>158</v>
      </c>
      <c r="C147" s="87" t="n">
        <v>0.0139754167368244</v>
      </c>
      <c r="D147" s="88" t="n">
        <v>0.117398573790874</v>
      </c>
      <c r="E147" s="80" t="n">
        <v>5939</v>
      </c>
      <c r="F147" s="81" t="n">
        <v>0</v>
      </c>
      <c r="H147" s="77" t="s">
        <v>158</v>
      </c>
      <c r="I147" s="82" t="n">
        <v>-0.0213296434983692</v>
      </c>
      <c r="J147" s="64"/>
      <c r="K147" s="0" t="n">
        <f aca="false">((1-C147)/D147)*I147</f>
        <v>-0.179146578723314</v>
      </c>
      <c r="L147" s="0" t="n">
        <f aca="false">((0-C147)/D147)*I147</f>
        <v>0.00253913354406337</v>
      </c>
    </row>
    <row r="148" customFormat="false" ht="15" hidden="false" customHeight="false" outlineLevel="0" collapsed="false">
      <c r="B148" s="77" t="s">
        <v>159</v>
      </c>
      <c r="C148" s="87" t="n">
        <v>0.0156592018858394</v>
      </c>
      <c r="D148" s="88" t="n">
        <v>0.124163549821111</v>
      </c>
      <c r="E148" s="80" t="n">
        <v>5939</v>
      </c>
      <c r="F148" s="81" t="n">
        <v>0</v>
      </c>
      <c r="H148" s="77" t="s">
        <v>159</v>
      </c>
      <c r="I148" s="82" t="n">
        <v>-0.0197102855212738</v>
      </c>
      <c r="J148" s="64"/>
      <c r="K148" s="0" t="n">
        <f aca="false">((1-C148)/D148)*I148</f>
        <v>-0.156258726566868</v>
      </c>
      <c r="L148" s="0" t="n">
        <f aca="false">((0-C148)/D148)*I148</f>
        <v>0.00248581279006478</v>
      </c>
    </row>
    <row r="149" customFormat="false" ht="15" hidden="false" customHeight="false" outlineLevel="0" collapsed="false">
      <c r="B149" s="77" t="s">
        <v>160</v>
      </c>
      <c r="C149" s="87" t="n">
        <v>0.801313352416232</v>
      </c>
      <c r="D149" s="88" t="n">
        <v>0.399045205156034</v>
      </c>
      <c r="E149" s="80" t="n">
        <v>5939</v>
      </c>
      <c r="F149" s="81" t="n">
        <v>0</v>
      </c>
      <c r="H149" s="77" t="s">
        <v>160</v>
      </c>
      <c r="I149" s="82" t="n">
        <v>0.0567056569016778</v>
      </c>
      <c r="J149" s="64"/>
      <c r="K149" s="0" t="n">
        <f aca="false">((1-C149)/D149)*I149</f>
        <v>0.0282340364531489</v>
      </c>
      <c r="L149" s="0" t="n">
        <f aca="false">((0-C149)/D149)*I149</f>
        <v>-0.113869304644522</v>
      </c>
    </row>
    <row r="150" customFormat="false" ht="15" hidden="false" customHeight="false" outlineLevel="0" collapsed="false">
      <c r="B150" s="77" t="s">
        <v>161</v>
      </c>
      <c r="C150" s="87" t="n">
        <v>0.0924398046809227</v>
      </c>
      <c r="D150" s="88" t="n">
        <v>0.28967018423241</v>
      </c>
      <c r="E150" s="80" t="n">
        <v>5939</v>
      </c>
      <c r="F150" s="81" t="n">
        <v>0</v>
      </c>
      <c r="H150" s="77" t="s">
        <v>161</v>
      </c>
      <c r="I150" s="82" t="n">
        <v>-0.0380697391986138</v>
      </c>
      <c r="J150" s="64"/>
      <c r="K150" s="0" t="n">
        <f aca="false">((1-C150)/D150)*I150</f>
        <v>-0.119275582450417</v>
      </c>
      <c r="L150" s="0" t="n">
        <f aca="false">((0-C150)/D150)*I150</f>
        <v>0.0121488487505155</v>
      </c>
    </row>
    <row r="151" customFormat="false" ht="15" hidden="false" customHeight="false" outlineLevel="0" collapsed="false">
      <c r="B151" s="77" t="s">
        <v>162</v>
      </c>
      <c r="C151" s="87" t="n">
        <v>0.0806533086378178</v>
      </c>
      <c r="D151" s="88" t="n">
        <v>0.272324878657121</v>
      </c>
      <c r="E151" s="80" t="n">
        <v>5939</v>
      </c>
      <c r="F151" s="81" t="n">
        <v>0</v>
      </c>
      <c r="H151" s="77" t="s">
        <v>162</v>
      </c>
      <c r="I151" s="82" t="n">
        <v>-0.0285788848469462</v>
      </c>
      <c r="J151" s="64"/>
      <c r="K151" s="0" t="n">
        <f aca="false">((1-C151)/D151)*I151</f>
        <v>-0.0964799960856377</v>
      </c>
      <c r="L151" s="0" t="n">
        <f aca="false">((0-C151)/D151)*I151</f>
        <v>0.00846408756868506</v>
      </c>
    </row>
    <row r="152" customFormat="false" ht="15" hidden="false" customHeight="false" outlineLevel="0" collapsed="false">
      <c r="B152" s="77" t="s">
        <v>163</v>
      </c>
      <c r="C152" s="87" t="n">
        <v>0.0255935342650278</v>
      </c>
      <c r="D152" s="88" t="n">
        <v>0.157932596649623</v>
      </c>
      <c r="E152" s="80" t="n">
        <v>5939</v>
      </c>
      <c r="F152" s="81" t="n">
        <v>0</v>
      </c>
      <c r="H152" s="77" t="s">
        <v>163</v>
      </c>
      <c r="I152" s="82" t="n">
        <v>-0.0241730387354093</v>
      </c>
      <c r="J152" s="64"/>
      <c r="K152" s="0" t="n">
        <f aca="false">((1-C152)/D152)*I152</f>
        <v>-0.149141885462066</v>
      </c>
      <c r="L152" s="0" t="n">
        <f aca="false">((0-C152)/D152)*I152</f>
        <v>0.00391732617767998</v>
      </c>
    </row>
    <row r="153" customFormat="false" ht="15" hidden="false" customHeight="false" outlineLevel="0" collapsed="false">
      <c r="B153" s="77" t="s">
        <v>164</v>
      </c>
      <c r="C153" s="87" t="n">
        <v>0.972385923556154</v>
      </c>
      <c r="D153" s="88" t="n">
        <v>0.163878190158732</v>
      </c>
      <c r="E153" s="80" t="n">
        <v>5939</v>
      </c>
      <c r="F153" s="81" t="n">
        <v>0</v>
      </c>
      <c r="H153" s="77" t="s">
        <v>164</v>
      </c>
      <c r="I153" s="82" t="n">
        <v>0.0515038592612865</v>
      </c>
      <c r="J153" s="64"/>
      <c r="K153" s="0" t="n">
        <f aca="false">((1-C153)/D153)*I153</f>
        <v>0.00867858929499203</v>
      </c>
      <c r="L153" s="0" t="n">
        <f aca="false">((0-C153)/D153)*I153</f>
        <v>-0.305602763284019</v>
      </c>
    </row>
    <row r="154" customFormat="false" ht="15" hidden="false" customHeight="false" outlineLevel="0" collapsed="false">
      <c r="B154" s="77" t="s">
        <v>165</v>
      </c>
      <c r="C154" s="87" t="n">
        <v>0.0136386597070214</v>
      </c>
      <c r="D154" s="88" t="n">
        <v>0.115995311054152</v>
      </c>
      <c r="E154" s="80" t="n">
        <v>5939</v>
      </c>
      <c r="F154" s="81" t="n">
        <v>0</v>
      </c>
      <c r="H154" s="77" t="s">
        <v>165</v>
      </c>
      <c r="I154" s="82" t="n">
        <v>-0.0342481061594792</v>
      </c>
      <c r="J154" s="64"/>
      <c r="K154" s="0" t="n">
        <f aca="false">((1-C154)/D154)*I154</f>
        <v>-0.291227357269551</v>
      </c>
      <c r="L154" s="0" t="n">
        <f aca="false">((0-C154)/D154)*I154</f>
        <v>0.0040268719595141</v>
      </c>
    </row>
    <row r="155" customFormat="false" ht="15" hidden="false" customHeight="false" outlineLevel="0" collapsed="false">
      <c r="B155" s="77" t="s">
        <v>166</v>
      </c>
      <c r="C155" s="87" t="n">
        <v>0.00909243980468093</v>
      </c>
      <c r="D155" s="88" t="n">
        <v>0.0949277865000865</v>
      </c>
      <c r="E155" s="80" t="n">
        <v>5939</v>
      </c>
      <c r="F155" s="81" t="n">
        <v>0</v>
      </c>
      <c r="H155" s="77" t="s">
        <v>166</v>
      </c>
      <c r="I155" s="82" t="n">
        <v>-0.0305612916834622</v>
      </c>
      <c r="J155" s="64"/>
      <c r="K155" s="0" t="n">
        <f aca="false">((1-C155)/D155)*I155</f>
        <v>-0.319015286198098</v>
      </c>
      <c r="L155" s="0" t="n">
        <f aca="false">((0-C155)/D155)*I155</f>
        <v>0.00292724306791798</v>
      </c>
    </row>
    <row r="156" customFormat="false" ht="15" hidden="false" customHeight="false" outlineLevel="0" collapsed="false">
      <c r="B156" s="77" t="s">
        <v>167</v>
      </c>
      <c r="C156" s="87" t="n">
        <v>0.00488297693214346</v>
      </c>
      <c r="D156" s="88" t="n">
        <v>0.0697133543869943</v>
      </c>
      <c r="E156" s="80" t="n">
        <v>5939</v>
      </c>
      <c r="F156" s="81" t="n">
        <v>0</v>
      </c>
      <c r="H156" s="77" t="s">
        <v>167</v>
      </c>
      <c r="I156" s="82" t="n">
        <v>-0.0224723620980003</v>
      </c>
      <c r="J156" s="64"/>
      <c r="K156" s="0" t="n">
        <f aca="false">((1-C156)/D156)*I156</f>
        <v>-0.320779716725795</v>
      </c>
      <c r="L156" s="0" t="n">
        <f aca="false">((0-C156)/D156)*I156</f>
        <v>0.00157404598731777</v>
      </c>
    </row>
    <row r="157" customFormat="false" ht="15" hidden="false" customHeight="false" outlineLevel="0" collapsed="false">
      <c r="B157" s="77" t="s">
        <v>168</v>
      </c>
      <c r="C157" s="87" t="n">
        <v>0.993096480889039</v>
      </c>
      <c r="D157" s="88" t="n">
        <v>0.0828070957639896</v>
      </c>
      <c r="E157" s="80" t="n">
        <v>5939</v>
      </c>
      <c r="F157" s="81" t="n">
        <v>0</v>
      </c>
      <c r="H157" s="77" t="s">
        <v>168</v>
      </c>
      <c r="I157" s="82" t="n">
        <v>0.00774605733820002</v>
      </c>
      <c r="J157" s="64"/>
      <c r="K157" s="0" t="n">
        <f aca="false">((1-C157)/D157)*I157</f>
        <v>0.000645778654298871</v>
      </c>
      <c r="L157" s="0" t="n">
        <f aca="false">((0-C157)/D157)*I157</f>
        <v>-0.0928976220257255</v>
      </c>
    </row>
    <row r="158" customFormat="false" ht="15" hidden="false" customHeight="false" outlineLevel="0" collapsed="false">
      <c r="B158" s="77" t="s">
        <v>169</v>
      </c>
      <c r="C158" s="87" t="n">
        <v>0.00303081326822697</v>
      </c>
      <c r="D158" s="88" t="n">
        <v>0.0549739602173831</v>
      </c>
      <c r="E158" s="80" t="n">
        <v>5939</v>
      </c>
      <c r="F158" s="81" t="n">
        <v>0</v>
      </c>
      <c r="H158" s="77" t="s">
        <v>169</v>
      </c>
      <c r="I158" s="82" t="n">
        <v>-0.0024631331816183</v>
      </c>
      <c r="J158" s="64"/>
      <c r="K158" s="0" t="n">
        <f aca="false">((1-C158)/D158)*I158</f>
        <v>-0.0446696558730645</v>
      </c>
      <c r="L158" s="0" t="n">
        <f aca="false">((0-C158)/D158)*I158</f>
        <v>0.000135796960938213</v>
      </c>
    </row>
    <row r="159" customFormat="false" ht="15" hidden="false" customHeight="false" outlineLevel="0" collapsed="false">
      <c r="B159" s="77" t="s">
        <v>170</v>
      </c>
      <c r="C159" s="87" t="n">
        <v>0.00235729920862098</v>
      </c>
      <c r="D159" s="88" t="n">
        <v>0.0484988494567914</v>
      </c>
      <c r="E159" s="80" t="n">
        <v>5939</v>
      </c>
      <c r="F159" s="81" t="n">
        <v>0</v>
      </c>
      <c r="H159" s="77" t="s">
        <v>170</v>
      </c>
      <c r="I159" s="82" t="n">
        <v>-0.00650122294207083</v>
      </c>
      <c r="J159" s="64"/>
      <c r="K159" s="0" t="n">
        <f aca="false">((1-C159)/D159)*I159</f>
        <v>-0.133733020206033</v>
      </c>
      <c r="L159" s="0" t="n">
        <f aca="false">((0-C159)/D159)*I159</f>
        <v>0.000315993634242102</v>
      </c>
    </row>
    <row r="160" customFormat="false" ht="15.75" hidden="false" customHeight="false" outlineLevel="0" collapsed="false">
      <c r="B160" s="89" t="s">
        <v>171</v>
      </c>
      <c r="C160" s="90" t="n">
        <v>0.00151540663411349</v>
      </c>
      <c r="D160" s="91" t="n">
        <v>0.0389019921726015</v>
      </c>
      <c r="E160" s="92" t="n">
        <v>5939</v>
      </c>
      <c r="F160" s="93" t="n">
        <v>0</v>
      </c>
      <c r="H160" s="89" t="s">
        <v>171</v>
      </c>
      <c r="I160" s="94" t="n">
        <v>-0.00490253796418974</v>
      </c>
      <c r="J160" s="64"/>
      <c r="K160" s="0" t="n">
        <f aca="false">((1-C160)/D160)*I160</f>
        <v>-0.125831823828355</v>
      </c>
      <c r="L160" s="0" t="n">
        <f aca="false">((0-C160)/D160)*I160</f>
        <v>0.000190975786586036</v>
      </c>
    </row>
    <row r="161" customFormat="false" ht="33.75" hidden="false" customHeight="true" outlineLevel="0" collapsed="false">
      <c r="B161" s="95" t="s">
        <v>125</v>
      </c>
      <c r="C161" s="95"/>
      <c r="D161" s="95"/>
      <c r="E161" s="95"/>
      <c r="F161" s="95"/>
      <c r="H161" s="95" t="s">
        <v>126</v>
      </c>
      <c r="I161" s="95"/>
      <c r="J161" s="64"/>
    </row>
  </sheetData>
  <mergeCells count="6">
    <mergeCell ref="H4:I4"/>
    <mergeCell ref="B5:F5"/>
    <mergeCell ref="H5:H6"/>
    <mergeCell ref="K5:L5"/>
    <mergeCell ref="B161:F161"/>
    <mergeCell ref="H161:I161"/>
  </mergeCells>
  <printOptions headings="false" gridLines="false" gridLinesSet="true" horizontalCentered="false" verticalCentered="false"/>
  <pageMargins left="0.25" right="0.2" top="0.25" bottom="0.2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L75" activeCellId="1" sqref="L22:L28 L7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9.14"/>
    <col collapsed="false" customWidth="true" hidden="false" outlineLevel="0" max="3" min="3" style="0" width="9.85"/>
    <col collapsed="false" customWidth="true" hidden="false" outlineLevel="0" max="4" min="4" style="0" width="11.14"/>
    <col collapsed="false" customWidth="true" hidden="false" outlineLevel="0" max="5" min="5" style="0" width="9.43"/>
    <col collapsed="false" customWidth="true" hidden="false" outlineLevel="0" max="7" min="7" style="0" width="13"/>
  </cols>
  <sheetData>
    <row r="1" customFormat="false" ht="15" hidden="false" customHeight="false" outlineLevel="0" collapsed="false">
      <c r="A1" s="0" t="s">
        <v>175</v>
      </c>
    </row>
    <row r="3" customFormat="false" ht="15" hidden="false" customHeight="false" outlineLevel="0" collapsed="false">
      <c r="B3" s="0" t="s">
        <v>176</v>
      </c>
    </row>
    <row r="5" customFormat="false" ht="15.75" hidden="false" customHeight="true" outlineLevel="0" collapsed="false">
      <c r="C5" s="96" t="s">
        <v>177</v>
      </c>
      <c r="D5" s="96"/>
      <c r="E5" s="96"/>
      <c r="F5" s="96"/>
      <c r="G5" s="96"/>
      <c r="H5" s="96"/>
      <c r="I5" s="96"/>
    </row>
    <row r="6" customFormat="false" ht="25.5" hidden="false" customHeight="true" outlineLevel="0" collapsed="false">
      <c r="C6" s="97" t="s">
        <v>178</v>
      </c>
      <c r="D6" s="97"/>
      <c r="E6" s="98" t="s">
        <v>179</v>
      </c>
      <c r="F6" s="98"/>
      <c r="G6" s="99" t="s">
        <v>180</v>
      </c>
      <c r="H6" s="100" t="s">
        <v>181</v>
      </c>
      <c r="I6" s="101" t="s">
        <v>182</v>
      </c>
    </row>
    <row r="7" customFormat="false" ht="15.75" hidden="false" customHeight="false" outlineLevel="0" collapsed="false">
      <c r="C7" s="97"/>
      <c r="D7" s="97"/>
      <c r="E7" s="102" t="s">
        <v>183</v>
      </c>
      <c r="F7" s="103" t="s">
        <v>184</v>
      </c>
      <c r="G7" s="103" t="s">
        <v>185</v>
      </c>
      <c r="H7" s="100"/>
      <c r="I7" s="101"/>
    </row>
    <row r="8" customFormat="false" ht="15.75" hidden="false" customHeight="false" outlineLevel="0" collapsed="false">
      <c r="C8" s="104" t="s">
        <v>9</v>
      </c>
      <c r="D8" s="105" t="s">
        <v>186</v>
      </c>
      <c r="E8" s="106" t="n">
        <v>0.566625184051887</v>
      </c>
      <c r="F8" s="107" t="n">
        <v>0.00463461663048455</v>
      </c>
      <c r="G8" s="108"/>
      <c r="H8" s="109" t="n">
        <v>122.259342946484</v>
      </c>
      <c r="I8" s="110" t="n">
        <v>0</v>
      </c>
    </row>
    <row r="9" customFormat="false" ht="36.75" hidden="false" customHeight="false" outlineLevel="0" collapsed="false">
      <c r="C9" s="104"/>
      <c r="D9" s="111" t="s">
        <v>187</v>
      </c>
      <c r="E9" s="112" t="n">
        <v>0.789096046758692</v>
      </c>
      <c r="F9" s="113" t="n">
        <v>0.00463500686469823</v>
      </c>
      <c r="G9" s="113" t="n">
        <v>0.91103671603788</v>
      </c>
      <c r="H9" s="114" t="n">
        <v>170.247007133627</v>
      </c>
      <c r="I9" s="115" t="n">
        <v>0</v>
      </c>
    </row>
    <row r="10" customFormat="false" ht="15.75" hidden="false" customHeight="true" outlineLevel="0" collapsed="false">
      <c r="C10" s="116" t="s">
        <v>188</v>
      </c>
      <c r="D10" s="116"/>
      <c r="E10" s="116"/>
      <c r="F10" s="116"/>
      <c r="G10" s="116"/>
      <c r="H10" s="116"/>
      <c r="I10" s="116"/>
    </row>
    <row r="12" customFormat="false" ht="15" hidden="false" customHeight="false" outlineLevel="0" collapsed="false">
      <c r="D12" s="0" t="s">
        <v>189</v>
      </c>
    </row>
    <row r="14" customFormat="false" ht="15" hidden="false" customHeight="false" outlineLevel="0" collapsed="false">
      <c r="B14" s="0" t="s">
        <v>127</v>
      </c>
    </row>
    <row r="16" customFormat="false" ht="15.75" hidden="false" customHeight="true" outlineLevel="0" collapsed="false">
      <c r="C16" s="96" t="s">
        <v>177</v>
      </c>
      <c r="D16" s="96"/>
      <c r="E16" s="96"/>
      <c r="F16" s="96"/>
      <c r="G16" s="96"/>
      <c r="H16" s="96"/>
      <c r="I16" s="96"/>
    </row>
    <row r="17" customFormat="false" ht="25.5" hidden="false" customHeight="true" outlineLevel="0" collapsed="false">
      <c r="C17" s="97" t="s">
        <v>178</v>
      </c>
      <c r="D17" s="97"/>
      <c r="E17" s="98" t="s">
        <v>179</v>
      </c>
      <c r="F17" s="98"/>
      <c r="G17" s="99" t="s">
        <v>180</v>
      </c>
      <c r="H17" s="100" t="s">
        <v>181</v>
      </c>
      <c r="I17" s="101" t="s">
        <v>182</v>
      </c>
    </row>
    <row r="18" customFormat="false" ht="15.75" hidden="false" customHeight="false" outlineLevel="0" collapsed="false">
      <c r="C18" s="97"/>
      <c r="D18" s="97"/>
      <c r="E18" s="102" t="s">
        <v>183</v>
      </c>
      <c r="F18" s="103" t="s">
        <v>184</v>
      </c>
      <c r="G18" s="103" t="s">
        <v>185</v>
      </c>
      <c r="H18" s="100"/>
      <c r="I18" s="101"/>
    </row>
    <row r="19" customFormat="false" ht="15.75" hidden="false" customHeight="false" outlineLevel="0" collapsed="false">
      <c r="C19" s="104" t="s">
        <v>9</v>
      </c>
      <c r="D19" s="105" t="s">
        <v>186</v>
      </c>
      <c r="E19" s="106" t="n">
        <v>-0.570757626879946</v>
      </c>
      <c r="F19" s="107" t="n">
        <v>0.00555985517867788</v>
      </c>
      <c r="G19" s="108"/>
      <c r="H19" s="109" t="n">
        <v>-102.656923343761</v>
      </c>
      <c r="I19" s="110" t="n">
        <v>0</v>
      </c>
    </row>
    <row r="20" customFormat="false" ht="36.75" hidden="false" customHeight="false" outlineLevel="0" collapsed="false">
      <c r="C20" s="104"/>
      <c r="D20" s="111" t="s">
        <v>190</v>
      </c>
      <c r="E20" s="112" t="n">
        <v>0.648279687254104</v>
      </c>
      <c r="F20" s="113" t="n">
        <v>0.00556032673248719</v>
      </c>
      <c r="G20" s="113" t="n">
        <v>0.835192353999692</v>
      </c>
      <c r="H20" s="114" t="n">
        <v>116.590214648074</v>
      </c>
      <c r="I20" s="115" t="n">
        <v>0</v>
      </c>
    </row>
    <row r="21" customFormat="false" ht="15.75" hidden="false" customHeight="true" outlineLevel="0" collapsed="false">
      <c r="C21" s="116" t="s">
        <v>188</v>
      </c>
      <c r="D21" s="116"/>
      <c r="E21" s="116"/>
      <c r="F21" s="116"/>
      <c r="G21" s="116"/>
      <c r="H21" s="116"/>
      <c r="I21" s="116"/>
    </row>
    <row r="23" customFormat="false" ht="15" hidden="false" customHeight="false" outlineLevel="0" collapsed="false">
      <c r="D23" s="0" t="s">
        <v>191</v>
      </c>
    </row>
    <row r="43" customFormat="false" ht="15" hidden="false" customHeight="false" outlineLevel="0" collapsed="false">
      <c r="B43" s="0" t="s">
        <v>192</v>
      </c>
    </row>
    <row r="45" customFormat="false" ht="15" hidden="false" customHeight="true" outlineLevel="0" collapsed="false">
      <c r="C45" s="96" t="s">
        <v>193</v>
      </c>
      <c r="D45" s="96"/>
      <c r="E45" s="96"/>
    </row>
    <row r="46" customFormat="false" ht="15.75" hidden="false" customHeight="false" outlineLevel="0" collapsed="false">
      <c r="C46" s="117" t="s">
        <v>194</v>
      </c>
      <c r="D46" s="118"/>
      <c r="E46" s="118"/>
      <c r="F46" s="119"/>
    </row>
    <row r="47" customFormat="false" ht="15.75" hidden="false" customHeight="true" outlineLevel="0" collapsed="false">
      <c r="C47" s="120" t="s">
        <v>195</v>
      </c>
      <c r="D47" s="105" t="s">
        <v>196</v>
      </c>
      <c r="E47" s="121" t="n">
        <v>11835.000203</v>
      </c>
      <c r="F47" s="119"/>
    </row>
    <row r="48" customFormat="false" ht="15" hidden="false" customHeight="false" outlineLevel="0" collapsed="false">
      <c r="C48" s="120"/>
      <c r="D48" s="122" t="s">
        <v>197</v>
      </c>
      <c r="E48" s="123" t="n">
        <v>0</v>
      </c>
      <c r="F48" s="119"/>
    </row>
    <row r="49" customFormat="false" ht="15" hidden="false" customHeight="true" outlineLevel="0" collapsed="false">
      <c r="C49" s="124" t="s">
        <v>5</v>
      </c>
      <c r="D49" s="124"/>
      <c r="E49" s="125" t="n">
        <v>0.217933737423309</v>
      </c>
      <c r="F49" s="119"/>
    </row>
    <row r="50" customFormat="false" ht="15" hidden="false" customHeight="true" outlineLevel="0" collapsed="false">
      <c r="C50" s="124" t="s">
        <v>198</v>
      </c>
      <c r="D50" s="124"/>
      <c r="E50" s="126" t="n">
        <v>0.008035303893339</v>
      </c>
      <c r="F50" s="119"/>
    </row>
    <row r="51" customFormat="false" ht="15" hidden="false" customHeight="true" outlineLevel="0" collapsed="false">
      <c r="C51" s="124" t="s">
        <v>199</v>
      </c>
      <c r="D51" s="124"/>
      <c r="E51" s="125" t="n">
        <v>0.21348875474162</v>
      </c>
      <c r="F51" s="119"/>
    </row>
    <row r="52" customFormat="false" ht="15" hidden="false" customHeight="true" outlineLevel="0" collapsed="false">
      <c r="C52" s="124" t="s">
        <v>200</v>
      </c>
      <c r="D52" s="124"/>
      <c r="E52" s="127" t="n">
        <v>0.809724771291666</v>
      </c>
      <c r="F52" s="119"/>
    </row>
    <row r="53" customFormat="false" ht="15" hidden="false" customHeight="true" outlineLevel="0" collapsed="false">
      <c r="C53" s="124" t="s">
        <v>201</v>
      </c>
      <c r="D53" s="124"/>
      <c r="E53" s="126" t="n">
        <v>0.874150964695461</v>
      </c>
      <c r="F53" s="119"/>
    </row>
    <row r="54" customFormat="false" ht="15" hidden="false" customHeight="true" outlineLevel="0" collapsed="false">
      <c r="C54" s="124" t="s">
        <v>202</v>
      </c>
      <c r="D54" s="124"/>
      <c r="E54" s="128" t="n">
        <v>-0.103304299620045</v>
      </c>
      <c r="F54" s="119"/>
    </row>
    <row r="55" customFormat="false" ht="15" hidden="false" customHeight="true" outlineLevel="0" collapsed="false">
      <c r="C55" s="124" t="s">
        <v>203</v>
      </c>
      <c r="D55" s="124"/>
      <c r="E55" s="128" t="n">
        <v>0.022513159941879</v>
      </c>
      <c r="F55" s="119"/>
    </row>
    <row r="56" customFormat="false" ht="15" hidden="false" customHeight="true" outlineLevel="0" collapsed="false">
      <c r="C56" s="124" t="s">
        <v>204</v>
      </c>
      <c r="D56" s="124"/>
      <c r="E56" s="128" t="n">
        <v>-0.279110487515915</v>
      </c>
      <c r="F56" s="119"/>
    </row>
    <row r="57" customFormat="false" ht="15" hidden="false" customHeight="true" outlineLevel="0" collapsed="false">
      <c r="C57" s="124" t="s">
        <v>205</v>
      </c>
      <c r="D57" s="124"/>
      <c r="E57" s="128" t="n">
        <v>0.0450225181103157</v>
      </c>
      <c r="F57" s="119"/>
    </row>
    <row r="58" customFormat="false" ht="15" hidden="false" customHeight="true" outlineLevel="0" collapsed="false">
      <c r="C58" s="124" t="s">
        <v>206</v>
      </c>
      <c r="D58" s="124"/>
      <c r="E58" s="129" t="n">
        <v>-3.86669780514631</v>
      </c>
      <c r="F58" s="119"/>
    </row>
    <row r="59" customFormat="false" ht="15" hidden="false" customHeight="true" outlineLevel="0" collapsed="false">
      <c r="C59" s="124" t="s">
        <v>207</v>
      </c>
      <c r="D59" s="124"/>
      <c r="E59" s="129" t="n">
        <v>2.58913420530309</v>
      </c>
      <c r="F59" s="119"/>
    </row>
    <row r="60" customFormat="false" ht="15" hidden="false" customHeight="true" outlineLevel="0" collapsed="false">
      <c r="C60" s="130" t="s">
        <v>208</v>
      </c>
      <c r="D60" s="131" t="s">
        <v>209</v>
      </c>
      <c r="E60" s="125" t="n">
        <v>-0.558543975314533</v>
      </c>
      <c r="F60" s="119"/>
    </row>
    <row r="61" customFormat="false" ht="15" hidden="false" customHeight="false" outlineLevel="0" collapsed="false">
      <c r="C61" s="130"/>
      <c r="D61" s="131" t="s">
        <v>210</v>
      </c>
      <c r="E61" s="125" t="n">
        <v>-0.056890949590359</v>
      </c>
      <c r="F61" s="119"/>
    </row>
    <row r="62" customFormat="false" ht="15" hidden="false" customHeight="false" outlineLevel="0" collapsed="false">
      <c r="C62" s="130"/>
      <c r="D62" s="131" t="s">
        <v>211</v>
      </c>
      <c r="E62" s="125" t="n">
        <v>0.489712559247949</v>
      </c>
      <c r="F62" s="119"/>
    </row>
    <row r="63" customFormat="false" ht="15.75" hidden="false" customHeight="false" outlineLevel="0" collapsed="false">
      <c r="C63" s="130"/>
      <c r="D63" s="132" t="s">
        <v>212</v>
      </c>
      <c r="E63" s="133" t="n">
        <v>1.01211548390765</v>
      </c>
    </row>
    <row r="64" customFormat="false" ht="15.75" hidden="false" customHeight="false" outlineLevel="0" collapsed="false"/>
    <row r="66" customFormat="false" ht="15" hidden="false" customHeight="false" outlineLevel="0" collapsed="false">
      <c r="B66" s="0" t="s">
        <v>213</v>
      </c>
    </row>
  </sheetData>
  <mergeCells count="28">
    <mergeCell ref="C5:I5"/>
    <mergeCell ref="C6:D7"/>
    <mergeCell ref="E6:F6"/>
    <mergeCell ref="H6:H7"/>
    <mergeCell ref="I6:I7"/>
    <mergeCell ref="C8:C9"/>
    <mergeCell ref="C10:I10"/>
    <mergeCell ref="C16:I16"/>
    <mergeCell ref="C17:D18"/>
    <mergeCell ref="E17:F17"/>
    <mergeCell ref="H17:H18"/>
    <mergeCell ref="I17:I18"/>
    <mergeCell ref="C19:C20"/>
    <mergeCell ref="C21:I21"/>
    <mergeCell ref="C45:E45"/>
    <mergeCell ref="C47:C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C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2" activeCellId="0" sqref="L22:L2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5.57"/>
    <col collapsed="false" customWidth="false" hidden="false" outlineLevel="0" max="3" min="3" style="134" width="9.14"/>
    <col collapsed="false" customWidth="true" hidden="false" outlineLevel="0" max="4" min="4" style="0" width="12.57"/>
    <col collapsed="false" customWidth="true" hidden="false" outlineLevel="0" max="5" min="5" style="0" width="11.9"/>
    <col collapsed="false" customWidth="true" hidden="false" outlineLevel="0" max="6" min="6" style="0" width="10.58"/>
    <col collapsed="false" customWidth="true" hidden="false" outlineLevel="0" max="7" min="7" style="0" width="10.25"/>
    <col collapsed="false" customWidth="true" hidden="false" outlineLevel="0" max="9" min="9" style="0" width="23.96"/>
  </cols>
  <sheetData>
    <row r="1" customFormat="false" ht="13.8" hidden="false" customHeight="false" outlineLevel="0" collapsed="false">
      <c r="A1" s="17" t="s">
        <v>214</v>
      </c>
      <c r="B1" s="22" t="s">
        <v>215</v>
      </c>
      <c r="C1" s="134" t="s">
        <v>216</v>
      </c>
      <c r="D1" s="0" t="s">
        <v>217</v>
      </c>
      <c r="E1" s="0" t="s">
        <v>218</v>
      </c>
      <c r="F1" s="0" t="s">
        <v>219</v>
      </c>
      <c r="G1" s="0" t="s">
        <v>220</v>
      </c>
    </row>
    <row r="2" customFormat="false" ht="13.8" hidden="false" customHeight="false" outlineLevel="0" collapsed="false">
      <c r="A2" s="17" t="s">
        <v>51</v>
      </c>
      <c r="B2" s="22" t="n">
        <v>0.08644495497023</v>
      </c>
      <c r="C2" s="134" t="n">
        <v>1</v>
      </c>
      <c r="E2" s="0" t="n">
        <f aca="false">ABS(1-SUM(C2,D2))</f>
        <v>0</v>
      </c>
      <c r="F2" s="0" t="n">
        <f aca="false">C2*$B2</f>
        <v>0.08644495497023</v>
      </c>
      <c r="G2" s="0" t="n">
        <f aca="false">D2*$B2</f>
        <v>0</v>
      </c>
    </row>
    <row r="3" customFormat="false" ht="13.8" hidden="false" customHeight="false" outlineLevel="0" collapsed="false">
      <c r="A3" s="17" t="s">
        <v>54</v>
      </c>
      <c r="B3" s="22" t="n">
        <v>0.0807585022415126</v>
      </c>
      <c r="D3" s="0" t="n">
        <v>1</v>
      </c>
      <c r="E3" s="0" t="n">
        <f aca="false">ABS(1-SUM(C3,D3))</f>
        <v>0</v>
      </c>
      <c r="F3" s="0" t="n">
        <f aca="false">C3*$B3</f>
        <v>0</v>
      </c>
      <c r="G3" s="0" t="n">
        <f aca="false">D3*$B3</f>
        <v>0.0807585022415126</v>
      </c>
    </row>
    <row r="4" customFormat="false" ht="13.8" hidden="false" customHeight="false" outlineLevel="0" collapsed="false">
      <c r="A4" s="17" t="s">
        <v>47</v>
      </c>
      <c r="B4" s="22" t="n">
        <v>0.0756796813200905</v>
      </c>
      <c r="E4" s="0" t="n">
        <f aca="false">ABS(1-SUM(C4,D4))</f>
        <v>1</v>
      </c>
      <c r="F4" s="0" t="n">
        <f aca="false">C4*$B4</f>
        <v>0</v>
      </c>
      <c r="G4" s="0" t="n">
        <f aca="false">D4*$B4</f>
        <v>0</v>
      </c>
    </row>
    <row r="5" customFormat="false" ht="13.8" hidden="false" customHeight="false" outlineLevel="0" collapsed="false">
      <c r="A5" s="17" t="s">
        <v>60</v>
      </c>
      <c r="B5" s="22" t="n">
        <v>0.0744396143771161</v>
      </c>
      <c r="D5" s="0" t="n">
        <v>1</v>
      </c>
      <c r="E5" s="0" t="n">
        <f aca="false">ABS(1-SUM(C5,D5))</f>
        <v>0</v>
      </c>
      <c r="F5" s="0" t="n">
        <f aca="false">C5*$B5</f>
        <v>0</v>
      </c>
      <c r="G5" s="0" t="n">
        <f aca="false">D5*$B5</f>
        <v>0.0744396143771161</v>
      </c>
    </row>
    <row r="6" customFormat="false" ht="13.8" hidden="false" customHeight="false" outlineLevel="0" collapsed="false">
      <c r="A6" s="17" t="s">
        <v>67</v>
      </c>
      <c r="B6" s="22" t="n">
        <v>0.0723981938297654</v>
      </c>
      <c r="D6" s="0" t="n">
        <v>1</v>
      </c>
      <c r="E6" s="0" t="n">
        <f aca="false">ABS(1-SUM(C6,D6))</f>
        <v>0</v>
      </c>
      <c r="F6" s="0" t="n">
        <f aca="false">C6*$B6</f>
        <v>0</v>
      </c>
      <c r="G6" s="0" t="n">
        <f aca="false">D6*$B6</f>
        <v>0.0723981938297654</v>
      </c>
    </row>
    <row r="7" customFormat="false" ht="13.8" hidden="false" customHeight="false" outlineLevel="0" collapsed="false">
      <c r="A7" s="17" t="s">
        <v>120</v>
      </c>
      <c r="B7" s="22" t="n">
        <v>0.0707364569050284</v>
      </c>
      <c r="E7" s="0" t="n">
        <f aca="false">ABS(1-SUM(C7,D7))</f>
        <v>1</v>
      </c>
      <c r="F7" s="0" t="n">
        <f aca="false">C7*$B7</f>
        <v>0</v>
      </c>
      <c r="G7" s="0" t="n">
        <f aca="false">D7*$B7</f>
        <v>0</v>
      </c>
      <c r="I7" s="134" t="s">
        <v>221</v>
      </c>
      <c r="J7" s="0" t="n">
        <f aca="false">SUM(C2:C113)</f>
        <v>12</v>
      </c>
    </row>
    <row r="8" customFormat="false" ht="13.8" hidden="false" customHeight="false" outlineLevel="0" collapsed="false">
      <c r="A8" s="17" t="s">
        <v>64</v>
      </c>
      <c r="B8" s="22" t="n">
        <v>0.0666398924917522</v>
      </c>
      <c r="E8" s="0" t="n">
        <f aca="false">ABS(1-SUM(C8,D8))</f>
        <v>1</v>
      </c>
      <c r="F8" s="0" t="n">
        <f aca="false">C8*$B8</f>
        <v>0</v>
      </c>
      <c r="G8" s="0" t="n">
        <f aca="false">D8*$B8</f>
        <v>0</v>
      </c>
      <c r="I8" s="0" t="s">
        <v>222</v>
      </c>
      <c r="J8" s="0" t="n">
        <f aca="false">SUM(D2:D113)</f>
        <v>15</v>
      </c>
    </row>
    <row r="9" customFormat="false" ht="13.8" hidden="false" customHeight="false" outlineLevel="0" collapsed="false">
      <c r="A9" s="17" t="s">
        <v>48</v>
      </c>
      <c r="B9" s="22" t="n">
        <v>0.066434602873767</v>
      </c>
      <c r="E9" s="0" t="n">
        <f aca="false">ABS(1-SUM(C9,D9))</f>
        <v>1</v>
      </c>
      <c r="F9" s="0" t="n">
        <f aca="false">C9*$B9</f>
        <v>0</v>
      </c>
      <c r="G9" s="0" t="n">
        <f aca="false">D9*$B9</f>
        <v>0</v>
      </c>
      <c r="I9" s="0" t="s">
        <v>223</v>
      </c>
      <c r="J9" s="0" t="n">
        <f aca="false">SUM(E2:E113)</f>
        <v>85</v>
      </c>
    </row>
    <row r="10" customFormat="false" ht="13.8" hidden="false" customHeight="false" outlineLevel="0" collapsed="false">
      <c r="A10" s="17" t="s">
        <v>113</v>
      </c>
      <c r="B10" s="22" t="n">
        <v>0.0611107675363444</v>
      </c>
      <c r="E10" s="0" t="n">
        <f aca="false">ABS(1-SUM(C10,D10))</f>
        <v>1</v>
      </c>
      <c r="F10" s="0" t="n">
        <f aca="false">C10*$B10</f>
        <v>0</v>
      </c>
      <c r="G10" s="0" t="n">
        <f aca="false">D10*$B10</f>
        <v>0</v>
      </c>
      <c r="I10" s="0" t="s">
        <v>224</v>
      </c>
      <c r="J10" s="0" t="n">
        <f aca="false">SUM(F2:F113)</f>
        <v>0.298747627512037</v>
      </c>
    </row>
    <row r="11" customFormat="false" ht="13.8" hidden="false" customHeight="false" outlineLevel="0" collapsed="false">
      <c r="A11" s="17" t="s">
        <v>58</v>
      </c>
      <c r="B11" s="22" t="n">
        <v>0.0604688657914377</v>
      </c>
      <c r="C11" s="134" t="n">
        <v>1</v>
      </c>
      <c r="E11" s="0" t="n">
        <f aca="false">ABS(1-SUM(C11,D11))</f>
        <v>0</v>
      </c>
      <c r="F11" s="0" t="n">
        <f aca="false">C11*$B11</f>
        <v>0.0604688657914377</v>
      </c>
      <c r="G11" s="0" t="n">
        <f aca="false">D11*$B11</f>
        <v>0</v>
      </c>
      <c r="I11" s="0" t="s">
        <v>225</v>
      </c>
      <c r="J11" s="0" t="n">
        <f aca="false">SUM(G2:G113)</f>
        <v>0.276969668444618</v>
      </c>
    </row>
    <row r="12" customFormat="false" ht="22.35" hidden="false" customHeight="false" outlineLevel="0" collapsed="false">
      <c r="A12" s="17" t="s">
        <v>24</v>
      </c>
      <c r="B12" s="22" t="n">
        <v>0.0601954897094859</v>
      </c>
      <c r="E12" s="0" t="n">
        <f aca="false">ABS(1-SUM(C12,D12))</f>
        <v>1</v>
      </c>
      <c r="F12" s="0" t="n">
        <f aca="false">C12*$B12</f>
        <v>0</v>
      </c>
      <c r="G12" s="0" t="n">
        <f aca="false">D12*$B12</f>
        <v>0</v>
      </c>
    </row>
    <row r="13" customFormat="false" ht="13.8" hidden="false" customHeight="false" outlineLevel="0" collapsed="false">
      <c r="A13" s="17" t="s">
        <v>106</v>
      </c>
      <c r="B13" s="22" t="n">
        <v>0.0556139827242019</v>
      </c>
      <c r="E13" s="0" t="n">
        <f aca="false">ABS(1-SUM(C13,D13))</f>
        <v>1</v>
      </c>
      <c r="F13" s="0" t="n">
        <f aca="false">C13*$B13</f>
        <v>0</v>
      </c>
      <c r="G13" s="0" t="n">
        <f aca="false">D13*$B13</f>
        <v>0</v>
      </c>
    </row>
    <row r="14" customFormat="false" ht="22.35" hidden="false" customHeight="false" outlineLevel="0" collapsed="false">
      <c r="A14" s="17" t="s">
        <v>65</v>
      </c>
      <c r="B14" s="22" t="n">
        <v>0.0556107619692219</v>
      </c>
      <c r="E14" s="0" t="n">
        <f aca="false">ABS(1-SUM(C14,D14))</f>
        <v>1</v>
      </c>
      <c r="F14" s="0" t="n">
        <f aca="false">C14*$B14</f>
        <v>0</v>
      </c>
      <c r="G14" s="0" t="n">
        <f aca="false">D14*$B14</f>
        <v>0</v>
      </c>
    </row>
    <row r="15" customFormat="false" ht="13.8" hidden="false" customHeight="false" outlineLevel="0" collapsed="false">
      <c r="A15" s="17" t="s">
        <v>62</v>
      </c>
      <c r="B15" s="22" t="n">
        <v>0.0545772708210535</v>
      </c>
      <c r="C15" s="134" t="n">
        <v>1</v>
      </c>
      <c r="E15" s="0" t="n">
        <f aca="false">ABS(1-SUM(C15,D15))</f>
        <v>0</v>
      </c>
      <c r="F15" s="0" t="n">
        <f aca="false">C15*$B15</f>
        <v>0.0545772708210535</v>
      </c>
      <c r="G15" s="0" t="n">
        <f aca="false">D15*$B15</f>
        <v>0</v>
      </c>
    </row>
    <row r="16" customFormat="false" ht="13.8" hidden="false" customHeight="false" outlineLevel="0" collapsed="false">
      <c r="A16" s="17" t="s">
        <v>52</v>
      </c>
      <c r="B16" s="22" t="n">
        <v>0.0531764401763411</v>
      </c>
      <c r="E16" s="0" t="n">
        <f aca="false">ABS(1-SUM(C16,D16))</f>
        <v>1</v>
      </c>
      <c r="F16" s="0" t="n">
        <f aca="false">C16*$B16</f>
        <v>0</v>
      </c>
      <c r="G16" s="0" t="n">
        <f aca="false">D16*$B16</f>
        <v>0</v>
      </c>
    </row>
    <row r="17" customFormat="false" ht="13.8" hidden="false" customHeight="false" outlineLevel="0" collapsed="false">
      <c r="A17" s="17" t="s">
        <v>55</v>
      </c>
      <c r="B17" s="22" t="n">
        <v>0.0490455862362347</v>
      </c>
      <c r="D17" s="0" t="n">
        <v>1</v>
      </c>
      <c r="E17" s="0" t="n">
        <f aca="false">ABS(1-SUM(C17,D17))</f>
        <v>0</v>
      </c>
      <c r="F17" s="0" t="n">
        <f aca="false">C17*$B17</f>
        <v>0</v>
      </c>
      <c r="G17" s="0" t="n">
        <f aca="false">D17*$B17</f>
        <v>0.0490455862362347</v>
      </c>
    </row>
    <row r="18" customFormat="false" ht="13.8" hidden="false" customHeight="false" outlineLevel="0" collapsed="false">
      <c r="A18" s="17" t="s">
        <v>117</v>
      </c>
      <c r="B18" s="22" t="n">
        <v>0.0485355063050619</v>
      </c>
      <c r="C18" s="134" t="n">
        <v>1</v>
      </c>
      <c r="E18" s="0" t="n">
        <f aca="false">ABS(1-SUM(C18,D18))</f>
        <v>0</v>
      </c>
      <c r="F18" s="0" t="n">
        <f aca="false">C18*$B18</f>
        <v>0.0485355063050619</v>
      </c>
      <c r="G18" s="0" t="n">
        <f aca="false">D18*$B18</f>
        <v>0</v>
      </c>
    </row>
    <row r="19" customFormat="false" ht="22.35" hidden="false" customHeight="false" outlineLevel="0" collapsed="false">
      <c r="A19" s="17" t="s">
        <v>80</v>
      </c>
      <c r="B19" s="22" t="n">
        <v>0.0457283586353116</v>
      </c>
      <c r="E19" s="0" t="n">
        <f aca="false">ABS(1-SUM(C19,D19))</f>
        <v>1</v>
      </c>
      <c r="F19" s="0" t="n">
        <f aca="false">C19*$B19</f>
        <v>0</v>
      </c>
      <c r="G19" s="0" t="n">
        <f aca="false">D19*$B19</f>
        <v>0</v>
      </c>
    </row>
    <row r="20" customFormat="false" ht="13.8" hidden="false" customHeight="false" outlineLevel="0" collapsed="false">
      <c r="A20" s="17" t="s">
        <v>59</v>
      </c>
      <c r="B20" s="22" t="n">
        <v>0.0430744065790728</v>
      </c>
      <c r="C20" s="134" t="n">
        <v>1</v>
      </c>
      <c r="E20" s="0" t="n">
        <f aca="false">ABS(1-SUM(C20,D20))</f>
        <v>0</v>
      </c>
      <c r="F20" s="0" t="n">
        <f aca="false">C20*$B20</f>
        <v>0.0430744065790728</v>
      </c>
      <c r="G20" s="0" t="n">
        <f aca="false">D20*$B20</f>
        <v>0</v>
      </c>
    </row>
    <row r="21" customFormat="false" ht="13.8" hidden="false" customHeight="false" outlineLevel="0" collapsed="false">
      <c r="A21" s="17" t="s">
        <v>63</v>
      </c>
      <c r="B21" s="22" t="n">
        <v>0.0410505012007841</v>
      </c>
      <c r="E21" s="0" t="n">
        <f aca="false">ABS(1-SUM(C21,D21))</f>
        <v>1</v>
      </c>
      <c r="F21" s="0" t="n">
        <f aca="false">C21*$B21</f>
        <v>0</v>
      </c>
      <c r="G21" s="0" t="n">
        <f aca="false">D21*$B21</f>
        <v>0</v>
      </c>
    </row>
    <row r="22" customFormat="false" ht="13.8" hidden="false" customHeight="false" outlineLevel="0" collapsed="false">
      <c r="A22" s="17" t="s">
        <v>49</v>
      </c>
      <c r="B22" s="22" t="n">
        <v>0.0391381447633409</v>
      </c>
      <c r="C22" s="134" t="n">
        <v>1</v>
      </c>
      <c r="E22" s="0" t="n">
        <f aca="false">ABS(1-SUM(C22,D22))</f>
        <v>0</v>
      </c>
      <c r="F22" s="0" t="n">
        <f aca="false">C22*$B22</f>
        <v>0.0391381447633409</v>
      </c>
      <c r="G22" s="0" t="n">
        <f aca="false">D22*$B22</f>
        <v>0</v>
      </c>
    </row>
    <row r="23" customFormat="false" ht="22.35" hidden="false" customHeight="false" outlineLevel="0" collapsed="false">
      <c r="A23" s="17" t="s">
        <v>27</v>
      </c>
      <c r="B23" s="22" t="n">
        <v>0.0373808950264083</v>
      </c>
      <c r="E23" s="0" t="n">
        <f aca="false">ABS(1-SUM(C23,D23))</f>
        <v>1</v>
      </c>
      <c r="F23" s="0" t="n">
        <f aca="false">C23*$B23</f>
        <v>0</v>
      </c>
      <c r="G23" s="0" t="n">
        <f aca="false">D23*$B23</f>
        <v>0</v>
      </c>
    </row>
    <row r="24" customFormat="false" ht="22.35" hidden="false" customHeight="false" outlineLevel="0" collapsed="false">
      <c r="A24" s="17" t="s">
        <v>26</v>
      </c>
      <c r="B24" s="22" t="n">
        <v>0.0341384858019399</v>
      </c>
      <c r="E24" s="0" t="n">
        <f aca="false">ABS(1-SUM(C24,D24))</f>
        <v>1</v>
      </c>
      <c r="F24" s="0" t="n">
        <f aca="false">C24*$B24</f>
        <v>0</v>
      </c>
      <c r="G24" s="0" t="n">
        <f aca="false">D24*$B24</f>
        <v>0</v>
      </c>
    </row>
    <row r="25" customFormat="false" ht="13.8" hidden="false" customHeight="false" outlineLevel="0" collapsed="false">
      <c r="A25" s="17" t="s">
        <v>57</v>
      </c>
      <c r="B25" s="22" t="n">
        <v>0.0328195882551248</v>
      </c>
      <c r="D25" s="0" t="n">
        <v>1</v>
      </c>
      <c r="E25" s="0" t="n">
        <f aca="false">ABS(1-SUM(C25,D25))</f>
        <v>0</v>
      </c>
      <c r="F25" s="0" t="n">
        <f aca="false">C25*$B25</f>
        <v>0</v>
      </c>
      <c r="G25" s="0" t="n">
        <f aca="false">D25*$B25</f>
        <v>0.0328195882551248</v>
      </c>
    </row>
    <row r="26" customFormat="false" ht="22.35" hidden="false" customHeight="false" outlineLevel="0" collapsed="false">
      <c r="A26" s="17" t="s">
        <v>82</v>
      </c>
      <c r="B26" s="22" t="n">
        <v>0.0313644015682132</v>
      </c>
      <c r="E26" s="0" t="n">
        <f aca="false">ABS(1-SUM(C26,D26))</f>
        <v>1</v>
      </c>
      <c r="F26" s="0" t="n">
        <f aca="false">C26*$B26</f>
        <v>0</v>
      </c>
      <c r="G26" s="0" t="n">
        <f aca="false">D26*$B26</f>
        <v>0</v>
      </c>
    </row>
    <row r="27" customFormat="false" ht="22.35" hidden="false" customHeight="false" outlineLevel="0" collapsed="false">
      <c r="A27" s="11" t="s">
        <v>12</v>
      </c>
      <c r="B27" s="16" t="n">
        <v>0.029274135213993</v>
      </c>
      <c r="E27" s="0" t="n">
        <f aca="false">ABS(1-SUM(C27,D27))</f>
        <v>1</v>
      </c>
      <c r="F27" s="0" t="n">
        <f aca="false">C27*$B27</f>
        <v>0</v>
      </c>
      <c r="G27" s="0" t="n">
        <f aca="false">D27*$B27</f>
        <v>0</v>
      </c>
    </row>
    <row r="28" customFormat="false" ht="22.35" hidden="false" customHeight="false" outlineLevel="0" collapsed="false">
      <c r="A28" s="17" t="s">
        <v>38</v>
      </c>
      <c r="B28" s="22" t="n">
        <v>0.0271436331771647</v>
      </c>
      <c r="E28" s="0" t="n">
        <f aca="false">ABS(1-SUM(C28,D28))</f>
        <v>1</v>
      </c>
      <c r="F28" s="0" t="n">
        <f aca="false">C28*$B28</f>
        <v>0</v>
      </c>
      <c r="G28" s="0" t="n">
        <f aca="false">D28*$B28</f>
        <v>0</v>
      </c>
    </row>
    <row r="29" customFormat="false" ht="13.8" hidden="false" customHeight="false" outlineLevel="0" collapsed="false">
      <c r="A29" s="17" t="s">
        <v>71</v>
      </c>
      <c r="B29" s="22" t="n">
        <v>0.0239783515609446</v>
      </c>
      <c r="D29" s="0" t="n">
        <v>1</v>
      </c>
      <c r="E29" s="0" t="n">
        <f aca="false">ABS(1-SUM(C29,D29))</f>
        <v>0</v>
      </c>
      <c r="F29" s="0" t="n">
        <f aca="false">C29*$B29</f>
        <v>0</v>
      </c>
      <c r="G29" s="0" t="n">
        <f aca="false">D29*$B29</f>
        <v>0.0239783515609446</v>
      </c>
    </row>
    <row r="30" customFormat="false" ht="13.8" hidden="false" customHeight="false" outlineLevel="0" collapsed="false">
      <c r="A30" s="17" t="s">
        <v>53</v>
      </c>
      <c r="B30" s="22" t="n">
        <v>0.0239211258097769</v>
      </c>
      <c r="E30" s="0" t="n">
        <f aca="false">ABS(1-SUM(C30,D30))</f>
        <v>1</v>
      </c>
      <c r="F30" s="0" t="n">
        <f aca="false">C30*$B30</f>
        <v>0</v>
      </c>
      <c r="G30" s="0" t="n">
        <f aca="false">D30*$B30</f>
        <v>0</v>
      </c>
    </row>
    <row r="31" customFormat="false" ht="13.8" hidden="false" customHeight="false" outlineLevel="0" collapsed="false">
      <c r="A31" s="17" t="s">
        <v>56</v>
      </c>
      <c r="B31" s="22" t="n">
        <v>0.022623711441664</v>
      </c>
      <c r="E31" s="0" t="n">
        <f aca="false">ABS(1-SUM(C31,D31))</f>
        <v>1</v>
      </c>
      <c r="F31" s="0" t="n">
        <f aca="false">C31*$B31</f>
        <v>0</v>
      </c>
      <c r="G31" s="0" t="n">
        <f aca="false">D31*$B31</f>
        <v>0</v>
      </c>
    </row>
    <row r="32" customFormat="false" ht="22.35" hidden="false" customHeight="false" outlineLevel="0" collapsed="false">
      <c r="A32" s="17" t="s">
        <v>13</v>
      </c>
      <c r="B32" s="22" t="n">
        <v>0.0224466745779903</v>
      </c>
      <c r="E32" s="0" t="n">
        <f aca="false">ABS(1-SUM(C32,D32))</f>
        <v>1</v>
      </c>
      <c r="F32" s="0" t="n">
        <f aca="false">C32*$B32</f>
        <v>0</v>
      </c>
      <c r="G32" s="0" t="n">
        <f aca="false">D32*$B32</f>
        <v>0</v>
      </c>
    </row>
    <row r="33" customFormat="false" ht="22.35" hidden="false" customHeight="false" outlineLevel="0" collapsed="false">
      <c r="A33" s="17" t="s">
        <v>96</v>
      </c>
      <c r="B33" s="22" t="n">
        <v>0.0211715311697174</v>
      </c>
      <c r="E33" s="0" t="n">
        <f aca="false">ABS(1-SUM(C33,D33))</f>
        <v>1</v>
      </c>
      <c r="F33" s="0" t="n">
        <f aca="false">C33*$B33</f>
        <v>0</v>
      </c>
      <c r="G33" s="0" t="n">
        <f aca="false">D33*$B33</f>
        <v>0</v>
      </c>
    </row>
    <row r="34" customFormat="false" ht="13.8" hidden="false" customHeight="false" outlineLevel="0" collapsed="false">
      <c r="A34" s="17" t="s">
        <v>61</v>
      </c>
      <c r="B34" s="22" t="n">
        <v>0.0201612212200134</v>
      </c>
      <c r="D34" s="0" t="n">
        <v>1</v>
      </c>
      <c r="E34" s="0" t="n">
        <f aca="false">ABS(1-SUM(C34,D34))</f>
        <v>0</v>
      </c>
      <c r="F34" s="0" t="n">
        <f aca="false">C34*$B34</f>
        <v>0</v>
      </c>
      <c r="G34" s="0" t="n">
        <f aca="false">D34*$B34</f>
        <v>0.0201612212200134</v>
      </c>
    </row>
    <row r="35" customFormat="false" ht="22.35" hidden="false" customHeight="false" outlineLevel="0" collapsed="false">
      <c r="A35" s="17" t="s">
        <v>83</v>
      </c>
      <c r="B35" s="22" t="n">
        <v>0.0199005606845721</v>
      </c>
      <c r="E35" s="0" t="n">
        <f aca="false">ABS(1-SUM(C35,D35))</f>
        <v>1</v>
      </c>
      <c r="F35" s="0" t="n">
        <f aca="false">C35*$B35</f>
        <v>0</v>
      </c>
      <c r="G35" s="0" t="n">
        <f aca="false">D35*$B35</f>
        <v>0</v>
      </c>
    </row>
    <row r="36" customFormat="false" ht="22.35" hidden="false" customHeight="false" outlineLevel="0" collapsed="false">
      <c r="A36" s="17" t="s">
        <v>37</v>
      </c>
      <c r="B36" s="22" t="n">
        <v>0.0194547754157796</v>
      </c>
      <c r="E36" s="0" t="n">
        <f aca="false">ABS(1-SUM(C36,D36))</f>
        <v>1</v>
      </c>
      <c r="F36" s="0" t="n">
        <f aca="false">C36*$B36</f>
        <v>0</v>
      </c>
      <c r="G36" s="0" t="n">
        <f aca="false">D36*$B36</f>
        <v>0</v>
      </c>
    </row>
    <row r="37" customFormat="false" ht="22.35" hidden="false" customHeight="false" outlineLevel="0" collapsed="false">
      <c r="A37" s="17" t="s">
        <v>109</v>
      </c>
      <c r="B37" s="22" t="n">
        <v>0.0180619848707523</v>
      </c>
      <c r="E37" s="0" t="n">
        <f aca="false">ABS(1-SUM(C37,D37))</f>
        <v>1</v>
      </c>
      <c r="F37" s="0" t="n">
        <f aca="false">C37*$B37</f>
        <v>0</v>
      </c>
      <c r="G37" s="0" t="n">
        <f aca="false">D37*$B37</f>
        <v>0</v>
      </c>
    </row>
    <row r="38" customFormat="false" ht="32.8" hidden="false" customHeight="false" outlineLevel="0" collapsed="false">
      <c r="A38" s="17" t="s">
        <v>42</v>
      </c>
      <c r="B38" s="22" t="n">
        <v>0.0178412380754774</v>
      </c>
      <c r="E38" s="0" t="n">
        <f aca="false">ABS(1-SUM(C38,D38))</f>
        <v>1</v>
      </c>
      <c r="F38" s="0" t="n">
        <f aca="false">C38*$B38</f>
        <v>0</v>
      </c>
      <c r="G38" s="0" t="n">
        <f aca="false">D38*$B38</f>
        <v>0</v>
      </c>
    </row>
    <row r="39" customFormat="false" ht="13.8" hidden="false" customHeight="false" outlineLevel="0" collapsed="false">
      <c r="A39" s="17" t="s">
        <v>94</v>
      </c>
      <c r="B39" s="22" t="n">
        <v>0.0157319565209849</v>
      </c>
      <c r="E39" s="0" t="n">
        <f aca="false">ABS(1-SUM(C39,D39))</f>
        <v>1</v>
      </c>
      <c r="F39" s="0" t="n">
        <f aca="false">C39*$B39</f>
        <v>0</v>
      </c>
      <c r="G39" s="0" t="n">
        <f aca="false">D39*$B39</f>
        <v>0</v>
      </c>
    </row>
    <row r="40" customFormat="false" ht="22.35" hidden="false" customHeight="false" outlineLevel="0" collapsed="false">
      <c r="A40" s="17" t="s">
        <v>23</v>
      </c>
      <c r="B40" s="22" t="n">
        <v>0.0156720740273276</v>
      </c>
      <c r="E40" s="0" t="n">
        <f aca="false">ABS(1-SUM(C40,D40))</f>
        <v>1</v>
      </c>
      <c r="F40" s="0" t="n">
        <f aca="false">C40*$B40</f>
        <v>0</v>
      </c>
      <c r="G40" s="0" t="n">
        <f aca="false">D40*$B40</f>
        <v>0</v>
      </c>
    </row>
    <row r="41" customFormat="false" ht="13.8" hidden="false" customHeight="false" outlineLevel="0" collapsed="false">
      <c r="A41" s="17" t="s">
        <v>66</v>
      </c>
      <c r="B41" s="22" t="n">
        <v>0.0142351744966496</v>
      </c>
      <c r="D41" s="0" t="n">
        <v>1</v>
      </c>
      <c r="E41" s="0" t="n">
        <f aca="false">ABS(1-SUM(C41,D41))</f>
        <v>0</v>
      </c>
      <c r="F41" s="0" t="n">
        <f aca="false">C41*$B41</f>
        <v>0</v>
      </c>
      <c r="G41" s="0" t="n">
        <f aca="false">D41*$B41</f>
        <v>0.0142351744966496</v>
      </c>
    </row>
    <row r="42" customFormat="false" ht="22.35" hidden="false" customHeight="false" outlineLevel="0" collapsed="false">
      <c r="A42" s="17" t="s">
        <v>28</v>
      </c>
      <c r="B42" s="22" t="n">
        <v>0.0110683136915213</v>
      </c>
      <c r="E42" s="0" t="n">
        <f aca="false">ABS(1-SUM(C42,D42))</f>
        <v>1</v>
      </c>
      <c r="F42" s="0" t="n">
        <f aca="false">C42*$B42</f>
        <v>0</v>
      </c>
      <c r="G42" s="0" t="n">
        <f aca="false">D42*$B42</f>
        <v>0</v>
      </c>
    </row>
    <row r="43" customFormat="false" ht="22.35" hidden="false" customHeight="false" outlineLevel="0" collapsed="false">
      <c r="A43" s="17" t="s">
        <v>39</v>
      </c>
      <c r="B43" s="22" t="n">
        <v>0.00677175355090836</v>
      </c>
      <c r="E43" s="0" t="n">
        <f aca="false">ABS(1-SUM(C43,D43))</f>
        <v>1</v>
      </c>
      <c r="F43" s="0" t="n">
        <f aca="false">C43*$B43</f>
        <v>0</v>
      </c>
      <c r="G43" s="0" t="n">
        <f aca="false">D43*$B43</f>
        <v>0</v>
      </c>
    </row>
    <row r="44" customFormat="false" ht="22.35" hidden="false" customHeight="false" outlineLevel="0" collapsed="false">
      <c r="A44" s="17" t="s">
        <v>31</v>
      </c>
      <c r="B44" s="22" t="n">
        <v>0.00611739290491838</v>
      </c>
      <c r="E44" s="0" t="n">
        <f aca="false">ABS(1-SUM(C44,D44))</f>
        <v>1</v>
      </c>
      <c r="F44" s="0" t="n">
        <f aca="false">C44*$B44</f>
        <v>0</v>
      </c>
      <c r="G44" s="0" t="n">
        <f aca="false">D44*$B44</f>
        <v>0</v>
      </c>
    </row>
    <row r="45" customFormat="false" ht="22.35" hidden="false" customHeight="false" outlineLevel="0" collapsed="false">
      <c r="A45" s="17" t="s">
        <v>92</v>
      </c>
      <c r="B45" s="22" t="n">
        <v>0.00548568030900385</v>
      </c>
      <c r="E45" s="0" t="n">
        <f aca="false">ABS(1-SUM(C45,D45))</f>
        <v>1</v>
      </c>
      <c r="F45" s="0" t="n">
        <f aca="false">C45*$B45</f>
        <v>0</v>
      </c>
      <c r="G45" s="0" t="n">
        <f aca="false">D45*$B45</f>
        <v>0</v>
      </c>
    </row>
    <row r="46" customFormat="false" ht="22.35" hidden="false" customHeight="false" outlineLevel="0" collapsed="false">
      <c r="A46" s="17" t="s">
        <v>29</v>
      </c>
      <c r="B46" s="22" t="n">
        <v>0.00537726243869352</v>
      </c>
      <c r="E46" s="0" t="n">
        <f aca="false">ABS(1-SUM(C46,D46))</f>
        <v>1</v>
      </c>
      <c r="F46" s="0" t="n">
        <f aca="false">C46*$B46</f>
        <v>0</v>
      </c>
      <c r="G46" s="0" t="n">
        <f aca="false">D46*$B46</f>
        <v>0</v>
      </c>
    </row>
    <row r="47" customFormat="false" ht="22.35" hidden="false" customHeight="false" outlineLevel="0" collapsed="false">
      <c r="A47" s="17" t="s">
        <v>40</v>
      </c>
      <c r="B47" s="22" t="n">
        <v>0.00495224234240319</v>
      </c>
      <c r="E47" s="0" t="n">
        <f aca="false">ABS(1-SUM(C47,D47))</f>
        <v>1</v>
      </c>
      <c r="F47" s="0" t="n">
        <f aca="false">C47*$B47</f>
        <v>0</v>
      </c>
      <c r="G47" s="0" t="n">
        <f aca="false">D47*$B47</f>
        <v>0</v>
      </c>
    </row>
    <row r="48" customFormat="false" ht="22.35" hidden="false" customHeight="false" outlineLevel="0" collapsed="false">
      <c r="A48" s="17" t="s">
        <v>75</v>
      </c>
      <c r="B48" s="22" t="n">
        <v>0.00338829418329499</v>
      </c>
      <c r="D48" s="0" t="n">
        <v>1</v>
      </c>
      <c r="E48" s="0" t="n">
        <f aca="false">ABS(1-SUM(C48,D48))</f>
        <v>0</v>
      </c>
      <c r="F48" s="0" t="n">
        <f aca="false">C48*$B48</f>
        <v>0</v>
      </c>
      <c r="G48" s="0" t="n">
        <f aca="false">D48*$B48</f>
        <v>0.00338829418329499</v>
      </c>
    </row>
    <row r="49" customFormat="false" ht="22.35" hidden="false" customHeight="false" outlineLevel="0" collapsed="false">
      <c r="A49" s="17" t="s">
        <v>41</v>
      </c>
      <c r="B49" s="22" t="n">
        <v>0.00322957680901713</v>
      </c>
      <c r="E49" s="0" t="n">
        <f aca="false">ABS(1-SUM(C49,D49))</f>
        <v>1</v>
      </c>
      <c r="F49" s="0" t="n">
        <f aca="false">C49*$B49</f>
        <v>0</v>
      </c>
      <c r="G49" s="0" t="n">
        <f aca="false">D49*$B49</f>
        <v>0</v>
      </c>
    </row>
    <row r="50" customFormat="false" ht="22.35" hidden="false" customHeight="false" outlineLevel="0" collapsed="false">
      <c r="A50" s="17" t="s">
        <v>30</v>
      </c>
      <c r="B50" s="22" t="n">
        <v>0.00322787284888046</v>
      </c>
      <c r="E50" s="0" t="n">
        <f aca="false">ABS(1-SUM(C50,D50))</f>
        <v>1</v>
      </c>
      <c r="F50" s="0" t="n">
        <f aca="false">C50*$B50</f>
        <v>0</v>
      </c>
      <c r="G50" s="0" t="n">
        <f aca="false">D50*$B50</f>
        <v>0</v>
      </c>
    </row>
    <row r="51" customFormat="false" ht="22.35" hidden="false" customHeight="false" outlineLevel="0" collapsed="false">
      <c r="A51" s="17" t="s">
        <v>21</v>
      </c>
      <c r="B51" s="22" t="n">
        <v>0.00316370091840838</v>
      </c>
      <c r="E51" s="0" t="n">
        <f aca="false">ABS(1-SUM(C51,D51))</f>
        <v>1</v>
      </c>
      <c r="F51" s="0" t="n">
        <f aca="false">C51*$B51</f>
        <v>0</v>
      </c>
      <c r="G51" s="0" t="n">
        <f aca="false">D51*$B51</f>
        <v>0</v>
      </c>
    </row>
    <row r="52" customFormat="false" ht="13.8" hidden="false" customHeight="false" outlineLevel="0" collapsed="false">
      <c r="A52" s="17" t="s">
        <v>115</v>
      </c>
      <c r="B52" s="22" t="n">
        <v>0.00301241951759469</v>
      </c>
      <c r="C52" s="134" t="n">
        <v>1</v>
      </c>
      <c r="E52" s="0" t="n">
        <f aca="false">ABS(1-SUM(C52,D52))</f>
        <v>0</v>
      </c>
      <c r="F52" s="0" t="n">
        <f aca="false">C52*$B52</f>
        <v>0.00301241951759469</v>
      </c>
      <c r="G52" s="0" t="n">
        <f aca="false">D52*$B52</f>
        <v>0</v>
      </c>
    </row>
    <row r="53" customFormat="false" ht="13.8" hidden="false" customHeight="false" outlineLevel="0" collapsed="false">
      <c r="A53" s="17" t="s">
        <v>69</v>
      </c>
      <c r="B53" s="22" t="n">
        <v>0.00279244431357638</v>
      </c>
      <c r="D53" s="0" t="n">
        <v>1</v>
      </c>
      <c r="E53" s="0" t="n">
        <f aca="false">ABS(1-SUM(C53,D53))</f>
        <v>0</v>
      </c>
      <c r="F53" s="0" t="n">
        <f aca="false">C53*$B53</f>
        <v>0</v>
      </c>
      <c r="G53" s="0" t="n">
        <f aca="false">D53*$B53</f>
        <v>0.00279244431357638</v>
      </c>
    </row>
    <row r="54" customFormat="false" ht="13.8" hidden="false" customHeight="false" outlineLevel="0" collapsed="false">
      <c r="A54" s="17" t="s">
        <v>104</v>
      </c>
      <c r="B54" s="22" t="n">
        <v>0.00247239727635632</v>
      </c>
      <c r="E54" s="0" t="n">
        <f aca="false">ABS(1-SUM(C54,D54))</f>
        <v>1</v>
      </c>
      <c r="F54" s="0" t="n">
        <f aca="false">C54*$B54</f>
        <v>0</v>
      </c>
      <c r="G54" s="0" t="n">
        <f aca="false">D54*$B54</f>
        <v>0</v>
      </c>
    </row>
    <row r="55" customFormat="false" ht="22.35" hidden="false" customHeight="false" outlineLevel="0" collapsed="false">
      <c r="A55" s="17" t="s">
        <v>45</v>
      </c>
      <c r="B55" s="22" t="n">
        <v>0.00229398575421423</v>
      </c>
      <c r="E55" s="0" t="n">
        <f aca="false">ABS(1-SUM(C55,D55))</f>
        <v>1</v>
      </c>
      <c r="F55" s="0" t="n">
        <f aca="false">C55*$B55</f>
        <v>0</v>
      </c>
      <c r="G55" s="0" t="n">
        <f aca="false">D55*$B55</f>
        <v>0</v>
      </c>
    </row>
    <row r="56" customFormat="false" ht="13.8" hidden="false" customHeight="false" outlineLevel="0" collapsed="false">
      <c r="A56" s="17" t="s">
        <v>84</v>
      </c>
      <c r="B56" s="22" t="n">
        <v>0.00214629055816143</v>
      </c>
      <c r="E56" s="0" t="n">
        <f aca="false">ABS(1-SUM(C56,D56))</f>
        <v>1</v>
      </c>
      <c r="F56" s="0" t="n">
        <f aca="false">C56*$B56</f>
        <v>0</v>
      </c>
      <c r="G56" s="0" t="n">
        <f aca="false">D56*$B56</f>
        <v>0</v>
      </c>
    </row>
    <row r="57" customFormat="false" ht="22.35" hidden="false" customHeight="false" outlineLevel="0" collapsed="false">
      <c r="A57" s="17" t="s">
        <v>68</v>
      </c>
      <c r="B57" s="22" t="n">
        <v>0.00197004387095256</v>
      </c>
      <c r="D57" s="0" t="n">
        <v>1</v>
      </c>
      <c r="E57" s="0" t="n">
        <f aca="false">ABS(1-SUM(C57,D57))</f>
        <v>0</v>
      </c>
      <c r="F57" s="0" t="n">
        <f aca="false">C57*$B57</f>
        <v>0</v>
      </c>
      <c r="G57" s="0" t="n">
        <f aca="false">D57*$B57</f>
        <v>0.00197004387095256</v>
      </c>
    </row>
    <row r="58" customFormat="false" ht="22.35" hidden="false" customHeight="false" outlineLevel="0" collapsed="false">
      <c r="A58" s="17" t="s">
        <v>34</v>
      </c>
      <c r="B58" s="22" t="n">
        <v>0.0017406841424298</v>
      </c>
      <c r="E58" s="0" t="n">
        <f aca="false">ABS(1-SUM(C58,D58))</f>
        <v>1</v>
      </c>
      <c r="F58" s="0" t="n">
        <f aca="false">C58*$B58</f>
        <v>0</v>
      </c>
      <c r="G58" s="0" t="n">
        <f aca="false">D58*$B58</f>
        <v>0</v>
      </c>
    </row>
    <row r="59" customFormat="false" ht="13.8" hidden="false" customHeight="false" outlineLevel="0" collapsed="false">
      <c r="A59" s="17" t="s">
        <v>97</v>
      </c>
      <c r="B59" s="22" t="n">
        <v>0.00168790967034441</v>
      </c>
      <c r="E59" s="0" t="n">
        <f aca="false">ABS(1-SUM(C59,D59))</f>
        <v>1</v>
      </c>
      <c r="F59" s="0" t="n">
        <f aca="false">C59*$B59</f>
        <v>0</v>
      </c>
      <c r="G59" s="0" t="n">
        <f aca="false">D59*$B59</f>
        <v>0</v>
      </c>
    </row>
    <row r="60" customFormat="false" ht="13.8" hidden="false" customHeight="false" outlineLevel="0" collapsed="false">
      <c r="A60" s="17" t="s">
        <v>91</v>
      </c>
      <c r="B60" s="22" t="n">
        <v>0.00156308854577221</v>
      </c>
      <c r="E60" s="0" t="n">
        <f aca="false">ABS(1-SUM(C60,D60))</f>
        <v>1</v>
      </c>
      <c r="F60" s="0" t="n">
        <f aca="false">C60*$B60</f>
        <v>0</v>
      </c>
      <c r="G60" s="0" t="n">
        <f aca="false">D60*$B60</f>
        <v>0</v>
      </c>
    </row>
    <row r="61" customFormat="false" ht="22.35" hidden="false" customHeight="false" outlineLevel="0" collapsed="false">
      <c r="A61" s="17" t="s">
        <v>89</v>
      </c>
      <c r="B61" s="22" t="n">
        <v>0.00107558329747288</v>
      </c>
      <c r="E61" s="0" t="n">
        <f aca="false">ABS(1-SUM(C61,D61))</f>
        <v>1</v>
      </c>
      <c r="F61" s="0" t="n">
        <f aca="false">C61*$B61</f>
        <v>0</v>
      </c>
      <c r="G61" s="0" t="n">
        <f aca="false">D61*$B61</f>
        <v>0</v>
      </c>
    </row>
    <row r="62" customFormat="false" ht="22.35" hidden="false" customHeight="false" outlineLevel="0" collapsed="false">
      <c r="A62" s="17" t="s">
        <v>78</v>
      </c>
      <c r="B62" s="22" t="n">
        <v>0.00088794127174276</v>
      </c>
      <c r="E62" s="0" t="n">
        <f aca="false">ABS(1-SUM(C62,D62))</f>
        <v>1</v>
      </c>
      <c r="F62" s="0" t="n">
        <f aca="false">C62*$B62</f>
        <v>0</v>
      </c>
      <c r="G62" s="0" t="n">
        <f aca="false">D62*$B62</f>
        <v>0</v>
      </c>
    </row>
    <row r="63" customFormat="false" ht="22.35" hidden="false" customHeight="false" outlineLevel="0" collapsed="false">
      <c r="A63" s="17" t="s">
        <v>46</v>
      </c>
      <c r="B63" s="22" t="n">
        <v>0.00072567819048435</v>
      </c>
      <c r="E63" s="0" t="n">
        <f aca="false">ABS(1-SUM(C63,D63))</f>
        <v>1</v>
      </c>
      <c r="F63" s="0" t="n">
        <f aca="false">C63*$B63</f>
        <v>0</v>
      </c>
      <c r="G63" s="0" t="n">
        <f aca="false">D63*$B63</f>
        <v>0</v>
      </c>
    </row>
    <row r="64" customFormat="false" ht="22.35" hidden="false" customHeight="false" outlineLevel="0" collapsed="false">
      <c r="A64" s="17" t="s">
        <v>70</v>
      </c>
      <c r="B64" s="22" t="n">
        <v>0.000598138897452883</v>
      </c>
      <c r="D64" s="0" t="n">
        <v>1</v>
      </c>
      <c r="E64" s="0" t="n">
        <f aca="false">ABS(1-SUM(C64,D64))</f>
        <v>0</v>
      </c>
      <c r="F64" s="0" t="n">
        <f aca="false">C64*$B64</f>
        <v>0</v>
      </c>
      <c r="G64" s="0" t="n">
        <f aca="false">D64*$B64</f>
        <v>0.000598138897452883</v>
      </c>
    </row>
    <row r="65" customFormat="false" ht="13.8" hidden="false" customHeight="false" outlineLevel="0" collapsed="false">
      <c r="A65" s="17" t="s">
        <v>118</v>
      </c>
      <c r="B65" s="22" t="n">
        <v>0.000550379535980302</v>
      </c>
      <c r="C65" s="134" t="n">
        <v>1</v>
      </c>
      <c r="E65" s="0" t="n">
        <f aca="false">ABS(1-SUM(C65,D65))</f>
        <v>0</v>
      </c>
      <c r="F65" s="0" t="n">
        <f aca="false">C65*$B65</f>
        <v>0.000550379535980302</v>
      </c>
      <c r="G65" s="0" t="n">
        <f aca="false">D65*$B65</f>
        <v>0</v>
      </c>
    </row>
    <row r="66" customFormat="false" ht="22.35" hidden="false" customHeight="false" outlineLevel="0" collapsed="false">
      <c r="A66" s="17" t="s">
        <v>18</v>
      </c>
      <c r="B66" s="22" t="n">
        <v>0.000502378507252022</v>
      </c>
      <c r="E66" s="0" t="n">
        <f aca="false">ABS(1-SUM(C66,D66))</f>
        <v>1</v>
      </c>
      <c r="F66" s="0" t="n">
        <f aca="false">C66*$B66</f>
        <v>0</v>
      </c>
      <c r="G66" s="0" t="n">
        <f aca="false">D66*$B66</f>
        <v>0</v>
      </c>
    </row>
    <row r="67" customFormat="false" ht="22.35" hidden="false" customHeight="false" outlineLevel="0" collapsed="false">
      <c r="A67" s="17" t="s">
        <v>111</v>
      </c>
      <c r="B67" s="22" t="n">
        <v>5.02917306785548E-005</v>
      </c>
      <c r="E67" s="0" t="n">
        <f aca="false">ABS(1-SUM(C67,D67))</f>
        <v>1</v>
      </c>
      <c r="F67" s="0" t="n">
        <f aca="false">C67*$B67</f>
        <v>0</v>
      </c>
      <c r="G67" s="0" t="n">
        <f aca="false">D67*$B67</f>
        <v>0</v>
      </c>
    </row>
    <row r="68" customFormat="false" ht="22.35" hidden="false" customHeight="false" outlineLevel="0" collapsed="false">
      <c r="A68" s="17" t="s">
        <v>79</v>
      </c>
      <c r="B68" s="22" t="n">
        <v>-8.41256371940613E-005</v>
      </c>
      <c r="E68" s="0" t="n">
        <f aca="false">ABS(1-SUM(C68,D68))</f>
        <v>1</v>
      </c>
      <c r="F68" s="0" t="n">
        <f aca="false">C68*$B68</f>
        <v>-0</v>
      </c>
      <c r="G68" s="0" t="n">
        <f aca="false">D68*$B68</f>
        <v>-0</v>
      </c>
    </row>
    <row r="69" customFormat="false" ht="13.8" hidden="false" customHeight="false" outlineLevel="0" collapsed="false">
      <c r="A69" s="17" t="s">
        <v>50</v>
      </c>
      <c r="B69" s="22" t="n">
        <v>-0.000163584515596664</v>
      </c>
      <c r="C69" s="134" t="n">
        <v>1</v>
      </c>
      <c r="E69" s="0" t="n">
        <f aca="false">ABS(1-SUM(C69,D69))</f>
        <v>0</v>
      </c>
      <c r="F69" s="0" t="n">
        <f aca="false">C69*$B69</f>
        <v>-0.000163584515596664</v>
      </c>
      <c r="G69" s="0" t="n">
        <f aca="false">D69*$B69</f>
        <v>-0</v>
      </c>
    </row>
    <row r="70" customFormat="false" ht="22.35" hidden="false" customHeight="false" outlineLevel="0" collapsed="false">
      <c r="A70" s="17" t="s">
        <v>105</v>
      </c>
      <c r="B70" s="22" t="n">
        <v>-0.000468017405706857</v>
      </c>
      <c r="E70" s="0" t="n">
        <f aca="false">ABS(1-SUM(C70,D70))</f>
        <v>1</v>
      </c>
      <c r="F70" s="0" t="n">
        <f aca="false">C70*$B70</f>
        <v>-0</v>
      </c>
      <c r="G70" s="0" t="n">
        <f aca="false">D70*$B70</f>
        <v>-0</v>
      </c>
    </row>
    <row r="71" customFormat="false" ht="13.8" hidden="false" customHeight="false" outlineLevel="0" collapsed="false">
      <c r="A71" s="17" t="s">
        <v>90</v>
      </c>
      <c r="B71" s="22" t="n">
        <v>-0.000590672350452273</v>
      </c>
      <c r="E71" s="0" t="n">
        <f aca="false">ABS(1-SUM(C71,D71))</f>
        <v>1</v>
      </c>
      <c r="F71" s="0" t="n">
        <f aca="false">C71*$B71</f>
        <v>-0</v>
      </c>
      <c r="G71" s="0" t="n">
        <f aca="false">D71*$B71</f>
        <v>-0</v>
      </c>
    </row>
    <row r="72" customFormat="false" ht="22.35" hidden="false" customHeight="false" outlineLevel="0" collapsed="false">
      <c r="A72" s="17" t="s">
        <v>25</v>
      </c>
      <c r="B72" s="22" t="n">
        <v>-0.000759792295533212</v>
      </c>
      <c r="E72" s="0" t="n">
        <f aca="false">ABS(1-SUM(C72,D72))</f>
        <v>1</v>
      </c>
      <c r="F72" s="0" t="n">
        <f aca="false">C72*$B72</f>
        <v>-0</v>
      </c>
      <c r="G72" s="0" t="n">
        <f aca="false">D72*$B72</f>
        <v>-0</v>
      </c>
    </row>
    <row r="73" customFormat="false" ht="13.8" hidden="false" customHeight="false" outlineLevel="0" collapsed="false">
      <c r="A73" s="17" t="s">
        <v>98</v>
      </c>
      <c r="B73" s="22" t="n">
        <v>-0.000789491182369887</v>
      </c>
      <c r="E73" s="0" t="n">
        <f aca="false">ABS(1-SUM(C73,D73))</f>
        <v>1</v>
      </c>
      <c r="F73" s="0" t="n">
        <f aca="false">C73*$B73</f>
        <v>-0</v>
      </c>
      <c r="G73" s="0" t="n">
        <f aca="false">D73*$B73</f>
        <v>-0</v>
      </c>
    </row>
    <row r="74" customFormat="false" ht="13.8" hidden="false" customHeight="false" outlineLevel="0" collapsed="false">
      <c r="A74" s="17" t="s">
        <v>85</v>
      </c>
      <c r="B74" s="22" t="n">
        <v>-0.00152549349895344</v>
      </c>
      <c r="E74" s="0" t="n">
        <f aca="false">ABS(1-SUM(C74,D74))</f>
        <v>1</v>
      </c>
      <c r="F74" s="0" t="n">
        <f aca="false">C74*$B74</f>
        <v>-0</v>
      </c>
      <c r="G74" s="0" t="n">
        <f aca="false">D74*$B74</f>
        <v>-0</v>
      </c>
    </row>
    <row r="75" customFormat="false" ht="22.35" hidden="false" customHeight="false" outlineLevel="0" collapsed="false">
      <c r="A75" s="17" t="s">
        <v>20</v>
      </c>
      <c r="B75" s="22" t="n">
        <v>-0.00199514198796719</v>
      </c>
      <c r="E75" s="0" t="n">
        <f aca="false">ABS(1-SUM(C75,D75))</f>
        <v>1</v>
      </c>
      <c r="F75" s="0" t="n">
        <f aca="false">C75*$B75</f>
        <v>-0</v>
      </c>
      <c r="G75" s="0" t="n">
        <f aca="false">D75*$B75</f>
        <v>-0</v>
      </c>
    </row>
    <row r="76" customFormat="false" ht="22.35" hidden="false" customHeight="false" outlineLevel="0" collapsed="false">
      <c r="A76" s="17" t="s">
        <v>14</v>
      </c>
      <c r="B76" s="22" t="n">
        <v>-0.00223370635392744</v>
      </c>
      <c r="E76" s="0" t="n">
        <f aca="false">ABS(1-SUM(C76,D76))</f>
        <v>1</v>
      </c>
      <c r="F76" s="0" t="n">
        <f aca="false">C76*$B76</f>
        <v>-0</v>
      </c>
      <c r="G76" s="0" t="n">
        <f aca="false">D76*$B76</f>
        <v>-0</v>
      </c>
    </row>
    <row r="77" customFormat="false" ht="22.35" hidden="false" customHeight="false" outlineLevel="0" collapsed="false">
      <c r="A77" s="17" t="s">
        <v>95</v>
      </c>
      <c r="B77" s="22" t="n">
        <v>-0.0024447353226492</v>
      </c>
      <c r="E77" s="0" t="n">
        <f aca="false">ABS(1-SUM(C77,D77))</f>
        <v>1</v>
      </c>
      <c r="F77" s="0" t="n">
        <f aca="false">C77*$B77</f>
        <v>-0</v>
      </c>
      <c r="G77" s="0" t="n">
        <f aca="false">D77*$B77</f>
        <v>-0</v>
      </c>
    </row>
    <row r="78" customFormat="false" ht="22.35" hidden="false" customHeight="false" outlineLevel="0" collapsed="false">
      <c r="A78" s="17" t="s">
        <v>43</v>
      </c>
      <c r="B78" s="22" t="n">
        <v>-0.00278010417365787</v>
      </c>
      <c r="E78" s="0" t="n">
        <f aca="false">ABS(1-SUM(C78,D78))</f>
        <v>1</v>
      </c>
      <c r="F78" s="0" t="n">
        <f aca="false">C78*$B78</f>
        <v>-0</v>
      </c>
      <c r="G78" s="0" t="n">
        <f aca="false">D78*$B78</f>
        <v>-0</v>
      </c>
    </row>
    <row r="79" customFormat="false" ht="22.35" hidden="false" customHeight="false" outlineLevel="0" collapsed="false">
      <c r="A79" s="17" t="s">
        <v>16</v>
      </c>
      <c r="B79" s="22" t="n">
        <v>-0.00282238784429733</v>
      </c>
      <c r="E79" s="0" t="n">
        <f aca="false">ABS(1-SUM(C79,D79))</f>
        <v>1</v>
      </c>
      <c r="F79" s="0" t="n">
        <f aca="false">C79*$B79</f>
        <v>-0</v>
      </c>
      <c r="G79" s="0" t="n">
        <f aca="false">D79*$B79</f>
        <v>-0</v>
      </c>
    </row>
    <row r="80" customFormat="false" ht="22.35" hidden="false" customHeight="false" outlineLevel="0" collapsed="false">
      <c r="A80" s="17" t="s">
        <v>35</v>
      </c>
      <c r="B80" s="22" t="n">
        <v>-0.00283585353527629</v>
      </c>
      <c r="E80" s="0" t="n">
        <f aca="false">ABS(1-SUM(C80,D80))</f>
        <v>1</v>
      </c>
      <c r="F80" s="0" t="n">
        <f aca="false">C80*$B80</f>
        <v>-0</v>
      </c>
      <c r="G80" s="0" t="n">
        <f aca="false">D80*$B80</f>
        <v>-0</v>
      </c>
    </row>
    <row r="81" customFormat="false" ht="22.35" hidden="false" customHeight="false" outlineLevel="0" collapsed="false">
      <c r="A81" s="17" t="s">
        <v>107</v>
      </c>
      <c r="B81" s="22" t="n">
        <v>-0.00451644654483066</v>
      </c>
      <c r="E81" s="0" t="n">
        <f aca="false">ABS(1-SUM(C81,D81))</f>
        <v>1</v>
      </c>
      <c r="F81" s="0" t="n">
        <f aca="false">C81*$B81</f>
        <v>-0</v>
      </c>
      <c r="G81" s="0" t="n">
        <f aca="false">D81*$B81</f>
        <v>-0</v>
      </c>
    </row>
    <row r="82" customFormat="false" ht="13.8" hidden="false" customHeight="false" outlineLevel="0" collapsed="false">
      <c r="A82" s="17" t="s">
        <v>119</v>
      </c>
      <c r="B82" s="22" t="n">
        <v>-0.00491076793363245</v>
      </c>
      <c r="C82" s="134" t="n">
        <v>1</v>
      </c>
      <c r="E82" s="0" t="n">
        <f aca="false">ABS(1-SUM(C82,D82))</f>
        <v>0</v>
      </c>
      <c r="F82" s="0" t="n">
        <f aca="false">C82*$B82</f>
        <v>-0.00491076793363245</v>
      </c>
      <c r="G82" s="0" t="n">
        <f aca="false">D82*$B82</f>
        <v>-0</v>
      </c>
    </row>
    <row r="83" customFormat="false" ht="22.35" hidden="false" customHeight="false" outlineLevel="0" collapsed="false">
      <c r="A83" s="17" t="s">
        <v>44</v>
      </c>
      <c r="B83" s="22" t="n">
        <v>-0.00686478233267291</v>
      </c>
      <c r="E83" s="0" t="n">
        <f aca="false">ABS(1-SUM(C83,D83))</f>
        <v>1</v>
      </c>
      <c r="F83" s="0" t="n">
        <f aca="false">C83*$B83</f>
        <v>-0</v>
      </c>
      <c r="G83" s="0" t="n">
        <f aca="false">D83*$B83</f>
        <v>-0</v>
      </c>
    </row>
    <row r="84" customFormat="false" ht="22.35" hidden="false" customHeight="false" outlineLevel="0" collapsed="false">
      <c r="A84" s="17" t="s">
        <v>99</v>
      </c>
      <c r="B84" s="22" t="n">
        <v>-0.00687073345023708</v>
      </c>
      <c r="E84" s="0" t="n">
        <f aca="false">ABS(1-SUM(C84,D84))</f>
        <v>1</v>
      </c>
      <c r="F84" s="0" t="n">
        <f aca="false">C84*$B84</f>
        <v>-0</v>
      </c>
      <c r="G84" s="0" t="n">
        <f aca="false">D84*$B84</f>
        <v>-0</v>
      </c>
    </row>
    <row r="85" customFormat="false" ht="22.35" hidden="false" customHeight="false" outlineLevel="0" collapsed="false">
      <c r="A85" s="17" t="s">
        <v>74</v>
      </c>
      <c r="B85" s="22" t="n">
        <v>-0.00694893807021578</v>
      </c>
      <c r="D85" s="0" t="n">
        <v>1</v>
      </c>
      <c r="E85" s="0" t="n">
        <f aca="false">ABS(1-SUM(C85,D85))</f>
        <v>0</v>
      </c>
      <c r="F85" s="0" t="n">
        <f aca="false">C85*$B85</f>
        <v>-0</v>
      </c>
      <c r="G85" s="0" t="n">
        <f aca="false">D85*$B85</f>
        <v>-0.00694893807021578</v>
      </c>
    </row>
    <row r="86" customFormat="false" ht="22.35" hidden="false" customHeight="false" outlineLevel="0" collapsed="false">
      <c r="A86" s="17" t="s">
        <v>19</v>
      </c>
      <c r="B86" s="22" t="n">
        <v>-0.00698748823532284</v>
      </c>
      <c r="E86" s="0" t="n">
        <f aca="false">ABS(1-SUM(C86,D86))</f>
        <v>1</v>
      </c>
      <c r="F86" s="0" t="n">
        <f aca="false">C86*$B86</f>
        <v>-0</v>
      </c>
      <c r="G86" s="0" t="n">
        <f aca="false">D86*$B86</f>
        <v>-0</v>
      </c>
    </row>
    <row r="87" customFormat="false" ht="13.8" hidden="false" customHeight="false" outlineLevel="0" collapsed="false">
      <c r="A87" s="17" t="s">
        <v>87</v>
      </c>
      <c r="B87" s="22" t="n">
        <v>-0.0071300711560535</v>
      </c>
      <c r="E87" s="0" t="n">
        <f aca="false">ABS(1-SUM(C87,D87))</f>
        <v>1</v>
      </c>
      <c r="F87" s="0" t="n">
        <f aca="false">C87*$B87</f>
        <v>-0</v>
      </c>
      <c r="G87" s="0" t="n">
        <f aca="false">D87*$B87</f>
        <v>-0</v>
      </c>
    </row>
    <row r="88" customFormat="false" ht="13.8" hidden="false" customHeight="false" outlineLevel="0" collapsed="false">
      <c r="A88" s="17" t="s">
        <v>116</v>
      </c>
      <c r="B88" s="22" t="n">
        <v>-0.00771617538934272</v>
      </c>
      <c r="C88" s="134" t="n">
        <v>1</v>
      </c>
      <c r="E88" s="0" t="n">
        <f aca="false">ABS(1-SUM(C88,D88))</f>
        <v>0</v>
      </c>
      <c r="F88" s="0" t="n">
        <f aca="false">C88*$B88</f>
        <v>-0.00771617538934272</v>
      </c>
      <c r="G88" s="0" t="n">
        <f aca="false">D88*$B88</f>
        <v>-0</v>
      </c>
    </row>
    <row r="89" customFormat="false" ht="13.8" hidden="false" customHeight="false" outlineLevel="0" collapsed="false">
      <c r="A89" s="17" t="s">
        <v>121</v>
      </c>
      <c r="B89" s="22" t="n">
        <v>-0.00878183078216476</v>
      </c>
      <c r="E89" s="0" t="n">
        <f aca="false">ABS(1-SUM(C89,D89))</f>
        <v>1</v>
      </c>
      <c r="F89" s="0" t="n">
        <f aca="false">C89*$B89</f>
        <v>-0</v>
      </c>
      <c r="G89" s="0" t="n">
        <f aca="false">D89*$B89</f>
        <v>-0</v>
      </c>
    </row>
    <row r="90" customFormat="false" ht="22.35" hidden="false" customHeight="false" outlineLevel="0" collapsed="false">
      <c r="A90" s="17" t="s">
        <v>93</v>
      </c>
      <c r="B90" s="22" t="n">
        <v>-0.00884095399759499</v>
      </c>
      <c r="E90" s="0" t="n">
        <f aca="false">ABS(1-SUM(C90,D90))</f>
        <v>1</v>
      </c>
      <c r="F90" s="0" t="n">
        <f aca="false">C90*$B90</f>
        <v>-0</v>
      </c>
      <c r="G90" s="0" t="n">
        <f aca="false">D90*$B90</f>
        <v>-0</v>
      </c>
    </row>
    <row r="91" customFormat="false" ht="13.8" hidden="false" customHeight="false" outlineLevel="0" collapsed="false">
      <c r="A91" s="17" t="s">
        <v>112</v>
      </c>
      <c r="B91" s="22" t="n">
        <v>-0.0100777352108747</v>
      </c>
      <c r="E91" s="0" t="n">
        <f aca="false">ABS(1-SUM(C91,D91))</f>
        <v>1</v>
      </c>
      <c r="F91" s="0" t="n">
        <f aca="false">C91*$B91</f>
        <v>-0</v>
      </c>
      <c r="G91" s="0" t="n">
        <f aca="false">D91*$B91</f>
        <v>-0</v>
      </c>
    </row>
    <row r="92" customFormat="false" ht="22.35" hidden="false" customHeight="false" outlineLevel="0" collapsed="false">
      <c r="A92" s="17" t="s">
        <v>88</v>
      </c>
      <c r="B92" s="22" t="n">
        <v>-0.011379450163998</v>
      </c>
      <c r="E92" s="0" t="n">
        <f aca="false">ABS(1-SUM(C92,D92))</f>
        <v>1</v>
      </c>
      <c r="F92" s="0" t="n">
        <f aca="false">C92*$B92</f>
        <v>-0</v>
      </c>
      <c r="G92" s="0" t="n">
        <f aca="false">D92*$B92</f>
        <v>-0</v>
      </c>
    </row>
    <row r="93" customFormat="false" ht="22.35" hidden="false" customHeight="false" outlineLevel="0" collapsed="false">
      <c r="A93" s="17" t="s">
        <v>73</v>
      </c>
      <c r="B93" s="22" t="n">
        <v>-0.0116621367637359</v>
      </c>
      <c r="D93" s="0" t="n">
        <v>1</v>
      </c>
      <c r="E93" s="0" t="n">
        <f aca="false">ABS(1-SUM(C93,D93))</f>
        <v>0</v>
      </c>
      <c r="F93" s="0" t="n">
        <f aca="false">C93*$B93</f>
        <v>-0</v>
      </c>
      <c r="G93" s="0" t="n">
        <f aca="false">D93*$B93</f>
        <v>-0.0116621367637359</v>
      </c>
    </row>
    <row r="94" customFormat="false" ht="22.35" hidden="false" customHeight="false" outlineLevel="0" collapsed="false">
      <c r="A94" s="17" t="s">
        <v>110</v>
      </c>
      <c r="B94" s="22" t="n">
        <v>-0.0125205213905132</v>
      </c>
      <c r="E94" s="0" t="n">
        <f aca="false">ABS(1-SUM(C94,D94))</f>
        <v>1</v>
      </c>
      <c r="F94" s="0" t="n">
        <f aca="false">C94*$B94</f>
        <v>-0</v>
      </c>
      <c r="G94" s="0" t="n">
        <f aca="false">D94*$B94</f>
        <v>-0</v>
      </c>
    </row>
    <row r="95" customFormat="false" ht="22.35" hidden="false" customHeight="false" outlineLevel="0" collapsed="false">
      <c r="A95" s="17" t="s">
        <v>33</v>
      </c>
      <c r="B95" s="22" t="n">
        <v>-0.0125227988991942</v>
      </c>
      <c r="E95" s="0" t="n">
        <f aca="false">ABS(1-SUM(C95,D95))</f>
        <v>1</v>
      </c>
      <c r="F95" s="0" t="n">
        <f aca="false">C95*$B95</f>
        <v>-0</v>
      </c>
      <c r="G95" s="0" t="n">
        <f aca="false">D95*$B95</f>
        <v>-0</v>
      </c>
    </row>
    <row r="96" customFormat="false" ht="22.35" hidden="false" customHeight="false" outlineLevel="0" collapsed="false">
      <c r="A96" s="23" t="s">
        <v>123</v>
      </c>
      <c r="B96" s="28" t="n">
        <v>-0.0162389717950121</v>
      </c>
      <c r="E96" s="0" t="n">
        <f aca="false">ABS(1-SUM(C96,D96))</f>
        <v>1</v>
      </c>
      <c r="F96" s="0" t="n">
        <f aca="false">C96*$B96</f>
        <v>-0</v>
      </c>
      <c r="G96" s="0" t="n">
        <f aca="false">D96*$B96</f>
        <v>-0</v>
      </c>
    </row>
    <row r="97" customFormat="false" ht="13.8" hidden="false" customHeight="false" outlineLevel="0" collapsed="false">
      <c r="A97" s="17" t="s">
        <v>108</v>
      </c>
      <c r="B97" s="22" t="n">
        <v>-0.0171170317643889</v>
      </c>
      <c r="E97" s="0" t="n">
        <f aca="false">ABS(1-SUM(C97,D97))</f>
        <v>1</v>
      </c>
      <c r="F97" s="0" t="n">
        <f aca="false">C97*$B97</f>
        <v>-0</v>
      </c>
      <c r="G97" s="0" t="n">
        <f aca="false">D97*$B97</f>
        <v>-0</v>
      </c>
    </row>
    <row r="98" customFormat="false" ht="22.35" hidden="false" customHeight="false" outlineLevel="0" collapsed="false">
      <c r="A98" s="17" t="s">
        <v>17</v>
      </c>
      <c r="B98" s="22" t="n">
        <v>-0.0171704690824546</v>
      </c>
      <c r="E98" s="0" t="n">
        <f aca="false">ABS(1-SUM(C98,D98))</f>
        <v>1</v>
      </c>
      <c r="F98" s="0" t="n">
        <f aca="false">C98*$B98</f>
        <v>-0</v>
      </c>
      <c r="G98" s="0" t="n">
        <f aca="false">D98*$B98</f>
        <v>-0</v>
      </c>
    </row>
    <row r="99" customFormat="false" ht="22.35" hidden="false" customHeight="false" outlineLevel="0" collapsed="false">
      <c r="A99" s="17" t="s">
        <v>32</v>
      </c>
      <c r="B99" s="22" t="n">
        <v>-0.0177428356752726</v>
      </c>
      <c r="E99" s="0" t="n">
        <f aca="false">ABS(1-SUM(C99,D99))</f>
        <v>1</v>
      </c>
      <c r="F99" s="0" t="n">
        <f aca="false">C99*$B99</f>
        <v>-0</v>
      </c>
      <c r="G99" s="0" t="n">
        <f aca="false">D99*$B99</f>
        <v>-0</v>
      </c>
    </row>
    <row r="100" customFormat="false" ht="22.35" hidden="false" customHeight="false" outlineLevel="0" collapsed="false">
      <c r="A100" s="17" t="s">
        <v>103</v>
      </c>
      <c r="B100" s="22" t="n">
        <v>-0.0178533777775432</v>
      </c>
      <c r="E100" s="0" t="n">
        <f aca="false">ABS(1-SUM(C100,D100))</f>
        <v>1</v>
      </c>
      <c r="F100" s="0" t="n">
        <f aca="false">C100*$B100</f>
        <v>-0</v>
      </c>
      <c r="G100" s="0" t="n">
        <f aca="false">D100*$B100</f>
        <v>-0</v>
      </c>
    </row>
    <row r="101" customFormat="false" ht="13.8" hidden="false" customHeight="false" outlineLevel="0" collapsed="false">
      <c r="A101" s="17" t="s">
        <v>77</v>
      </c>
      <c r="B101" s="22" t="n">
        <v>-0.0203844920913746</v>
      </c>
      <c r="E101" s="0" t="n">
        <f aca="false">ABS(1-SUM(C101,D101))</f>
        <v>1</v>
      </c>
      <c r="F101" s="0" t="n">
        <f aca="false">C101*$B101</f>
        <v>-0</v>
      </c>
      <c r="G101" s="0" t="n">
        <f aca="false">D101*$B101</f>
        <v>-0</v>
      </c>
    </row>
    <row r="102" customFormat="false" ht="22.35" hidden="false" customHeight="false" outlineLevel="0" collapsed="false">
      <c r="A102" s="17" t="s">
        <v>101</v>
      </c>
      <c r="B102" s="22" t="n">
        <v>-0.0235441336152109</v>
      </c>
      <c r="E102" s="0" t="n">
        <f aca="false">ABS(1-SUM(C102,D102))</f>
        <v>1</v>
      </c>
      <c r="F102" s="0" t="n">
        <f aca="false">C102*$B102</f>
        <v>-0</v>
      </c>
      <c r="G102" s="0" t="n">
        <f aca="false">D102*$B102</f>
        <v>-0</v>
      </c>
    </row>
    <row r="103" customFormat="false" ht="13.8" hidden="false" customHeight="false" outlineLevel="0" collapsed="false">
      <c r="A103" s="17" t="s">
        <v>114</v>
      </c>
      <c r="B103" s="22" t="n">
        <v>-0.0242637929331629</v>
      </c>
      <c r="C103" s="134" t="n">
        <v>1</v>
      </c>
      <c r="E103" s="0" t="n">
        <f aca="false">ABS(1-SUM(C103,D103))</f>
        <v>0</v>
      </c>
      <c r="F103" s="0" t="n">
        <f aca="false">C103*$B103</f>
        <v>-0.0242637929331629</v>
      </c>
      <c r="G103" s="0" t="n">
        <f aca="false">D103*$B103</f>
        <v>-0</v>
      </c>
    </row>
    <row r="104" customFormat="false" ht="13.8" hidden="false" customHeight="false" outlineLevel="0" collapsed="false">
      <c r="A104" s="17" t="s">
        <v>81</v>
      </c>
      <c r="B104" s="22" t="n">
        <v>-0.0301698521368246</v>
      </c>
      <c r="E104" s="0" t="n">
        <f aca="false">ABS(1-SUM(C104,D104))</f>
        <v>1</v>
      </c>
      <c r="F104" s="0" t="n">
        <f aca="false">C104*$B104</f>
        <v>-0</v>
      </c>
      <c r="G104" s="0" t="n">
        <f aca="false">D104*$B104</f>
        <v>-0</v>
      </c>
    </row>
    <row r="105" customFormat="false" ht="43.25" hidden="false" customHeight="false" outlineLevel="0" collapsed="false">
      <c r="A105" s="17" t="s">
        <v>22</v>
      </c>
      <c r="B105" s="22" t="n">
        <v>-0.0326519498851381</v>
      </c>
      <c r="E105" s="0" t="n">
        <f aca="false">ABS(1-SUM(C105,D105))</f>
        <v>1</v>
      </c>
      <c r="F105" s="0" t="n">
        <f aca="false">C105*$B105</f>
        <v>-0</v>
      </c>
      <c r="G105" s="0" t="n">
        <f aca="false">D105*$B105</f>
        <v>-0</v>
      </c>
    </row>
    <row r="106" customFormat="false" ht="22.35" hidden="false" customHeight="false" outlineLevel="0" collapsed="false">
      <c r="A106" s="17" t="s">
        <v>102</v>
      </c>
      <c r="B106" s="22" t="n">
        <v>-0.0343880386210531</v>
      </c>
      <c r="E106" s="0" t="n">
        <f aca="false">ABS(1-SUM(C106,D106))</f>
        <v>1</v>
      </c>
      <c r="F106" s="0" t="n">
        <f aca="false">C106*$B106</f>
        <v>-0</v>
      </c>
      <c r="G106" s="0" t="n">
        <f aca="false">D106*$B106</f>
        <v>-0</v>
      </c>
    </row>
    <row r="107" customFormat="false" ht="22.35" hidden="false" customHeight="false" outlineLevel="0" collapsed="false">
      <c r="A107" s="17" t="s">
        <v>76</v>
      </c>
      <c r="B107" s="22" t="n">
        <v>-0.0350403260316133</v>
      </c>
      <c r="E107" s="0" t="n">
        <f aca="false">ABS(1-SUM(C107,D107))</f>
        <v>1</v>
      </c>
      <c r="F107" s="0" t="n">
        <f aca="false">C107*$B107</f>
        <v>-0</v>
      </c>
      <c r="G107" s="0" t="n">
        <f aca="false">D107*$B107</f>
        <v>-0</v>
      </c>
    </row>
    <row r="108" customFormat="false" ht="13.8" hidden="false" customHeight="false" outlineLevel="0" collapsed="false">
      <c r="A108" s="17" t="s">
        <v>100</v>
      </c>
      <c r="B108" s="22" t="n">
        <v>-0.0380474679759975</v>
      </c>
      <c r="E108" s="0" t="n">
        <f aca="false">ABS(1-SUM(C108,D108))</f>
        <v>1</v>
      </c>
      <c r="F108" s="0" t="n">
        <f aca="false">C108*$B108</f>
        <v>-0</v>
      </c>
      <c r="G108" s="0" t="n">
        <f aca="false">D108*$B108</f>
        <v>-0</v>
      </c>
    </row>
    <row r="109" customFormat="false" ht="22.35" hidden="false" customHeight="false" outlineLevel="0" collapsed="false">
      <c r="A109" s="17" t="s">
        <v>86</v>
      </c>
      <c r="B109" s="22" t="n">
        <v>-0.0398435803077989</v>
      </c>
      <c r="E109" s="0" t="n">
        <f aca="false">ABS(1-SUM(C109,D109))</f>
        <v>1</v>
      </c>
      <c r="F109" s="0" t="n">
        <f aca="false">C109*$B109</f>
        <v>-0</v>
      </c>
      <c r="G109" s="0" t="n">
        <f aca="false">D109*$B109</f>
        <v>-0</v>
      </c>
    </row>
    <row r="110" customFormat="false" ht="22.35" hidden="false" customHeight="false" outlineLevel="0" collapsed="false">
      <c r="A110" s="17" t="s">
        <v>15</v>
      </c>
      <c r="B110" s="22" t="n">
        <v>-0.0502657534762884</v>
      </c>
      <c r="E110" s="0" t="n">
        <f aca="false">ABS(1-SUM(C110,D110))</f>
        <v>1</v>
      </c>
      <c r="F110" s="0" t="n">
        <f aca="false">C110*$B110</f>
        <v>-0</v>
      </c>
      <c r="G110" s="0" t="n">
        <f aca="false">D110*$B110</f>
        <v>-0</v>
      </c>
    </row>
    <row r="111" customFormat="false" ht="13.8" hidden="false" customHeight="false" outlineLevel="0" collapsed="false">
      <c r="A111" s="17" t="s">
        <v>122</v>
      </c>
      <c r="B111" s="22" t="n">
        <v>-0.0528001781303564</v>
      </c>
      <c r="E111" s="0" t="n">
        <f aca="false">ABS(1-SUM(C111,D111))</f>
        <v>1</v>
      </c>
      <c r="F111" s="0" t="n">
        <f aca="false">C111*$B111</f>
        <v>-0</v>
      </c>
      <c r="G111" s="0" t="n">
        <f aca="false">D111*$B111</f>
        <v>-0</v>
      </c>
    </row>
    <row r="112" customFormat="false" ht="22.35" hidden="false" customHeight="false" outlineLevel="0" collapsed="false">
      <c r="A112" s="17" t="s">
        <v>36</v>
      </c>
      <c r="B112" s="22" t="n">
        <v>-0.0589391199247262</v>
      </c>
      <c r="E112" s="0" t="n">
        <f aca="false">ABS(1-SUM(C112,D112))</f>
        <v>1</v>
      </c>
      <c r="F112" s="0" t="n">
        <f aca="false">C112*$B112</f>
        <v>-0</v>
      </c>
      <c r="G112" s="0" t="n">
        <f aca="false">D112*$B112</f>
        <v>-0</v>
      </c>
    </row>
    <row r="113" customFormat="false" ht="13.8" hidden="false" customHeight="false" outlineLevel="0" collapsed="false">
      <c r="A113" s="17" t="s">
        <v>72</v>
      </c>
      <c r="B113" s="22" t="n">
        <v>-0.0810044102040681</v>
      </c>
      <c r="D113" s="0" t="n">
        <v>1</v>
      </c>
      <c r="E113" s="0" t="n">
        <f aca="false">ABS(1-SUM(C113,D113))</f>
        <v>0</v>
      </c>
      <c r="F113" s="0" t="n">
        <f aca="false">C113*$B113</f>
        <v>-0</v>
      </c>
      <c r="G113" s="0" t="n">
        <f aca="false">D113*$B113</f>
        <v>-0.0810044102040681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  <Company>ICF International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2013-08-06T13:22:30Z</dcterms:created>
  <dc:creator>VM</dc:creator>
  <dc:description/>
  <dc:language>en-US</dc:language>
  <cp:lastModifiedBy/>
  <cp:lastPrinted>2016-03-24T19:01:06Z</cp:lastPrinted>
  <dcterms:modified xsi:type="dcterms:W3CDTF">2023-03-08T13:40:28Z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