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sh\OneDrive - RMIT University\EEET2162_Final Project\"/>
    </mc:Choice>
  </mc:AlternateContent>
  <xr:revisionPtr revIDLastSave="0" documentId="13_ncr:1_{3DF33DC7-11AC-4118-9F8E-FEDA8D72FA6D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All" sheetId="1" r:id="rId1"/>
    <sheet name="U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2" i="2"/>
  <c r="J4" i="1"/>
  <c r="J3" i="1"/>
  <c r="J2" i="1"/>
  <c r="J6" i="1" l="1"/>
  <c r="J7" i="1" s="1"/>
</calcChain>
</file>

<file path=xl/sharedStrings.xml><?xml version="1.0" encoding="utf-8"?>
<sst xmlns="http://schemas.openxmlformats.org/spreadsheetml/2006/main" count="645" uniqueCount="216">
  <si>
    <t>Instruction</t>
  </si>
  <si>
    <t>ADC</t>
  </si>
  <si>
    <t>ADD</t>
  </si>
  <si>
    <t>ADIW</t>
  </si>
  <si>
    <t>AND</t>
  </si>
  <si>
    <t>ANDI</t>
  </si>
  <si>
    <t>ASR</t>
  </si>
  <si>
    <t>BCLR</t>
  </si>
  <si>
    <t>BLD</t>
  </si>
  <si>
    <t>BRBC</t>
  </si>
  <si>
    <t>BRBS</t>
  </si>
  <si>
    <t>BRCC</t>
  </si>
  <si>
    <t>BRCS</t>
  </si>
  <si>
    <t>BREAK</t>
  </si>
  <si>
    <t>BREQ</t>
  </si>
  <si>
    <t>BRGE</t>
  </si>
  <si>
    <t>BRHC</t>
  </si>
  <si>
    <t>BRHS</t>
  </si>
  <si>
    <t>BRID</t>
  </si>
  <si>
    <t>BRIE</t>
  </si>
  <si>
    <t>BRLO</t>
  </si>
  <si>
    <t>BRLT</t>
  </si>
  <si>
    <t>BRMI</t>
  </si>
  <si>
    <t>BRNE</t>
  </si>
  <si>
    <t>BRPL</t>
  </si>
  <si>
    <t>BRSH</t>
  </si>
  <si>
    <t>BRTC</t>
  </si>
  <si>
    <t>BRTS</t>
  </si>
  <si>
    <t>BRVC</t>
  </si>
  <si>
    <t>BRVS</t>
  </si>
  <si>
    <t>BSET</t>
  </si>
  <si>
    <t>BST</t>
  </si>
  <si>
    <t>CALL</t>
  </si>
  <si>
    <t>CBI</t>
  </si>
  <si>
    <t>CBR</t>
  </si>
  <si>
    <t>CLC</t>
  </si>
  <si>
    <t>CLH</t>
  </si>
  <si>
    <t>CLI</t>
  </si>
  <si>
    <t>CLN</t>
  </si>
  <si>
    <t>CLR</t>
  </si>
  <si>
    <t>CLS</t>
  </si>
  <si>
    <t>CLT</t>
  </si>
  <si>
    <t>CLV</t>
  </si>
  <si>
    <t>CLZ</t>
  </si>
  <si>
    <t>COM</t>
  </si>
  <si>
    <t>CP</t>
  </si>
  <si>
    <t>CPC</t>
  </si>
  <si>
    <t>CPI</t>
  </si>
  <si>
    <t>CPSE</t>
  </si>
  <si>
    <t>DEC</t>
  </si>
  <si>
    <t>DES</t>
  </si>
  <si>
    <t>EICALL</t>
  </si>
  <si>
    <t>EIJMP</t>
  </si>
  <si>
    <t>ELPM</t>
  </si>
  <si>
    <t>EOR</t>
  </si>
  <si>
    <t>FMUL</t>
  </si>
  <si>
    <t>FMULS</t>
  </si>
  <si>
    <t>FMULSU</t>
  </si>
  <si>
    <t>ICALL</t>
  </si>
  <si>
    <t>IJMP</t>
  </si>
  <si>
    <t>INC</t>
  </si>
  <si>
    <t>JMP</t>
  </si>
  <si>
    <t>LAC</t>
  </si>
  <si>
    <t>LAS</t>
  </si>
  <si>
    <t>LAT</t>
  </si>
  <si>
    <t>LD</t>
  </si>
  <si>
    <t>LDI</t>
  </si>
  <si>
    <t>LDS</t>
  </si>
  <si>
    <t>LPM</t>
  </si>
  <si>
    <t>LSL</t>
  </si>
  <si>
    <t>MOV</t>
  </si>
  <si>
    <t>MOVW</t>
  </si>
  <si>
    <t>MUL</t>
  </si>
  <si>
    <t>MULS</t>
  </si>
  <si>
    <t>MULSU</t>
  </si>
  <si>
    <t>NEG</t>
  </si>
  <si>
    <t>OR</t>
  </si>
  <si>
    <t>ORI</t>
  </si>
  <si>
    <t>OUT</t>
  </si>
  <si>
    <t>POP</t>
  </si>
  <si>
    <t>PUSH</t>
  </si>
  <si>
    <t>RCALL</t>
  </si>
  <si>
    <t>RET</t>
  </si>
  <si>
    <t>RETI</t>
  </si>
  <si>
    <t>RJMP</t>
  </si>
  <si>
    <t>ROL</t>
  </si>
  <si>
    <t>ROR</t>
  </si>
  <si>
    <t>SBCI</t>
  </si>
  <si>
    <t>SBI</t>
  </si>
  <si>
    <t>SBIC</t>
  </si>
  <si>
    <t>SBIS</t>
  </si>
  <si>
    <t>SBIW</t>
  </si>
  <si>
    <t>SBR</t>
  </si>
  <si>
    <t>SBRC</t>
  </si>
  <si>
    <t>SBRS</t>
  </si>
  <si>
    <t>SEC</t>
  </si>
  <si>
    <t>SEI</t>
  </si>
  <si>
    <t>SEN</t>
  </si>
  <si>
    <t>SER</t>
  </si>
  <si>
    <t>SES</t>
  </si>
  <si>
    <t>SET</t>
  </si>
  <si>
    <t>SEV</t>
  </si>
  <si>
    <t>SEZ</t>
  </si>
  <si>
    <t>SLEEP</t>
  </si>
  <si>
    <t>SPM</t>
  </si>
  <si>
    <t>SPM 2</t>
  </si>
  <si>
    <t>ST</t>
  </si>
  <si>
    <t>STS</t>
  </si>
  <si>
    <t>SUB</t>
  </si>
  <si>
    <t>SUBI</t>
  </si>
  <si>
    <t>SWAP</t>
  </si>
  <si>
    <t>TST</t>
  </si>
  <si>
    <t>WDR</t>
  </si>
  <si>
    <t>XCH</t>
  </si>
  <si>
    <t>Note</t>
  </si>
  <si>
    <t>Using Status</t>
  </si>
  <si>
    <t>Byte 0</t>
  </si>
  <si>
    <t>Byte 1</t>
  </si>
  <si>
    <t>Byte 2</t>
  </si>
  <si>
    <t>Byte 3</t>
  </si>
  <si>
    <t>Using</t>
  </si>
  <si>
    <t>Not using</t>
  </si>
  <si>
    <t>Implement anyway</t>
  </si>
  <si>
    <t>In</t>
  </si>
  <si>
    <t>Indirect from X</t>
  </si>
  <si>
    <t>Indirect from Y</t>
  </si>
  <si>
    <t>Indirect from Z</t>
  </si>
  <si>
    <t>ST (STD)</t>
  </si>
  <si>
    <t>LD (LDD)</t>
  </si>
  <si>
    <t>Direct from X</t>
  </si>
  <si>
    <t>Direct from Y</t>
  </si>
  <si>
    <t>Direct from Z</t>
  </si>
  <si>
    <t>Tally</t>
  </si>
  <si>
    <t>16 bit</t>
  </si>
  <si>
    <t>NOP</t>
  </si>
  <si>
    <t>Use these instead of shift?</t>
  </si>
  <si>
    <t>SBC</t>
  </si>
  <si>
    <t>SEH</t>
  </si>
  <si>
    <t>To Implment</t>
  </si>
  <si>
    <t>Percentage implementing</t>
  </si>
  <si>
    <t>1 clk</t>
  </si>
  <si>
    <t>LSR</t>
  </si>
  <si>
    <t>IN</t>
  </si>
  <si>
    <t>Clocks</t>
  </si>
  <si>
    <t>1/2</t>
  </si>
  <si>
    <t>1/2/3</t>
  </si>
  <si>
    <t>0001</t>
  </si>
  <si>
    <t>11rd</t>
  </si>
  <si>
    <t>dddd</t>
  </si>
  <si>
    <t>rrrr</t>
  </si>
  <si>
    <t>0000</t>
  </si>
  <si>
    <t>1</t>
  </si>
  <si>
    <t>0010</t>
  </si>
  <si>
    <t>00rd</t>
  </si>
  <si>
    <t>1111</t>
  </si>
  <si>
    <t>01kk</t>
  </si>
  <si>
    <t>kkkk</t>
  </si>
  <si>
    <t>k000</t>
  </si>
  <si>
    <t>00kk</t>
  </si>
  <si>
    <t>k001</t>
  </si>
  <si>
    <t>1001</t>
  </si>
  <si>
    <t>010k</t>
  </si>
  <si>
    <t>111k</t>
  </si>
  <si>
    <t xml:space="preserve">32 bit - next byte all k </t>
  </si>
  <si>
    <t>0100</t>
  </si>
  <si>
    <t>1000</t>
  </si>
  <si>
    <t>01dd</t>
  </si>
  <si>
    <t>01rd</t>
  </si>
  <si>
    <t>0011</t>
  </si>
  <si>
    <t>010d</t>
  </si>
  <si>
    <t>1010</t>
  </si>
  <si>
    <t>1011</t>
  </si>
  <si>
    <t>0aad</t>
  </si>
  <si>
    <t>aaaa</t>
  </si>
  <si>
    <t>110k</t>
  </si>
  <si>
    <t xml:space="preserve">32 bit - all k </t>
  </si>
  <si>
    <t>X</t>
  </si>
  <si>
    <t>Y</t>
  </si>
  <si>
    <t>Z</t>
  </si>
  <si>
    <t>LD (X)</t>
  </si>
  <si>
    <t>LD (Y)</t>
  </si>
  <si>
    <t>LD (Z)</t>
  </si>
  <si>
    <t xml:space="preserve">3 parts </t>
  </si>
  <si>
    <t>X+</t>
  </si>
  <si>
    <t>-X</t>
  </si>
  <si>
    <t>000d</t>
  </si>
  <si>
    <t>1100</t>
  </si>
  <si>
    <t>1101</t>
  </si>
  <si>
    <t>1110</t>
  </si>
  <si>
    <t>Y+</t>
  </si>
  <si>
    <t>-Y</t>
  </si>
  <si>
    <t>Z+</t>
  </si>
  <si>
    <t>-Z</t>
  </si>
  <si>
    <t>LD(X) - i</t>
  </si>
  <si>
    <t>LD(X) - ii</t>
  </si>
  <si>
    <t>LD(X) - iii</t>
  </si>
  <si>
    <t>LD(Y) - i</t>
  </si>
  <si>
    <t>LD(Y) - ii</t>
  </si>
  <si>
    <t>LD(Y) - iii</t>
  </si>
  <si>
    <t>LD(Z) - i</t>
  </si>
  <si>
    <t>LD(Z) - ii</t>
  </si>
  <si>
    <t>LD(Z) - iii</t>
  </si>
  <si>
    <t>3 variants - only using 1st</t>
  </si>
  <si>
    <t>0101</t>
  </si>
  <si>
    <t>11dd</t>
  </si>
  <si>
    <t>0110</t>
  </si>
  <si>
    <t>10rd</t>
  </si>
  <si>
    <t>1aar</t>
  </si>
  <si>
    <t>001d</t>
  </si>
  <si>
    <t>0111</t>
  </si>
  <si>
    <t>ST (X)</t>
  </si>
  <si>
    <t>ST (Y)</t>
  </si>
  <si>
    <t>ST (Z)</t>
  </si>
  <si>
    <t>001r</t>
  </si>
  <si>
    <t>ID</t>
  </si>
  <si>
    <t>HEX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</si>
</sst>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/>
    <xf numFmtId="9" fontId="0" fillId="0" borderId="0" xfId="1" applyFont="1"/>
    <xf numFmtId="0" fontId="2" fillId="0" borderId="0" xfId="0" applyFont="1" applyBorder="1"/>
    <xf numFmtId="0" fontId="0" fillId="0" borderId="0" xfId="0" applyBorder="1"/>
    <xf numFmtId="0" fontId="2" fillId="0" borderId="14" xfId="0" applyFon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0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15" xfId="0" applyBorder="1"/>
    <xf numFmtId="0" fontId="0" fillId="0" borderId="15" xfId="0" applyFill="1" applyBorder="1"/>
    <xf numFmtId="0" fontId="0" fillId="0" borderId="17" xfId="0" applyFill="1" applyBorder="1"/>
    <xf numFmtId="1" fontId="0" fillId="0" borderId="18" xfId="0" applyNumberFormat="1" applyFill="1" applyBorder="1" applyAlignment="1">
      <alignment horizontal="right"/>
    </xf>
    <xf numFmtId="0" fontId="0" fillId="0" borderId="18" xfId="0" applyBorder="1"/>
    <xf numFmtId="49" fontId="0" fillId="0" borderId="18" xfId="0" applyNumberFormat="1" applyBorder="1" applyAlignment="1">
      <alignment horizontal="right"/>
    </xf>
    <xf numFmtId="49" fontId="0" fillId="0" borderId="16" xfId="0" applyNumberFormat="1" applyBorder="1" applyAlignment="1">
      <alignment horizontal="right"/>
    </xf>
    <xf numFmtId="49" fontId="0" fillId="0" borderId="19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0" fontId="2" fillId="0" borderId="15" xfId="0" applyFont="1" applyBorder="1"/>
    <xf numFmtId="1" fontId="2" fillId="0" borderId="0" xfId="0" applyNumberFormat="1" applyFont="1" applyBorder="1" applyAlignment="1">
      <alignment horizontal="right"/>
    </xf>
    <xf numFmtId="0" fontId="2" fillId="0" borderId="0" xfId="0" applyFont="1" applyFill="1" applyBorder="1"/>
    <xf numFmtId="49" fontId="0" fillId="0" borderId="0" xfId="0" applyNumberFormat="1" applyFont="1" applyFill="1" applyBorder="1"/>
    <xf numFmtId="0" fontId="0" fillId="0" borderId="15" xfId="0" applyFont="1" applyBorder="1" applyAlignment="1">
      <alignment horizontal="right"/>
    </xf>
    <xf numFmtId="49" fontId="2" fillId="0" borderId="0" xfId="0" applyNumberFormat="1" applyFont="1" applyBorder="1" applyAlignment="1">
      <alignment horizontal="right"/>
    </xf>
    <xf numFmtId="49" fontId="2" fillId="0" borderId="16" xfId="0" applyNumberFormat="1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2" fillId="0" borderId="13" xfId="0" applyFont="1" applyBorder="1"/>
    <xf numFmtId="0" fontId="2" fillId="0" borderId="13" xfId="0" applyFont="1" applyFill="1" applyBorder="1"/>
  </cellXfs>
  <cellStyles count="2">
    <cellStyle name="Normal" xfId="0" builtinId="0"/>
    <cellStyle name="Percent" xfId="1" builtinId="5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"/>
  <sheetViews>
    <sheetView zoomScaleNormal="100" workbookViewId="0">
      <selection activeCell="A5" sqref="A5"/>
    </sheetView>
  </sheetViews>
  <sheetFormatPr defaultRowHeight="15" x14ac:dyDescent="0.25"/>
  <cols>
    <col min="1" max="1" width="13.42578125" customWidth="1"/>
    <col min="2" max="2" width="27.7109375" customWidth="1"/>
    <col min="3" max="3" width="20.28515625" customWidth="1"/>
    <col min="9" max="9" width="24.5703125" customWidth="1"/>
    <col min="10" max="10" width="17.140625" customWidth="1"/>
  </cols>
  <sheetData>
    <row r="1" spans="1:10" ht="15.75" thickBot="1" x14ac:dyDescent="0.3">
      <c r="A1" s="10" t="s">
        <v>0</v>
      </c>
      <c r="B1" s="11" t="s">
        <v>114</v>
      </c>
      <c r="C1" s="11" t="s">
        <v>115</v>
      </c>
      <c r="D1" s="11" t="s">
        <v>119</v>
      </c>
      <c r="E1" s="11" t="s">
        <v>118</v>
      </c>
      <c r="F1" s="11" t="s">
        <v>117</v>
      </c>
      <c r="G1" s="12" t="s">
        <v>116</v>
      </c>
      <c r="I1" s="13" t="s">
        <v>132</v>
      </c>
    </row>
    <row r="2" spans="1:10" x14ac:dyDescent="0.25">
      <c r="A2" s="7" t="s">
        <v>1</v>
      </c>
      <c r="B2" s="8" t="s">
        <v>140</v>
      </c>
      <c r="C2" s="8" t="s">
        <v>120</v>
      </c>
      <c r="D2" s="8"/>
      <c r="E2" s="8"/>
      <c r="F2" s="8"/>
      <c r="G2" s="9"/>
      <c r="I2" t="s">
        <v>120</v>
      </c>
      <c r="J2">
        <f>COUNTIF($C$2:$C$125, I2)</f>
        <v>33</v>
      </c>
    </row>
    <row r="3" spans="1:10" x14ac:dyDescent="0.25">
      <c r="A3" s="2" t="s">
        <v>2</v>
      </c>
      <c r="B3" s="1" t="s">
        <v>140</v>
      </c>
      <c r="C3" s="1" t="s">
        <v>120</v>
      </c>
      <c r="D3" s="1"/>
      <c r="E3" s="1"/>
      <c r="F3" s="1"/>
      <c r="G3" s="3"/>
      <c r="I3" t="s">
        <v>122</v>
      </c>
      <c r="J3">
        <f>COUNTIF($C$2:$C$125, I3)</f>
        <v>15</v>
      </c>
    </row>
    <row r="4" spans="1:10" x14ac:dyDescent="0.25">
      <c r="A4" s="2" t="s">
        <v>3</v>
      </c>
      <c r="B4" s="1"/>
      <c r="C4" s="1" t="s">
        <v>121</v>
      </c>
      <c r="D4" s="1"/>
      <c r="E4" s="1"/>
      <c r="F4" s="1"/>
      <c r="G4" s="3"/>
      <c r="I4" t="s">
        <v>121</v>
      </c>
      <c r="J4">
        <f>COUNTIF($C$2:$C$125, I4)</f>
        <v>76</v>
      </c>
    </row>
    <row r="5" spans="1:10" x14ac:dyDescent="0.25">
      <c r="A5" s="2" t="s">
        <v>4</v>
      </c>
      <c r="B5" s="1" t="s">
        <v>140</v>
      </c>
      <c r="C5" s="1" t="s">
        <v>122</v>
      </c>
      <c r="D5" s="1"/>
      <c r="E5" s="1"/>
      <c r="F5" s="1"/>
      <c r="G5" s="3"/>
    </row>
    <row r="6" spans="1:10" x14ac:dyDescent="0.25">
      <c r="A6" s="2" t="s">
        <v>5</v>
      </c>
      <c r="B6" s="1"/>
      <c r="C6" s="1" t="s">
        <v>121</v>
      </c>
      <c r="D6" s="1"/>
      <c r="E6" s="1"/>
      <c r="F6" s="1"/>
      <c r="G6" s="3"/>
      <c r="I6" t="s">
        <v>138</v>
      </c>
      <c r="J6">
        <f>J2+J3</f>
        <v>48</v>
      </c>
    </row>
    <row r="7" spans="1:10" x14ac:dyDescent="0.25">
      <c r="A7" s="2" t="s">
        <v>6</v>
      </c>
      <c r="B7" s="1"/>
      <c r="C7" s="1" t="s">
        <v>121</v>
      </c>
      <c r="D7" s="1"/>
      <c r="E7" s="1"/>
      <c r="F7" s="1"/>
      <c r="G7" s="3"/>
      <c r="I7" t="s">
        <v>139</v>
      </c>
      <c r="J7" s="14">
        <f>J6/(J6+J4)</f>
        <v>0.38709677419354838</v>
      </c>
    </row>
    <row r="8" spans="1:10" x14ac:dyDescent="0.25">
      <c r="A8" s="2" t="s">
        <v>7</v>
      </c>
      <c r="B8" s="1"/>
      <c r="C8" s="1" t="s">
        <v>121</v>
      </c>
      <c r="D8" s="1"/>
      <c r="E8" s="1"/>
      <c r="F8" s="1"/>
      <c r="G8" s="3"/>
    </row>
    <row r="9" spans="1:10" x14ac:dyDescent="0.25">
      <c r="A9" s="2" t="s">
        <v>8</v>
      </c>
      <c r="B9" s="1"/>
      <c r="C9" s="1" t="s">
        <v>121</v>
      </c>
      <c r="D9" s="1"/>
      <c r="E9" s="1"/>
      <c r="F9" s="1"/>
      <c r="G9" s="3"/>
    </row>
    <row r="10" spans="1:10" x14ac:dyDescent="0.25">
      <c r="A10" s="2" t="s">
        <v>9</v>
      </c>
      <c r="B10" s="1"/>
      <c r="C10" s="1" t="s">
        <v>121</v>
      </c>
      <c r="D10" s="1"/>
      <c r="E10" s="1"/>
      <c r="F10" s="1"/>
      <c r="G10" s="3"/>
    </row>
    <row r="11" spans="1:10" x14ac:dyDescent="0.25">
      <c r="A11" s="2" t="s">
        <v>10</v>
      </c>
      <c r="B11" s="1"/>
      <c r="C11" s="1" t="s">
        <v>121</v>
      </c>
      <c r="D11" s="1"/>
      <c r="E11" s="1"/>
      <c r="F11" s="1"/>
      <c r="G11" s="3"/>
    </row>
    <row r="12" spans="1:10" x14ac:dyDescent="0.25">
      <c r="A12" s="2" t="s">
        <v>11</v>
      </c>
      <c r="B12" s="1"/>
      <c r="C12" s="1" t="s">
        <v>120</v>
      </c>
      <c r="D12" s="1"/>
      <c r="E12" s="1"/>
      <c r="F12" s="1"/>
      <c r="G12" s="3"/>
    </row>
    <row r="13" spans="1:10" x14ac:dyDescent="0.25">
      <c r="A13" s="2" t="s">
        <v>12</v>
      </c>
      <c r="B13" s="1"/>
      <c r="C13" s="1" t="s">
        <v>120</v>
      </c>
      <c r="D13" s="1"/>
      <c r="E13" s="1"/>
      <c r="F13" s="1"/>
      <c r="G13" s="3"/>
    </row>
    <row r="14" spans="1:10" x14ac:dyDescent="0.25">
      <c r="A14" s="2" t="s">
        <v>13</v>
      </c>
      <c r="B14" s="1"/>
      <c r="C14" s="1" t="s">
        <v>121</v>
      </c>
      <c r="D14" s="1"/>
      <c r="E14" s="1"/>
      <c r="F14" s="1"/>
      <c r="G14" s="3"/>
    </row>
    <row r="15" spans="1:10" x14ac:dyDescent="0.25">
      <c r="A15" s="2" t="s">
        <v>14</v>
      </c>
      <c r="B15" s="1"/>
      <c r="C15" s="1" t="s">
        <v>120</v>
      </c>
      <c r="D15" s="1"/>
      <c r="E15" s="1"/>
      <c r="F15" s="1"/>
      <c r="G15" s="3"/>
    </row>
    <row r="16" spans="1:10" x14ac:dyDescent="0.25">
      <c r="A16" s="2" t="s">
        <v>15</v>
      </c>
      <c r="B16" s="1"/>
      <c r="C16" s="1" t="s">
        <v>121</v>
      </c>
      <c r="D16" s="1"/>
      <c r="E16" s="1"/>
      <c r="F16" s="1"/>
      <c r="G16" s="3"/>
    </row>
    <row r="17" spans="1:7" x14ac:dyDescent="0.25">
      <c r="A17" s="2" t="s">
        <v>16</v>
      </c>
      <c r="B17" s="1"/>
      <c r="C17" s="1" t="s">
        <v>121</v>
      </c>
      <c r="D17" s="1"/>
      <c r="E17" s="1"/>
      <c r="F17" s="1"/>
      <c r="G17" s="3"/>
    </row>
    <row r="18" spans="1:7" x14ac:dyDescent="0.25">
      <c r="A18" s="2" t="s">
        <v>17</v>
      </c>
      <c r="B18" s="1"/>
      <c r="C18" s="1" t="s">
        <v>121</v>
      </c>
      <c r="D18" s="1"/>
      <c r="E18" s="1"/>
      <c r="F18" s="1"/>
      <c r="G18" s="3"/>
    </row>
    <row r="19" spans="1:7" x14ac:dyDescent="0.25">
      <c r="A19" s="2" t="s">
        <v>18</v>
      </c>
      <c r="B19" s="1"/>
      <c r="C19" s="1" t="s">
        <v>121</v>
      </c>
      <c r="D19" s="1"/>
      <c r="E19" s="1"/>
      <c r="F19" s="1"/>
      <c r="G19" s="3"/>
    </row>
    <row r="20" spans="1:7" x14ac:dyDescent="0.25">
      <c r="A20" s="2" t="s">
        <v>19</v>
      </c>
      <c r="B20" s="1"/>
      <c r="C20" s="1" t="s">
        <v>121</v>
      </c>
      <c r="D20" s="1"/>
      <c r="E20" s="1"/>
      <c r="F20" s="1"/>
      <c r="G20" s="3"/>
    </row>
    <row r="21" spans="1:7" x14ac:dyDescent="0.25">
      <c r="A21" s="2" t="s">
        <v>20</v>
      </c>
      <c r="B21" s="1"/>
      <c r="C21" s="1" t="s">
        <v>120</v>
      </c>
      <c r="D21" s="1"/>
      <c r="E21" s="1"/>
      <c r="F21" s="1"/>
      <c r="G21" s="3"/>
    </row>
    <row r="22" spans="1:7" x14ac:dyDescent="0.25">
      <c r="A22" s="2" t="s">
        <v>21</v>
      </c>
      <c r="B22" s="1"/>
      <c r="C22" s="1" t="s">
        <v>121</v>
      </c>
      <c r="D22" s="1"/>
      <c r="E22" s="1"/>
      <c r="F22" s="1"/>
      <c r="G22" s="3"/>
    </row>
    <row r="23" spans="1:7" x14ac:dyDescent="0.25">
      <c r="A23" s="2" t="s">
        <v>22</v>
      </c>
      <c r="B23" s="1"/>
      <c r="C23" s="1" t="s">
        <v>121</v>
      </c>
      <c r="D23" s="1"/>
      <c r="E23" s="1"/>
      <c r="F23" s="1"/>
      <c r="G23" s="3"/>
    </row>
    <row r="24" spans="1:7" x14ac:dyDescent="0.25">
      <c r="A24" s="2" t="s">
        <v>23</v>
      </c>
      <c r="B24" s="1"/>
      <c r="C24" s="1" t="s">
        <v>120</v>
      </c>
      <c r="D24" s="1"/>
      <c r="E24" s="1"/>
      <c r="F24" s="1"/>
      <c r="G24" s="3"/>
    </row>
    <row r="25" spans="1:7" x14ac:dyDescent="0.25">
      <c r="A25" s="2" t="s">
        <v>24</v>
      </c>
      <c r="B25" s="1"/>
      <c r="C25" s="1" t="s">
        <v>121</v>
      </c>
      <c r="D25" s="1"/>
      <c r="E25" s="1"/>
      <c r="F25" s="1"/>
      <c r="G25" s="3"/>
    </row>
    <row r="26" spans="1:7" x14ac:dyDescent="0.25">
      <c r="A26" s="2" t="s">
        <v>25</v>
      </c>
      <c r="B26" s="1"/>
      <c r="C26" s="1" t="s">
        <v>121</v>
      </c>
      <c r="D26" s="1"/>
      <c r="E26" s="1"/>
      <c r="F26" s="1"/>
      <c r="G26" s="3"/>
    </row>
    <row r="27" spans="1:7" x14ac:dyDescent="0.25">
      <c r="A27" s="2" t="s">
        <v>26</v>
      </c>
      <c r="B27" s="1"/>
      <c r="C27" s="1" t="s">
        <v>121</v>
      </c>
      <c r="D27" s="1"/>
      <c r="E27" s="1"/>
      <c r="F27" s="1"/>
      <c r="G27" s="3"/>
    </row>
    <row r="28" spans="1:7" x14ac:dyDescent="0.25">
      <c r="A28" s="2" t="s">
        <v>27</v>
      </c>
      <c r="B28" s="1"/>
      <c r="C28" s="1" t="s">
        <v>121</v>
      </c>
      <c r="D28" s="1"/>
      <c r="E28" s="1"/>
      <c r="F28" s="1"/>
      <c r="G28" s="3"/>
    </row>
    <row r="29" spans="1:7" x14ac:dyDescent="0.25">
      <c r="A29" s="2" t="s">
        <v>28</v>
      </c>
      <c r="B29" s="1"/>
      <c r="C29" s="1" t="s">
        <v>121</v>
      </c>
      <c r="D29" s="1"/>
      <c r="E29" s="1"/>
      <c r="F29" s="1"/>
      <c r="G29" s="3"/>
    </row>
    <row r="30" spans="1:7" x14ac:dyDescent="0.25">
      <c r="A30" s="2" t="s">
        <v>29</v>
      </c>
      <c r="B30" s="1"/>
      <c r="C30" s="1" t="s">
        <v>121</v>
      </c>
      <c r="D30" s="1"/>
      <c r="E30" s="1"/>
      <c r="F30" s="1"/>
      <c r="G30" s="3"/>
    </row>
    <row r="31" spans="1:7" x14ac:dyDescent="0.25">
      <c r="A31" s="2" t="s">
        <v>30</v>
      </c>
      <c r="B31" s="1"/>
      <c r="C31" s="1" t="s">
        <v>121</v>
      </c>
      <c r="D31" s="1"/>
      <c r="E31" s="1"/>
      <c r="F31" s="1"/>
      <c r="G31" s="3"/>
    </row>
    <row r="32" spans="1:7" x14ac:dyDescent="0.25">
      <c r="A32" s="2" t="s">
        <v>31</v>
      </c>
      <c r="B32" s="1"/>
      <c r="C32" s="1" t="s">
        <v>121</v>
      </c>
      <c r="D32" s="1"/>
      <c r="E32" s="1"/>
      <c r="F32" s="1"/>
      <c r="G32" s="3"/>
    </row>
    <row r="33" spans="1:7" x14ac:dyDescent="0.25">
      <c r="A33" s="2" t="s">
        <v>32</v>
      </c>
      <c r="B33" s="1"/>
      <c r="C33" s="1" t="s">
        <v>120</v>
      </c>
      <c r="D33" s="1"/>
      <c r="E33" s="1"/>
      <c r="F33" s="1"/>
      <c r="G33" s="3"/>
    </row>
    <row r="34" spans="1:7" x14ac:dyDescent="0.25">
      <c r="A34" s="2" t="s">
        <v>33</v>
      </c>
      <c r="B34" s="1"/>
      <c r="C34" s="1" t="s">
        <v>121</v>
      </c>
      <c r="D34" s="1"/>
      <c r="E34" s="1"/>
      <c r="F34" s="1"/>
      <c r="G34" s="3"/>
    </row>
    <row r="35" spans="1:7" x14ac:dyDescent="0.25">
      <c r="A35" s="2" t="s">
        <v>34</v>
      </c>
      <c r="B35" s="1"/>
      <c r="C35" s="1" t="s">
        <v>121</v>
      </c>
      <c r="D35" s="1"/>
      <c r="E35" s="1"/>
      <c r="F35" s="1"/>
      <c r="G35" s="3"/>
    </row>
    <row r="36" spans="1:7" x14ac:dyDescent="0.25">
      <c r="A36" s="2" t="s">
        <v>35</v>
      </c>
      <c r="B36" s="1"/>
      <c r="C36" s="1" t="s">
        <v>121</v>
      </c>
      <c r="D36" s="1"/>
      <c r="E36" s="1"/>
      <c r="F36" s="1"/>
      <c r="G36" s="3"/>
    </row>
    <row r="37" spans="1:7" x14ac:dyDescent="0.25">
      <c r="A37" s="2" t="s">
        <v>36</v>
      </c>
      <c r="B37" s="1"/>
      <c r="C37" s="1" t="s">
        <v>121</v>
      </c>
      <c r="D37" s="1"/>
      <c r="E37" s="1"/>
      <c r="F37" s="1"/>
      <c r="G37" s="3"/>
    </row>
    <row r="38" spans="1:7" x14ac:dyDescent="0.25">
      <c r="A38" s="2" t="s">
        <v>37</v>
      </c>
      <c r="B38" s="1"/>
      <c r="C38" s="1" t="s">
        <v>120</v>
      </c>
      <c r="D38" s="1"/>
      <c r="E38" s="1"/>
      <c r="F38" s="1"/>
      <c r="G38" s="3"/>
    </row>
    <row r="39" spans="1:7" x14ac:dyDescent="0.25">
      <c r="A39" s="2" t="s">
        <v>38</v>
      </c>
      <c r="B39" s="1"/>
      <c r="C39" s="1" t="s">
        <v>121</v>
      </c>
      <c r="D39" s="1"/>
      <c r="E39" s="1"/>
      <c r="F39" s="1"/>
      <c r="G39" s="3"/>
    </row>
    <row r="40" spans="1:7" x14ac:dyDescent="0.25">
      <c r="A40" s="2" t="s">
        <v>39</v>
      </c>
      <c r="B40" s="1"/>
      <c r="C40" s="1" t="s">
        <v>120</v>
      </c>
      <c r="D40" s="1"/>
      <c r="E40" s="1"/>
      <c r="F40" s="1"/>
      <c r="G40" s="3"/>
    </row>
    <row r="41" spans="1:7" x14ac:dyDescent="0.25">
      <c r="A41" s="2" t="s">
        <v>40</v>
      </c>
      <c r="B41" s="1"/>
      <c r="C41" s="1" t="s">
        <v>121</v>
      </c>
      <c r="D41" s="1"/>
      <c r="E41" s="1"/>
      <c r="F41" s="1"/>
      <c r="G41" s="3"/>
    </row>
    <row r="42" spans="1:7" x14ac:dyDescent="0.25">
      <c r="A42" s="2" t="s">
        <v>41</v>
      </c>
      <c r="B42" s="1"/>
      <c r="C42" s="1" t="s">
        <v>121</v>
      </c>
      <c r="D42" s="1"/>
      <c r="E42" s="1"/>
      <c r="F42" s="1"/>
      <c r="G42" s="3"/>
    </row>
    <row r="43" spans="1:7" x14ac:dyDescent="0.25">
      <c r="A43" s="2" t="s">
        <v>42</v>
      </c>
      <c r="B43" s="1"/>
      <c r="C43" s="1" t="s">
        <v>121</v>
      </c>
      <c r="D43" s="1"/>
      <c r="E43" s="1"/>
      <c r="F43" s="1"/>
      <c r="G43" s="3"/>
    </row>
    <row r="44" spans="1:7" x14ac:dyDescent="0.25">
      <c r="A44" s="2" t="s">
        <v>43</v>
      </c>
      <c r="B44" s="1"/>
      <c r="C44" s="1" t="s">
        <v>121</v>
      </c>
      <c r="D44" s="1"/>
      <c r="E44" s="1"/>
      <c r="F44" s="1"/>
      <c r="G44" s="3"/>
    </row>
    <row r="45" spans="1:7" x14ac:dyDescent="0.25">
      <c r="A45" s="2" t="s">
        <v>44</v>
      </c>
      <c r="B45" s="1"/>
      <c r="C45" s="1" t="s">
        <v>121</v>
      </c>
      <c r="D45" s="1"/>
      <c r="E45" s="1"/>
      <c r="F45" s="1"/>
      <c r="G45" s="3"/>
    </row>
    <row r="46" spans="1:7" x14ac:dyDescent="0.25">
      <c r="A46" s="2" t="s">
        <v>45</v>
      </c>
      <c r="B46" s="1"/>
      <c r="C46" s="1" t="s">
        <v>120</v>
      </c>
      <c r="D46" s="1"/>
      <c r="E46" s="1"/>
      <c r="F46" s="1"/>
      <c r="G46" s="3"/>
    </row>
    <row r="47" spans="1:7" x14ac:dyDescent="0.25">
      <c r="A47" s="2" t="s">
        <v>46</v>
      </c>
      <c r="B47" s="1"/>
      <c r="C47" s="1" t="s">
        <v>121</v>
      </c>
      <c r="D47" s="1"/>
      <c r="E47" s="1"/>
      <c r="F47" s="1"/>
      <c r="G47" s="3"/>
    </row>
    <row r="48" spans="1:7" x14ac:dyDescent="0.25">
      <c r="A48" s="2" t="s">
        <v>47</v>
      </c>
      <c r="B48" s="1"/>
      <c r="C48" s="1" t="s">
        <v>120</v>
      </c>
      <c r="D48" s="1"/>
      <c r="E48" s="1"/>
      <c r="F48" s="1"/>
      <c r="G48" s="3"/>
    </row>
    <row r="49" spans="1:7" x14ac:dyDescent="0.25">
      <c r="A49" s="2" t="s">
        <v>48</v>
      </c>
      <c r="B49" s="1"/>
      <c r="C49" s="1" t="s">
        <v>120</v>
      </c>
      <c r="D49" s="1"/>
      <c r="E49" s="1"/>
      <c r="F49" s="1"/>
      <c r="G49" s="3"/>
    </row>
    <row r="50" spans="1:7" x14ac:dyDescent="0.25">
      <c r="A50" s="2" t="s">
        <v>49</v>
      </c>
      <c r="B50" s="1"/>
      <c r="C50" s="1" t="s">
        <v>122</v>
      </c>
      <c r="D50" s="1"/>
      <c r="E50" s="1"/>
      <c r="F50" s="1"/>
      <c r="G50" s="3"/>
    </row>
    <row r="51" spans="1:7" x14ac:dyDescent="0.25">
      <c r="A51" s="2" t="s">
        <v>50</v>
      </c>
      <c r="B51" s="1"/>
      <c r="C51" s="1" t="s">
        <v>121</v>
      </c>
      <c r="D51" s="1"/>
      <c r="E51" s="1"/>
      <c r="F51" s="1"/>
      <c r="G51" s="3"/>
    </row>
    <row r="52" spans="1:7" x14ac:dyDescent="0.25">
      <c r="A52" s="2" t="s">
        <v>51</v>
      </c>
      <c r="B52" s="1"/>
      <c r="C52" s="1" t="s">
        <v>121</v>
      </c>
      <c r="D52" s="1"/>
      <c r="E52" s="1"/>
      <c r="F52" s="1"/>
      <c r="G52" s="3"/>
    </row>
    <row r="53" spans="1:7" x14ac:dyDescent="0.25">
      <c r="A53" s="2" t="s">
        <v>52</v>
      </c>
      <c r="B53" s="1"/>
      <c r="C53" s="1" t="s">
        <v>121</v>
      </c>
      <c r="D53" s="1"/>
      <c r="E53" s="1"/>
      <c r="F53" s="1"/>
      <c r="G53" s="3"/>
    </row>
    <row r="54" spans="1:7" x14ac:dyDescent="0.25">
      <c r="A54" s="2" t="s">
        <v>53</v>
      </c>
      <c r="B54" s="1"/>
      <c r="C54" s="1" t="s">
        <v>121</v>
      </c>
      <c r="D54" s="1"/>
      <c r="E54" s="1"/>
      <c r="F54" s="1"/>
      <c r="G54" s="3"/>
    </row>
    <row r="55" spans="1:7" x14ac:dyDescent="0.25">
      <c r="A55" s="2" t="s">
        <v>54</v>
      </c>
      <c r="B55" s="1"/>
      <c r="C55" s="1" t="s">
        <v>120</v>
      </c>
      <c r="D55" s="1"/>
      <c r="E55" s="1"/>
      <c r="F55" s="1"/>
      <c r="G55" s="3"/>
    </row>
    <row r="56" spans="1:7" x14ac:dyDescent="0.25">
      <c r="A56" s="2" t="s">
        <v>55</v>
      </c>
      <c r="B56" s="1"/>
      <c r="C56" s="1" t="s">
        <v>121</v>
      </c>
      <c r="D56" s="1"/>
      <c r="E56" s="1"/>
      <c r="F56" s="1"/>
      <c r="G56" s="3"/>
    </row>
    <row r="57" spans="1:7" x14ac:dyDescent="0.25">
      <c r="A57" s="2" t="s">
        <v>56</v>
      </c>
      <c r="B57" s="1"/>
      <c r="C57" s="1" t="s">
        <v>121</v>
      </c>
      <c r="D57" s="1"/>
      <c r="E57" s="1"/>
      <c r="F57" s="1"/>
      <c r="G57" s="3"/>
    </row>
    <row r="58" spans="1:7" x14ac:dyDescent="0.25">
      <c r="A58" s="2" t="s">
        <v>57</v>
      </c>
      <c r="B58" s="1"/>
      <c r="C58" s="1" t="s">
        <v>121</v>
      </c>
      <c r="D58" s="1"/>
      <c r="E58" s="1"/>
      <c r="F58" s="1"/>
      <c r="G58" s="3"/>
    </row>
    <row r="59" spans="1:7" x14ac:dyDescent="0.25">
      <c r="A59" s="2" t="s">
        <v>58</v>
      </c>
      <c r="B59" s="1"/>
      <c r="C59" s="1" t="s">
        <v>121</v>
      </c>
      <c r="D59" s="1"/>
      <c r="E59" s="1"/>
      <c r="F59" s="1"/>
      <c r="G59" s="3"/>
    </row>
    <row r="60" spans="1:7" x14ac:dyDescent="0.25">
      <c r="A60" s="2" t="s">
        <v>59</v>
      </c>
      <c r="B60" s="1"/>
      <c r="C60" s="1" t="s">
        <v>121</v>
      </c>
      <c r="D60" s="1"/>
      <c r="E60" s="1"/>
      <c r="F60" s="1"/>
      <c r="G60" s="3"/>
    </row>
    <row r="61" spans="1:7" x14ac:dyDescent="0.25">
      <c r="A61" s="2" t="s">
        <v>123</v>
      </c>
      <c r="B61" s="1"/>
      <c r="C61" s="1" t="s">
        <v>120</v>
      </c>
      <c r="D61" s="1"/>
      <c r="E61" s="1"/>
      <c r="F61" s="1"/>
      <c r="G61" s="3"/>
    </row>
    <row r="62" spans="1:7" x14ac:dyDescent="0.25">
      <c r="A62" s="2" t="s">
        <v>60</v>
      </c>
      <c r="B62" s="1"/>
      <c r="C62" s="1" t="s">
        <v>122</v>
      </c>
      <c r="D62" s="1"/>
      <c r="E62" s="1"/>
      <c r="F62" s="1"/>
      <c r="G62" s="3"/>
    </row>
    <row r="63" spans="1:7" x14ac:dyDescent="0.25">
      <c r="A63" s="2" t="s">
        <v>61</v>
      </c>
      <c r="B63" s="1"/>
      <c r="C63" s="1" t="s">
        <v>120</v>
      </c>
      <c r="D63" s="1"/>
      <c r="E63" s="1"/>
      <c r="F63" s="1"/>
      <c r="G63" s="3"/>
    </row>
    <row r="64" spans="1:7" x14ac:dyDescent="0.25">
      <c r="A64" s="2" t="s">
        <v>62</v>
      </c>
      <c r="B64" s="1"/>
      <c r="C64" s="1" t="s">
        <v>121</v>
      </c>
      <c r="D64" s="1"/>
      <c r="E64" s="1"/>
      <c r="F64" s="1"/>
      <c r="G64" s="3"/>
    </row>
    <row r="65" spans="1:7" x14ac:dyDescent="0.25">
      <c r="A65" s="2" t="s">
        <v>63</v>
      </c>
      <c r="B65" s="1"/>
      <c r="C65" s="1" t="s">
        <v>121</v>
      </c>
      <c r="D65" s="1"/>
      <c r="E65" s="1"/>
      <c r="F65" s="1"/>
      <c r="G65" s="3"/>
    </row>
    <row r="66" spans="1:7" x14ac:dyDescent="0.25">
      <c r="A66" s="2" t="s">
        <v>64</v>
      </c>
      <c r="B66" s="1"/>
      <c r="C66" s="1" t="s">
        <v>121</v>
      </c>
      <c r="D66" s="1"/>
      <c r="E66" s="1"/>
      <c r="F66" s="1"/>
      <c r="G66" s="3"/>
    </row>
    <row r="67" spans="1:7" x14ac:dyDescent="0.25">
      <c r="A67" s="2" t="s">
        <v>65</v>
      </c>
      <c r="B67" s="1" t="s">
        <v>129</v>
      </c>
      <c r="C67" s="1" t="s">
        <v>122</v>
      </c>
      <c r="D67" s="1"/>
      <c r="E67" s="1"/>
      <c r="F67" s="1"/>
      <c r="G67" s="3"/>
    </row>
    <row r="68" spans="1:7" x14ac:dyDescent="0.25">
      <c r="A68" s="2" t="s">
        <v>128</v>
      </c>
      <c r="B68" s="1" t="s">
        <v>130</v>
      </c>
      <c r="C68" s="1" t="s">
        <v>120</v>
      </c>
      <c r="D68" s="1"/>
      <c r="E68" s="1"/>
      <c r="F68" s="1"/>
      <c r="G68" s="3"/>
    </row>
    <row r="69" spans="1:7" x14ac:dyDescent="0.25">
      <c r="A69" s="2" t="s">
        <v>128</v>
      </c>
      <c r="B69" s="1" t="s">
        <v>131</v>
      </c>
      <c r="C69" s="1" t="s">
        <v>122</v>
      </c>
      <c r="D69" s="1"/>
      <c r="E69" s="1"/>
      <c r="F69" s="1"/>
      <c r="G69" s="3"/>
    </row>
    <row r="70" spans="1:7" x14ac:dyDescent="0.25">
      <c r="A70" s="2" t="s">
        <v>66</v>
      </c>
      <c r="B70" s="1"/>
      <c r="C70" s="1" t="s">
        <v>120</v>
      </c>
      <c r="D70" s="1"/>
      <c r="E70" s="1"/>
      <c r="F70" s="1"/>
      <c r="G70" s="3"/>
    </row>
    <row r="71" spans="1:7" x14ac:dyDescent="0.25">
      <c r="A71" s="2" t="s">
        <v>67</v>
      </c>
      <c r="B71" s="1"/>
      <c r="C71" s="1" t="s">
        <v>122</v>
      </c>
      <c r="D71" s="1"/>
      <c r="E71" s="1"/>
      <c r="F71" s="1"/>
      <c r="G71" s="3"/>
    </row>
    <row r="72" spans="1:7" x14ac:dyDescent="0.25">
      <c r="A72" s="2" t="s">
        <v>67</v>
      </c>
      <c r="B72" s="1" t="s">
        <v>133</v>
      </c>
      <c r="C72" s="1" t="s">
        <v>121</v>
      </c>
      <c r="D72" s="1"/>
      <c r="E72" s="1"/>
      <c r="F72" s="1"/>
      <c r="G72" s="3"/>
    </row>
    <row r="73" spans="1:7" x14ac:dyDescent="0.25">
      <c r="A73" s="2" t="s">
        <v>68</v>
      </c>
      <c r="B73" s="1"/>
      <c r="C73" s="1" t="s">
        <v>120</v>
      </c>
      <c r="D73" s="1"/>
      <c r="E73" s="1"/>
      <c r="F73" s="1"/>
      <c r="G73" s="3"/>
    </row>
    <row r="74" spans="1:7" x14ac:dyDescent="0.25">
      <c r="A74" s="2" t="s">
        <v>69</v>
      </c>
      <c r="B74" s="1"/>
      <c r="C74" s="1" t="s">
        <v>120</v>
      </c>
      <c r="D74" s="1"/>
      <c r="E74" s="1"/>
      <c r="F74" s="1"/>
      <c r="G74" s="3"/>
    </row>
    <row r="75" spans="1:7" x14ac:dyDescent="0.25">
      <c r="A75" s="2" t="s">
        <v>141</v>
      </c>
      <c r="B75" s="1"/>
      <c r="C75" s="1" t="s">
        <v>120</v>
      </c>
      <c r="D75" s="1"/>
      <c r="E75" s="1"/>
      <c r="F75" s="1"/>
      <c r="G75" s="3"/>
    </row>
    <row r="76" spans="1:7" x14ac:dyDescent="0.25">
      <c r="A76" s="2" t="s">
        <v>70</v>
      </c>
      <c r="B76" s="1"/>
      <c r="C76" s="1" t="s">
        <v>120</v>
      </c>
      <c r="D76" s="1"/>
      <c r="E76" s="1"/>
      <c r="F76" s="1"/>
      <c r="G76" s="3"/>
    </row>
    <row r="77" spans="1:7" x14ac:dyDescent="0.25">
      <c r="A77" s="2" t="s">
        <v>71</v>
      </c>
      <c r="B77" s="1"/>
      <c r="C77" s="1" t="s">
        <v>121</v>
      </c>
      <c r="D77" s="1"/>
      <c r="E77" s="1"/>
      <c r="F77" s="1"/>
      <c r="G77" s="3"/>
    </row>
    <row r="78" spans="1:7" x14ac:dyDescent="0.25">
      <c r="A78" s="2" t="s">
        <v>72</v>
      </c>
      <c r="B78" s="1"/>
      <c r="C78" s="1" t="s">
        <v>120</v>
      </c>
      <c r="D78" s="1"/>
      <c r="E78" s="1"/>
      <c r="F78" s="1"/>
      <c r="G78" s="3"/>
    </row>
    <row r="79" spans="1:7" x14ac:dyDescent="0.25">
      <c r="A79" s="2" t="s">
        <v>73</v>
      </c>
      <c r="B79" s="1"/>
      <c r="C79" s="1" t="s">
        <v>121</v>
      </c>
      <c r="D79" s="1"/>
      <c r="E79" s="1"/>
      <c r="F79" s="1"/>
      <c r="G79" s="3"/>
    </row>
    <row r="80" spans="1:7" x14ac:dyDescent="0.25">
      <c r="A80" s="2" t="s">
        <v>74</v>
      </c>
      <c r="B80" s="1"/>
      <c r="C80" s="1" t="s">
        <v>121</v>
      </c>
      <c r="D80" s="1"/>
      <c r="E80" s="1"/>
      <c r="F80" s="1"/>
      <c r="G80" s="3"/>
    </row>
    <row r="81" spans="1:7" x14ac:dyDescent="0.25">
      <c r="A81" s="2" t="s">
        <v>75</v>
      </c>
      <c r="B81" s="1"/>
      <c r="C81" s="1" t="s">
        <v>121</v>
      </c>
      <c r="D81" s="1"/>
      <c r="E81" s="1"/>
      <c r="F81" s="1"/>
      <c r="G81" s="3"/>
    </row>
    <row r="82" spans="1:7" x14ac:dyDescent="0.25">
      <c r="A82" s="2" t="s">
        <v>134</v>
      </c>
      <c r="B82" s="1"/>
      <c r="C82" s="1" t="s">
        <v>122</v>
      </c>
      <c r="D82" s="1"/>
      <c r="E82" s="1"/>
      <c r="F82" s="1"/>
      <c r="G82" s="3"/>
    </row>
    <row r="83" spans="1:7" x14ac:dyDescent="0.25">
      <c r="A83" s="2" t="s">
        <v>76</v>
      </c>
      <c r="B83" s="1"/>
      <c r="C83" s="1" t="s">
        <v>122</v>
      </c>
      <c r="D83" s="1"/>
      <c r="E83" s="1"/>
      <c r="F83" s="1"/>
      <c r="G83" s="3"/>
    </row>
    <row r="84" spans="1:7" x14ac:dyDescent="0.25">
      <c r="A84" s="2" t="s">
        <v>77</v>
      </c>
      <c r="B84" s="1"/>
      <c r="C84" s="1" t="s">
        <v>120</v>
      </c>
      <c r="D84" s="1"/>
      <c r="E84" s="1"/>
      <c r="F84" s="1"/>
      <c r="G84" s="3"/>
    </row>
    <row r="85" spans="1:7" x14ac:dyDescent="0.25">
      <c r="A85" s="2" t="s">
        <v>78</v>
      </c>
      <c r="B85" s="1"/>
      <c r="C85" s="1" t="s">
        <v>120</v>
      </c>
      <c r="D85" s="1"/>
      <c r="E85" s="1"/>
      <c r="F85" s="1"/>
      <c r="G85" s="3"/>
    </row>
    <row r="86" spans="1:7" x14ac:dyDescent="0.25">
      <c r="A86" s="2" t="s">
        <v>79</v>
      </c>
      <c r="B86" s="1"/>
      <c r="C86" s="1" t="s">
        <v>120</v>
      </c>
      <c r="D86" s="1"/>
      <c r="E86" s="1"/>
      <c r="F86" s="1"/>
      <c r="G86" s="3"/>
    </row>
    <row r="87" spans="1:7" x14ac:dyDescent="0.25">
      <c r="A87" s="2" t="s">
        <v>80</v>
      </c>
      <c r="B87" s="1"/>
      <c r="C87" s="1" t="s">
        <v>120</v>
      </c>
      <c r="D87" s="1"/>
      <c r="E87" s="1"/>
      <c r="F87" s="1"/>
      <c r="G87" s="3"/>
    </row>
    <row r="88" spans="1:7" x14ac:dyDescent="0.25">
      <c r="A88" s="2" t="s">
        <v>81</v>
      </c>
      <c r="B88" s="1"/>
      <c r="C88" s="1" t="s">
        <v>120</v>
      </c>
      <c r="D88" s="1"/>
      <c r="E88" s="1"/>
      <c r="F88" s="1"/>
      <c r="G88" s="3"/>
    </row>
    <row r="89" spans="1:7" x14ac:dyDescent="0.25">
      <c r="A89" s="2" t="s">
        <v>82</v>
      </c>
      <c r="B89" s="1"/>
      <c r="C89" s="1" t="s">
        <v>120</v>
      </c>
      <c r="D89" s="1"/>
      <c r="E89" s="1"/>
      <c r="F89" s="1"/>
      <c r="G89" s="3"/>
    </row>
    <row r="90" spans="1:7" x14ac:dyDescent="0.25">
      <c r="A90" s="2" t="s">
        <v>83</v>
      </c>
      <c r="B90" s="1"/>
      <c r="C90" s="1" t="s">
        <v>120</v>
      </c>
      <c r="D90" s="1"/>
      <c r="E90" s="1"/>
      <c r="F90" s="1"/>
      <c r="G90" s="3"/>
    </row>
    <row r="91" spans="1:7" x14ac:dyDescent="0.25">
      <c r="A91" s="2" t="s">
        <v>84</v>
      </c>
      <c r="B91" s="1"/>
      <c r="C91" s="1" t="s">
        <v>120</v>
      </c>
      <c r="D91" s="1"/>
      <c r="E91" s="1"/>
      <c r="F91" s="1"/>
      <c r="G91" s="3"/>
    </row>
    <row r="92" spans="1:7" x14ac:dyDescent="0.25">
      <c r="A92" s="2" t="s">
        <v>85</v>
      </c>
      <c r="B92" s="1" t="s">
        <v>135</v>
      </c>
      <c r="C92" s="1" t="s">
        <v>122</v>
      </c>
      <c r="D92" s="1"/>
      <c r="E92" s="1"/>
      <c r="F92" s="1"/>
      <c r="G92" s="3"/>
    </row>
    <row r="93" spans="1:7" x14ac:dyDescent="0.25">
      <c r="A93" s="2" t="s">
        <v>86</v>
      </c>
      <c r="B93" s="1"/>
      <c r="C93" s="1" t="s">
        <v>122</v>
      </c>
      <c r="D93" s="1"/>
      <c r="E93" s="1"/>
      <c r="F93" s="1"/>
      <c r="G93" s="3"/>
    </row>
    <row r="94" spans="1:7" x14ac:dyDescent="0.25">
      <c r="A94" s="2" t="s">
        <v>136</v>
      </c>
      <c r="B94" s="1"/>
      <c r="C94" s="1" t="s">
        <v>121</v>
      </c>
      <c r="D94" s="1"/>
      <c r="E94" s="1"/>
      <c r="F94" s="1"/>
      <c r="G94" s="3"/>
    </row>
    <row r="95" spans="1:7" x14ac:dyDescent="0.25">
      <c r="A95" s="2" t="s">
        <v>87</v>
      </c>
      <c r="B95" s="1"/>
      <c r="C95" s="1" t="s">
        <v>121</v>
      </c>
      <c r="D95" s="1"/>
      <c r="E95" s="1"/>
      <c r="F95" s="1"/>
      <c r="G95" s="3"/>
    </row>
    <row r="96" spans="1:7" x14ac:dyDescent="0.25">
      <c r="A96" s="2" t="s">
        <v>88</v>
      </c>
      <c r="B96" s="1"/>
      <c r="C96" s="1" t="s">
        <v>121</v>
      </c>
      <c r="D96" s="1"/>
      <c r="E96" s="1"/>
      <c r="F96" s="1"/>
      <c r="G96" s="3"/>
    </row>
    <row r="97" spans="1:7" x14ac:dyDescent="0.25">
      <c r="A97" s="2" t="s">
        <v>89</v>
      </c>
      <c r="B97" s="1"/>
      <c r="C97" s="1" t="s">
        <v>121</v>
      </c>
      <c r="D97" s="1"/>
      <c r="E97" s="1"/>
      <c r="F97" s="1"/>
      <c r="G97" s="3"/>
    </row>
    <row r="98" spans="1:7" x14ac:dyDescent="0.25">
      <c r="A98" s="2" t="s">
        <v>90</v>
      </c>
      <c r="B98" s="1"/>
      <c r="C98" s="1" t="s">
        <v>121</v>
      </c>
      <c r="D98" s="1"/>
      <c r="E98" s="1"/>
      <c r="F98" s="1"/>
      <c r="G98" s="3"/>
    </row>
    <row r="99" spans="1:7" x14ac:dyDescent="0.25">
      <c r="A99" s="2" t="s">
        <v>91</v>
      </c>
      <c r="B99" s="1"/>
      <c r="C99" s="1" t="s">
        <v>121</v>
      </c>
      <c r="D99" s="1"/>
      <c r="E99" s="1"/>
      <c r="F99" s="1"/>
      <c r="G99" s="3"/>
    </row>
    <row r="100" spans="1:7" x14ac:dyDescent="0.25">
      <c r="A100" s="2" t="s">
        <v>92</v>
      </c>
      <c r="B100" s="1"/>
      <c r="C100" s="1" t="s">
        <v>121</v>
      </c>
      <c r="D100" s="1"/>
      <c r="E100" s="1"/>
      <c r="F100" s="1"/>
      <c r="G100" s="3"/>
    </row>
    <row r="101" spans="1:7" x14ac:dyDescent="0.25">
      <c r="A101" s="2" t="s">
        <v>93</v>
      </c>
      <c r="B101" s="1"/>
      <c r="C101" s="1" t="s">
        <v>121</v>
      </c>
      <c r="D101" s="1"/>
      <c r="E101" s="1"/>
      <c r="F101" s="1"/>
      <c r="G101" s="3"/>
    </row>
    <row r="102" spans="1:7" x14ac:dyDescent="0.25">
      <c r="A102" s="2" t="s">
        <v>94</v>
      </c>
      <c r="B102" s="1"/>
      <c r="C102" s="1" t="s">
        <v>121</v>
      </c>
      <c r="D102" s="1"/>
      <c r="E102" s="1"/>
      <c r="F102" s="1"/>
      <c r="G102" s="3"/>
    </row>
    <row r="103" spans="1:7" x14ac:dyDescent="0.25">
      <c r="A103" s="2" t="s">
        <v>95</v>
      </c>
      <c r="B103" s="1"/>
      <c r="C103" s="1" t="s">
        <v>121</v>
      </c>
      <c r="D103" s="1"/>
      <c r="E103" s="1"/>
      <c r="F103" s="1"/>
      <c r="G103" s="3"/>
    </row>
    <row r="104" spans="1:7" x14ac:dyDescent="0.25">
      <c r="A104" s="2" t="s">
        <v>137</v>
      </c>
      <c r="B104" s="1"/>
      <c r="C104" s="1" t="s">
        <v>121</v>
      </c>
      <c r="D104" s="1"/>
      <c r="E104" s="1"/>
      <c r="F104" s="1"/>
      <c r="G104" s="3"/>
    </row>
    <row r="105" spans="1:7" x14ac:dyDescent="0.25">
      <c r="A105" s="2" t="s">
        <v>96</v>
      </c>
      <c r="B105" s="1"/>
      <c r="C105" s="1" t="s">
        <v>120</v>
      </c>
      <c r="D105" s="1"/>
      <c r="E105" s="1"/>
      <c r="F105" s="1"/>
      <c r="G105" s="3"/>
    </row>
    <row r="106" spans="1:7" x14ac:dyDescent="0.25">
      <c r="A106" s="2" t="s">
        <v>97</v>
      </c>
      <c r="B106" s="1"/>
      <c r="C106" s="1" t="s">
        <v>121</v>
      </c>
      <c r="D106" s="1"/>
      <c r="E106" s="1"/>
      <c r="F106" s="1"/>
      <c r="G106" s="3"/>
    </row>
    <row r="107" spans="1:7" x14ac:dyDescent="0.25">
      <c r="A107" s="2" t="s">
        <v>98</v>
      </c>
      <c r="B107" s="1"/>
      <c r="C107" s="1" t="s">
        <v>121</v>
      </c>
      <c r="D107" s="1"/>
      <c r="E107" s="1"/>
      <c r="F107" s="1"/>
      <c r="G107" s="3"/>
    </row>
    <row r="108" spans="1:7" x14ac:dyDescent="0.25">
      <c r="A108" s="2" t="s">
        <v>99</v>
      </c>
      <c r="B108" s="1"/>
      <c r="C108" s="1" t="s">
        <v>121</v>
      </c>
      <c r="D108" s="1"/>
      <c r="E108" s="1"/>
      <c r="F108" s="1"/>
      <c r="G108" s="3"/>
    </row>
    <row r="109" spans="1:7" x14ac:dyDescent="0.25">
      <c r="A109" s="2" t="s">
        <v>100</v>
      </c>
      <c r="B109" s="1"/>
      <c r="C109" s="1" t="s">
        <v>121</v>
      </c>
      <c r="D109" s="1"/>
      <c r="E109" s="1"/>
      <c r="F109" s="1"/>
      <c r="G109" s="3"/>
    </row>
    <row r="110" spans="1:7" x14ac:dyDescent="0.25">
      <c r="A110" s="2" t="s">
        <v>101</v>
      </c>
      <c r="B110" s="1"/>
      <c r="C110" s="1" t="s">
        <v>121</v>
      </c>
      <c r="D110" s="1"/>
      <c r="E110" s="1"/>
      <c r="F110" s="1"/>
      <c r="G110" s="3"/>
    </row>
    <row r="111" spans="1:7" x14ac:dyDescent="0.25">
      <c r="A111" s="2" t="s">
        <v>102</v>
      </c>
      <c r="B111" s="1"/>
      <c r="C111" s="1" t="s">
        <v>121</v>
      </c>
      <c r="D111" s="1"/>
      <c r="E111" s="1"/>
      <c r="F111" s="1"/>
      <c r="G111" s="3"/>
    </row>
    <row r="112" spans="1:7" x14ac:dyDescent="0.25">
      <c r="A112" s="2" t="s">
        <v>103</v>
      </c>
      <c r="B112" s="1"/>
      <c r="C112" s="1" t="s">
        <v>121</v>
      </c>
      <c r="D112" s="1"/>
      <c r="E112" s="1"/>
      <c r="F112" s="1"/>
      <c r="G112" s="3"/>
    </row>
    <row r="113" spans="1:7" x14ac:dyDescent="0.25">
      <c r="A113" s="2" t="s">
        <v>104</v>
      </c>
      <c r="B113" s="1"/>
      <c r="C113" s="1" t="s">
        <v>121</v>
      </c>
      <c r="D113" s="1"/>
      <c r="E113" s="1"/>
      <c r="F113" s="1"/>
      <c r="G113" s="3"/>
    </row>
    <row r="114" spans="1:7" x14ac:dyDescent="0.25">
      <c r="A114" s="2" t="s">
        <v>105</v>
      </c>
      <c r="B114" s="1"/>
      <c r="C114" s="1" t="s">
        <v>121</v>
      </c>
      <c r="D114" s="1"/>
      <c r="E114" s="1"/>
      <c r="F114" s="1"/>
      <c r="G114" s="3"/>
    </row>
    <row r="115" spans="1:7" x14ac:dyDescent="0.25">
      <c r="A115" s="2" t="s">
        <v>106</v>
      </c>
      <c r="B115" s="1" t="s">
        <v>124</v>
      </c>
      <c r="C115" s="1" t="s">
        <v>122</v>
      </c>
      <c r="D115" s="1"/>
      <c r="E115" s="1"/>
      <c r="F115" s="1"/>
      <c r="G115" s="3"/>
    </row>
    <row r="116" spans="1:7" x14ac:dyDescent="0.25">
      <c r="A116" s="2" t="s">
        <v>127</v>
      </c>
      <c r="B116" s="1" t="s">
        <v>125</v>
      </c>
      <c r="C116" s="1" t="s">
        <v>120</v>
      </c>
      <c r="D116" s="1"/>
      <c r="E116" s="1"/>
      <c r="F116" s="1"/>
      <c r="G116" s="3"/>
    </row>
    <row r="117" spans="1:7" x14ac:dyDescent="0.25">
      <c r="A117" s="2" t="s">
        <v>127</v>
      </c>
      <c r="B117" s="1" t="s">
        <v>126</v>
      </c>
      <c r="C117" s="1" t="s">
        <v>122</v>
      </c>
      <c r="D117" s="1"/>
      <c r="E117" s="1"/>
      <c r="F117" s="1"/>
      <c r="G117" s="3"/>
    </row>
    <row r="118" spans="1:7" x14ac:dyDescent="0.25">
      <c r="A118" s="2" t="s">
        <v>107</v>
      </c>
      <c r="B118" s="1"/>
      <c r="C118" s="1" t="s">
        <v>122</v>
      </c>
      <c r="D118" s="1"/>
      <c r="E118" s="1"/>
      <c r="F118" s="1"/>
      <c r="G118" s="3"/>
    </row>
    <row r="119" spans="1:7" x14ac:dyDescent="0.25">
      <c r="A119" s="2" t="s">
        <v>107</v>
      </c>
      <c r="B119" s="1"/>
      <c r="C119" s="1" t="s">
        <v>121</v>
      </c>
      <c r="D119" s="1"/>
      <c r="E119" s="1"/>
      <c r="F119" s="1"/>
      <c r="G119" s="3"/>
    </row>
    <row r="120" spans="1:7" x14ac:dyDescent="0.25">
      <c r="A120" s="2" t="s">
        <v>108</v>
      </c>
      <c r="B120" s="1"/>
      <c r="C120" s="1" t="s">
        <v>122</v>
      </c>
      <c r="D120" s="1"/>
      <c r="E120" s="1"/>
      <c r="F120" s="1"/>
      <c r="G120" s="3"/>
    </row>
    <row r="121" spans="1:7" x14ac:dyDescent="0.25">
      <c r="A121" s="2" t="s">
        <v>109</v>
      </c>
      <c r="B121" s="1"/>
      <c r="C121" s="1" t="s">
        <v>122</v>
      </c>
      <c r="D121" s="1"/>
      <c r="E121" s="1"/>
      <c r="F121" s="1"/>
      <c r="G121" s="3"/>
    </row>
    <row r="122" spans="1:7" x14ac:dyDescent="0.25">
      <c r="A122" s="2" t="s">
        <v>110</v>
      </c>
      <c r="B122" s="1"/>
      <c r="C122" s="1" t="s">
        <v>121</v>
      </c>
      <c r="D122" s="1"/>
      <c r="E122" s="1"/>
      <c r="F122" s="1"/>
      <c r="G122" s="3"/>
    </row>
    <row r="123" spans="1:7" x14ac:dyDescent="0.25">
      <c r="A123" s="2" t="s">
        <v>111</v>
      </c>
      <c r="B123" s="1"/>
      <c r="C123" s="1" t="s">
        <v>121</v>
      </c>
      <c r="D123" s="1"/>
      <c r="E123" s="1"/>
      <c r="F123" s="1"/>
      <c r="G123" s="3"/>
    </row>
    <row r="124" spans="1:7" x14ac:dyDescent="0.25">
      <c r="A124" s="2" t="s">
        <v>112</v>
      </c>
      <c r="B124" s="1"/>
      <c r="C124" s="1" t="s">
        <v>121</v>
      </c>
      <c r="D124" s="1"/>
      <c r="E124" s="1"/>
      <c r="F124" s="1"/>
      <c r="G124" s="3"/>
    </row>
    <row r="125" spans="1:7" ht="15.75" thickBot="1" x14ac:dyDescent="0.3">
      <c r="A125" s="4" t="s">
        <v>113</v>
      </c>
      <c r="B125" s="5"/>
      <c r="C125" s="5" t="s">
        <v>121</v>
      </c>
      <c r="D125" s="5"/>
      <c r="E125" s="5"/>
      <c r="F125" s="5"/>
      <c r="G125" s="6"/>
    </row>
  </sheetData>
  <conditionalFormatting sqref="A2:G125">
    <cfRule type="expression" dxfId="11" priority="1">
      <formula>$C2="Implement anyway"</formula>
    </cfRule>
    <cfRule type="expression" dxfId="10" priority="2">
      <formula>$C2="Not using"</formula>
    </cfRule>
    <cfRule type="expression" dxfId="9" priority="3">
      <formula>$C2="Using"</formula>
    </cfRule>
  </conditionalFormatting>
  <dataValidations count="1">
    <dataValidation type="list" allowBlank="1" showInputMessage="1" showErrorMessage="1" sqref="C2:C125" xr:uid="{29511D82-4108-4601-A560-FF4BBA1FB759}">
      <formula1>"Using, Not using, Implement anyway"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8D0D-3CDE-4269-9874-E1B7EDEF6B22}">
  <dimension ref="A1:I68"/>
  <sheetViews>
    <sheetView tabSelected="1" workbookViewId="0">
      <selection activeCell="E6" sqref="E6:G6"/>
    </sheetView>
  </sheetViews>
  <sheetFormatPr defaultRowHeight="15" x14ac:dyDescent="0.25"/>
  <cols>
    <col min="1" max="1" width="20.42578125" customWidth="1"/>
    <col min="2" max="2" width="9.5703125" customWidth="1"/>
    <col min="3" max="3" width="27.85546875" customWidth="1"/>
    <col min="4" max="4" width="14.5703125" customWidth="1"/>
  </cols>
  <sheetData>
    <row r="1" spans="1:9" ht="15.75" thickBot="1" x14ac:dyDescent="0.3">
      <c r="A1" s="10" t="s">
        <v>0</v>
      </c>
      <c r="B1" s="17" t="s">
        <v>143</v>
      </c>
      <c r="C1" s="11" t="s">
        <v>114</v>
      </c>
      <c r="D1" s="11" t="s">
        <v>119</v>
      </c>
      <c r="E1" s="11" t="s">
        <v>118</v>
      </c>
      <c r="F1" s="11" t="s">
        <v>117</v>
      </c>
      <c r="G1" s="12" t="s">
        <v>116</v>
      </c>
      <c r="H1" s="43" t="s">
        <v>214</v>
      </c>
      <c r="I1" s="44" t="s">
        <v>215</v>
      </c>
    </row>
    <row r="2" spans="1:9" x14ac:dyDescent="0.25">
      <c r="A2" t="s">
        <v>134</v>
      </c>
      <c r="B2">
        <v>1</v>
      </c>
      <c r="D2" s="20" t="s">
        <v>150</v>
      </c>
      <c r="E2" s="20" t="s">
        <v>150</v>
      </c>
      <c r="F2" s="21" t="s">
        <v>150</v>
      </c>
      <c r="G2" s="31" t="s">
        <v>150</v>
      </c>
      <c r="H2" s="41">
        <v>0</v>
      </c>
      <c r="I2" s="41" t="str">
        <f>DEC2HEX(H2)</f>
        <v>0</v>
      </c>
    </row>
    <row r="3" spans="1:9" x14ac:dyDescent="0.25">
      <c r="A3" s="25" t="s">
        <v>1</v>
      </c>
      <c r="B3" s="20">
        <v>1</v>
      </c>
      <c r="C3" s="16"/>
      <c r="D3" s="20" t="s">
        <v>146</v>
      </c>
      <c r="E3" s="20" t="s">
        <v>147</v>
      </c>
      <c r="F3" s="21" t="s">
        <v>148</v>
      </c>
      <c r="G3" s="31" t="s">
        <v>149</v>
      </c>
      <c r="H3" s="41">
        <v>1</v>
      </c>
      <c r="I3" s="41" t="str">
        <f t="shared" ref="I3:I66" si="0">DEC2HEX(H3)</f>
        <v>1</v>
      </c>
    </row>
    <row r="4" spans="1:9" x14ac:dyDescent="0.25">
      <c r="A4" s="25" t="s">
        <v>2</v>
      </c>
      <c r="B4" s="20">
        <v>1</v>
      </c>
      <c r="C4" s="16"/>
      <c r="D4" s="20" t="s">
        <v>150</v>
      </c>
      <c r="E4" s="20" t="s">
        <v>147</v>
      </c>
      <c r="F4" s="20" t="s">
        <v>148</v>
      </c>
      <c r="G4" s="31" t="s">
        <v>149</v>
      </c>
      <c r="H4" s="41">
        <v>2</v>
      </c>
      <c r="I4" s="41" t="str">
        <f t="shared" si="0"/>
        <v>2</v>
      </c>
    </row>
    <row r="5" spans="1:9" x14ac:dyDescent="0.25">
      <c r="A5" s="25" t="s">
        <v>4</v>
      </c>
      <c r="B5" s="20" t="s">
        <v>151</v>
      </c>
      <c r="C5" s="16"/>
      <c r="D5" s="20" t="s">
        <v>152</v>
      </c>
      <c r="E5" s="20" t="s">
        <v>153</v>
      </c>
      <c r="F5" s="20" t="s">
        <v>148</v>
      </c>
      <c r="G5" s="31" t="s">
        <v>149</v>
      </c>
      <c r="H5" s="41">
        <v>3</v>
      </c>
      <c r="I5" s="41" t="str">
        <f t="shared" si="0"/>
        <v>3</v>
      </c>
    </row>
    <row r="6" spans="1:9" x14ac:dyDescent="0.25">
      <c r="A6" s="25" t="s">
        <v>11</v>
      </c>
      <c r="B6" s="20" t="s">
        <v>144</v>
      </c>
      <c r="C6" s="16"/>
      <c r="D6" s="20" t="s">
        <v>154</v>
      </c>
      <c r="E6" s="20" t="s">
        <v>155</v>
      </c>
      <c r="F6" s="20" t="s">
        <v>156</v>
      </c>
      <c r="G6" s="31" t="s">
        <v>157</v>
      </c>
      <c r="H6" s="41">
        <v>4</v>
      </c>
      <c r="I6" s="41" t="str">
        <f t="shared" si="0"/>
        <v>4</v>
      </c>
    </row>
    <row r="7" spans="1:9" x14ac:dyDescent="0.25">
      <c r="A7" s="25" t="s">
        <v>12</v>
      </c>
      <c r="B7" s="20" t="s">
        <v>144</v>
      </c>
      <c r="C7" s="16"/>
      <c r="D7" s="20" t="s">
        <v>154</v>
      </c>
      <c r="E7" s="20" t="s">
        <v>158</v>
      </c>
      <c r="F7" s="20" t="s">
        <v>156</v>
      </c>
      <c r="G7" s="31" t="s">
        <v>157</v>
      </c>
      <c r="H7" s="41">
        <v>5</v>
      </c>
      <c r="I7" s="41" t="str">
        <f t="shared" si="0"/>
        <v>5</v>
      </c>
    </row>
    <row r="8" spans="1:9" x14ac:dyDescent="0.25">
      <c r="A8" s="25" t="s">
        <v>14</v>
      </c>
      <c r="B8" s="20" t="s">
        <v>144</v>
      </c>
      <c r="C8" s="16"/>
      <c r="D8" s="20" t="s">
        <v>154</v>
      </c>
      <c r="E8" s="20" t="s">
        <v>158</v>
      </c>
      <c r="F8" s="20" t="s">
        <v>156</v>
      </c>
      <c r="G8" s="31" t="s">
        <v>159</v>
      </c>
      <c r="H8" s="41">
        <v>6</v>
      </c>
      <c r="I8" s="41" t="str">
        <f t="shared" si="0"/>
        <v>6</v>
      </c>
    </row>
    <row r="9" spans="1:9" x14ac:dyDescent="0.25">
      <c r="A9" s="25" t="s">
        <v>20</v>
      </c>
      <c r="B9" s="20" t="s">
        <v>144</v>
      </c>
      <c r="C9" s="16"/>
      <c r="D9" s="20" t="s">
        <v>154</v>
      </c>
      <c r="E9" s="20" t="s">
        <v>158</v>
      </c>
      <c r="F9" s="20" t="s">
        <v>156</v>
      </c>
      <c r="G9" s="31" t="s">
        <v>157</v>
      </c>
      <c r="H9" s="41">
        <v>7</v>
      </c>
      <c r="I9" s="41" t="str">
        <f t="shared" si="0"/>
        <v>7</v>
      </c>
    </row>
    <row r="10" spans="1:9" x14ac:dyDescent="0.25">
      <c r="A10" s="25" t="s">
        <v>23</v>
      </c>
      <c r="B10" s="20" t="s">
        <v>144</v>
      </c>
      <c r="C10" s="16"/>
      <c r="D10" s="20" t="s">
        <v>154</v>
      </c>
      <c r="E10" s="20" t="s">
        <v>155</v>
      </c>
      <c r="F10" s="20" t="s">
        <v>156</v>
      </c>
      <c r="G10" s="31" t="s">
        <v>159</v>
      </c>
      <c r="H10" s="41">
        <v>8</v>
      </c>
      <c r="I10" s="41" t="str">
        <f t="shared" si="0"/>
        <v>8</v>
      </c>
    </row>
    <row r="11" spans="1:9" x14ac:dyDescent="0.25">
      <c r="A11" s="25" t="s">
        <v>32</v>
      </c>
      <c r="B11" s="22">
        <v>4</v>
      </c>
      <c r="C11" s="16" t="s">
        <v>163</v>
      </c>
      <c r="D11" s="20" t="s">
        <v>160</v>
      </c>
      <c r="E11" s="20" t="s">
        <v>161</v>
      </c>
      <c r="F11" s="20" t="s">
        <v>156</v>
      </c>
      <c r="G11" s="31" t="s">
        <v>162</v>
      </c>
      <c r="H11" s="41">
        <v>9</v>
      </c>
      <c r="I11" s="41" t="str">
        <f t="shared" si="0"/>
        <v>9</v>
      </c>
    </row>
    <row r="12" spans="1:9" x14ac:dyDescent="0.25">
      <c r="A12" s="25" t="s">
        <v>37</v>
      </c>
      <c r="B12" s="23">
        <v>1</v>
      </c>
      <c r="C12" s="16"/>
      <c r="D12" s="20" t="s">
        <v>160</v>
      </c>
      <c r="E12" s="20" t="s">
        <v>164</v>
      </c>
      <c r="F12" s="20" t="s">
        <v>154</v>
      </c>
      <c r="G12" s="31" t="s">
        <v>165</v>
      </c>
      <c r="H12" s="41">
        <v>10</v>
      </c>
      <c r="I12" s="41" t="str">
        <f t="shared" si="0"/>
        <v>A</v>
      </c>
    </row>
    <row r="13" spans="1:9" x14ac:dyDescent="0.25">
      <c r="A13" s="25" t="s">
        <v>39</v>
      </c>
      <c r="B13" s="23">
        <v>1</v>
      </c>
      <c r="C13" s="16"/>
      <c r="D13" s="20" t="s">
        <v>152</v>
      </c>
      <c r="E13" s="20" t="s">
        <v>166</v>
      </c>
      <c r="F13" s="20" t="s">
        <v>148</v>
      </c>
      <c r="G13" s="31" t="s">
        <v>148</v>
      </c>
      <c r="H13" s="41">
        <v>11</v>
      </c>
      <c r="I13" s="41" t="str">
        <f t="shared" si="0"/>
        <v>B</v>
      </c>
    </row>
    <row r="14" spans="1:9" x14ac:dyDescent="0.25">
      <c r="A14" s="25" t="s">
        <v>45</v>
      </c>
      <c r="B14" s="23">
        <v>1</v>
      </c>
      <c r="C14" s="16"/>
      <c r="D14" s="20" t="s">
        <v>146</v>
      </c>
      <c r="E14" s="20" t="s">
        <v>167</v>
      </c>
      <c r="F14" s="20" t="s">
        <v>148</v>
      </c>
      <c r="G14" s="31" t="s">
        <v>149</v>
      </c>
      <c r="H14" s="41">
        <v>12</v>
      </c>
      <c r="I14" s="41" t="str">
        <f t="shared" si="0"/>
        <v>C</v>
      </c>
    </row>
    <row r="15" spans="1:9" x14ac:dyDescent="0.25">
      <c r="A15" s="25" t="s">
        <v>47</v>
      </c>
      <c r="B15" s="23">
        <v>1</v>
      </c>
      <c r="C15" s="16"/>
      <c r="D15" s="20" t="s">
        <v>168</v>
      </c>
      <c r="E15" s="20" t="s">
        <v>156</v>
      </c>
      <c r="F15" s="20" t="s">
        <v>148</v>
      </c>
      <c r="G15" s="31" t="s">
        <v>156</v>
      </c>
      <c r="H15" s="41">
        <v>13</v>
      </c>
      <c r="I15" s="41" t="str">
        <f t="shared" si="0"/>
        <v>D</v>
      </c>
    </row>
    <row r="16" spans="1:9" x14ac:dyDescent="0.25">
      <c r="A16" s="25" t="s">
        <v>48</v>
      </c>
      <c r="B16" s="20" t="s">
        <v>145</v>
      </c>
      <c r="C16" s="16"/>
      <c r="D16" s="20" t="s">
        <v>146</v>
      </c>
      <c r="E16" s="20" t="s">
        <v>153</v>
      </c>
      <c r="F16" s="20" t="s">
        <v>148</v>
      </c>
      <c r="G16" s="31" t="s">
        <v>149</v>
      </c>
      <c r="H16" s="41">
        <v>14</v>
      </c>
      <c r="I16" s="41" t="str">
        <f t="shared" si="0"/>
        <v>E</v>
      </c>
    </row>
    <row r="17" spans="1:9" x14ac:dyDescent="0.25">
      <c r="A17" s="25" t="s">
        <v>49</v>
      </c>
      <c r="B17" s="23">
        <v>1</v>
      </c>
      <c r="C17" s="16"/>
      <c r="D17" s="20" t="s">
        <v>160</v>
      </c>
      <c r="E17" s="20" t="s">
        <v>169</v>
      </c>
      <c r="F17" s="20" t="s">
        <v>148</v>
      </c>
      <c r="G17" s="31" t="s">
        <v>170</v>
      </c>
      <c r="H17" s="41">
        <v>15</v>
      </c>
      <c r="I17" s="41" t="str">
        <f t="shared" si="0"/>
        <v>F</v>
      </c>
    </row>
    <row r="18" spans="1:9" x14ac:dyDescent="0.25">
      <c r="A18" s="25" t="s">
        <v>54</v>
      </c>
      <c r="B18" s="23">
        <v>1</v>
      </c>
      <c r="C18" s="16"/>
      <c r="D18" s="20" t="s">
        <v>152</v>
      </c>
      <c r="E18" s="20" t="s">
        <v>167</v>
      </c>
      <c r="F18" s="20" t="s">
        <v>148</v>
      </c>
      <c r="G18" s="31" t="s">
        <v>149</v>
      </c>
      <c r="H18" s="41">
        <v>16</v>
      </c>
      <c r="I18" s="41" t="str">
        <f t="shared" si="0"/>
        <v>10</v>
      </c>
    </row>
    <row r="19" spans="1:9" x14ac:dyDescent="0.25">
      <c r="A19" s="25" t="s">
        <v>142</v>
      </c>
      <c r="B19" s="23">
        <v>1</v>
      </c>
      <c r="C19" s="16"/>
      <c r="D19" s="20" t="s">
        <v>171</v>
      </c>
      <c r="E19" s="20" t="s">
        <v>172</v>
      </c>
      <c r="F19" s="20" t="s">
        <v>148</v>
      </c>
      <c r="G19" s="31" t="s">
        <v>173</v>
      </c>
      <c r="H19" s="41">
        <v>17</v>
      </c>
      <c r="I19" s="41" t="str">
        <f t="shared" si="0"/>
        <v>11</v>
      </c>
    </row>
    <row r="20" spans="1:9" x14ac:dyDescent="0.25">
      <c r="A20" s="25" t="s">
        <v>60</v>
      </c>
      <c r="B20" s="23">
        <v>1</v>
      </c>
      <c r="C20" s="16"/>
      <c r="D20" s="20" t="s">
        <v>160</v>
      </c>
      <c r="E20" s="20" t="s">
        <v>169</v>
      </c>
      <c r="F20" s="20" t="s">
        <v>148</v>
      </c>
      <c r="G20" s="31" t="s">
        <v>168</v>
      </c>
      <c r="H20" s="41">
        <v>18</v>
      </c>
      <c r="I20" s="41" t="str">
        <f t="shared" si="0"/>
        <v>12</v>
      </c>
    </row>
    <row r="21" spans="1:9" x14ac:dyDescent="0.25">
      <c r="A21" s="25" t="s">
        <v>61</v>
      </c>
      <c r="B21" s="23">
        <v>3</v>
      </c>
      <c r="C21" s="16" t="s">
        <v>175</v>
      </c>
      <c r="D21" s="20" t="s">
        <v>160</v>
      </c>
      <c r="E21" s="20" t="s">
        <v>161</v>
      </c>
      <c r="F21" s="20" t="s">
        <v>156</v>
      </c>
      <c r="G21" s="31" t="s">
        <v>174</v>
      </c>
      <c r="H21" s="41">
        <v>19</v>
      </c>
      <c r="I21" s="41" t="str">
        <f t="shared" si="0"/>
        <v>13</v>
      </c>
    </row>
    <row r="22" spans="1:9" x14ac:dyDescent="0.25">
      <c r="A22" s="34" t="s">
        <v>179</v>
      </c>
      <c r="B22" s="35">
        <v>2</v>
      </c>
      <c r="C22" s="15" t="s">
        <v>182</v>
      </c>
      <c r="D22" s="39" t="s">
        <v>160</v>
      </c>
      <c r="E22" s="39" t="s">
        <v>185</v>
      </c>
      <c r="F22" s="39" t="s">
        <v>148</v>
      </c>
      <c r="G22" s="40" t="s">
        <v>186</v>
      </c>
      <c r="H22" s="41">
        <v>20</v>
      </c>
      <c r="I22" s="41" t="str">
        <f t="shared" si="0"/>
        <v>14</v>
      </c>
    </row>
    <row r="23" spans="1:9" x14ac:dyDescent="0.25">
      <c r="A23" s="33" t="s">
        <v>193</v>
      </c>
      <c r="B23" s="23"/>
      <c r="C23" s="18" t="s">
        <v>176</v>
      </c>
      <c r="D23" s="20" t="s">
        <v>160</v>
      </c>
      <c r="E23" s="20" t="s">
        <v>185</v>
      </c>
      <c r="F23" s="20" t="s">
        <v>148</v>
      </c>
      <c r="G23" s="31" t="s">
        <v>186</v>
      </c>
      <c r="H23" s="41">
        <v>21</v>
      </c>
      <c r="I23" s="41" t="str">
        <f t="shared" si="0"/>
        <v>15</v>
      </c>
    </row>
    <row r="24" spans="1:9" x14ac:dyDescent="0.25">
      <c r="A24" s="33" t="s">
        <v>194</v>
      </c>
      <c r="B24" s="23"/>
      <c r="C24" s="19" t="s">
        <v>183</v>
      </c>
      <c r="D24" s="20" t="s">
        <v>160</v>
      </c>
      <c r="E24" s="20" t="s">
        <v>185</v>
      </c>
      <c r="F24" s="20" t="s">
        <v>148</v>
      </c>
      <c r="G24" s="31" t="s">
        <v>187</v>
      </c>
      <c r="H24" s="41">
        <v>22</v>
      </c>
      <c r="I24" s="41" t="str">
        <f t="shared" si="0"/>
        <v>16</v>
      </c>
    </row>
    <row r="25" spans="1:9" x14ac:dyDescent="0.25">
      <c r="A25" s="33" t="s">
        <v>195</v>
      </c>
      <c r="B25" s="23"/>
      <c r="C25" s="18" t="s">
        <v>184</v>
      </c>
      <c r="D25" s="20" t="s">
        <v>160</v>
      </c>
      <c r="E25" s="20" t="s">
        <v>185</v>
      </c>
      <c r="F25" s="20" t="s">
        <v>148</v>
      </c>
      <c r="G25" s="31" t="s">
        <v>188</v>
      </c>
      <c r="H25" s="41">
        <v>23</v>
      </c>
      <c r="I25" s="41" t="str">
        <f t="shared" si="0"/>
        <v>17</v>
      </c>
    </row>
    <row r="26" spans="1:9" x14ac:dyDescent="0.25">
      <c r="A26" s="34" t="s">
        <v>180</v>
      </c>
      <c r="B26" s="35">
        <v>2</v>
      </c>
      <c r="C26" s="15" t="s">
        <v>182</v>
      </c>
      <c r="D26" s="39" t="s">
        <v>165</v>
      </c>
      <c r="E26" s="39" t="s">
        <v>185</v>
      </c>
      <c r="F26" s="39" t="s">
        <v>148</v>
      </c>
      <c r="G26" s="40" t="s">
        <v>165</v>
      </c>
      <c r="H26" s="41">
        <v>24</v>
      </c>
      <c r="I26" s="41" t="str">
        <f t="shared" si="0"/>
        <v>18</v>
      </c>
    </row>
    <row r="27" spans="1:9" x14ac:dyDescent="0.25">
      <c r="A27" s="38" t="s">
        <v>196</v>
      </c>
      <c r="B27" s="23"/>
      <c r="C27" s="18" t="s">
        <v>177</v>
      </c>
      <c r="D27" s="20" t="s">
        <v>165</v>
      </c>
      <c r="E27" s="20" t="s">
        <v>185</v>
      </c>
      <c r="F27" s="20" t="s">
        <v>148</v>
      </c>
      <c r="G27" s="31" t="s">
        <v>165</v>
      </c>
      <c r="H27" s="41">
        <v>25</v>
      </c>
      <c r="I27" s="41" t="str">
        <f t="shared" si="0"/>
        <v>19</v>
      </c>
    </row>
    <row r="28" spans="1:9" x14ac:dyDescent="0.25">
      <c r="A28" s="38" t="s">
        <v>197</v>
      </c>
      <c r="B28" s="23"/>
      <c r="C28" s="18" t="s">
        <v>189</v>
      </c>
      <c r="D28" s="20" t="s">
        <v>160</v>
      </c>
      <c r="E28" s="20" t="s">
        <v>185</v>
      </c>
      <c r="F28" s="20" t="s">
        <v>148</v>
      </c>
      <c r="G28" s="31" t="s">
        <v>160</v>
      </c>
      <c r="H28" s="41">
        <v>26</v>
      </c>
      <c r="I28" s="41" t="str">
        <f t="shared" si="0"/>
        <v>1A</v>
      </c>
    </row>
    <row r="29" spans="1:9" x14ac:dyDescent="0.25">
      <c r="A29" s="38" t="s">
        <v>198</v>
      </c>
      <c r="B29" s="23"/>
      <c r="C29" s="18" t="s">
        <v>190</v>
      </c>
      <c r="D29" s="20" t="s">
        <v>160</v>
      </c>
      <c r="E29" s="20" t="s">
        <v>185</v>
      </c>
      <c r="F29" s="20" t="s">
        <v>148</v>
      </c>
      <c r="G29" s="31" t="s">
        <v>170</v>
      </c>
      <c r="H29" s="41">
        <v>27</v>
      </c>
      <c r="I29" s="41" t="str">
        <f t="shared" si="0"/>
        <v>1B</v>
      </c>
    </row>
    <row r="30" spans="1:9" x14ac:dyDescent="0.25">
      <c r="A30" s="34" t="s">
        <v>181</v>
      </c>
      <c r="B30" s="35">
        <v>2</v>
      </c>
      <c r="C30" s="36" t="s">
        <v>182</v>
      </c>
      <c r="D30" s="39" t="s">
        <v>165</v>
      </c>
      <c r="E30" s="39" t="s">
        <v>185</v>
      </c>
      <c r="F30" s="39" t="s">
        <v>148</v>
      </c>
      <c r="G30" s="40" t="s">
        <v>150</v>
      </c>
      <c r="H30" s="41">
        <v>28</v>
      </c>
      <c r="I30" s="41" t="str">
        <f t="shared" si="0"/>
        <v>1C</v>
      </c>
    </row>
    <row r="31" spans="1:9" x14ac:dyDescent="0.25">
      <c r="A31" s="38" t="s">
        <v>199</v>
      </c>
      <c r="B31" s="35"/>
      <c r="C31" s="37" t="s">
        <v>178</v>
      </c>
      <c r="D31" s="16">
        <v>1000</v>
      </c>
      <c r="E31" s="21" t="s">
        <v>185</v>
      </c>
      <c r="F31" s="21" t="s">
        <v>148</v>
      </c>
      <c r="G31" s="31" t="s">
        <v>150</v>
      </c>
      <c r="H31" s="41">
        <v>29</v>
      </c>
      <c r="I31" s="41" t="str">
        <f t="shared" si="0"/>
        <v>1D</v>
      </c>
    </row>
    <row r="32" spans="1:9" x14ac:dyDescent="0.25">
      <c r="A32" s="38" t="s">
        <v>200</v>
      </c>
      <c r="B32" s="35"/>
      <c r="C32" s="37" t="s">
        <v>191</v>
      </c>
      <c r="D32" s="20" t="s">
        <v>160</v>
      </c>
      <c r="E32" s="20" t="s">
        <v>185</v>
      </c>
      <c r="F32" s="20" t="s">
        <v>148</v>
      </c>
      <c r="G32" s="31" t="s">
        <v>146</v>
      </c>
      <c r="H32" s="41">
        <v>30</v>
      </c>
      <c r="I32" s="41" t="str">
        <f t="shared" si="0"/>
        <v>1E</v>
      </c>
    </row>
    <row r="33" spans="1:9" x14ac:dyDescent="0.25">
      <c r="A33" s="38" t="s">
        <v>201</v>
      </c>
      <c r="B33" s="35"/>
      <c r="C33" s="37" t="s">
        <v>192</v>
      </c>
      <c r="D33" s="20" t="s">
        <v>160</v>
      </c>
      <c r="E33" s="20" t="s">
        <v>185</v>
      </c>
      <c r="F33" s="20" t="s">
        <v>148</v>
      </c>
      <c r="G33" s="31" t="s">
        <v>152</v>
      </c>
      <c r="H33" s="41">
        <v>31</v>
      </c>
      <c r="I33" s="41" t="str">
        <f t="shared" si="0"/>
        <v>1F</v>
      </c>
    </row>
    <row r="34" spans="1:9" x14ac:dyDescent="0.25">
      <c r="A34" s="25" t="s">
        <v>66</v>
      </c>
      <c r="B34" s="23">
        <v>1</v>
      </c>
      <c r="C34" s="16"/>
      <c r="D34" s="20" t="s">
        <v>188</v>
      </c>
      <c r="E34" s="20" t="s">
        <v>156</v>
      </c>
      <c r="F34" s="20" t="s">
        <v>148</v>
      </c>
      <c r="G34" s="31" t="s">
        <v>156</v>
      </c>
      <c r="H34" s="41">
        <v>32</v>
      </c>
      <c r="I34" s="41" t="str">
        <f t="shared" si="0"/>
        <v>20</v>
      </c>
    </row>
    <row r="35" spans="1:9" x14ac:dyDescent="0.25">
      <c r="A35" s="25" t="s">
        <v>67</v>
      </c>
      <c r="B35" s="23">
        <v>2</v>
      </c>
      <c r="C35" s="37" t="s">
        <v>175</v>
      </c>
      <c r="D35" s="20" t="s">
        <v>160</v>
      </c>
      <c r="E35" s="20" t="s">
        <v>185</v>
      </c>
      <c r="F35" s="20" t="s">
        <v>148</v>
      </c>
      <c r="G35" s="31" t="s">
        <v>150</v>
      </c>
      <c r="H35" s="41">
        <v>33</v>
      </c>
      <c r="I35" s="41" t="str">
        <f t="shared" si="0"/>
        <v>21</v>
      </c>
    </row>
    <row r="36" spans="1:9" x14ac:dyDescent="0.25">
      <c r="A36" s="25" t="s">
        <v>68</v>
      </c>
      <c r="B36" s="23">
        <v>3</v>
      </c>
      <c r="C36" s="37" t="s">
        <v>202</v>
      </c>
      <c r="D36" s="20" t="s">
        <v>160</v>
      </c>
      <c r="E36" s="20" t="s">
        <v>203</v>
      </c>
      <c r="F36" s="20" t="s">
        <v>186</v>
      </c>
      <c r="G36" s="31" t="s">
        <v>165</v>
      </c>
      <c r="H36" s="41">
        <v>34</v>
      </c>
      <c r="I36" s="41" t="str">
        <f t="shared" si="0"/>
        <v>22</v>
      </c>
    </row>
    <row r="37" spans="1:9" x14ac:dyDescent="0.25">
      <c r="A37" s="25" t="s">
        <v>69</v>
      </c>
      <c r="B37" s="23">
        <v>1</v>
      </c>
      <c r="C37" s="16"/>
      <c r="D37" s="20" t="s">
        <v>150</v>
      </c>
      <c r="E37" s="20" t="s">
        <v>204</v>
      </c>
      <c r="F37" s="20" t="s">
        <v>148</v>
      </c>
      <c r="G37" s="31" t="s">
        <v>148</v>
      </c>
      <c r="H37" s="41">
        <v>35</v>
      </c>
      <c r="I37" s="41" t="str">
        <f t="shared" si="0"/>
        <v>23</v>
      </c>
    </row>
    <row r="38" spans="1:9" x14ac:dyDescent="0.25">
      <c r="A38" s="25" t="s">
        <v>141</v>
      </c>
      <c r="B38" s="23">
        <v>1</v>
      </c>
      <c r="C38" s="16"/>
      <c r="D38" s="20" t="s">
        <v>160</v>
      </c>
      <c r="E38" s="20" t="s">
        <v>169</v>
      </c>
      <c r="F38" s="20" t="s">
        <v>148</v>
      </c>
      <c r="G38" s="31" t="s">
        <v>205</v>
      </c>
      <c r="H38" s="41">
        <v>36</v>
      </c>
      <c r="I38" s="41" t="str">
        <f t="shared" si="0"/>
        <v>24</v>
      </c>
    </row>
    <row r="39" spans="1:9" x14ac:dyDescent="0.25">
      <c r="A39" s="25" t="s">
        <v>70</v>
      </c>
      <c r="B39" s="23">
        <v>1</v>
      </c>
      <c r="C39" s="16"/>
      <c r="D39" s="20" t="s">
        <v>152</v>
      </c>
      <c r="E39" s="20" t="s">
        <v>147</v>
      </c>
      <c r="F39" s="20" t="s">
        <v>148</v>
      </c>
      <c r="G39" s="31" t="s">
        <v>149</v>
      </c>
      <c r="H39" s="41">
        <v>37</v>
      </c>
      <c r="I39" s="41" t="str">
        <f t="shared" si="0"/>
        <v>25</v>
      </c>
    </row>
    <row r="40" spans="1:9" x14ac:dyDescent="0.25">
      <c r="A40" s="26" t="s">
        <v>72</v>
      </c>
      <c r="B40" s="24">
        <v>2</v>
      </c>
      <c r="C40" s="16"/>
      <c r="D40" s="20" t="s">
        <v>160</v>
      </c>
      <c r="E40" s="20" t="s">
        <v>147</v>
      </c>
      <c r="F40" s="20" t="s">
        <v>148</v>
      </c>
      <c r="G40" s="31" t="s">
        <v>149</v>
      </c>
      <c r="H40" s="41">
        <v>38</v>
      </c>
      <c r="I40" s="41" t="str">
        <f t="shared" si="0"/>
        <v>26</v>
      </c>
    </row>
    <row r="41" spans="1:9" x14ac:dyDescent="0.25">
      <c r="A41" s="25" t="s">
        <v>76</v>
      </c>
      <c r="B41" s="23">
        <v>1</v>
      </c>
      <c r="C41" s="16"/>
      <c r="D41" s="20" t="s">
        <v>152</v>
      </c>
      <c r="E41" s="20" t="s">
        <v>206</v>
      </c>
      <c r="F41" s="20" t="s">
        <v>148</v>
      </c>
      <c r="G41" s="31" t="s">
        <v>149</v>
      </c>
      <c r="H41" s="41">
        <v>39</v>
      </c>
      <c r="I41" s="41" t="str">
        <f t="shared" si="0"/>
        <v>27</v>
      </c>
    </row>
    <row r="42" spans="1:9" x14ac:dyDescent="0.25">
      <c r="A42" s="25" t="s">
        <v>77</v>
      </c>
      <c r="B42" s="23">
        <v>1</v>
      </c>
      <c r="C42" s="16"/>
      <c r="D42" s="20" t="s">
        <v>205</v>
      </c>
      <c r="E42" s="20" t="s">
        <v>156</v>
      </c>
      <c r="F42" s="20" t="s">
        <v>148</v>
      </c>
      <c r="G42" s="31" t="s">
        <v>156</v>
      </c>
      <c r="H42" s="41">
        <v>40</v>
      </c>
      <c r="I42" s="41" t="str">
        <f t="shared" si="0"/>
        <v>28</v>
      </c>
    </row>
    <row r="43" spans="1:9" x14ac:dyDescent="0.25">
      <c r="A43" s="25" t="s">
        <v>78</v>
      </c>
      <c r="B43" s="23">
        <v>1</v>
      </c>
      <c r="C43" s="16"/>
      <c r="D43" s="20" t="s">
        <v>171</v>
      </c>
      <c r="E43" s="20" t="s">
        <v>207</v>
      </c>
      <c r="F43" s="20" t="s">
        <v>149</v>
      </c>
      <c r="G43" s="31" t="s">
        <v>173</v>
      </c>
      <c r="H43" s="41">
        <v>41</v>
      </c>
      <c r="I43" s="41" t="str">
        <f t="shared" si="0"/>
        <v>29</v>
      </c>
    </row>
    <row r="44" spans="1:9" x14ac:dyDescent="0.25">
      <c r="A44" s="25" t="s">
        <v>79</v>
      </c>
      <c r="B44" s="23">
        <v>2</v>
      </c>
      <c r="C44" s="16"/>
      <c r="D44" s="20" t="s">
        <v>160</v>
      </c>
      <c r="E44" s="20" t="s">
        <v>185</v>
      </c>
      <c r="F44" s="20" t="s">
        <v>148</v>
      </c>
      <c r="G44" s="31" t="s">
        <v>154</v>
      </c>
      <c r="H44" s="41">
        <v>42</v>
      </c>
      <c r="I44" s="41" t="str">
        <f t="shared" si="0"/>
        <v>2A</v>
      </c>
    </row>
    <row r="45" spans="1:9" x14ac:dyDescent="0.25">
      <c r="A45" s="25" t="s">
        <v>80</v>
      </c>
      <c r="B45" s="23">
        <v>2</v>
      </c>
      <c r="C45" s="16"/>
      <c r="D45" s="20" t="s">
        <v>160</v>
      </c>
      <c r="E45" s="20" t="s">
        <v>208</v>
      </c>
      <c r="F45" s="20" t="s">
        <v>148</v>
      </c>
      <c r="G45" s="31" t="s">
        <v>154</v>
      </c>
      <c r="H45" s="41">
        <v>43</v>
      </c>
      <c r="I45" s="41" t="str">
        <f t="shared" si="0"/>
        <v>2B</v>
      </c>
    </row>
    <row r="46" spans="1:9" x14ac:dyDescent="0.25">
      <c r="A46" s="25" t="s">
        <v>81</v>
      </c>
      <c r="B46" s="23">
        <v>3</v>
      </c>
      <c r="C46" s="16"/>
      <c r="D46" s="20" t="s">
        <v>187</v>
      </c>
      <c r="E46" s="20" t="s">
        <v>156</v>
      </c>
      <c r="F46" s="20" t="s">
        <v>156</v>
      </c>
      <c r="G46" s="31" t="s">
        <v>156</v>
      </c>
      <c r="H46" s="41">
        <v>44</v>
      </c>
      <c r="I46" s="41" t="str">
        <f t="shared" si="0"/>
        <v>2C</v>
      </c>
    </row>
    <row r="47" spans="1:9" x14ac:dyDescent="0.25">
      <c r="A47" s="25" t="s">
        <v>82</v>
      </c>
      <c r="B47" s="23">
        <v>4</v>
      </c>
      <c r="C47" s="16"/>
      <c r="D47" s="20" t="s">
        <v>160</v>
      </c>
      <c r="E47" s="20" t="s">
        <v>203</v>
      </c>
      <c r="F47" s="20" t="s">
        <v>150</v>
      </c>
      <c r="G47" s="31" t="s">
        <v>165</v>
      </c>
      <c r="H47" s="41">
        <v>45</v>
      </c>
      <c r="I47" s="41" t="str">
        <f t="shared" si="0"/>
        <v>2D</v>
      </c>
    </row>
    <row r="48" spans="1:9" x14ac:dyDescent="0.25">
      <c r="A48" s="25" t="s">
        <v>83</v>
      </c>
      <c r="B48" s="23">
        <v>4</v>
      </c>
      <c r="C48" s="16"/>
      <c r="D48" s="20" t="s">
        <v>160</v>
      </c>
      <c r="E48" s="20" t="s">
        <v>203</v>
      </c>
      <c r="F48" s="20" t="s">
        <v>146</v>
      </c>
      <c r="G48" s="31" t="s">
        <v>165</v>
      </c>
      <c r="H48" s="41">
        <v>46</v>
      </c>
      <c r="I48" s="41" t="str">
        <f t="shared" si="0"/>
        <v>2E</v>
      </c>
    </row>
    <row r="49" spans="1:9" x14ac:dyDescent="0.25">
      <c r="A49" s="25" t="s">
        <v>84</v>
      </c>
      <c r="B49" s="23">
        <v>2</v>
      </c>
      <c r="C49" s="16"/>
      <c r="D49" s="20" t="s">
        <v>186</v>
      </c>
      <c r="E49" s="20" t="s">
        <v>156</v>
      </c>
      <c r="F49" s="20" t="s">
        <v>156</v>
      </c>
      <c r="G49" s="31" t="s">
        <v>156</v>
      </c>
      <c r="H49" s="41">
        <v>47</v>
      </c>
      <c r="I49" s="41" t="str">
        <f t="shared" si="0"/>
        <v>2F</v>
      </c>
    </row>
    <row r="50" spans="1:9" x14ac:dyDescent="0.25">
      <c r="A50" s="25" t="s">
        <v>85</v>
      </c>
      <c r="B50" s="23">
        <v>1</v>
      </c>
      <c r="C50" s="16"/>
      <c r="D50" s="20" t="s">
        <v>146</v>
      </c>
      <c r="E50" s="20" t="s">
        <v>204</v>
      </c>
      <c r="F50" s="20" t="s">
        <v>148</v>
      </c>
      <c r="G50" s="31" t="s">
        <v>148</v>
      </c>
      <c r="H50" s="41">
        <v>48</v>
      </c>
      <c r="I50" s="41" t="str">
        <f t="shared" si="0"/>
        <v>30</v>
      </c>
    </row>
    <row r="51" spans="1:9" x14ac:dyDescent="0.25">
      <c r="A51" s="25" t="s">
        <v>86</v>
      </c>
      <c r="B51" s="23">
        <v>1</v>
      </c>
      <c r="C51" s="16"/>
      <c r="D51" s="20" t="s">
        <v>160</v>
      </c>
      <c r="E51" s="20" t="s">
        <v>169</v>
      </c>
      <c r="F51" s="20" t="s">
        <v>148</v>
      </c>
      <c r="G51" s="31" t="s">
        <v>209</v>
      </c>
      <c r="H51" s="41">
        <v>49</v>
      </c>
      <c r="I51" s="41" t="str">
        <f t="shared" si="0"/>
        <v>31</v>
      </c>
    </row>
    <row r="52" spans="1:9" x14ac:dyDescent="0.25">
      <c r="A52" s="26" t="s">
        <v>96</v>
      </c>
      <c r="B52" s="24">
        <v>1</v>
      </c>
      <c r="C52" s="16"/>
      <c r="D52" s="20" t="s">
        <v>160</v>
      </c>
      <c r="E52" s="20" t="s">
        <v>164</v>
      </c>
      <c r="F52" s="20" t="s">
        <v>209</v>
      </c>
      <c r="G52" s="31" t="s">
        <v>165</v>
      </c>
      <c r="H52" s="41">
        <v>50</v>
      </c>
      <c r="I52" s="41" t="str">
        <f t="shared" si="0"/>
        <v>32</v>
      </c>
    </row>
    <row r="53" spans="1:9" x14ac:dyDescent="0.25">
      <c r="A53" s="34" t="s">
        <v>210</v>
      </c>
      <c r="B53" s="35">
        <v>2</v>
      </c>
      <c r="C53" s="15" t="s">
        <v>182</v>
      </c>
      <c r="D53" s="39" t="s">
        <v>160</v>
      </c>
      <c r="E53" s="39" t="s">
        <v>213</v>
      </c>
      <c r="F53" s="39" t="s">
        <v>149</v>
      </c>
      <c r="G53" s="40" t="s">
        <v>186</v>
      </c>
      <c r="H53" s="41">
        <v>51</v>
      </c>
      <c r="I53" s="41" t="str">
        <f t="shared" si="0"/>
        <v>33</v>
      </c>
    </row>
    <row r="54" spans="1:9" x14ac:dyDescent="0.25">
      <c r="A54" s="33" t="s">
        <v>193</v>
      </c>
      <c r="B54" s="23"/>
      <c r="C54" s="18" t="s">
        <v>176</v>
      </c>
      <c r="D54" s="20" t="s">
        <v>160</v>
      </c>
      <c r="E54" s="20" t="s">
        <v>213</v>
      </c>
      <c r="F54" s="20" t="s">
        <v>149</v>
      </c>
      <c r="G54" s="31" t="s">
        <v>186</v>
      </c>
      <c r="H54" s="41">
        <v>52</v>
      </c>
      <c r="I54" s="41" t="str">
        <f t="shared" si="0"/>
        <v>34</v>
      </c>
    </row>
    <row r="55" spans="1:9" x14ac:dyDescent="0.25">
      <c r="A55" s="33" t="s">
        <v>194</v>
      </c>
      <c r="B55" s="23"/>
      <c r="C55" s="18" t="s">
        <v>183</v>
      </c>
      <c r="D55" s="20" t="s">
        <v>160</v>
      </c>
      <c r="E55" s="20" t="s">
        <v>213</v>
      </c>
      <c r="F55" s="20" t="s">
        <v>149</v>
      </c>
      <c r="G55" s="31" t="s">
        <v>187</v>
      </c>
      <c r="H55" s="41">
        <v>53</v>
      </c>
      <c r="I55" s="41" t="str">
        <f t="shared" si="0"/>
        <v>35</v>
      </c>
    </row>
    <row r="56" spans="1:9" x14ac:dyDescent="0.25">
      <c r="A56" s="33" t="s">
        <v>195</v>
      </c>
      <c r="B56" s="23"/>
      <c r="C56" s="18" t="s">
        <v>184</v>
      </c>
      <c r="D56" s="20" t="s">
        <v>160</v>
      </c>
      <c r="E56" s="20" t="s">
        <v>213</v>
      </c>
      <c r="F56" s="20" t="s">
        <v>149</v>
      </c>
      <c r="G56" s="31" t="s">
        <v>188</v>
      </c>
      <c r="H56" s="41">
        <v>54</v>
      </c>
      <c r="I56" s="41" t="str">
        <f t="shared" si="0"/>
        <v>36</v>
      </c>
    </row>
    <row r="57" spans="1:9" x14ac:dyDescent="0.25">
      <c r="A57" s="34" t="s">
        <v>211</v>
      </c>
      <c r="B57" s="35">
        <v>2</v>
      </c>
      <c r="C57" s="15" t="s">
        <v>182</v>
      </c>
      <c r="D57" s="39" t="s">
        <v>165</v>
      </c>
      <c r="E57" s="39" t="s">
        <v>213</v>
      </c>
      <c r="F57" s="39" t="s">
        <v>149</v>
      </c>
      <c r="G57" s="40" t="s">
        <v>165</v>
      </c>
      <c r="H57" s="41">
        <v>55</v>
      </c>
      <c r="I57" s="41" t="str">
        <f t="shared" si="0"/>
        <v>37</v>
      </c>
    </row>
    <row r="58" spans="1:9" x14ac:dyDescent="0.25">
      <c r="A58" s="33" t="s">
        <v>196</v>
      </c>
      <c r="B58" s="23"/>
      <c r="C58" s="18" t="s">
        <v>177</v>
      </c>
      <c r="D58" s="20" t="s">
        <v>165</v>
      </c>
      <c r="E58" s="20" t="s">
        <v>213</v>
      </c>
      <c r="F58" s="20" t="s">
        <v>149</v>
      </c>
      <c r="G58" s="31" t="s">
        <v>165</v>
      </c>
      <c r="H58" s="41">
        <v>56</v>
      </c>
      <c r="I58" s="41" t="str">
        <f t="shared" si="0"/>
        <v>38</v>
      </c>
    </row>
    <row r="59" spans="1:9" x14ac:dyDescent="0.25">
      <c r="A59" s="33" t="s">
        <v>197</v>
      </c>
      <c r="B59" s="23"/>
      <c r="C59" s="18" t="s">
        <v>189</v>
      </c>
      <c r="D59" s="20" t="s">
        <v>160</v>
      </c>
      <c r="E59" s="20" t="s">
        <v>213</v>
      </c>
      <c r="F59" s="20" t="s">
        <v>149</v>
      </c>
      <c r="G59" s="31" t="s">
        <v>160</v>
      </c>
      <c r="H59" s="41">
        <v>57</v>
      </c>
      <c r="I59" s="41" t="str">
        <f t="shared" si="0"/>
        <v>39</v>
      </c>
    </row>
    <row r="60" spans="1:9" x14ac:dyDescent="0.25">
      <c r="A60" s="33" t="s">
        <v>198</v>
      </c>
      <c r="B60" s="23"/>
      <c r="C60" s="18" t="s">
        <v>190</v>
      </c>
      <c r="D60" s="20" t="s">
        <v>160</v>
      </c>
      <c r="E60" s="20" t="s">
        <v>213</v>
      </c>
      <c r="F60" s="20" t="s">
        <v>149</v>
      </c>
      <c r="G60" s="31" t="s">
        <v>170</v>
      </c>
      <c r="H60" s="41">
        <v>58</v>
      </c>
      <c r="I60" s="41" t="str">
        <f t="shared" si="0"/>
        <v>3A</v>
      </c>
    </row>
    <row r="61" spans="1:9" x14ac:dyDescent="0.25">
      <c r="A61" s="34" t="s">
        <v>212</v>
      </c>
      <c r="B61" s="35">
        <v>2</v>
      </c>
      <c r="C61" s="15" t="s">
        <v>182</v>
      </c>
      <c r="D61" s="39" t="s">
        <v>165</v>
      </c>
      <c r="E61" s="39" t="s">
        <v>213</v>
      </c>
      <c r="F61" s="39" t="s">
        <v>149</v>
      </c>
      <c r="G61" s="40" t="s">
        <v>150</v>
      </c>
      <c r="H61" s="41">
        <v>59</v>
      </c>
      <c r="I61" s="41" t="str">
        <f t="shared" si="0"/>
        <v>3B</v>
      </c>
    </row>
    <row r="62" spans="1:9" x14ac:dyDescent="0.25">
      <c r="A62" s="33" t="s">
        <v>199</v>
      </c>
      <c r="B62" s="23"/>
      <c r="C62" s="18" t="s">
        <v>178</v>
      </c>
      <c r="D62" s="16">
        <v>1000</v>
      </c>
      <c r="E62" s="21" t="s">
        <v>213</v>
      </c>
      <c r="F62" s="21" t="s">
        <v>149</v>
      </c>
      <c r="G62" s="31" t="s">
        <v>150</v>
      </c>
      <c r="H62" s="41">
        <v>60</v>
      </c>
      <c r="I62" s="41" t="str">
        <f t="shared" si="0"/>
        <v>3C</v>
      </c>
    </row>
    <row r="63" spans="1:9" x14ac:dyDescent="0.25">
      <c r="A63" s="33" t="s">
        <v>200</v>
      </c>
      <c r="B63" s="23"/>
      <c r="C63" s="18" t="s">
        <v>191</v>
      </c>
      <c r="D63" s="20" t="s">
        <v>160</v>
      </c>
      <c r="E63" s="20" t="s">
        <v>213</v>
      </c>
      <c r="F63" s="20" t="s">
        <v>149</v>
      </c>
      <c r="G63" s="31" t="s">
        <v>146</v>
      </c>
      <c r="H63" s="41">
        <v>61</v>
      </c>
      <c r="I63" s="41" t="str">
        <f t="shared" si="0"/>
        <v>3D</v>
      </c>
    </row>
    <row r="64" spans="1:9" x14ac:dyDescent="0.25">
      <c r="A64" s="33" t="s">
        <v>201</v>
      </c>
      <c r="B64" s="23"/>
      <c r="C64" s="18" t="s">
        <v>192</v>
      </c>
      <c r="D64" s="20" t="s">
        <v>160</v>
      </c>
      <c r="E64" s="20" t="s">
        <v>213</v>
      </c>
      <c r="F64" s="20" t="s">
        <v>149</v>
      </c>
      <c r="G64" s="31" t="s">
        <v>152</v>
      </c>
      <c r="H64" s="41">
        <v>62</v>
      </c>
      <c r="I64" s="41" t="str">
        <f t="shared" si="0"/>
        <v>3E</v>
      </c>
    </row>
    <row r="65" spans="1:9" x14ac:dyDescent="0.25">
      <c r="A65" s="25" t="s">
        <v>107</v>
      </c>
      <c r="B65" s="23">
        <v>2</v>
      </c>
      <c r="C65" s="16" t="s">
        <v>175</v>
      </c>
      <c r="D65" s="20" t="s">
        <v>160</v>
      </c>
      <c r="E65" s="20" t="s">
        <v>208</v>
      </c>
      <c r="F65" s="20" t="s">
        <v>148</v>
      </c>
      <c r="G65" s="31" t="s">
        <v>150</v>
      </c>
      <c r="H65" s="41">
        <v>63</v>
      </c>
      <c r="I65" s="41" t="str">
        <f t="shared" si="0"/>
        <v>3F</v>
      </c>
    </row>
    <row r="66" spans="1:9" x14ac:dyDescent="0.25">
      <c r="A66" s="26" t="s">
        <v>108</v>
      </c>
      <c r="B66" s="24">
        <v>1</v>
      </c>
      <c r="C66" s="16"/>
      <c r="D66" s="20" t="s">
        <v>146</v>
      </c>
      <c r="E66" s="20" t="s">
        <v>206</v>
      </c>
      <c r="F66" s="20" t="s">
        <v>148</v>
      </c>
      <c r="G66" s="31" t="s">
        <v>149</v>
      </c>
      <c r="H66" s="41">
        <v>64</v>
      </c>
      <c r="I66" s="41" t="str">
        <f t="shared" si="0"/>
        <v>40</v>
      </c>
    </row>
    <row r="67" spans="1:9" ht="15.75" thickBot="1" x14ac:dyDescent="0.3">
      <c r="A67" s="27" t="s">
        <v>109</v>
      </c>
      <c r="B67" s="28">
        <v>1</v>
      </c>
      <c r="C67" s="29"/>
      <c r="D67" s="30" t="s">
        <v>203</v>
      </c>
      <c r="E67" s="30" t="s">
        <v>156</v>
      </c>
      <c r="F67" s="30" t="s">
        <v>148</v>
      </c>
      <c r="G67" s="32" t="s">
        <v>156</v>
      </c>
      <c r="H67" s="42">
        <v>65</v>
      </c>
      <c r="I67" s="42" t="str">
        <f t="shared" ref="I67" si="1">DEC2HEX(H67)</f>
        <v>41</v>
      </c>
    </row>
    <row r="68" spans="1:9" x14ac:dyDescent="0.25">
      <c r="A68" s="16"/>
      <c r="B68" s="16"/>
      <c r="C68" s="16"/>
      <c r="D68" s="16"/>
      <c r="E68" s="16"/>
    </row>
  </sheetData>
  <conditionalFormatting sqref="A64:B67 A36:B61">
    <cfRule type="expression" dxfId="8" priority="7">
      <formula>$D36="Implement anyway"</formula>
    </cfRule>
    <cfRule type="expression" dxfId="7" priority="8">
      <formula>$D36="Not using"</formula>
    </cfRule>
    <cfRule type="expression" dxfId="6" priority="9">
      <formula>$D36="Using"</formula>
    </cfRule>
  </conditionalFormatting>
  <conditionalFormatting sqref="A62:B62">
    <cfRule type="expression" dxfId="5" priority="13">
      <formula>$D63="Implement anyway"</formula>
    </cfRule>
    <cfRule type="expression" dxfId="4" priority="14">
      <formula>$D63="Not using"</formula>
    </cfRule>
    <cfRule type="expression" dxfId="3" priority="15">
      <formula>$D63="Using"</formula>
    </cfRule>
  </conditionalFormatting>
  <conditionalFormatting sqref="A63:B63">
    <cfRule type="expression" dxfId="2" priority="16">
      <formula>#REF!="Implement anyway"</formula>
    </cfRule>
    <cfRule type="expression" dxfId="1" priority="17">
      <formula>#REF!="Not using"</formula>
    </cfRule>
    <cfRule type="expression" dxfId="0" priority="18">
      <formula>#REF!="Using"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2015-06-05T18:17:20Z</dcterms:created>
  <dcterms:modified xsi:type="dcterms:W3CDTF">2023-05-23T06:34:55Z</dcterms:modified>
</cp:coreProperties>
</file>