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<sst xmlns="http://schemas.openxmlformats.org/spreadsheetml/2006/main" count="52" uniqueCount="35">
  <si>
    <t xml:space="preserve">Log Number</t>
  </si>
  <si>
    <t xml:space="preserve">Team Member</t>
  </si>
  <si>
    <t xml:space="preserve">Date</t>
  </si>
  <si>
    <t xml:space="preserve">Hours</t>
  </si>
  <si>
    <t xml:space="preserve">Minutes</t>
  </si>
  <si>
    <t xml:space="preserve">Description</t>
  </si>
  <si>
    <t xml:space="preserve">Aiden Patel</t>
  </si>
  <si>
    <t xml:space="preserve">create forked repo for project 2 and set 'project-2' as default branch. Hopefully blocked modifications to 'main' branch but I'll validate that later</t>
  </si>
  <si>
    <t xml:space="preserve">Aiden Patel, Andrew McFerrin, John Newman, Kai Achen, Landon Pyko</t>
  </si>
  <si>
    <t xml:space="preserve">scan through code to understand. make list of known bugs. diagram supershot. outlined tasks. create time estimate, fixed ship intersect issue </t>
  </si>
  <si>
    <t xml:space="preserve">Aiden Patel, Andrew, Kai, Landon</t>
  </si>
  <si>
    <t xml:space="preserve">GTA team meeting, discussed supershot and AI method and how to break up work </t>
  </si>
  <si>
    <t xml:space="preserve">Andrew McFerrin</t>
  </si>
  <si>
    <t xml:space="preserve">started work on ai behavior</t>
  </si>
  <si>
    <t xml:space="preserve">Implemented super shot and added terminal clears so that players can't see each others' boards</t>
  </si>
  <si>
    <t xml:space="preserve">Fixed some logic in the medium difficulty ai</t>
  </si>
  <si>
    <t xml:space="preserve">Aiden Patel, Andrew McFerrin</t>
  </si>
  <si>
    <t xml:space="preserve">talked through AI logic and improved some logic</t>
  </si>
  <si>
    <t xml:space="preserve">Kai Achen</t>
  </si>
  <si>
    <t xml:space="preserve">added board construction and shooting functions to AI class</t>
  </si>
  <si>
    <t xml:space="preserve">resolved some merge conflicts</t>
  </si>
  <si>
    <t xml:space="preserve">Landon Pyko</t>
  </si>
  <si>
    <t xml:space="preserve">Scanned through code. Helped Kai resolve conflicts. Started updating the worklog file. Planning to look at medium difficulty</t>
  </si>
  <si>
    <t xml:space="preserve">Added all comments to ai shooting behavior code</t>
  </si>
  <si>
    <t xml:space="preserve">Landon Pyko, Aiden Patel, Andrew McFerrin</t>
  </si>
  <si>
    <t xml:space="preserve">Discussed ship difficulty logic</t>
  </si>
  <si>
    <t xml:space="preserve">Changed AI class to inherit Player so that functions aren't being recreated. Overwrote some functions from Player and GameObject to fit the AI better. Ship placement logic may be done but hasn't been tested and isn't optimized since it's always randomizing without knowledge of previous ship placements or board boundaries and instead error checks each time. Started to modify __take_turn() to take in coordinates from aiTurn but still needs a lot of attention. Waiting for Andrew to push comments on aiTurn function before I start messing with it so that merge conflicts are avoided</t>
  </si>
  <si>
    <t xml:space="preserve">Overwrote get_input in AI class to just return coordinate from aiTurn. Added gameloop logic so that you can actually play against AI now. Seems that at least easy mode is working, haven't had a chance to test other modes</t>
  </si>
  <si>
    <t xml:space="preserve">Cleaned some more code and implemented medium and hard difficulty for the AI</t>
  </si>
  <si>
    <t xml:space="preserve">Made better transitions between Player -&gt; Player and Player -&gt; AI based off of input buffer instead of waiting. Spent a lot of time stress testing with different combinations of AI difficulties, ship amounts, ship directions, and super shot. Updated worklog to be up to date.</t>
  </si>
  <si>
    <t xml:space="preserve">John Newman</t>
  </si>
  <si>
    <t xml:space="preserve">Intended to check that project meets requirements. It does as far as I could tell, minus documentation. Found some errors listed in general.</t>
  </si>
  <si>
    <t xml:space="preserve">Fixed some errors and changed some display code.</t>
  </si>
  <si>
    <t xml:space="preserve">made documentation pdf, contains information on all py files in project</t>
  </si>
  <si>
    <t xml:space="preserve">Total Time</t>
  </si>
</sst>
</file>

<file path=xl/styles.xml><?xml version="1.0" encoding="utf-8"?>
<styleSheet xmlns="http://schemas.openxmlformats.org/spreadsheetml/2006/main">
  <numFmts count="3">
    <numFmt numFmtId="164" formatCode="General"/>
    <numFmt numFmtId="165" formatCode="m/d/yyyy"/>
    <numFmt numFmtId="166" formatCode="General"/>
  </numFmts>
  <fonts count="6">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sz val="10"/>
      <color theme="1"/>
      <name val="Arial"/>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thin">
        <color rgb="FFFF0000"/>
      </left>
      <right/>
      <top style="thin">
        <color rgb="FFFF0000"/>
      </top>
      <bottom/>
      <diagonal/>
    </border>
    <border diagonalUp="false" diagonalDown="false">
      <left/>
      <right/>
      <top style="thin">
        <color rgb="FFFF0000"/>
      </top>
      <bottom/>
      <diagonal/>
    </border>
    <border diagonalUp="false" diagonalDown="false">
      <left/>
      <right style="thin">
        <color rgb="FFFF0000"/>
      </right>
      <top style="thin">
        <color rgb="FFFF0000"/>
      </top>
      <bottom/>
      <diagonal/>
    </border>
    <border diagonalUp="false" diagonalDown="false">
      <left style="thin">
        <color rgb="FFFF0000"/>
      </left>
      <right/>
      <top/>
      <bottom/>
      <diagonal/>
    </border>
    <border diagonalUp="false" diagonalDown="false">
      <left/>
      <right style="thin">
        <color rgb="FFFF0000"/>
      </right>
      <top/>
      <bottom/>
      <diagonal/>
    </border>
    <border diagonalUp="false" diagonalDown="false">
      <left style="thin">
        <color rgb="FFFF0000"/>
      </left>
      <right/>
      <top/>
      <bottom style="thin">
        <color rgb="FFFF0000"/>
      </bottom>
      <diagonal/>
    </border>
    <border diagonalUp="false" diagonalDown="false">
      <left/>
      <right/>
      <top/>
      <bottom style="thin">
        <color rgb="FFFF0000"/>
      </bottom>
      <diagonal/>
    </border>
    <border diagonalUp="false" diagonalDown="false">
      <left/>
      <right style="thin">
        <color rgb="FFFF0000"/>
      </right>
      <top/>
      <bottom style="thin">
        <color rgb="FFFF00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6" fontId="0" fillId="0" borderId="5" xfId="0" applyFont="false" applyBorder="true" applyAlignment="true" applyProtection="true">
      <alignment horizontal="general" vertical="bottom"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6" fontId="0" fillId="0" borderId="8"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8"/>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C68" activeCellId="0" sqref="C68"/>
    </sheetView>
  </sheetViews>
  <sheetFormatPr defaultColWidth="8.79296875" defaultRowHeight="14.25" zeroHeight="false" outlineLevelRow="0" outlineLevelCol="0"/>
  <cols>
    <col collapsed="false" customWidth="true" hidden="false" outlineLevel="0" max="1" min="1" style="0" width="13.67"/>
    <col collapsed="false" customWidth="true" hidden="false" outlineLevel="0" max="2" min="2" style="0" width="23"/>
    <col collapsed="false" customWidth="true" hidden="false" outlineLevel="0" max="3" min="3" style="0" width="9.34"/>
  </cols>
  <sheetData>
    <row r="1" customFormat="false" ht="14.25" hidden="false" customHeight="false" outlineLevel="0" collapsed="false">
      <c r="A1" s="1" t="s">
        <v>0</v>
      </c>
      <c r="B1" s="1" t="s">
        <v>1</v>
      </c>
      <c r="C1" s="1" t="s">
        <v>2</v>
      </c>
      <c r="D1" s="1" t="s">
        <v>3</v>
      </c>
      <c r="E1" s="1" t="s">
        <v>4</v>
      </c>
      <c r="F1" s="1" t="s">
        <v>5</v>
      </c>
    </row>
    <row r="2" customFormat="false" ht="14.25" hidden="false" customHeight="false" outlineLevel="0" collapsed="false">
      <c r="A2" s="0" t="n">
        <v>1</v>
      </c>
      <c r="B2" s="0" t="s">
        <v>6</v>
      </c>
      <c r="C2" s="2" t="n">
        <v>45558</v>
      </c>
      <c r="D2" s="0" t="n">
        <v>0</v>
      </c>
      <c r="E2" s="0" t="n">
        <v>15</v>
      </c>
      <c r="F2" s="3" t="s">
        <v>7</v>
      </c>
    </row>
    <row r="3" customFormat="false" ht="14.25" hidden="false" customHeight="false" outlineLevel="0" collapsed="false">
      <c r="A3" s="0" t="n">
        <v>2</v>
      </c>
      <c r="B3" s="0" t="s">
        <v>8</v>
      </c>
      <c r="C3" s="2" t="n">
        <v>45558</v>
      </c>
      <c r="D3" s="0" t="n">
        <v>1</v>
      </c>
      <c r="E3" s="0" t="n">
        <v>10</v>
      </c>
      <c r="F3" s="3" t="s">
        <v>9</v>
      </c>
    </row>
    <row r="4" customFormat="false" ht="14.25" hidden="false" customHeight="false" outlineLevel="0" collapsed="false">
      <c r="A4" s="0" t="n">
        <v>3</v>
      </c>
      <c r="B4" s="0" t="s">
        <v>10</v>
      </c>
      <c r="C4" s="2" t="n">
        <v>45560</v>
      </c>
      <c r="D4" s="0" t="n">
        <v>0</v>
      </c>
      <c r="E4" s="0" t="n">
        <v>20</v>
      </c>
      <c r="F4" s="3" t="s">
        <v>11</v>
      </c>
    </row>
    <row r="5" customFormat="false" ht="14.25" hidden="false" customHeight="false" outlineLevel="0" collapsed="false">
      <c r="A5" s="0" t="n">
        <v>4</v>
      </c>
      <c r="B5" s="0" t="s">
        <v>12</v>
      </c>
      <c r="C5" s="2" t="n">
        <v>45560</v>
      </c>
      <c r="D5" s="0" t="n">
        <v>4</v>
      </c>
      <c r="E5" s="0" t="n">
        <v>30</v>
      </c>
      <c r="F5" s="3" t="s">
        <v>13</v>
      </c>
    </row>
    <row r="6" customFormat="false" ht="14.25" hidden="false" customHeight="false" outlineLevel="0" collapsed="false">
      <c r="A6" s="0" t="n">
        <v>5</v>
      </c>
      <c r="B6" s="0" t="s">
        <v>6</v>
      </c>
      <c r="C6" s="2" t="n">
        <v>45560</v>
      </c>
      <c r="D6" s="0" t="n">
        <v>2</v>
      </c>
      <c r="E6" s="0" t="n">
        <v>40</v>
      </c>
      <c r="F6" s="3" t="s">
        <v>14</v>
      </c>
    </row>
    <row r="7" customFormat="false" ht="14.25" hidden="false" customHeight="false" outlineLevel="0" collapsed="false">
      <c r="A7" s="0" t="n">
        <v>6</v>
      </c>
      <c r="B7" s="0" t="s">
        <v>12</v>
      </c>
      <c r="C7" s="2" t="n">
        <v>45561</v>
      </c>
      <c r="D7" s="0" t="n">
        <v>0</v>
      </c>
      <c r="E7" s="0" t="n">
        <v>30</v>
      </c>
      <c r="F7" s="3" t="s">
        <v>15</v>
      </c>
    </row>
    <row r="8" customFormat="false" ht="14.25" hidden="false" customHeight="false" outlineLevel="0" collapsed="false">
      <c r="A8" s="0" t="n">
        <v>7</v>
      </c>
      <c r="B8" s="0" t="s">
        <v>16</v>
      </c>
      <c r="C8" s="2" t="n">
        <v>45561</v>
      </c>
      <c r="D8" s="0" t="n">
        <v>0</v>
      </c>
      <c r="E8" s="0" t="n">
        <v>30</v>
      </c>
      <c r="F8" s="3" t="s">
        <v>17</v>
      </c>
    </row>
    <row r="9" customFormat="false" ht="14.25" hidden="false" customHeight="false" outlineLevel="0" collapsed="false">
      <c r="A9" s="0" t="n">
        <v>8</v>
      </c>
      <c r="B9" s="0" t="s">
        <v>18</v>
      </c>
      <c r="C9" s="2" t="n">
        <v>45561</v>
      </c>
      <c r="D9" s="0" t="n">
        <v>0</v>
      </c>
      <c r="E9" s="0" t="n">
        <v>40</v>
      </c>
      <c r="F9" s="3" t="s">
        <v>19</v>
      </c>
    </row>
    <row r="10" customFormat="false" ht="14.25" hidden="false" customHeight="false" outlineLevel="0" collapsed="false">
      <c r="A10" s="0" t="n">
        <v>9</v>
      </c>
      <c r="B10" s="0" t="s">
        <v>18</v>
      </c>
      <c r="C10" s="2" t="n">
        <v>45561</v>
      </c>
      <c r="D10" s="0" t="n">
        <v>0</v>
      </c>
      <c r="E10" s="0" t="n">
        <v>5</v>
      </c>
      <c r="F10" s="3" t="s">
        <v>20</v>
      </c>
    </row>
    <row r="11" customFormat="false" ht="14.25" hidden="false" customHeight="false" outlineLevel="0" collapsed="false">
      <c r="A11" s="0" t="n">
        <v>10</v>
      </c>
      <c r="B11" s="0" t="s">
        <v>21</v>
      </c>
      <c r="C11" s="2" t="n">
        <v>45561</v>
      </c>
      <c r="D11" s="0" t="n">
        <v>0</v>
      </c>
      <c r="E11" s="0" t="n">
        <v>35</v>
      </c>
      <c r="F11" s="3" t="s">
        <v>22</v>
      </c>
    </row>
    <row r="12" customFormat="false" ht="14.25" hidden="false" customHeight="false" outlineLevel="0" collapsed="false">
      <c r="A12" s="0" t="n">
        <v>11</v>
      </c>
      <c r="B12" s="0" t="s">
        <v>12</v>
      </c>
      <c r="C12" s="2" t="n">
        <v>45562</v>
      </c>
      <c r="D12" s="0" t="n">
        <v>0</v>
      </c>
      <c r="E12" s="0" t="n">
        <v>40</v>
      </c>
      <c r="F12" s="3" t="s">
        <v>23</v>
      </c>
    </row>
    <row r="13" customFormat="false" ht="14.25" hidden="false" customHeight="false" outlineLevel="0" collapsed="false">
      <c r="A13" s="0" t="n">
        <v>12</v>
      </c>
      <c r="B13" s="0" t="s">
        <v>24</v>
      </c>
      <c r="C13" s="2" t="n">
        <v>45563</v>
      </c>
      <c r="D13" s="0" t="n">
        <v>0</v>
      </c>
      <c r="E13" s="0" t="n">
        <v>5</v>
      </c>
      <c r="F13" s="3" t="s">
        <v>25</v>
      </c>
    </row>
    <row r="14" customFormat="false" ht="14.25" hidden="false" customHeight="false" outlineLevel="0" collapsed="false">
      <c r="A14" s="0" t="n">
        <v>13</v>
      </c>
      <c r="B14" s="0" t="s">
        <v>6</v>
      </c>
      <c r="C14" s="2" t="n">
        <v>45563</v>
      </c>
      <c r="D14" s="0" t="n">
        <v>1</v>
      </c>
      <c r="E14" s="0" t="n">
        <v>0</v>
      </c>
      <c r="F14" s="3" t="s">
        <v>26</v>
      </c>
    </row>
    <row r="15" customFormat="false" ht="14.25" hidden="false" customHeight="false" outlineLevel="0" collapsed="false">
      <c r="A15" s="0" t="n">
        <v>14</v>
      </c>
      <c r="B15" s="0" t="s">
        <v>6</v>
      </c>
      <c r="C15" s="2" t="n">
        <v>45563</v>
      </c>
      <c r="D15" s="0" t="n">
        <v>1</v>
      </c>
      <c r="E15" s="0" t="n">
        <v>0</v>
      </c>
      <c r="F15" s="3" t="s">
        <v>27</v>
      </c>
    </row>
    <row r="16" customFormat="false" ht="14.25" hidden="false" customHeight="false" outlineLevel="0" collapsed="false">
      <c r="A16" s="0" t="n">
        <v>15</v>
      </c>
      <c r="B16" s="0" t="s">
        <v>6</v>
      </c>
      <c r="C16" s="2" t="n">
        <v>45563</v>
      </c>
      <c r="D16" s="0" t="n">
        <v>2</v>
      </c>
      <c r="E16" s="0" t="n">
        <v>30</v>
      </c>
      <c r="F16" s="3" t="s">
        <v>28</v>
      </c>
    </row>
    <row r="17" customFormat="false" ht="14.25" hidden="false" customHeight="false" outlineLevel="0" collapsed="false">
      <c r="A17" s="0" t="n">
        <v>16</v>
      </c>
      <c r="B17" s="0" t="s">
        <v>21</v>
      </c>
      <c r="C17" s="2" t="n">
        <v>45563</v>
      </c>
      <c r="D17" s="0" t="n">
        <v>2</v>
      </c>
      <c r="E17" s="0" t="n">
        <v>0</v>
      </c>
      <c r="F17" s="3" t="s">
        <v>29</v>
      </c>
    </row>
    <row r="18" customFormat="false" ht="14.25" hidden="false" customHeight="false" outlineLevel="0" collapsed="false">
      <c r="A18" s="0" t="n">
        <v>17</v>
      </c>
      <c r="B18" s="0" t="s">
        <v>30</v>
      </c>
      <c r="C18" s="2" t="n">
        <v>45564</v>
      </c>
      <c r="D18" s="0" t="n">
        <v>0</v>
      </c>
      <c r="E18" s="0" t="n">
        <v>56</v>
      </c>
      <c r="F18" s="0" t="s">
        <v>31</v>
      </c>
    </row>
    <row r="19" customFormat="false" ht="14.25" hidden="false" customHeight="false" outlineLevel="0" collapsed="false">
      <c r="A19" s="0" t="n">
        <v>18</v>
      </c>
      <c r="B19" s="0" t="s">
        <v>30</v>
      </c>
      <c r="C19" s="2" t="n">
        <v>45564</v>
      </c>
      <c r="D19" s="0" t="n">
        <v>1</v>
      </c>
      <c r="E19" s="0" t="n">
        <v>18</v>
      </c>
      <c r="F19" s="0" t="s">
        <v>32</v>
      </c>
    </row>
    <row r="20" customFormat="false" ht="14.25" hidden="false" customHeight="false" outlineLevel="0" collapsed="false">
      <c r="A20" s="0" t="n">
        <v>19</v>
      </c>
      <c r="B20" s="0" t="s">
        <v>30</v>
      </c>
      <c r="C20" s="2" t="n">
        <v>45564</v>
      </c>
      <c r="D20" s="0" t="n">
        <v>1</v>
      </c>
      <c r="E20" s="0" t="n">
        <v>28</v>
      </c>
      <c r="F20" s="0" t="s">
        <v>33</v>
      </c>
    </row>
    <row r="21" customFormat="false" ht="14.25" hidden="false" customHeight="false" outlineLevel="0" collapsed="false">
      <c r="C21" s="2"/>
    </row>
    <row r="22" customFormat="false" ht="14.25" hidden="false" customHeight="false" outlineLevel="0" collapsed="false">
      <c r="C22" s="2"/>
    </row>
    <row r="23" customFormat="false" ht="14.25" hidden="false" customHeight="false" outlineLevel="0" collapsed="false">
      <c r="C23" s="2"/>
    </row>
    <row r="24" customFormat="false" ht="14.25" hidden="false" customHeight="false" outlineLevel="0" collapsed="false">
      <c r="C24" s="2"/>
    </row>
    <row r="25" customFormat="false" ht="14.25" hidden="false" customHeight="false" outlineLevel="0" collapsed="false">
      <c r="C25" s="2"/>
    </row>
    <row r="26" customFormat="false" ht="14.25" hidden="false" customHeight="false" outlineLevel="0" collapsed="false">
      <c r="C26" s="2"/>
    </row>
    <row r="27" customFormat="false" ht="14.25" hidden="false" customHeight="false" outlineLevel="0" collapsed="false">
      <c r="C27" s="2"/>
    </row>
    <row r="28" customFormat="false" ht="14.25" hidden="false" customHeight="false" outlineLevel="0" collapsed="false">
      <c r="C28" s="2"/>
    </row>
    <row r="29" customFormat="false" ht="14.25" hidden="false" customHeight="false" outlineLevel="0" collapsed="false">
      <c r="C29" s="2"/>
    </row>
    <row r="30" customFormat="false" ht="14.25" hidden="false" customHeight="false" outlineLevel="0" collapsed="false">
      <c r="C30" s="2"/>
    </row>
    <row r="31" customFormat="false" ht="14.25" hidden="false" customHeight="false" outlineLevel="0" collapsed="false">
      <c r="C31" s="2"/>
    </row>
    <row r="32" customFormat="false" ht="14.25" hidden="false" customHeight="false" outlineLevel="0" collapsed="false">
      <c r="C32" s="2"/>
    </row>
    <row r="33" customFormat="false" ht="14.25" hidden="false" customHeight="false" outlineLevel="0" collapsed="false">
      <c r="C33" s="2"/>
    </row>
    <row r="34" customFormat="false" ht="14.25" hidden="false" customHeight="false" outlineLevel="0" collapsed="false">
      <c r="C34" s="2"/>
    </row>
    <row r="35" customFormat="false" ht="14.25" hidden="false" customHeight="false" outlineLevel="0" collapsed="false">
      <c r="C35" s="2"/>
    </row>
    <row r="36" customFormat="false" ht="14.25" hidden="false" customHeight="false" outlineLevel="0" collapsed="false">
      <c r="C36" s="2"/>
    </row>
    <row r="60" customFormat="false" ht="14.25" hidden="false" customHeight="false" outlineLevel="0" collapsed="false">
      <c r="B60" s="4"/>
      <c r="C60" s="5" t="s">
        <v>34</v>
      </c>
      <c r="D60" s="5" t="s">
        <v>3</v>
      </c>
      <c r="E60" s="6" t="s">
        <v>4</v>
      </c>
    </row>
    <row r="61" customFormat="false" ht="14.25" hidden="false" customHeight="false" outlineLevel="0" collapsed="false">
      <c r="B61" s="7" t="s">
        <v>6</v>
      </c>
      <c r="C61" s="8"/>
      <c r="D61" s="8" t="n">
        <f aca="false" t="array" ref="D61:D61">INT(SUMPRODUCT((ISNUMBER(SEARCH(B61, B2:B58))) *  D2:D58) + SUMPRODUCT((ISNUMBER(SEARCH(B61, B2:B58))) * E2:E58)/60)</f>
        <v>9</v>
      </c>
      <c r="E61" s="9" t="n">
        <f aca="false" t="array" ref="E61:E61">ROUND(MOD(SUMPRODUCT((ISNUMBER(SEARCH(B61, B2:B58))) *  D2:D58) + SUMPRODUCT((ISNUMBER(SEARCH(B61, B2:B58))) * E2:E58)/60, 1) * 60, 0)</f>
        <v>30</v>
      </c>
    </row>
    <row r="62" customFormat="false" ht="14.25" hidden="false" customHeight="false" outlineLevel="0" collapsed="false">
      <c r="B62" s="7" t="s">
        <v>12</v>
      </c>
      <c r="C62" s="8"/>
      <c r="D62" s="8" t="n">
        <f aca="false" t="array" ref="D62:D62">INT(SUMPRODUCT((ISNUMBER(SEARCH(B62, B2:B58))) *  D2:D58) + SUMPRODUCT((ISNUMBER(SEARCH(B62, B2:B58))) * E2:E58)/60)</f>
        <v>7</v>
      </c>
      <c r="E62" s="9" t="n">
        <f aca="false" t="array" ref="E62:E62">ROUND(MOD(SUMPRODUCT((ISNUMBER(SEARCH(B62, B2:B58))) *  D2:D58) + SUMPRODUCT((ISNUMBER(SEARCH(B62, B2:B58))) * E2:E58)/60, 1) * 60, 0)</f>
        <v>25</v>
      </c>
    </row>
    <row r="63" customFormat="false" ht="14.25" hidden="false" customHeight="false" outlineLevel="0" collapsed="false">
      <c r="B63" s="7" t="s">
        <v>30</v>
      </c>
      <c r="C63" s="8"/>
      <c r="D63" s="8" t="n">
        <f aca="false" t="array" ref="D63:D63">INT(SUMPRODUCT((ISNUMBER(SEARCH(B63, B2:B58))) *  D2:D58) + SUMPRODUCT((ISNUMBER(SEARCH(B63, B2:B58))) * E2:E58)/60)</f>
        <v>4</v>
      </c>
      <c r="E63" s="9" t="n">
        <f aca="false" t="array" ref="E63:E63">ROUND(MOD(SUMPRODUCT((ISNUMBER(SEARCH(B63, B2:B58))) *  D2:D58) + SUMPRODUCT((ISNUMBER(SEARCH(B63, B2:B58))) * E2:E58)/60, 1) * 60, 0)</f>
        <v>52</v>
      </c>
    </row>
    <row r="64" customFormat="false" ht="14.25" hidden="false" customHeight="false" outlineLevel="0" collapsed="false">
      <c r="B64" s="7" t="s">
        <v>18</v>
      </c>
      <c r="C64" s="8"/>
      <c r="D64" s="8" t="n">
        <f aca="false" t="array" ref="D64:D64">INT(SUMPRODUCT((ISNUMBER(SEARCH(B64, B2:B58))) *  D2:D58) + SUMPRODUCT((ISNUMBER(SEARCH(B64, B2:B58))) * E2:E58)/60)</f>
        <v>1</v>
      </c>
      <c r="E64" s="9" t="n">
        <f aca="false" t="array" ref="E64:E64">ROUND(MOD(SUMPRODUCT((ISNUMBER(SEARCH(B64, B2:B58))) *  D2:D58) + SUMPRODUCT((ISNUMBER(SEARCH(B64, B2:B58))) * E2:E58)/60, 1) * 60, 0)</f>
        <v>55</v>
      </c>
    </row>
    <row r="65" customFormat="false" ht="14.25" hidden="false" customHeight="false" outlineLevel="0" collapsed="false">
      <c r="B65" s="10" t="s">
        <v>21</v>
      </c>
      <c r="C65" s="11"/>
      <c r="D65" s="11" t="n">
        <f aca="false" t="array" ref="D65:D65">INT(SUMPRODUCT((ISNUMBER(SEARCH(B65, B2:B58))) *  D2:D58) + SUMPRODUCT((ISNUMBER(SEARCH(B65, B2:B58))) * E2:E58)/60)</f>
        <v>3</v>
      </c>
      <c r="E65" s="12" t="n">
        <f aca="false" t="array" ref="E65:E65">ROUND(MOD(SUMPRODUCT((ISNUMBER(SEARCH(B65, B2:B58))) *  D2:D58) + SUMPRODUCT((ISNUMBER(SEARCH(B65, B2:B58))) * E2:E58)/60, 1) * 60, 0)</f>
        <v>50</v>
      </c>
    </row>
    <row r="68" customFormat="false" ht="14.25" hidden="false" customHeight="false" outlineLevel="0" collapsed="false">
      <c r="D68" s="0" t="n">
        <f aca="false">SUM(D$61:D$65,QUOTIENT(SUM(E$61:E$65),60))</f>
        <v>27</v>
      </c>
      <c r="E68" s="0" t="n">
        <f aca="false">MOD(SUM(E$61:E$65),60)</f>
        <v>32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9F37FE48B01A409F32F6E741AFC455" ma:contentTypeVersion="11" ma:contentTypeDescription="Create a new document." ma:contentTypeScope="" ma:versionID="d86eaf982ccaec4dc1560e6acaea1cbb">
  <xsd:schema xmlns:xsd="http://www.w3.org/2001/XMLSchema" xmlns:xs="http://www.w3.org/2001/XMLSchema" xmlns:p="http://schemas.microsoft.com/office/2006/metadata/properties" xmlns:ns3="5a59c2ea-6c19-4a10-8ede-52039d141628" xmlns:ns4="ed461fce-0a4d-4919-9b1a-aacc4f02b5ed" targetNamespace="http://schemas.microsoft.com/office/2006/metadata/properties" ma:root="true" ma:fieldsID="c0de1d84ec3d20b6822b8daf3c3b0c0c" ns3:_="" ns4:_="">
    <xsd:import namespace="5a59c2ea-6c19-4a10-8ede-52039d141628"/>
    <xsd:import namespace="ed461fce-0a4d-4919-9b1a-aacc4f02b5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ObjectDetectorVersions" minOccurs="0"/>
                <xsd:element ref="ns3:_activity"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59c2ea-6c19-4a10-8ede-52039d1416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461fce-0a4d-4919-9b1a-aacc4f02b5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a59c2ea-6c19-4a10-8ede-52039d141628" xsi:nil="true"/>
  </documentManagement>
</p:properties>
</file>

<file path=customXml/itemProps1.xml><?xml version="1.0" encoding="utf-8"?>
<ds:datastoreItem xmlns:ds="http://schemas.openxmlformats.org/officeDocument/2006/customXml" ds:itemID="{96372B58-5A9A-470A-BF06-01A11DFFCB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59c2ea-6c19-4a10-8ede-52039d141628"/>
    <ds:schemaRef ds:uri="ed461fce-0a4d-4919-9b1a-aacc4f02b5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07B3CB-C24B-48DB-9B05-ADDED9763589}">
  <ds:schemaRefs>
    <ds:schemaRef ds:uri="http://schemas.microsoft.com/sharepoint/v3/contenttype/forms"/>
  </ds:schemaRefs>
</ds:datastoreItem>
</file>

<file path=customXml/itemProps3.xml><?xml version="1.0" encoding="utf-8"?>
<ds:datastoreItem xmlns:ds="http://schemas.openxmlformats.org/officeDocument/2006/customXml" ds:itemID="{2621EC10-4799-4EF7-8A1D-5D359CF7A094}">
  <ds:schemaRefs>
    <ds:schemaRef ds:uri="http://schemas.microsoft.com/office/2006/metadata/properties"/>
    <ds:schemaRef ds:uri="http://schemas.microsoft.com/office/infopath/2007/PartnerControls"/>
    <ds:schemaRef ds:uri="5a59c2ea-6c19-4a10-8ede-52039d141628"/>
  </ds:schemaRefs>
</ds:datastoreItem>
</file>

<file path=docProps/app.xml><?xml version="1.0" encoding="utf-8"?>
<Properties xmlns="http://schemas.openxmlformats.org/officeDocument/2006/extended-properties" xmlns:vt="http://schemas.openxmlformats.org/officeDocument/2006/docPropsVTypes">
  <Template/>
  <TotalTime>11</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2024-09-27T04:59:07Z</dcterms:created>
  <dc:creator>Pyko, Landon L</dc:creator>
  <dc:description/>
  <dc:language>en-US</dc:language>
  <cp:lastModifiedBy/>
  <dcterms:modified xsi:type="dcterms:W3CDTF">2024-09-29T19:04:00Z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0x010100719F37FE48B01A409F32F6E741AFC455</vt:lpwstr>
  </property>
</Properties>
</file>