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kansas-my.sharepoint.com/personal/a137p131_home_ku_edu/Documents/Year 4/Semester 2/EECS 582/Capstone/SeniorCapstone-Sprint2/Documentation/"/>
    </mc:Choice>
  </mc:AlternateContent>
  <xr:revisionPtr revIDLastSave="422" documentId="13_ncr:1_{47D01F45-67C4-4500-A042-81C3AFAB1806}" xr6:coauthVersionLast="47" xr6:coauthVersionMax="47" xr10:uidLastSave="{D1C38F9B-B66C-48A9-8306-5F57C90A6456}"/>
  <bookViews>
    <workbookView xWindow="-98" yWindow="-98" windowWidth="21795" windowHeight="12975"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Y6" i="1" l="1" a="1"/>
  <c r="Y6" i="1" s="1"/>
  <c r="Y5" i="1" a="1"/>
  <c r="Y5" i="1" s="1"/>
  <c r="Y4" i="1" a="1"/>
  <c r="Y4" i="1" s="1"/>
  <c r="Y3" i="1" a="1"/>
  <c r="Y3" i="1" s="1"/>
  <c r="Y2" i="1" a="1"/>
  <c r="Y2" i="1" s="1"/>
  <c r="X6" i="1" a="1"/>
  <c r="X6" i="1" s="1"/>
  <c r="X5" i="1" a="1"/>
  <c r="X5" i="1" s="1"/>
  <c r="X4" i="1" a="1"/>
  <c r="X4" i="1" s="1"/>
  <c r="X3" i="1" a="1"/>
  <c r="X3" i="1" s="1"/>
  <c r="X2" i="1" a="1"/>
  <c r="X2"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Y9" i="1" l="1"/>
  <c r="X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<sst xmlns="http://schemas.openxmlformats.org/spreadsheetml/2006/main" count="124" uniqueCount="70">
  <si>
    <t>Log Number</t>
  </si>
  <si>
    <t>Team Member</t>
  </si>
  <si>
    <t>Date</t>
  </si>
  <si>
    <t>Hours</t>
  </si>
  <si>
    <t>Minutes</t>
  </si>
  <si>
    <t>Description</t>
  </si>
  <si>
    <t>Total Time</t>
  </si>
  <si>
    <t>Aiden Patel</t>
  </si>
  <si>
    <t>Andrew McFerrin</t>
  </si>
  <si>
    <t>John Newman</t>
  </si>
  <si>
    <t>Kai Achen</t>
  </si>
  <si>
    <t>Landon Pyko</t>
  </si>
  <si>
    <t>Aiden Patel, Andrew McFerrin, John Newman, Kai Achen, Landon Pyko</t>
  </si>
  <si>
    <t>discuss project idea and begin requirements stack</t>
  </si>
  <si>
    <t>finalize initial requirements stack</t>
  </si>
  <si>
    <t>wrote two requirements artifacts</t>
  </si>
  <si>
    <t>wrote one artifact. forgot to write this down yesterday</t>
  </si>
  <si>
    <t>Looked into Hugging Face and CNN. Made the GitHub repository and shared it with group</t>
  </si>
  <si>
    <t>wrote 2 requirements artifacts</t>
  </si>
  <si>
    <t>organized documentation on GitHub. Started initial architecture document and then remembered we have a writer on the team that'll be better at that</t>
  </si>
  <si>
    <t>did a little bit of research on models and put in some starter code to get an idea of what's going on</t>
  </si>
  <si>
    <t>completed DubBot training programs to learn more about how alt-text works and what makes effective and successful alt-text.</t>
  </si>
  <si>
    <t>Looked into a couple image datasets and tried to generally understand whats even going on</t>
  </si>
  <si>
    <t>Did some research and think that ResNet50 will be good for image classification. Imported some starter code for it. Also made a .gitignore to ignore the venv/ directory for if people want to use a virtual environment for dependencies</t>
  </si>
  <si>
    <t>Spent a lot of time downloading dependencies and setting up venv. Created an instructions folder for everyone else for setting up the environment for it. Modified starter code to take in a image that I put in an image file. Properly classifies the image in output!</t>
  </si>
  <si>
    <t>put in some starter code using DETR model that can generate multiple tags per image</t>
  </si>
  <si>
    <t>created compile_to_csv function that compiles images, tags, and flags into a csv file format for later use</t>
  </si>
  <si>
    <t>Aiden Patel, Andrew McFerrin</t>
  </si>
  <si>
    <t>discussed implementation of models</t>
  </si>
  <si>
    <t>got some starter code in for entity recognition for text context and then burned a bunch of time messing with venv stuff because I don't have enough storage to download the GPU stuff for pytorch on my main drive</t>
  </si>
  <si>
    <t>create tag_synthesizer that takes in tags and creates a caption and also created create_caption that takes in a photo and text to combine them and make a caption. Put some examples in and there's one in place on create_caption to test it (I know it's an illogical photo and text combo but that's the point)</t>
  </si>
  <si>
    <t>Started on Sprint 2 Requirements Artifacts</t>
  </si>
  <si>
    <t>set up environment on my desktop. made a requirements.txt to automatically install every package we need. proibably will need to update it. now trying to get the model to run on my gpu, not working so far but will report back</t>
  </si>
  <si>
    <t>Aiden Patel, Landon Pyko</t>
  </si>
  <si>
    <t>discuss running model on Nvidia cards</t>
  </si>
  <si>
    <t>talk about models and realize we need another model for extracting text found on an image</t>
  </si>
  <si>
    <t>Finally got it to work on my gpu.... frankly it took like twice as long as i said but i don't want to put that time in the log</t>
  </si>
  <si>
    <t>talk through some code and about models being used</t>
  </si>
  <si>
    <t>Rename files to be more descriptive and add caption model that helps create final output better</t>
  </si>
  <si>
    <t>Familiarized myself with project, finished up rest of artifacts for sprint 2.</t>
  </si>
  <si>
    <t>Fixed up tag generation by merging words together that started with ##. Weird thing that was happening but this fixed it. Also, did some other random stuff and made the sentence generator output grammatically correct sentences, even if it means they lose some of their meaning</t>
  </si>
  <si>
    <t>Created a test script to batch test image and text combos</t>
  </si>
  <si>
    <t>Researched databases for training. Found one, attempted to trim dead links. Timeframe is on the scale of days. Not really feasible. Database is still usable, just program around using dead links</t>
  </si>
  <si>
    <t>Researched how to train models, spent time prompt engineering, banged my head against a wall, discussed and thought about how model will work and train</t>
  </si>
  <si>
    <t>tinkered with torch cuda sentence generator prompt using some verbiage from the section508.gov site on what makes appropriate alt-text</t>
  </si>
  <si>
    <t>created flow chart artifact for what type of alt-text should be generated based on image attributes and website context</t>
  </si>
  <si>
    <t>Did some comments</t>
  </si>
  <si>
    <t>Added URL image functionality and created 'main' facing method for captioner to connect with scraper in the future</t>
  </si>
  <si>
    <t>create worklog</t>
  </si>
  <si>
    <t>cleaned up sprint 2 artifacts and submitted it as well as the requirements stack</t>
  </si>
  <si>
    <t>fork sprint 1 repo for second sprint and invited the team for collaboration</t>
  </si>
  <si>
    <t>Created web scraper and connected it to the captioner in the main_captioner.py file. Ran the test on the lied center site so the output can be seen at lied_center.csv</t>
  </si>
  <si>
    <t>create quick script to convert csv output to pdf to show caption next to image</t>
  </si>
  <si>
    <t>add pdf creator to test script</t>
  </si>
  <si>
    <t>learn Aiden's new changes and write some basic information in the README on how to use the project in its current state</t>
  </si>
  <si>
    <t>fix some import statements and attempted to make web scraper also access images in "revolution slider" (lied specific wordpress plugin) but not working correctly yet</t>
  </si>
  <si>
    <t>added timer to main_captioner.py</t>
  </si>
  <si>
    <t>reviewed sprint requirements and understood the scraper code</t>
  </si>
  <si>
    <t>tried tinkering with some model generation inputs but didn't make much progress, will look at it again tomorrow</t>
  </si>
  <si>
    <t>pushed potentially broken code because I wanted to have it saved in case of a crash. Created test function to test multiple sites so I'm going to run that now to get timings</t>
  </si>
  <si>
    <t>thought something was broken with the code so i was crashing out but realized i forgot the 'u' at the end of 'edu' in a url and that's why it was breaking</t>
  </si>
  <si>
    <t>added bypass for images that have failures processing or process nothing</t>
  </si>
  <si>
    <t>added another thing to handle poor response code from loading an image</t>
  </si>
  <si>
    <t>handle poor response code from loading image in PDF creator</t>
  </si>
  <si>
    <t>more try except blocks added to catch errors in image loading</t>
  </si>
  <si>
    <t>Worked on new branch "front_end" to reorganize structure of project to facilitate flask. Created basic flask website with initial necessary elements. Reran main_captioner to ensure it still works with restructured project</t>
  </si>
  <si>
    <t>added another dead link check and reviewed test results</t>
  </si>
  <si>
    <t>Ran tests and put in some starter code for multiprocessing that is currently blocked from running</t>
  </si>
  <si>
    <t>update multiprocessing to be functional without ruining single process option. Ran test on lied center and found 210 second decrease in run time when using 4 processes over 1</t>
  </si>
  <si>
    <t>update worklog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</si>
</sst>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
    </font>
    <font>
      <b/>
      <sz val="11"/>
      <color theme="1"/>
      <name val="Aptos Narrow"/>
      <family val="2"/>
      <charset val="1"/>
    </font>
    <font>
      <b/>
      <sz val="11"/>
      <color theme="1"/>
      <name val="Aptos Narrow"/>
      <family val="2"/>
    </font>
    <font>
      <sz val="11"/>
      <color theme="1"/>
      <name val="Aptos Narrow"/>
      <family val="2"/>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5">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16" fontId="0" fillId="0" borderId="0" xfId="0" applyNumberForma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118883</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
  <sheetViews>
    <sheetView tabSelected="1" topLeftCell="L1" zoomScaleNormal="100" workbookViewId="0">
      <selection activeCell="B57" sqref="B57"/>
    </sheetView>
  </sheetViews>
  <sheetFormatPr defaultColWidth="8.73046875" defaultRowHeight="14.25" x14ac:dyDescent="0.45"/>
  <cols>
    <col min="1" max="1" width="13.73046875" customWidth="1"/>
    <col min="2" max="2" width="62.1328125" customWidth="1"/>
    <col min="3" max="3" width="10.59765625" style="1" customWidth="1"/>
    <col min="6" max="6" width="8.73046875" style="14"/>
    <col min="15" max="15" width="15.73046875" customWidth="1"/>
    <col min="16" max="16" width="11.73046875" customWidth="1"/>
  </cols>
  <sheetData>
    <row r="1" spans="1:25" x14ac:dyDescent="0.45">
      <c r="A1" s="2" t="s">
        <v>0</v>
      </c>
      <c r="B1" s="2" t="s">
        <v>1</v>
      </c>
      <c r="C1" s="3" t="s">
        <v>2</v>
      </c>
      <c r="D1" s="2" t="s">
        <v>3</v>
      </c>
      <c r="E1" s="2" t="s">
        <v>4</v>
      </c>
      <c r="F1" s="13" t="s">
        <v>5</v>
      </c>
      <c r="V1" s="4"/>
      <c r="W1" s="5"/>
      <c r="X1" s="5" t="s">
        <v>3</v>
      </c>
      <c r="Y1" s="6" t="s">
        <v>4</v>
      </c>
    </row>
    <row r="2" spans="1:25" x14ac:dyDescent="0.45">
      <c r="A2">
        <v>1</v>
      </c>
      <c r="B2" t="s">
        <v>12</v>
      </c>
      <c r="C2" s="12">
        <v>45686</v>
      </c>
      <c r="D2">
        <v>1</v>
      </c>
      <c r="E2">
        <v>0</v>
      </c>
      <c r="F2" s="14" t="s">
        <v>13</v>
      </c>
      <c r="V2" s="7" t="s">
        <v>7</v>
      </c>
      <c r="X2" cm="1">
        <f t="array" ref="X2">INT(SUMPRODUCT((ISNUMBER(SEARCH(V2, B2:B1000))) *  D2:D1000) + SUMPRODUCT((ISNUMBER(SEARCH(V2, B2:B1000))) * E2:E1000)/60)</f>
        <v>16</v>
      </c>
      <c r="Y2" s="8" cm="1">
        <f t="array" ref="Y2">ROUND(MOD(SUMPRODUCT((ISNUMBER(SEARCH(V2, B2:B1000))) *  D2:D1000) + SUMPRODUCT((ISNUMBER(SEARCH(V2, B2:B1000))) * E2:E1000)/60, 1) * 60, 0)</f>
        <v>12</v>
      </c>
    </row>
    <row r="3" spans="1:25" x14ac:dyDescent="0.45">
      <c r="A3">
        <f t="shared" ref="A3:A34" si="0">A2+1</f>
        <v>2</v>
      </c>
      <c r="B3" t="s">
        <v>12</v>
      </c>
      <c r="C3" s="12">
        <v>45690</v>
      </c>
      <c r="D3">
        <v>1</v>
      </c>
      <c r="E3">
        <v>0</v>
      </c>
      <c r="F3" s="14" t="s">
        <v>14</v>
      </c>
      <c r="V3" s="7" t="s">
        <v>8</v>
      </c>
      <c r="X3" cm="1">
        <f t="array" ref="X3">INT(SUMPRODUCT((ISNUMBER(SEARCH(V3, B2:B1000))) *  D2:D1000) + SUMPRODUCT((ISNUMBER(SEARCH(V3, B2:B1000))) * E2:E1000)/60)</f>
        <v>6</v>
      </c>
      <c r="Y3" s="8" cm="1">
        <f t="array" ref="Y3">ROUND(MOD(SUMPRODUCT((ISNUMBER(SEARCH(V3, B2:B1000))) *  D2:D1000) + SUMPRODUCT((ISNUMBER(SEARCH(V3, B2:B1000))) * E2:E1000)/60, 1) * 60, 0)</f>
        <v>27</v>
      </c>
    </row>
    <row r="4" spans="1:25" x14ac:dyDescent="0.45">
      <c r="A4">
        <f t="shared" si="0"/>
        <v>3</v>
      </c>
      <c r="B4" t="s">
        <v>9</v>
      </c>
      <c r="C4" s="12">
        <v>45694</v>
      </c>
      <c r="D4">
        <v>0</v>
      </c>
      <c r="E4">
        <v>30</v>
      </c>
      <c r="F4" s="14" t="s">
        <v>15</v>
      </c>
      <c r="V4" s="7" t="s">
        <v>9</v>
      </c>
      <c r="X4" cm="1">
        <f t="array" ref="X4">INT(SUMPRODUCT((ISNUMBER(SEARCH(V4, B2:B1000))) *  D2:D1000) + SUMPRODUCT((ISNUMBER(SEARCH(V4, B2:B1000))) * E2:E1000)/60)</f>
        <v>6</v>
      </c>
      <c r="Y4" s="8" cm="1">
        <f t="array" ref="Y4">ROUND(MOD(SUMPRODUCT((ISNUMBER(SEARCH(V4, B2:B1000))) *  D2:D1000) + SUMPRODUCT((ISNUMBER(SEARCH(V4, B2:B1000))) * E2:E1000)/60, 1) * 60, 0)</f>
        <v>6</v>
      </c>
    </row>
    <row r="5" spans="1:25" x14ac:dyDescent="0.45">
      <c r="A5">
        <f t="shared" si="0"/>
        <v>4</v>
      </c>
      <c r="B5" t="s">
        <v>11</v>
      </c>
      <c r="C5" s="12">
        <v>45693</v>
      </c>
      <c r="D5">
        <v>0</v>
      </c>
      <c r="E5">
        <v>15</v>
      </c>
      <c r="F5" s="14" t="s">
        <v>16</v>
      </c>
      <c r="V5" s="7" t="s">
        <v>10</v>
      </c>
      <c r="X5" cm="1">
        <f t="array" ref="X5">INT(SUMPRODUCT((ISNUMBER(SEARCH(V5, B2:B1000))) *  D2:D1000) + SUMPRODUCT((ISNUMBER(SEARCH(V5, B2:B1000))) * E2:E1000)/60)</f>
        <v>5</v>
      </c>
      <c r="Y5" s="8" cm="1">
        <f t="array" ref="Y5">ROUND(MOD(SUMPRODUCT((ISNUMBER(SEARCH(V5, B2:B1000))) *  D2:D1000) + SUMPRODUCT((ISNUMBER(SEARCH(V5, B2:B1000))) * E2:E1000)/60, 1) * 60, 0)</f>
        <v>10</v>
      </c>
    </row>
    <row r="6" spans="1:25" x14ac:dyDescent="0.45">
      <c r="A6">
        <f t="shared" si="0"/>
        <v>5</v>
      </c>
      <c r="B6" t="s">
        <v>11</v>
      </c>
      <c r="C6" s="12">
        <v>45694</v>
      </c>
      <c r="D6">
        <v>0</v>
      </c>
      <c r="E6">
        <v>20</v>
      </c>
      <c r="F6" s="14" t="s">
        <v>17</v>
      </c>
      <c r="V6" s="9" t="s">
        <v>11</v>
      </c>
      <c r="W6" s="10"/>
      <c r="X6" s="10" cm="1">
        <f t="array" ref="X6">INT(SUMPRODUCT((ISNUMBER(SEARCH(V6, B2:B1000))) *  D2:D1000) + SUMPRODUCT((ISNUMBER(SEARCH(V6, B2:B1000))) * E2:E1000)/60)</f>
        <v>8</v>
      </c>
      <c r="Y6" s="11" cm="1">
        <f t="array" ref="Y6">ROUND(MOD(SUMPRODUCT((ISNUMBER(SEARCH(V6, B2:B1000))) *  D2:D1000) + SUMPRODUCT((ISNUMBER(SEARCH(V6, B2:B1000))) * E2:E1000)/60, 1) * 60, 0)</f>
        <v>25</v>
      </c>
    </row>
    <row r="7" spans="1:25" x14ac:dyDescent="0.45">
      <c r="A7">
        <f t="shared" si="0"/>
        <v>6</v>
      </c>
      <c r="B7" t="s">
        <v>9</v>
      </c>
      <c r="C7" s="12">
        <v>45694</v>
      </c>
      <c r="D7">
        <v>0</v>
      </c>
      <c r="E7">
        <v>19</v>
      </c>
      <c r="F7" s="14" t="s">
        <v>18</v>
      </c>
    </row>
    <row r="8" spans="1:25" x14ac:dyDescent="0.45">
      <c r="A8">
        <f t="shared" si="0"/>
        <v>7</v>
      </c>
      <c r="B8" t="s">
        <v>7</v>
      </c>
      <c r="C8" s="12">
        <v>45695</v>
      </c>
      <c r="D8">
        <v>0</v>
      </c>
      <c r="E8">
        <v>20</v>
      </c>
      <c r="F8" s="14" t="s">
        <v>19</v>
      </c>
    </row>
    <row r="9" spans="1:25" x14ac:dyDescent="0.45">
      <c r="A9">
        <f t="shared" si="0"/>
        <v>8</v>
      </c>
      <c r="B9" t="s">
        <v>7</v>
      </c>
      <c r="C9" s="12">
        <v>45695</v>
      </c>
      <c r="D9">
        <v>0</v>
      </c>
      <c r="E9">
        <v>30</v>
      </c>
      <c r="F9" s="14" t="s">
        <v>20</v>
      </c>
      <c r="V9" s="2" t="s">
        <v>6</v>
      </c>
      <c r="X9">
        <f>SUM(X$2:X$6,QUOTIENT(SUM(Y$2:Y$6),60))</f>
        <v>42</v>
      </c>
      <c r="Y9">
        <f>MOD(SUM(Y$2:Y$6),60)</f>
        <v>20</v>
      </c>
    </row>
    <row r="10" spans="1:25" x14ac:dyDescent="0.45">
      <c r="A10">
        <f t="shared" si="0"/>
        <v>9</v>
      </c>
      <c r="B10" t="s">
        <v>10</v>
      </c>
      <c r="C10" s="12">
        <v>45698</v>
      </c>
      <c r="D10">
        <v>1</v>
      </c>
      <c r="E10">
        <v>0</v>
      </c>
      <c r="F10" s="14" t="s">
        <v>21</v>
      </c>
    </row>
    <row r="11" spans="1:25" x14ac:dyDescent="0.45">
      <c r="A11">
        <f t="shared" si="0"/>
        <v>10</v>
      </c>
      <c r="B11" t="s">
        <v>8</v>
      </c>
      <c r="C11" s="12">
        <v>45698</v>
      </c>
      <c r="D11">
        <v>0</v>
      </c>
      <c r="E11">
        <v>30</v>
      </c>
      <c r="F11" s="14" t="s">
        <v>22</v>
      </c>
    </row>
    <row r="12" spans="1:25" x14ac:dyDescent="0.45">
      <c r="A12">
        <f t="shared" si="0"/>
        <v>11</v>
      </c>
      <c r="B12" t="s">
        <v>11</v>
      </c>
      <c r="C12" s="12">
        <v>45700</v>
      </c>
      <c r="D12">
        <v>0</v>
      </c>
      <c r="E12">
        <v>45</v>
      </c>
      <c r="F12" s="14" t="s">
        <v>23</v>
      </c>
    </row>
    <row r="13" spans="1:25" x14ac:dyDescent="0.45">
      <c r="A13">
        <f t="shared" si="0"/>
        <v>12</v>
      </c>
      <c r="B13" t="s">
        <v>11</v>
      </c>
      <c r="C13" s="12">
        <v>45700</v>
      </c>
      <c r="D13">
        <v>0</v>
      </c>
      <c r="E13">
        <v>30</v>
      </c>
      <c r="F13" s="14" t="s">
        <v>24</v>
      </c>
    </row>
    <row r="14" spans="1:25" x14ac:dyDescent="0.45">
      <c r="A14">
        <f t="shared" si="0"/>
        <v>13</v>
      </c>
      <c r="B14" t="s">
        <v>7</v>
      </c>
      <c r="C14" s="12">
        <v>45700</v>
      </c>
      <c r="D14">
        <v>0</v>
      </c>
      <c r="E14">
        <v>40</v>
      </c>
      <c r="F14" s="14" t="s">
        <v>25</v>
      </c>
    </row>
    <row r="15" spans="1:25" x14ac:dyDescent="0.45">
      <c r="A15">
        <f t="shared" si="0"/>
        <v>14</v>
      </c>
      <c r="B15" t="s">
        <v>10</v>
      </c>
      <c r="C15" s="12">
        <v>45700</v>
      </c>
      <c r="D15">
        <v>0</v>
      </c>
      <c r="E15">
        <v>35</v>
      </c>
      <c r="F15" s="14" t="s">
        <v>26</v>
      </c>
    </row>
    <row r="16" spans="1:25" x14ac:dyDescent="0.45">
      <c r="A16">
        <f t="shared" si="0"/>
        <v>15</v>
      </c>
      <c r="B16" t="s">
        <v>27</v>
      </c>
      <c r="C16" s="12">
        <v>45700</v>
      </c>
      <c r="D16">
        <v>0</v>
      </c>
      <c r="E16">
        <v>15</v>
      </c>
      <c r="F16" s="14" t="s">
        <v>28</v>
      </c>
    </row>
    <row r="17" spans="1:6" x14ac:dyDescent="0.45">
      <c r="A17">
        <f t="shared" si="0"/>
        <v>16</v>
      </c>
      <c r="B17" t="s">
        <v>7</v>
      </c>
      <c r="C17" s="12">
        <v>45700</v>
      </c>
      <c r="D17">
        <v>1</v>
      </c>
      <c r="E17">
        <v>0</v>
      </c>
      <c r="F17" s="14" t="s">
        <v>29</v>
      </c>
    </row>
    <row r="18" spans="1:6" x14ac:dyDescent="0.45">
      <c r="A18">
        <f t="shared" si="0"/>
        <v>17</v>
      </c>
      <c r="B18" t="s">
        <v>7</v>
      </c>
      <c r="C18" s="12">
        <v>45701</v>
      </c>
      <c r="D18">
        <v>1</v>
      </c>
      <c r="E18">
        <v>30</v>
      </c>
      <c r="F18" s="14" t="s">
        <v>30</v>
      </c>
    </row>
    <row r="19" spans="1:6" x14ac:dyDescent="0.45">
      <c r="A19">
        <f t="shared" si="0"/>
        <v>18</v>
      </c>
      <c r="B19" t="s">
        <v>11</v>
      </c>
      <c r="C19" s="12">
        <v>45701</v>
      </c>
      <c r="D19">
        <v>0</v>
      </c>
      <c r="E19">
        <v>15</v>
      </c>
      <c r="F19" s="14" t="s">
        <v>31</v>
      </c>
    </row>
    <row r="20" spans="1:6" x14ac:dyDescent="0.45">
      <c r="A20">
        <f t="shared" si="0"/>
        <v>19</v>
      </c>
      <c r="B20" t="s">
        <v>7</v>
      </c>
      <c r="C20" s="12">
        <v>45701</v>
      </c>
      <c r="D20">
        <v>0</v>
      </c>
      <c r="E20">
        <v>45</v>
      </c>
      <c r="F20" s="14" t="s">
        <v>32</v>
      </c>
    </row>
    <row r="21" spans="1:6" x14ac:dyDescent="0.45">
      <c r="A21">
        <f t="shared" si="0"/>
        <v>20</v>
      </c>
      <c r="B21" t="s">
        <v>33</v>
      </c>
      <c r="C21" s="12">
        <v>45701</v>
      </c>
      <c r="D21">
        <v>0</v>
      </c>
      <c r="E21">
        <v>5</v>
      </c>
      <c r="F21" s="14" t="s">
        <v>34</v>
      </c>
    </row>
    <row r="22" spans="1:6" x14ac:dyDescent="0.45">
      <c r="A22">
        <f t="shared" si="0"/>
        <v>21</v>
      </c>
      <c r="B22" t="s">
        <v>27</v>
      </c>
      <c r="C22" s="12">
        <v>45701</v>
      </c>
      <c r="D22">
        <v>0</v>
      </c>
      <c r="E22">
        <v>12</v>
      </c>
      <c r="F22" s="14" t="s">
        <v>35</v>
      </c>
    </row>
    <row r="23" spans="1:6" x14ac:dyDescent="0.45">
      <c r="A23">
        <f t="shared" si="0"/>
        <v>22</v>
      </c>
      <c r="B23" t="s">
        <v>11</v>
      </c>
      <c r="C23" s="12">
        <v>45701</v>
      </c>
      <c r="D23">
        <v>1</v>
      </c>
      <c r="E23">
        <v>15</v>
      </c>
      <c r="F23" s="14" t="s">
        <v>36</v>
      </c>
    </row>
    <row r="24" spans="1:6" x14ac:dyDescent="0.45">
      <c r="A24">
        <f t="shared" si="0"/>
        <v>23</v>
      </c>
      <c r="B24" t="s">
        <v>33</v>
      </c>
      <c r="C24" s="12">
        <v>45701</v>
      </c>
      <c r="D24">
        <v>0</v>
      </c>
      <c r="E24">
        <v>30</v>
      </c>
      <c r="F24" s="14" t="s">
        <v>37</v>
      </c>
    </row>
    <row r="25" spans="1:6" x14ac:dyDescent="0.45">
      <c r="A25">
        <f t="shared" si="0"/>
        <v>24</v>
      </c>
      <c r="B25" t="s">
        <v>7</v>
      </c>
      <c r="C25" s="12">
        <v>45702</v>
      </c>
      <c r="D25">
        <v>0</v>
      </c>
      <c r="E25">
        <v>45</v>
      </c>
      <c r="F25" s="14" t="s">
        <v>38</v>
      </c>
    </row>
    <row r="26" spans="1:6" x14ac:dyDescent="0.45">
      <c r="A26">
        <f t="shared" si="0"/>
        <v>25</v>
      </c>
      <c r="B26" t="s">
        <v>8</v>
      </c>
      <c r="C26" s="12">
        <v>45702</v>
      </c>
      <c r="D26">
        <v>1</v>
      </c>
      <c r="E26">
        <v>15</v>
      </c>
      <c r="F26" s="14" t="s">
        <v>39</v>
      </c>
    </row>
    <row r="27" spans="1:6" x14ac:dyDescent="0.45">
      <c r="A27">
        <f t="shared" si="0"/>
        <v>26</v>
      </c>
      <c r="B27" t="s">
        <v>11</v>
      </c>
      <c r="C27" s="12">
        <v>45702</v>
      </c>
      <c r="D27">
        <v>1</v>
      </c>
      <c r="E27">
        <v>0</v>
      </c>
      <c r="F27" s="14" t="s">
        <v>40</v>
      </c>
    </row>
    <row r="28" spans="1:6" x14ac:dyDescent="0.45">
      <c r="A28">
        <f t="shared" si="0"/>
        <v>27</v>
      </c>
      <c r="B28" t="s">
        <v>7</v>
      </c>
      <c r="C28" s="12">
        <v>45702</v>
      </c>
      <c r="D28">
        <v>0</v>
      </c>
      <c r="E28">
        <v>40</v>
      </c>
      <c r="F28" s="14" t="s">
        <v>41</v>
      </c>
    </row>
    <row r="29" spans="1:6" x14ac:dyDescent="0.45">
      <c r="A29">
        <f t="shared" si="0"/>
        <v>28</v>
      </c>
      <c r="B29" t="s">
        <v>9</v>
      </c>
      <c r="C29" s="12">
        <v>45702</v>
      </c>
      <c r="D29">
        <v>1</v>
      </c>
      <c r="E29">
        <v>40</v>
      </c>
      <c r="F29" s="14" t="s">
        <v>42</v>
      </c>
    </row>
    <row r="30" spans="1:6" x14ac:dyDescent="0.45">
      <c r="A30">
        <f t="shared" si="0"/>
        <v>29</v>
      </c>
      <c r="B30" t="s">
        <v>9</v>
      </c>
      <c r="C30" s="12">
        <v>45702</v>
      </c>
      <c r="D30">
        <v>1</v>
      </c>
      <c r="E30">
        <v>37</v>
      </c>
      <c r="F30" s="14" t="s">
        <v>43</v>
      </c>
    </row>
    <row r="31" spans="1:6" x14ac:dyDescent="0.45">
      <c r="A31">
        <f t="shared" si="0"/>
        <v>30</v>
      </c>
      <c r="B31" t="s">
        <v>10</v>
      </c>
      <c r="C31" s="12">
        <v>45703</v>
      </c>
      <c r="D31">
        <v>0</v>
      </c>
      <c r="E31">
        <v>20</v>
      </c>
      <c r="F31" s="14" t="s">
        <v>44</v>
      </c>
    </row>
    <row r="32" spans="1:6" x14ac:dyDescent="0.45">
      <c r="A32">
        <f t="shared" si="0"/>
        <v>31</v>
      </c>
      <c r="B32" t="s">
        <v>10</v>
      </c>
      <c r="C32" s="12">
        <v>45703</v>
      </c>
      <c r="D32">
        <v>0</v>
      </c>
      <c r="E32">
        <v>20</v>
      </c>
      <c r="F32" s="14" t="s">
        <v>45</v>
      </c>
    </row>
    <row r="33" spans="1:6" x14ac:dyDescent="0.45">
      <c r="A33">
        <f t="shared" si="0"/>
        <v>32</v>
      </c>
      <c r="B33" t="s">
        <v>11</v>
      </c>
      <c r="C33" s="12">
        <v>45703</v>
      </c>
      <c r="D33">
        <v>0</v>
      </c>
      <c r="E33">
        <v>30</v>
      </c>
      <c r="F33" s="14" t="s">
        <v>46</v>
      </c>
    </row>
    <row r="34" spans="1:6" x14ac:dyDescent="0.45">
      <c r="A34">
        <f t="shared" si="0"/>
        <v>33</v>
      </c>
      <c r="B34" t="s">
        <v>7</v>
      </c>
      <c r="C34" s="12">
        <v>45704</v>
      </c>
      <c r="D34">
        <v>1</v>
      </c>
      <c r="E34">
        <v>10</v>
      </c>
      <c r="F34" s="14" t="s">
        <v>47</v>
      </c>
    </row>
    <row r="35" spans="1:6" x14ac:dyDescent="0.45">
      <c r="A35">
        <f t="shared" ref="A35:A66" si="1">A34+1</f>
        <v>34</v>
      </c>
      <c r="B35" t="s">
        <v>7</v>
      </c>
      <c r="C35" s="12">
        <v>45704</v>
      </c>
      <c r="D35">
        <v>0</v>
      </c>
      <c r="E35">
        <v>20</v>
      </c>
      <c r="F35" s="14" t="s">
        <v>48</v>
      </c>
    </row>
    <row r="36" spans="1:6" x14ac:dyDescent="0.45">
      <c r="A36">
        <f t="shared" si="1"/>
        <v>35</v>
      </c>
      <c r="B36" t="s">
        <v>7</v>
      </c>
      <c r="C36" s="12">
        <v>45704</v>
      </c>
      <c r="D36">
        <v>0</v>
      </c>
      <c r="E36">
        <v>5</v>
      </c>
      <c r="F36" s="14" t="s">
        <v>49</v>
      </c>
    </row>
    <row r="37" spans="1:6" x14ac:dyDescent="0.45">
      <c r="A37">
        <f t="shared" si="1"/>
        <v>36</v>
      </c>
      <c r="B37" t="s">
        <v>7</v>
      </c>
      <c r="C37" s="12">
        <v>45709</v>
      </c>
      <c r="D37">
        <v>0</v>
      </c>
      <c r="E37">
        <v>5</v>
      </c>
      <c r="F37" s="14" t="s">
        <v>50</v>
      </c>
    </row>
    <row r="38" spans="1:6" x14ac:dyDescent="0.45">
      <c r="A38">
        <f t="shared" si="1"/>
        <v>37</v>
      </c>
      <c r="B38" t="s">
        <v>7</v>
      </c>
      <c r="C38" s="12">
        <v>45709</v>
      </c>
      <c r="D38">
        <v>1</v>
      </c>
      <c r="E38">
        <v>10</v>
      </c>
      <c r="F38" s="14" t="s">
        <v>51</v>
      </c>
    </row>
    <row r="39" spans="1:6" x14ac:dyDescent="0.45">
      <c r="A39">
        <f t="shared" si="1"/>
        <v>38</v>
      </c>
      <c r="B39" t="s">
        <v>7</v>
      </c>
      <c r="C39" s="12">
        <v>45709</v>
      </c>
      <c r="D39">
        <v>0</v>
      </c>
      <c r="E39">
        <v>23</v>
      </c>
      <c r="F39" s="14" t="s">
        <v>52</v>
      </c>
    </row>
    <row r="40" spans="1:6" x14ac:dyDescent="0.45">
      <c r="A40">
        <f t="shared" si="1"/>
        <v>39</v>
      </c>
      <c r="B40" t="s">
        <v>7</v>
      </c>
      <c r="C40" s="12">
        <v>45709</v>
      </c>
      <c r="D40">
        <v>0</v>
      </c>
      <c r="E40">
        <v>8</v>
      </c>
      <c r="F40" s="14" t="s">
        <v>53</v>
      </c>
    </row>
    <row r="41" spans="1:6" x14ac:dyDescent="0.45">
      <c r="A41">
        <f t="shared" si="1"/>
        <v>40</v>
      </c>
      <c r="B41" t="s">
        <v>10</v>
      </c>
      <c r="C41" s="12">
        <v>45712</v>
      </c>
      <c r="D41">
        <v>0</v>
      </c>
      <c r="E41">
        <v>20</v>
      </c>
      <c r="F41" s="14" t="s">
        <v>54</v>
      </c>
    </row>
    <row r="42" spans="1:6" x14ac:dyDescent="0.45">
      <c r="A42">
        <f t="shared" si="1"/>
        <v>41</v>
      </c>
      <c r="B42" t="s">
        <v>10</v>
      </c>
      <c r="C42" s="12">
        <v>45712</v>
      </c>
      <c r="D42">
        <v>0</v>
      </c>
      <c r="E42">
        <v>30</v>
      </c>
      <c r="F42" s="14" t="s">
        <v>55</v>
      </c>
    </row>
    <row r="43" spans="1:6" x14ac:dyDescent="0.45">
      <c r="A43">
        <f t="shared" si="1"/>
        <v>42</v>
      </c>
      <c r="B43" t="s">
        <v>10</v>
      </c>
      <c r="C43" s="12">
        <v>45712</v>
      </c>
      <c r="D43">
        <v>0</v>
      </c>
      <c r="E43">
        <v>5</v>
      </c>
      <c r="F43" s="14" t="s">
        <v>56</v>
      </c>
    </row>
    <row r="44" spans="1:6" x14ac:dyDescent="0.45">
      <c r="A44">
        <f t="shared" si="1"/>
        <v>43</v>
      </c>
      <c r="B44" t="s">
        <v>8</v>
      </c>
      <c r="C44" s="12">
        <v>45712</v>
      </c>
      <c r="D44">
        <v>0</v>
      </c>
      <c r="E44">
        <v>15</v>
      </c>
      <c r="F44" s="14" t="s">
        <v>57</v>
      </c>
    </row>
    <row r="45" spans="1:6" x14ac:dyDescent="0.45">
      <c r="A45">
        <f t="shared" si="1"/>
        <v>44</v>
      </c>
      <c r="B45" t="s">
        <v>11</v>
      </c>
      <c r="C45" s="12">
        <v>45712</v>
      </c>
      <c r="D45">
        <v>1</v>
      </c>
      <c r="E45">
        <v>0</v>
      </c>
      <c r="F45" s="14" t="s">
        <v>58</v>
      </c>
    </row>
    <row r="46" spans="1:6" x14ac:dyDescent="0.45">
      <c r="A46">
        <f t="shared" si="1"/>
        <v>45</v>
      </c>
      <c r="B46" t="s">
        <v>7</v>
      </c>
      <c r="C46" s="12">
        <v>45712</v>
      </c>
      <c r="D46">
        <v>0</v>
      </c>
      <c r="E46">
        <v>20</v>
      </c>
      <c r="F46" s="14" t="s">
        <v>59</v>
      </c>
    </row>
    <row r="47" spans="1:6" x14ac:dyDescent="0.45">
      <c r="A47">
        <f t="shared" si="1"/>
        <v>46</v>
      </c>
      <c r="B47" t="s">
        <v>7</v>
      </c>
      <c r="C47" s="12">
        <v>45712</v>
      </c>
      <c r="D47">
        <v>0</v>
      </c>
      <c r="E47">
        <v>20</v>
      </c>
      <c r="F47" s="14" t="s">
        <v>60</v>
      </c>
    </row>
    <row r="48" spans="1:6" x14ac:dyDescent="0.45">
      <c r="A48">
        <f t="shared" si="1"/>
        <v>47</v>
      </c>
      <c r="B48" t="s">
        <v>7</v>
      </c>
      <c r="C48" s="12">
        <v>45712</v>
      </c>
      <c r="D48">
        <v>0</v>
      </c>
      <c r="E48">
        <v>30</v>
      </c>
      <c r="F48" s="14" t="s">
        <v>61</v>
      </c>
    </row>
    <row r="49" spans="1:6" x14ac:dyDescent="0.45">
      <c r="A49">
        <f t="shared" si="1"/>
        <v>48</v>
      </c>
      <c r="B49" t="s">
        <v>7</v>
      </c>
      <c r="C49" s="12">
        <v>45712</v>
      </c>
      <c r="D49">
        <v>0</v>
      </c>
      <c r="E49">
        <v>5</v>
      </c>
      <c r="F49" s="14" t="s">
        <v>62</v>
      </c>
    </row>
    <row r="50" spans="1:6" x14ac:dyDescent="0.45">
      <c r="A50">
        <f t="shared" si="1"/>
        <v>49</v>
      </c>
      <c r="B50" t="s">
        <v>7</v>
      </c>
      <c r="C50" s="12">
        <v>45712</v>
      </c>
      <c r="D50">
        <v>0</v>
      </c>
      <c r="E50">
        <v>10</v>
      </c>
      <c r="F50" s="14" t="s">
        <v>63</v>
      </c>
    </row>
    <row r="51" spans="1:6" x14ac:dyDescent="0.45">
      <c r="A51">
        <f t="shared" si="1"/>
        <v>50</v>
      </c>
      <c r="B51" t="s">
        <v>7</v>
      </c>
      <c r="C51" s="12">
        <v>45712</v>
      </c>
      <c r="D51">
        <v>0</v>
      </c>
      <c r="E51">
        <v>3</v>
      </c>
      <c r="F51" s="14" t="s">
        <v>64</v>
      </c>
    </row>
    <row r="52" spans="1:6" x14ac:dyDescent="0.45">
      <c r="A52">
        <f t="shared" si="1"/>
        <v>51</v>
      </c>
      <c r="B52" t="s">
        <v>8</v>
      </c>
      <c r="C52" s="12">
        <v>45712</v>
      </c>
      <c r="D52">
        <v>2</v>
      </c>
      <c r="E52">
        <v>0</v>
      </c>
      <c r="F52" s="14" t="s">
        <v>65</v>
      </c>
    </row>
    <row r="53" spans="1:6" x14ac:dyDescent="0.45">
      <c r="A53">
        <f t="shared" si="1"/>
        <v>52</v>
      </c>
      <c r="B53" t="s">
        <v>7</v>
      </c>
      <c r="C53" s="12">
        <v>45713</v>
      </c>
      <c r="D53">
        <v>0</v>
      </c>
      <c r="E53">
        <v>10</v>
      </c>
      <c r="F53" s="14" t="s">
        <v>66</v>
      </c>
    </row>
    <row r="54" spans="1:6" x14ac:dyDescent="0.45">
      <c r="A54">
        <f t="shared" si="1"/>
        <v>53</v>
      </c>
      <c r="B54" t="s">
        <v>7</v>
      </c>
      <c r="C54" s="12">
        <v>45713</v>
      </c>
      <c r="D54">
        <v>0</v>
      </c>
      <c r="E54">
        <v>36</v>
      </c>
      <c r="F54" s="14" t="s">
        <v>67</v>
      </c>
    </row>
    <row r="55" spans="1:6" x14ac:dyDescent="0.45">
      <c r="A55">
        <f t="shared" si="1"/>
        <v>54</v>
      </c>
      <c r="B55" t="s">
        <v>7</v>
      </c>
      <c r="C55" s="12">
        <v>45713</v>
      </c>
      <c r="D55">
        <v>1</v>
      </c>
      <c r="E55">
        <v>15</v>
      </c>
      <c r="F55" s="14" t="s">
        <v>68</v>
      </c>
    </row>
    <row r="56" spans="1:6" x14ac:dyDescent="0.45">
      <c r="A56">
        <f t="shared" si="1"/>
        <v>55</v>
      </c>
      <c r="B56" t="s">
        <v>7</v>
      </c>
      <c r="C56" s="12">
        <v>45713</v>
      </c>
      <c r="D56">
        <v>0</v>
      </c>
      <c r="E56">
        <v>10</v>
      </c>
      <c r="F56" s="14" t="s">
        <v>69</v>
      </c>
    </row>
    <row r="57" spans="1:6" x14ac:dyDescent="0.45">
      <c r="A57">
        <f t="shared" si="1"/>
        <v>56</v>
      </c>
      <c r="C57"/>
    </row>
    <row r="58" spans="1:6" x14ac:dyDescent="0.45">
      <c r="A58">
        <f t="shared" si="1"/>
        <v>57</v>
      </c>
      <c r="C58"/>
    </row>
    <row r="59" spans="1:6" x14ac:dyDescent="0.45">
      <c r="A59">
        <f t="shared" si="1"/>
        <v>58</v>
      </c>
      <c r="C59"/>
    </row>
    <row r="60" spans="1:6" x14ac:dyDescent="0.45">
      <c r="A60">
        <f t="shared" si="1"/>
        <v>59</v>
      </c>
      <c r="C60"/>
    </row>
    <row r="61" spans="1:6" x14ac:dyDescent="0.45">
      <c r="A61">
        <f t="shared" si="1"/>
        <v>60</v>
      </c>
      <c r="C61"/>
    </row>
    <row r="62" spans="1:6" x14ac:dyDescent="0.45">
      <c r="A62">
        <f t="shared" si="1"/>
        <v>61</v>
      </c>
      <c r="C62"/>
    </row>
    <row r="63" spans="1:6" x14ac:dyDescent="0.45">
      <c r="A63">
        <f t="shared" si="1"/>
        <v>62</v>
      </c>
      <c r="C63"/>
    </row>
    <row r="64" spans="1:6" x14ac:dyDescent="0.45">
      <c r="A64">
        <f t="shared" si="1"/>
        <v>63</v>
      </c>
      <c r="C64"/>
    </row>
    <row r="65" spans="1:3" x14ac:dyDescent="0.45">
      <c r="A65">
        <f t="shared" si="1"/>
        <v>64</v>
      </c>
      <c r="C65"/>
    </row>
    <row r="66" spans="1:3" x14ac:dyDescent="0.45">
      <c r="A66">
        <f t="shared" si="1"/>
        <v>65</v>
      </c>
      <c r="C66"/>
    </row>
    <row r="67" spans="1:3" x14ac:dyDescent="0.45">
      <c r="A67">
        <f t="shared" ref="A67:A101" si="2">A66+1</f>
        <v>66</v>
      </c>
      <c r="C67"/>
    </row>
    <row r="68" spans="1:3" x14ac:dyDescent="0.45">
      <c r="A68">
        <f t="shared" si="2"/>
        <v>67</v>
      </c>
      <c r="C68"/>
    </row>
    <row r="69" spans="1:3" x14ac:dyDescent="0.45">
      <c r="A69">
        <f t="shared" si="2"/>
        <v>68</v>
      </c>
      <c r="C69"/>
    </row>
    <row r="70" spans="1:3" x14ac:dyDescent="0.45">
      <c r="A70">
        <f t="shared" si="2"/>
        <v>69</v>
      </c>
      <c r="C70"/>
    </row>
    <row r="71" spans="1:3" x14ac:dyDescent="0.45">
      <c r="A71">
        <f t="shared" si="2"/>
        <v>70</v>
      </c>
      <c r="C71"/>
    </row>
    <row r="72" spans="1:3" x14ac:dyDescent="0.45">
      <c r="A72">
        <f t="shared" si="2"/>
        <v>71</v>
      </c>
      <c r="C72"/>
    </row>
    <row r="73" spans="1:3" x14ac:dyDescent="0.45">
      <c r="A73">
        <f t="shared" si="2"/>
        <v>72</v>
      </c>
      <c r="C73"/>
    </row>
    <row r="74" spans="1:3" x14ac:dyDescent="0.45">
      <c r="A74">
        <f t="shared" si="2"/>
        <v>73</v>
      </c>
      <c r="C74"/>
    </row>
    <row r="75" spans="1:3" x14ac:dyDescent="0.45">
      <c r="A75">
        <f t="shared" si="2"/>
        <v>74</v>
      </c>
      <c r="C75"/>
    </row>
    <row r="76" spans="1:3" x14ac:dyDescent="0.45">
      <c r="A76">
        <f t="shared" si="2"/>
        <v>75</v>
      </c>
      <c r="C76"/>
    </row>
    <row r="77" spans="1:3" x14ac:dyDescent="0.45">
      <c r="A77">
        <f t="shared" si="2"/>
        <v>76</v>
      </c>
      <c r="C77"/>
    </row>
    <row r="78" spans="1:3" x14ac:dyDescent="0.45">
      <c r="A78">
        <f t="shared" si="2"/>
        <v>77</v>
      </c>
      <c r="C78"/>
    </row>
    <row r="79" spans="1:3" x14ac:dyDescent="0.45">
      <c r="A79">
        <f t="shared" si="2"/>
        <v>78</v>
      </c>
      <c r="C79"/>
    </row>
    <row r="80" spans="1:3" x14ac:dyDescent="0.45">
      <c r="A80">
        <f t="shared" si="2"/>
        <v>79</v>
      </c>
      <c r="C80"/>
    </row>
    <row r="81" spans="1:3" x14ac:dyDescent="0.45">
      <c r="A81">
        <f t="shared" si="2"/>
        <v>80</v>
      </c>
      <c r="C81"/>
    </row>
    <row r="82" spans="1:3" x14ac:dyDescent="0.45">
      <c r="A82">
        <f t="shared" si="2"/>
        <v>81</v>
      </c>
      <c r="C82"/>
    </row>
    <row r="83" spans="1:3" x14ac:dyDescent="0.45">
      <c r="A83">
        <f t="shared" si="2"/>
        <v>82</v>
      </c>
      <c r="C83"/>
    </row>
    <row r="84" spans="1:3" x14ac:dyDescent="0.45">
      <c r="A84">
        <f t="shared" si="2"/>
        <v>83</v>
      </c>
      <c r="C84"/>
    </row>
    <row r="85" spans="1:3" x14ac:dyDescent="0.45">
      <c r="A85">
        <f t="shared" si="2"/>
        <v>84</v>
      </c>
      <c r="C85"/>
    </row>
    <row r="86" spans="1:3" x14ac:dyDescent="0.45">
      <c r="A86">
        <f t="shared" si="2"/>
        <v>85</v>
      </c>
      <c r="C86"/>
    </row>
    <row r="87" spans="1:3" x14ac:dyDescent="0.45">
      <c r="A87">
        <f t="shared" si="2"/>
        <v>86</v>
      </c>
      <c r="C87"/>
    </row>
    <row r="88" spans="1:3" x14ac:dyDescent="0.45">
      <c r="A88">
        <f t="shared" si="2"/>
        <v>87</v>
      </c>
      <c r="C88"/>
    </row>
    <row r="89" spans="1:3" x14ac:dyDescent="0.45">
      <c r="A89">
        <f t="shared" si="2"/>
        <v>88</v>
      </c>
      <c r="C89"/>
    </row>
    <row r="90" spans="1:3" x14ac:dyDescent="0.45">
      <c r="A90">
        <f t="shared" si="2"/>
        <v>89</v>
      </c>
      <c r="C90"/>
    </row>
    <row r="91" spans="1:3" x14ac:dyDescent="0.45">
      <c r="A91">
        <f t="shared" si="2"/>
        <v>90</v>
      </c>
      <c r="C91"/>
    </row>
    <row r="92" spans="1:3" x14ac:dyDescent="0.45">
      <c r="A92">
        <f t="shared" si="2"/>
        <v>91</v>
      </c>
      <c r="C92"/>
    </row>
    <row r="93" spans="1:3" x14ac:dyDescent="0.45">
      <c r="A93">
        <f t="shared" si="2"/>
        <v>92</v>
      </c>
      <c r="C93"/>
    </row>
    <row r="94" spans="1:3" x14ac:dyDescent="0.45">
      <c r="A94">
        <f t="shared" si="2"/>
        <v>93</v>
      </c>
      <c r="C94"/>
    </row>
    <row r="95" spans="1:3" x14ac:dyDescent="0.45">
      <c r="A95">
        <f t="shared" si="2"/>
        <v>94</v>
      </c>
      <c r="C95"/>
    </row>
    <row r="96" spans="1:3" x14ac:dyDescent="0.45">
      <c r="A96">
        <f t="shared" si="2"/>
        <v>95</v>
      </c>
      <c r="C96"/>
    </row>
    <row r="97" spans="1:3" x14ac:dyDescent="0.45">
      <c r="A97">
        <f t="shared" si="2"/>
        <v>96</v>
      </c>
      <c r="C97"/>
    </row>
    <row r="98" spans="1:3" x14ac:dyDescent="0.45">
      <c r="A98">
        <f t="shared" si="2"/>
        <v>97</v>
      </c>
      <c r="C98"/>
    </row>
    <row r="99" spans="1:3" x14ac:dyDescent="0.45">
      <c r="A99">
        <f t="shared" si="2"/>
        <v>98</v>
      </c>
      <c r="C99"/>
    </row>
    <row r="100" spans="1:3" x14ac:dyDescent="0.45">
      <c r="A100">
        <f t="shared" si="2"/>
        <v>99</v>
      </c>
      <c r="C100"/>
    </row>
    <row r="101" spans="1:3" x14ac:dyDescent="0.45">
      <c r="A101">
        <f t="shared" si="2"/>
        <v>100</v>
      </c>
      <c r="C101"/>
    </row>
  </sheetData>
  <pageMargins left="0.7" right="0.7" top="0.75" bottom="0.75" header="0.511811023622047" footer="0.511811023622047"/>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2025-02-25T17:08:49Z</dcterms:modified>
  <cp:category/>
  <cp:contentStatus/>
</cp:coreProperties>
</file>