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 codeName="ThisWorkbook"/>
  <bookViews>
    <workbookView windowWidth="27945" windowHeight="1237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Sheet1!$A$1:$D$83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83" name="ID_80B6E146046B4805BC00DDED69F13B91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9525" y="104140000"/>
          <a:ext cx="840105" cy="84709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82" name="ID_ED40B869A13D4F77AB2B7759CE7ACE80"/>
        <xdr:cNvPicPr>
          <a:picLocks noChangeAspect="1"/>
        </xdr:cNvPicPr>
      </xdr:nvPicPr>
      <xdr:blipFill>
        <a:blip r:embed="rId3" r:link="rId2"/>
        <a:stretch>
          <a:fillRect/>
        </a:stretch>
      </xdr:blipFill>
      <xdr:spPr>
        <a:xfrm>
          <a:off x="9525" y="102870000"/>
          <a:ext cx="840105" cy="84709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81" name="ID_5F46CD4B9F874C86BE32F074E75CFBFB"/>
        <xdr:cNvPicPr>
          <a:picLocks noChangeAspect="1"/>
        </xdr:cNvPicPr>
      </xdr:nvPicPr>
      <xdr:blipFill>
        <a:blip r:embed="rId4" r:link="rId2"/>
        <a:stretch>
          <a:fillRect/>
        </a:stretch>
      </xdr:blipFill>
      <xdr:spPr>
        <a:xfrm>
          <a:off x="9525" y="101600000"/>
          <a:ext cx="840105" cy="84709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80" name="ID_7AE55A4E8CBC4974B35A28C01C43DC50"/>
        <xdr:cNvPicPr>
          <a:picLocks noChangeAspect="1"/>
        </xdr:cNvPicPr>
      </xdr:nvPicPr>
      <xdr:blipFill>
        <a:blip r:embed="rId5" r:link="rId2"/>
        <a:stretch>
          <a:fillRect/>
        </a:stretch>
      </xdr:blipFill>
      <xdr:spPr>
        <a:xfrm>
          <a:off x="9525" y="100330000"/>
          <a:ext cx="840105" cy="84709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79" name="ID_42455F7B357E47D2859E6A44D573A6FA"/>
        <xdr:cNvPicPr>
          <a:picLocks noChangeAspect="1"/>
        </xdr:cNvPicPr>
      </xdr:nvPicPr>
      <xdr:blipFill>
        <a:blip r:embed="rId3" r:link="rId2"/>
        <a:stretch>
          <a:fillRect/>
        </a:stretch>
      </xdr:blipFill>
      <xdr:spPr>
        <a:xfrm>
          <a:off x="9525" y="99060000"/>
          <a:ext cx="840105" cy="84709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78" name="ID_7ADD1389435941E7A4E3EF35F8CB71B4"/>
        <xdr:cNvPicPr>
          <a:picLocks noChangeAspect="1"/>
        </xdr:cNvPicPr>
      </xdr:nvPicPr>
      <xdr:blipFill>
        <a:blip r:embed="rId6" r:link="rId2"/>
        <a:stretch>
          <a:fillRect/>
        </a:stretch>
      </xdr:blipFill>
      <xdr:spPr>
        <a:xfrm>
          <a:off x="9525" y="97790000"/>
          <a:ext cx="840105" cy="84709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77" name="ID_6683B03AEE89450191840717280C3C66"/>
        <xdr:cNvPicPr>
          <a:picLocks noChangeAspect="1"/>
        </xdr:cNvPicPr>
      </xdr:nvPicPr>
      <xdr:blipFill>
        <a:blip r:embed="rId7" r:link="rId2"/>
        <a:stretch>
          <a:fillRect/>
        </a:stretch>
      </xdr:blipFill>
      <xdr:spPr>
        <a:xfrm>
          <a:off x="9525" y="96520000"/>
          <a:ext cx="840105" cy="84709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76" name="ID_C18F0074B9614A97AD125C068F8278FF"/>
        <xdr:cNvPicPr>
          <a:picLocks noChangeAspect="1"/>
        </xdr:cNvPicPr>
      </xdr:nvPicPr>
      <xdr:blipFill>
        <a:blip r:embed="rId8" r:link="rId2"/>
        <a:stretch>
          <a:fillRect/>
        </a:stretch>
      </xdr:blipFill>
      <xdr:spPr>
        <a:xfrm>
          <a:off x="9525" y="95250000"/>
          <a:ext cx="840105" cy="84709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75" name="ID_A7DF034EB0874042B82E7236AE414173"/>
        <xdr:cNvPicPr>
          <a:picLocks noChangeAspect="1"/>
        </xdr:cNvPicPr>
      </xdr:nvPicPr>
      <xdr:blipFill>
        <a:blip r:embed="rId9" r:link="rId2"/>
        <a:stretch>
          <a:fillRect/>
        </a:stretch>
      </xdr:blipFill>
      <xdr:spPr>
        <a:xfrm>
          <a:off x="9525" y="93980000"/>
          <a:ext cx="840105" cy="84709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74" name="ID_F8BA770B1C5F4CC2B194E3A8B52002A7"/>
        <xdr:cNvPicPr>
          <a:picLocks noChangeAspect="1"/>
        </xdr:cNvPicPr>
      </xdr:nvPicPr>
      <xdr:blipFill>
        <a:blip r:embed="rId10" r:link="rId2"/>
        <a:stretch>
          <a:fillRect/>
        </a:stretch>
      </xdr:blipFill>
      <xdr:spPr>
        <a:xfrm>
          <a:off x="9525" y="92710000"/>
          <a:ext cx="840105" cy="84709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73" name="ID_B580D40D67D444DCA2E51A31EC5C611D"/>
        <xdr:cNvPicPr>
          <a:picLocks noChangeAspect="1"/>
        </xdr:cNvPicPr>
      </xdr:nvPicPr>
      <xdr:blipFill>
        <a:blip r:embed="rId11" r:link="rId2"/>
        <a:stretch>
          <a:fillRect/>
        </a:stretch>
      </xdr:blipFill>
      <xdr:spPr>
        <a:xfrm>
          <a:off x="9525" y="91440000"/>
          <a:ext cx="840105" cy="84709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72" name="ID_6F73DE6B8B234F1FAF9FF2890FC5DDCD"/>
        <xdr:cNvPicPr>
          <a:picLocks noChangeAspect="1"/>
        </xdr:cNvPicPr>
      </xdr:nvPicPr>
      <xdr:blipFill>
        <a:blip r:embed="rId12" r:link="rId2"/>
        <a:stretch>
          <a:fillRect/>
        </a:stretch>
      </xdr:blipFill>
      <xdr:spPr>
        <a:xfrm>
          <a:off x="9525" y="90170000"/>
          <a:ext cx="840105" cy="84709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71" name="ID_F42B0137A53346818D71B7264416988D"/>
        <xdr:cNvPicPr>
          <a:picLocks noChangeAspect="1"/>
        </xdr:cNvPicPr>
      </xdr:nvPicPr>
      <xdr:blipFill>
        <a:blip r:embed="rId13" r:link="rId2"/>
        <a:stretch>
          <a:fillRect/>
        </a:stretch>
      </xdr:blipFill>
      <xdr:spPr>
        <a:xfrm>
          <a:off x="9525" y="88900000"/>
          <a:ext cx="840105" cy="84709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70" name="ID_79E4709F31FB48E49774EED4CC758774"/>
        <xdr:cNvPicPr>
          <a:picLocks noChangeAspect="1"/>
        </xdr:cNvPicPr>
      </xdr:nvPicPr>
      <xdr:blipFill>
        <a:blip r:embed="rId14" r:link="rId2"/>
        <a:stretch>
          <a:fillRect/>
        </a:stretch>
      </xdr:blipFill>
      <xdr:spPr>
        <a:xfrm>
          <a:off x="9525" y="87630000"/>
          <a:ext cx="840105" cy="84709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69" name="ID_837AD60253E34A3B92D4C192B56C22B7"/>
        <xdr:cNvPicPr>
          <a:picLocks noChangeAspect="1"/>
        </xdr:cNvPicPr>
      </xdr:nvPicPr>
      <xdr:blipFill>
        <a:blip r:embed="rId15" r:link="rId2"/>
        <a:stretch>
          <a:fillRect/>
        </a:stretch>
      </xdr:blipFill>
      <xdr:spPr>
        <a:xfrm>
          <a:off x="9525" y="86360000"/>
          <a:ext cx="840105" cy="84709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68" name="ID_D2EA1E9126ED4754BDB45E8C85BB2998"/>
        <xdr:cNvPicPr>
          <a:picLocks noChangeAspect="1"/>
        </xdr:cNvPicPr>
      </xdr:nvPicPr>
      <xdr:blipFill>
        <a:blip r:embed="rId16" r:link="rId2"/>
        <a:stretch>
          <a:fillRect/>
        </a:stretch>
      </xdr:blipFill>
      <xdr:spPr>
        <a:xfrm>
          <a:off x="9525" y="85090000"/>
          <a:ext cx="840105" cy="84709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67" name="ID_C4D7EA2B866042E09A282ED9AA4FE323"/>
        <xdr:cNvPicPr>
          <a:picLocks noChangeAspect="1"/>
        </xdr:cNvPicPr>
      </xdr:nvPicPr>
      <xdr:blipFill>
        <a:blip r:embed="rId17" r:link="rId2"/>
        <a:stretch>
          <a:fillRect/>
        </a:stretch>
      </xdr:blipFill>
      <xdr:spPr>
        <a:xfrm>
          <a:off x="9525" y="83820000"/>
          <a:ext cx="840105" cy="84709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66" name="ID_F3D3A915241F47B0B7E8888798AE306F"/>
        <xdr:cNvPicPr>
          <a:picLocks noChangeAspect="1"/>
        </xdr:cNvPicPr>
      </xdr:nvPicPr>
      <xdr:blipFill>
        <a:blip r:embed="rId18" r:link="rId2"/>
        <a:stretch>
          <a:fillRect/>
        </a:stretch>
      </xdr:blipFill>
      <xdr:spPr>
        <a:xfrm>
          <a:off x="9525" y="82550000"/>
          <a:ext cx="840105" cy="84709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9" name="ID_D3FAD227FB524944BE87EF1391DE8BF7"/>
        <xdr:cNvPicPr>
          <a:picLocks noChangeAspect="1"/>
        </xdr:cNvPicPr>
      </xdr:nvPicPr>
      <xdr:blipFill>
        <a:blip r:embed="rId19" r:link="rId2"/>
        <a:stretch>
          <a:fillRect/>
        </a:stretch>
      </xdr:blipFill>
      <xdr:spPr>
        <a:xfrm>
          <a:off x="9525" y="10160000"/>
          <a:ext cx="840105" cy="84709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8" name="ID_5B7AA8EB024F4AEB82A67BE676C8D9FF"/>
        <xdr:cNvPicPr>
          <a:picLocks noChangeAspect="1"/>
        </xdr:cNvPicPr>
      </xdr:nvPicPr>
      <xdr:blipFill>
        <a:blip r:embed="rId20" r:link="rId2"/>
        <a:stretch>
          <a:fillRect/>
        </a:stretch>
      </xdr:blipFill>
      <xdr:spPr>
        <a:xfrm>
          <a:off x="9525" y="8890000"/>
          <a:ext cx="840105" cy="84709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7" name="ID_C87D03DCAE2743D78DB0F41BFCCA8665"/>
        <xdr:cNvPicPr>
          <a:picLocks noChangeAspect="1"/>
        </xdr:cNvPicPr>
      </xdr:nvPicPr>
      <xdr:blipFill>
        <a:blip r:embed="rId21" r:link="rId2"/>
        <a:stretch>
          <a:fillRect/>
        </a:stretch>
      </xdr:blipFill>
      <xdr:spPr>
        <a:xfrm>
          <a:off x="9525" y="7620000"/>
          <a:ext cx="840105" cy="84709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6" name="ID_6BB1BD98579244ACA92FCB30B90BCAF8"/>
        <xdr:cNvPicPr>
          <a:picLocks noChangeAspect="1"/>
        </xdr:cNvPicPr>
      </xdr:nvPicPr>
      <xdr:blipFill>
        <a:blip r:embed="rId22" r:link="rId2"/>
        <a:stretch>
          <a:fillRect/>
        </a:stretch>
      </xdr:blipFill>
      <xdr:spPr>
        <a:xfrm>
          <a:off x="9525" y="6350000"/>
          <a:ext cx="840105" cy="84709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5" name="ID_2AA58B797D3342E58833AE396313B7AD"/>
        <xdr:cNvPicPr>
          <a:picLocks noChangeAspect="1"/>
        </xdr:cNvPicPr>
      </xdr:nvPicPr>
      <xdr:blipFill>
        <a:blip r:embed="rId23" r:link="rId2"/>
        <a:stretch>
          <a:fillRect/>
        </a:stretch>
      </xdr:blipFill>
      <xdr:spPr>
        <a:xfrm>
          <a:off x="9525" y="5080000"/>
          <a:ext cx="840105" cy="84709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4" name="ID_4916AD38C16A4C33B820FF0BA2EB48FF"/>
        <xdr:cNvPicPr>
          <a:picLocks noChangeAspect="1"/>
        </xdr:cNvPicPr>
      </xdr:nvPicPr>
      <xdr:blipFill>
        <a:blip r:embed="rId24" r:link="rId2"/>
        <a:stretch>
          <a:fillRect/>
        </a:stretch>
      </xdr:blipFill>
      <xdr:spPr>
        <a:xfrm>
          <a:off x="9525" y="3810000"/>
          <a:ext cx="840105" cy="84709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3" name="ID_9C0C3A3337B143689DDDE535E2FCE5CB"/>
        <xdr:cNvPicPr>
          <a:picLocks noChangeAspect="1"/>
        </xdr:cNvPicPr>
      </xdr:nvPicPr>
      <xdr:blipFill>
        <a:blip r:embed="rId25" r:link="rId2"/>
        <a:stretch>
          <a:fillRect/>
        </a:stretch>
      </xdr:blipFill>
      <xdr:spPr>
        <a:xfrm>
          <a:off x="9525" y="2540000"/>
          <a:ext cx="840105" cy="84709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2" name="ID_75FF6C888C18498CA134F392CFC60023"/>
        <xdr:cNvPicPr>
          <a:picLocks noChangeAspect="1"/>
        </xdr:cNvPicPr>
      </xdr:nvPicPr>
      <xdr:blipFill>
        <a:blip r:embed="rId26" r:link="rId2"/>
        <a:stretch>
          <a:fillRect/>
        </a:stretch>
      </xdr:blipFill>
      <xdr:spPr>
        <a:xfrm>
          <a:off x="9525" y="1270000"/>
          <a:ext cx="840105" cy="84709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0" name="ID_B42F5C9DAD2E49DF9462806A7ED4EE2F"/>
        <xdr:cNvPicPr>
          <a:picLocks noChangeAspect="1"/>
        </xdr:cNvPicPr>
      </xdr:nvPicPr>
      <xdr:blipFill>
        <a:blip r:embed="rId27" r:link="rId2"/>
        <a:stretch>
          <a:fillRect/>
        </a:stretch>
      </xdr:blipFill>
      <xdr:spPr>
        <a:xfrm>
          <a:off x="9525" y="11430000"/>
          <a:ext cx="840105" cy="84709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1" name="ID_4967F54C54404371AF93B58275647C56"/>
        <xdr:cNvPicPr>
          <a:picLocks noChangeAspect="1"/>
        </xdr:cNvPicPr>
      </xdr:nvPicPr>
      <xdr:blipFill>
        <a:blip r:embed="rId28" r:link="rId2"/>
        <a:stretch>
          <a:fillRect/>
        </a:stretch>
      </xdr:blipFill>
      <xdr:spPr>
        <a:xfrm>
          <a:off x="9525" y="12700000"/>
          <a:ext cx="840105" cy="84709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2" name="ID_56FD9C99327245DFAEAB584D8B86B816"/>
        <xdr:cNvPicPr>
          <a:picLocks noChangeAspect="1"/>
        </xdr:cNvPicPr>
      </xdr:nvPicPr>
      <xdr:blipFill>
        <a:blip r:embed="rId29" r:link="rId2"/>
        <a:stretch>
          <a:fillRect/>
        </a:stretch>
      </xdr:blipFill>
      <xdr:spPr>
        <a:xfrm>
          <a:off x="9525" y="13970000"/>
          <a:ext cx="840105" cy="84709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3" name="ID_FBA91F188BB7421797D0F363DF4ECEE8"/>
        <xdr:cNvPicPr>
          <a:picLocks noChangeAspect="1"/>
        </xdr:cNvPicPr>
      </xdr:nvPicPr>
      <xdr:blipFill>
        <a:blip r:embed="rId30" r:link="rId2"/>
        <a:stretch>
          <a:fillRect/>
        </a:stretch>
      </xdr:blipFill>
      <xdr:spPr>
        <a:xfrm>
          <a:off x="9525" y="15240000"/>
          <a:ext cx="840105" cy="84709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4" name="ID_1608C29221BA4DDAAC5E7F18104290C2"/>
        <xdr:cNvPicPr>
          <a:picLocks noChangeAspect="1"/>
        </xdr:cNvPicPr>
      </xdr:nvPicPr>
      <xdr:blipFill>
        <a:blip r:embed="rId31" r:link="rId2"/>
        <a:stretch>
          <a:fillRect/>
        </a:stretch>
      </xdr:blipFill>
      <xdr:spPr>
        <a:xfrm>
          <a:off x="9525" y="16510000"/>
          <a:ext cx="840105" cy="84709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5" name="ID_8EE9889259C34841A3749DE432801166"/>
        <xdr:cNvPicPr>
          <a:picLocks noChangeAspect="1"/>
        </xdr:cNvPicPr>
      </xdr:nvPicPr>
      <xdr:blipFill>
        <a:blip r:embed="rId32" r:link="rId2"/>
        <a:stretch>
          <a:fillRect/>
        </a:stretch>
      </xdr:blipFill>
      <xdr:spPr>
        <a:xfrm>
          <a:off x="9525" y="17780000"/>
          <a:ext cx="840105" cy="84709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6" name="ID_23BD4D0E1DCE48FA935859AD08D63EF8"/>
        <xdr:cNvPicPr>
          <a:picLocks noChangeAspect="1"/>
        </xdr:cNvPicPr>
      </xdr:nvPicPr>
      <xdr:blipFill>
        <a:blip r:embed="rId33" r:link="rId2"/>
        <a:stretch>
          <a:fillRect/>
        </a:stretch>
      </xdr:blipFill>
      <xdr:spPr>
        <a:xfrm>
          <a:off x="9525" y="19050000"/>
          <a:ext cx="840105" cy="84709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7" name="ID_C8BF0F54E7474E218ABCA48C768DFEE9"/>
        <xdr:cNvPicPr>
          <a:picLocks noChangeAspect="1"/>
        </xdr:cNvPicPr>
      </xdr:nvPicPr>
      <xdr:blipFill>
        <a:blip r:embed="rId34" r:link="rId2"/>
        <a:stretch>
          <a:fillRect/>
        </a:stretch>
      </xdr:blipFill>
      <xdr:spPr>
        <a:xfrm>
          <a:off x="9525" y="20320000"/>
          <a:ext cx="840105" cy="84709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8" name="ID_FFF00CE995C94AC19D33A7B0AFFA43C8"/>
        <xdr:cNvPicPr>
          <a:picLocks noChangeAspect="1"/>
        </xdr:cNvPicPr>
      </xdr:nvPicPr>
      <xdr:blipFill>
        <a:blip r:embed="rId35" r:link="rId2"/>
        <a:stretch>
          <a:fillRect/>
        </a:stretch>
      </xdr:blipFill>
      <xdr:spPr>
        <a:xfrm>
          <a:off x="9525" y="21590000"/>
          <a:ext cx="840105" cy="84709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9" name="ID_3BF71701003B4DD4961B1B4B21578523"/>
        <xdr:cNvPicPr>
          <a:picLocks noChangeAspect="1"/>
        </xdr:cNvPicPr>
      </xdr:nvPicPr>
      <xdr:blipFill>
        <a:blip r:embed="rId36" r:link="rId2"/>
        <a:stretch>
          <a:fillRect/>
        </a:stretch>
      </xdr:blipFill>
      <xdr:spPr>
        <a:xfrm>
          <a:off x="9525" y="22860000"/>
          <a:ext cx="840105" cy="84709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20" name="ID_A74285D4AA7348FBBE63329DC50660A1"/>
        <xdr:cNvPicPr>
          <a:picLocks noChangeAspect="1"/>
        </xdr:cNvPicPr>
      </xdr:nvPicPr>
      <xdr:blipFill>
        <a:blip r:embed="rId37" r:link="rId2"/>
        <a:stretch>
          <a:fillRect/>
        </a:stretch>
      </xdr:blipFill>
      <xdr:spPr>
        <a:xfrm>
          <a:off x="9525" y="24130000"/>
          <a:ext cx="840105" cy="84709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21" name="ID_C3E3CF833F3F4283A419F20D3E8F18FE"/>
        <xdr:cNvPicPr>
          <a:picLocks noChangeAspect="1"/>
        </xdr:cNvPicPr>
      </xdr:nvPicPr>
      <xdr:blipFill>
        <a:blip r:embed="rId38" r:link="rId2"/>
        <a:stretch>
          <a:fillRect/>
        </a:stretch>
      </xdr:blipFill>
      <xdr:spPr>
        <a:xfrm>
          <a:off x="9525" y="25400000"/>
          <a:ext cx="840105" cy="84709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22" name="ID_DB69BC1850D541B8B47DAB7646B70032"/>
        <xdr:cNvPicPr>
          <a:picLocks noChangeAspect="1"/>
        </xdr:cNvPicPr>
      </xdr:nvPicPr>
      <xdr:blipFill>
        <a:blip r:embed="rId39" r:link="rId2"/>
        <a:stretch>
          <a:fillRect/>
        </a:stretch>
      </xdr:blipFill>
      <xdr:spPr>
        <a:xfrm>
          <a:off x="9525" y="26670000"/>
          <a:ext cx="840105" cy="84709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23" name="ID_F480A356062546E1B36C3F2DB6E93BDD"/>
        <xdr:cNvPicPr>
          <a:picLocks noChangeAspect="1"/>
        </xdr:cNvPicPr>
      </xdr:nvPicPr>
      <xdr:blipFill>
        <a:blip r:embed="rId40" r:link="rId2"/>
        <a:stretch>
          <a:fillRect/>
        </a:stretch>
      </xdr:blipFill>
      <xdr:spPr>
        <a:xfrm>
          <a:off x="9525" y="27940000"/>
          <a:ext cx="840105" cy="84709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24" name="ID_CBB060BD087B4A1BA70C04B132AE6DF6"/>
        <xdr:cNvPicPr>
          <a:picLocks noChangeAspect="1"/>
        </xdr:cNvPicPr>
      </xdr:nvPicPr>
      <xdr:blipFill>
        <a:blip r:embed="rId41" r:link="rId2"/>
        <a:stretch>
          <a:fillRect/>
        </a:stretch>
      </xdr:blipFill>
      <xdr:spPr>
        <a:xfrm>
          <a:off x="9525" y="29210000"/>
          <a:ext cx="840105" cy="84709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25" name="ID_459C19043B094822820A0735770567CA"/>
        <xdr:cNvPicPr>
          <a:picLocks noChangeAspect="1"/>
        </xdr:cNvPicPr>
      </xdr:nvPicPr>
      <xdr:blipFill>
        <a:blip r:embed="rId42" r:link="rId2"/>
        <a:stretch>
          <a:fillRect/>
        </a:stretch>
      </xdr:blipFill>
      <xdr:spPr>
        <a:xfrm>
          <a:off x="9525" y="30480000"/>
          <a:ext cx="840105" cy="84709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26" name="ID_C1E9DD0373624304B6F82EDBA802E0EE"/>
        <xdr:cNvPicPr>
          <a:picLocks noChangeAspect="1"/>
        </xdr:cNvPicPr>
      </xdr:nvPicPr>
      <xdr:blipFill>
        <a:blip r:embed="rId43" r:link="rId2"/>
        <a:stretch>
          <a:fillRect/>
        </a:stretch>
      </xdr:blipFill>
      <xdr:spPr>
        <a:xfrm>
          <a:off x="9525" y="31750000"/>
          <a:ext cx="840105" cy="84709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27" name="ID_D605ACC4C3AF4A33AC97C880D0D116A6"/>
        <xdr:cNvPicPr>
          <a:picLocks noChangeAspect="1"/>
        </xdr:cNvPicPr>
      </xdr:nvPicPr>
      <xdr:blipFill>
        <a:blip r:embed="rId44" r:link="rId2"/>
        <a:stretch>
          <a:fillRect/>
        </a:stretch>
      </xdr:blipFill>
      <xdr:spPr>
        <a:xfrm>
          <a:off x="9525" y="33020000"/>
          <a:ext cx="840105" cy="84709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28" name="ID_BCCB4EB0021B402191C608C4517AC5BB"/>
        <xdr:cNvPicPr>
          <a:picLocks noChangeAspect="1"/>
        </xdr:cNvPicPr>
      </xdr:nvPicPr>
      <xdr:blipFill>
        <a:blip r:embed="rId45" r:link="rId2"/>
        <a:stretch>
          <a:fillRect/>
        </a:stretch>
      </xdr:blipFill>
      <xdr:spPr>
        <a:xfrm>
          <a:off x="9525" y="34290000"/>
          <a:ext cx="840105" cy="84709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29" name="ID_248D1863480A4548BE26A2562AEDF98E"/>
        <xdr:cNvPicPr>
          <a:picLocks noChangeAspect="1"/>
        </xdr:cNvPicPr>
      </xdr:nvPicPr>
      <xdr:blipFill>
        <a:blip r:embed="rId46" r:link="rId2"/>
        <a:stretch>
          <a:fillRect/>
        </a:stretch>
      </xdr:blipFill>
      <xdr:spPr>
        <a:xfrm>
          <a:off x="9525" y="35560000"/>
          <a:ext cx="840105" cy="84709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30" name="ID_2094FA3FD2FA41A78729D420EC4D5ED1"/>
        <xdr:cNvPicPr>
          <a:picLocks noChangeAspect="1"/>
        </xdr:cNvPicPr>
      </xdr:nvPicPr>
      <xdr:blipFill>
        <a:blip r:embed="rId47" r:link="rId2"/>
        <a:stretch>
          <a:fillRect/>
        </a:stretch>
      </xdr:blipFill>
      <xdr:spPr>
        <a:xfrm>
          <a:off x="9525" y="36830000"/>
          <a:ext cx="840105" cy="84709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31" name="ID_CC6246DD8F3B4A2BBF9F2438EA047374"/>
        <xdr:cNvPicPr>
          <a:picLocks noChangeAspect="1"/>
        </xdr:cNvPicPr>
      </xdr:nvPicPr>
      <xdr:blipFill>
        <a:blip r:embed="rId48" r:link="rId2"/>
        <a:stretch>
          <a:fillRect/>
        </a:stretch>
      </xdr:blipFill>
      <xdr:spPr>
        <a:xfrm>
          <a:off x="9525" y="38100000"/>
          <a:ext cx="840105" cy="84709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32" name="ID_69B8FB9AE598414EA156948C649562A9"/>
        <xdr:cNvPicPr>
          <a:picLocks noChangeAspect="1"/>
        </xdr:cNvPicPr>
      </xdr:nvPicPr>
      <xdr:blipFill>
        <a:blip r:embed="rId49" r:link="rId2"/>
        <a:stretch>
          <a:fillRect/>
        </a:stretch>
      </xdr:blipFill>
      <xdr:spPr>
        <a:xfrm>
          <a:off x="9525" y="39370000"/>
          <a:ext cx="840105" cy="84709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33" name="ID_6A7F6D32105F4C5DBF1594D3EF07DB63"/>
        <xdr:cNvPicPr>
          <a:picLocks noChangeAspect="1"/>
        </xdr:cNvPicPr>
      </xdr:nvPicPr>
      <xdr:blipFill>
        <a:blip r:embed="rId50" r:link="rId2"/>
        <a:stretch>
          <a:fillRect/>
        </a:stretch>
      </xdr:blipFill>
      <xdr:spPr>
        <a:xfrm>
          <a:off x="9525" y="40640000"/>
          <a:ext cx="840105" cy="84709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34" name="ID_86563421137249C2A2C3CA2425193A3A"/>
        <xdr:cNvPicPr>
          <a:picLocks noChangeAspect="1"/>
        </xdr:cNvPicPr>
      </xdr:nvPicPr>
      <xdr:blipFill>
        <a:blip r:embed="rId51" r:link="rId2"/>
        <a:stretch>
          <a:fillRect/>
        </a:stretch>
      </xdr:blipFill>
      <xdr:spPr>
        <a:xfrm>
          <a:off x="9525" y="41910000"/>
          <a:ext cx="840105" cy="84709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35" name="ID_C88658C23AD54B7EAF8C4C449D806C4E"/>
        <xdr:cNvPicPr>
          <a:picLocks noChangeAspect="1"/>
        </xdr:cNvPicPr>
      </xdr:nvPicPr>
      <xdr:blipFill>
        <a:blip r:embed="rId52" r:link="rId2"/>
        <a:stretch>
          <a:fillRect/>
        </a:stretch>
      </xdr:blipFill>
      <xdr:spPr>
        <a:xfrm>
          <a:off x="9525" y="43180000"/>
          <a:ext cx="840105" cy="84709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36" name="ID_83427EE176514E2AA8D2764F1B3200D8"/>
        <xdr:cNvPicPr>
          <a:picLocks noChangeAspect="1"/>
        </xdr:cNvPicPr>
      </xdr:nvPicPr>
      <xdr:blipFill>
        <a:blip r:embed="rId53" r:link="rId2"/>
        <a:stretch>
          <a:fillRect/>
        </a:stretch>
      </xdr:blipFill>
      <xdr:spPr>
        <a:xfrm>
          <a:off x="9525" y="44450000"/>
          <a:ext cx="840105" cy="84709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37" name="ID_5A5956BA52AC40CC815BEFAD126DFA0E"/>
        <xdr:cNvPicPr>
          <a:picLocks noChangeAspect="1"/>
        </xdr:cNvPicPr>
      </xdr:nvPicPr>
      <xdr:blipFill>
        <a:blip r:embed="rId54" r:link="rId2"/>
        <a:stretch>
          <a:fillRect/>
        </a:stretch>
      </xdr:blipFill>
      <xdr:spPr>
        <a:xfrm>
          <a:off x="9525" y="45720000"/>
          <a:ext cx="840105" cy="84709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38" name="ID_82DC009221454AC8BC806D9953CA3C96"/>
        <xdr:cNvPicPr>
          <a:picLocks noChangeAspect="1"/>
        </xdr:cNvPicPr>
      </xdr:nvPicPr>
      <xdr:blipFill>
        <a:blip r:embed="rId55" r:link="rId2"/>
        <a:stretch>
          <a:fillRect/>
        </a:stretch>
      </xdr:blipFill>
      <xdr:spPr>
        <a:xfrm>
          <a:off x="9525" y="46990000"/>
          <a:ext cx="840105" cy="84709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39" name="ID_DF3695D2CF4B4249B4FA0792AF25D19A"/>
        <xdr:cNvPicPr>
          <a:picLocks noChangeAspect="1"/>
        </xdr:cNvPicPr>
      </xdr:nvPicPr>
      <xdr:blipFill>
        <a:blip r:embed="rId56" r:link="rId2"/>
        <a:stretch>
          <a:fillRect/>
        </a:stretch>
      </xdr:blipFill>
      <xdr:spPr>
        <a:xfrm>
          <a:off x="9525" y="48260000"/>
          <a:ext cx="840105" cy="84709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40" name="ID_F3163B712AFA465F8ABE498C979048E4"/>
        <xdr:cNvPicPr>
          <a:picLocks noChangeAspect="1"/>
        </xdr:cNvPicPr>
      </xdr:nvPicPr>
      <xdr:blipFill>
        <a:blip r:embed="rId57" r:link="rId2"/>
        <a:stretch>
          <a:fillRect/>
        </a:stretch>
      </xdr:blipFill>
      <xdr:spPr>
        <a:xfrm>
          <a:off x="9525" y="49530000"/>
          <a:ext cx="840105" cy="84709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41" name="ID_C09BCAB110534A8DB6D31E192BECBA2D"/>
        <xdr:cNvPicPr>
          <a:picLocks noChangeAspect="1"/>
        </xdr:cNvPicPr>
      </xdr:nvPicPr>
      <xdr:blipFill>
        <a:blip r:embed="rId58" r:link="rId2"/>
        <a:stretch>
          <a:fillRect/>
        </a:stretch>
      </xdr:blipFill>
      <xdr:spPr>
        <a:xfrm>
          <a:off x="9525" y="50800000"/>
          <a:ext cx="840105" cy="84709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42" name="ID_475159D634634859B821FFD57295248E"/>
        <xdr:cNvPicPr>
          <a:picLocks noChangeAspect="1"/>
        </xdr:cNvPicPr>
      </xdr:nvPicPr>
      <xdr:blipFill>
        <a:blip r:embed="rId59" r:link="rId2"/>
        <a:stretch>
          <a:fillRect/>
        </a:stretch>
      </xdr:blipFill>
      <xdr:spPr>
        <a:xfrm>
          <a:off x="9525" y="52070000"/>
          <a:ext cx="840105" cy="84709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43" name="ID_B232431EC71847A881C08081DFAA20AB"/>
        <xdr:cNvPicPr>
          <a:picLocks noChangeAspect="1"/>
        </xdr:cNvPicPr>
      </xdr:nvPicPr>
      <xdr:blipFill>
        <a:blip r:embed="rId60" r:link="rId2"/>
        <a:stretch>
          <a:fillRect/>
        </a:stretch>
      </xdr:blipFill>
      <xdr:spPr>
        <a:xfrm>
          <a:off x="9525" y="53340000"/>
          <a:ext cx="840105" cy="84709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44" name="ID_933CE9EB0931431BAB54BDB69930F416"/>
        <xdr:cNvPicPr>
          <a:picLocks noChangeAspect="1"/>
        </xdr:cNvPicPr>
      </xdr:nvPicPr>
      <xdr:blipFill>
        <a:blip r:embed="rId61" r:link="rId2"/>
        <a:stretch>
          <a:fillRect/>
        </a:stretch>
      </xdr:blipFill>
      <xdr:spPr>
        <a:xfrm>
          <a:off x="9525" y="54610000"/>
          <a:ext cx="840105" cy="84709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45" name="ID_F6EF758F9CD84B54B34CFEA377B7C989"/>
        <xdr:cNvPicPr>
          <a:picLocks noChangeAspect="1"/>
        </xdr:cNvPicPr>
      </xdr:nvPicPr>
      <xdr:blipFill>
        <a:blip r:embed="rId62" r:link="rId2"/>
        <a:stretch>
          <a:fillRect/>
        </a:stretch>
      </xdr:blipFill>
      <xdr:spPr>
        <a:xfrm>
          <a:off x="9525" y="55880000"/>
          <a:ext cx="840105" cy="84709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46" name="ID_30629AE8E97D424BA715E80E0D99CEE3"/>
        <xdr:cNvPicPr>
          <a:picLocks noChangeAspect="1"/>
        </xdr:cNvPicPr>
      </xdr:nvPicPr>
      <xdr:blipFill>
        <a:blip r:embed="rId63" r:link="rId2"/>
        <a:stretch>
          <a:fillRect/>
        </a:stretch>
      </xdr:blipFill>
      <xdr:spPr>
        <a:xfrm>
          <a:off x="9525" y="57150000"/>
          <a:ext cx="840105" cy="84709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47" name="ID_2BC1FC3D645743619D0C15B9129D4F8B"/>
        <xdr:cNvPicPr>
          <a:picLocks noChangeAspect="1"/>
        </xdr:cNvPicPr>
      </xdr:nvPicPr>
      <xdr:blipFill>
        <a:blip r:embed="rId64" r:link="rId2"/>
        <a:stretch>
          <a:fillRect/>
        </a:stretch>
      </xdr:blipFill>
      <xdr:spPr>
        <a:xfrm>
          <a:off x="9525" y="58420000"/>
          <a:ext cx="840105" cy="84709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48" name="ID_8D6D94AE15254BBCAD5E3E561068437B"/>
        <xdr:cNvPicPr>
          <a:picLocks noChangeAspect="1"/>
        </xdr:cNvPicPr>
      </xdr:nvPicPr>
      <xdr:blipFill>
        <a:blip r:embed="rId65" r:link="rId2"/>
        <a:stretch>
          <a:fillRect/>
        </a:stretch>
      </xdr:blipFill>
      <xdr:spPr>
        <a:xfrm>
          <a:off x="9525" y="59690000"/>
          <a:ext cx="840105" cy="84709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49" name="ID_5A0A69DBD15549B0AE54B0B09450F5EC"/>
        <xdr:cNvPicPr>
          <a:picLocks noChangeAspect="1"/>
        </xdr:cNvPicPr>
      </xdr:nvPicPr>
      <xdr:blipFill>
        <a:blip r:embed="rId66" r:link="rId2"/>
        <a:stretch>
          <a:fillRect/>
        </a:stretch>
      </xdr:blipFill>
      <xdr:spPr>
        <a:xfrm>
          <a:off x="9525" y="60960000"/>
          <a:ext cx="840105" cy="84709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50" name="ID_F454FF5D48C44B33B5FEE0DB5CBDF5E1"/>
        <xdr:cNvPicPr>
          <a:picLocks noChangeAspect="1"/>
        </xdr:cNvPicPr>
      </xdr:nvPicPr>
      <xdr:blipFill>
        <a:blip r:embed="rId67" r:link="rId2"/>
        <a:stretch>
          <a:fillRect/>
        </a:stretch>
      </xdr:blipFill>
      <xdr:spPr>
        <a:xfrm>
          <a:off x="9525" y="62230000"/>
          <a:ext cx="840105" cy="84709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51" name="ID_9F439914A3CD4DAAA11696AA7C1B0473"/>
        <xdr:cNvPicPr>
          <a:picLocks noChangeAspect="1"/>
        </xdr:cNvPicPr>
      </xdr:nvPicPr>
      <xdr:blipFill>
        <a:blip r:embed="rId68" r:link="rId2"/>
        <a:stretch>
          <a:fillRect/>
        </a:stretch>
      </xdr:blipFill>
      <xdr:spPr>
        <a:xfrm>
          <a:off x="9525" y="63500000"/>
          <a:ext cx="840105" cy="84709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52" name="ID_BBFC769355A94896A9C1DD864ABFF535"/>
        <xdr:cNvPicPr>
          <a:picLocks noChangeAspect="1"/>
        </xdr:cNvPicPr>
      </xdr:nvPicPr>
      <xdr:blipFill>
        <a:blip r:embed="rId69" r:link="rId2"/>
        <a:stretch>
          <a:fillRect/>
        </a:stretch>
      </xdr:blipFill>
      <xdr:spPr>
        <a:xfrm>
          <a:off x="9525" y="64770000"/>
          <a:ext cx="840105" cy="84709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53" name="ID_ED5E0648D19D4DF683EC8DBCB5C07A00"/>
        <xdr:cNvPicPr>
          <a:picLocks noChangeAspect="1"/>
        </xdr:cNvPicPr>
      </xdr:nvPicPr>
      <xdr:blipFill>
        <a:blip r:embed="rId70" r:link="rId2"/>
        <a:stretch>
          <a:fillRect/>
        </a:stretch>
      </xdr:blipFill>
      <xdr:spPr>
        <a:xfrm>
          <a:off x="9525" y="66040000"/>
          <a:ext cx="840105" cy="84709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54" name="ID_3626329621324E678B66F8C8B668E232"/>
        <xdr:cNvPicPr>
          <a:picLocks noChangeAspect="1"/>
        </xdr:cNvPicPr>
      </xdr:nvPicPr>
      <xdr:blipFill>
        <a:blip r:embed="rId71" r:link="rId2"/>
        <a:stretch>
          <a:fillRect/>
        </a:stretch>
      </xdr:blipFill>
      <xdr:spPr>
        <a:xfrm>
          <a:off x="9525" y="67310000"/>
          <a:ext cx="840105" cy="84709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55" name="ID_88B51EDC35DF40B0BDAE95896358C102"/>
        <xdr:cNvPicPr>
          <a:picLocks noChangeAspect="1"/>
        </xdr:cNvPicPr>
      </xdr:nvPicPr>
      <xdr:blipFill>
        <a:blip r:embed="rId72" r:link="rId2"/>
        <a:stretch>
          <a:fillRect/>
        </a:stretch>
      </xdr:blipFill>
      <xdr:spPr>
        <a:xfrm>
          <a:off x="9525" y="68580000"/>
          <a:ext cx="840105" cy="84709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56" name="ID_427ACEC5784E4A4FBA9BE18F93CFE012"/>
        <xdr:cNvPicPr>
          <a:picLocks noChangeAspect="1"/>
        </xdr:cNvPicPr>
      </xdr:nvPicPr>
      <xdr:blipFill>
        <a:blip r:embed="rId73" r:link="rId2"/>
        <a:stretch>
          <a:fillRect/>
        </a:stretch>
      </xdr:blipFill>
      <xdr:spPr>
        <a:xfrm>
          <a:off x="9525" y="69850000"/>
          <a:ext cx="840105" cy="84709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57" name="ID_003F8BD2F90B4708847C3C51F5135A76"/>
        <xdr:cNvPicPr>
          <a:picLocks noChangeAspect="1"/>
        </xdr:cNvPicPr>
      </xdr:nvPicPr>
      <xdr:blipFill>
        <a:blip r:embed="rId18" r:link="rId2"/>
        <a:stretch>
          <a:fillRect/>
        </a:stretch>
      </xdr:blipFill>
      <xdr:spPr>
        <a:xfrm>
          <a:off x="9525" y="71120000"/>
          <a:ext cx="840105" cy="84709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58" name="ID_7804A5BC123D46CCBF82C8C0DDBCAE82"/>
        <xdr:cNvPicPr>
          <a:picLocks noChangeAspect="1"/>
        </xdr:cNvPicPr>
      </xdr:nvPicPr>
      <xdr:blipFill>
        <a:blip r:embed="rId74" r:link="rId2"/>
        <a:stretch>
          <a:fillRect/>
        </a:stretch>
      </xdr:blipFill>
      <xdr:spPr>
        <a:xfrm>
          <a:off x="9525" y="72390000"/>
          <a:ext cx="840105" cy="84709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59" name="ID_46C6EDD379CA48FFBD6133C33ED07623"/>
        <xdr:cNvPicPr>
          <a:picLocks noChangeAspect="1"/>
        </xdr:cNvPicPr>
      </xdr:nvPicPr>
      <xdr:blipFill>
        <a:blip r:embed="rId75" r:link="rId2"/>
        <a:stretch>
          <a:fillRect/>
        </a:stretch>
      </xdr:blipFill>
      <xdr:spPr>
        <a:xfrm>
          <a:off x="9525" y="73660000"/>
          <a:ext cx="840105" cy="84709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60" name="ID_F9EC6C58BCB44F419726CAE79429E697"/>
        <xdr:cNvPicPr>
          <a:picLocks noChangeAspect="1"/>
        </xdr:cNvPicPr>
      </xdr:nvPicPr>
      <xdr:blipFill>
        <a:blip r:embed="rId76" r:link="rId2"/>
        <a:stretch>
          <a:fillRect/>
        </a:stretch>
      </xdr:blipFill>
      <xdr:spPr>
        <a:xfrm>
          <a:off x="9525" y="74930000"/>
          <a:ext cx="840105" cy="84709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61" name="ID_BBDC1ABA890C45EBAEDF9D8F7D6A511E"/>
        <xdr:cNvPicPr>
          <a:picLocks noChangeAspect="1"/>
        </xdr:cNvPicPr>
      </xdr:nvPicPr>
      <xdr:blipFill>
        <a:blip r:embed="rId77" r:link="rId2"/>
        <a:stretch>
          <a:fillRect/>
        </a:stretch>
      </xdr:blipFill>
      <xdr:spPr>
        <a:xfrm>
          <a:off x="9525" y="76200000"/>
          <a:ext cx="840105" cy="84709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62" name="ID_EB4F9AF36753483EABEA09A38719417D"/>
        <xdr:cNvPicPr>
          <a:picLocks noChangeAspect="1"/>
        </xdr:cNvPicPr>
      </xdr:nvPicPr>
      <xdr:blipFill>
        <a:blip r:embed="rId16" r:link="rId2"/>
        <a:stretch>
          <a:fillRect/>
        </a:stretch>
      </xdr:blipFill>
      <xdr:spPr>
        <a:xfrm>
          <a:off x="9525" y="77470000"/>
          <a:ext cx="840105" cy="84709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63" name="ID_FC84CC8381434E57972CB990A65B8549"/>
        <xdr:cNvPicPr>
          <a:picLocks noChangeAspect="1"/>
        </xdr:cNvPicPr>
      </xdr:nvPicPr>
      <xdr:blipFill>
        <a:blip r:embed="rId78" r:link="rId2"/>
        <a:stretch>
          <a:fillRect/>
        </a:stretch>
      </xdr:blipFill>
      <xdr:spPr>
        <a:xfrm>
          <a:off x="9525" y="78740000"/>
          <a:ext cx="840105" cy="84709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64" name="ID_34E536CBD134461987C0F25BCD3BCC7E"/>
        <xdr:cNvPicPr>
          <a:picLocks noChangeAspect="1"/>
        </xdr:cNvPicPr>
      </xdr:nvPicPr>
      <xdr:blipFill>
        <a:blip r:embed="rId79" r:link="rId2"/>
        <a:stretch>
          <a:fillRect/>
        </a:stretch>
      </xdr:blipFill>
      <xdr:spPr>
        <a:xfrm>
          <a:off x="9525" y="80010000"/>
          <a:ext cx="840105" cy="84709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65" name="ID_D54A85AEC81E4D8297E8D8FD412F36F4"/>
        <xdr:cNvPicPr>
          <a:picLocks noChangeAspect="1"/>
        </xdr:cNvPicPr>
      </xdr:nvPicPr>
      <xdr:blipFill>
        <a:blip r:embed="rId80" r:link="rId2"/>
        <a:stretch>
          <a:fillRect/>
        </a:stretch>
      </xdr:blipFill>
      <xdr:spPr>
        <a:xfrm>
          <a:off x="9525" y="81280000"/>
          <a:ext cx="840105" cy="847090"/>
        </a:xfrm>
        <a:prstGeom prst="rect">
          <a:avLst/>
        </a:prstGeom>
        <a:noFill/>
        <a:ln w="9525">
          <a:noFill/>
        </a:ln>
      </xdr:spPr>
    </xdr:pic>
  </etc:cellImage>
</etc:cellImages>
</file>

<file path=xl/sharedStrings.xml><?xml version="1.0" encoding="utf-8"?>
<sst xmlns="http://schemas.openxmlformats.org/spreadsheetml/2006/main" count="250" uniqueCount="171">
  <si>
    <t>图片</t>
  </si>
  <si>
    <t>ASIN</t>
  </si>
  <si>
    <t>商品主图</t>
  </si>
  <si>
    <t>实际类型</t>
  </si>
  <si>
    <t>B09Z96WL3R</t>
  </si>
  <si>
    <t>https://m.media-amazon.com/images/I/41CJq0ogaoL._AC_US600_.jpg</t>
  </si>
  <si>
    <t>floor mat</t>
  </si>
  <si>
    <t>B01BDAXITA</t>
  </si>
  <si>
    <t>https://m.media-amazon.com/images/I/31vOinmnu6L._AC_US600_.jpg</t>
  </si>
  <si>
    <t>B0BZ4BFHXT</t>
  </si>
  <si>
    <t>https://m.media-amazon.com/images/I/419WzyG-KBL._AC_US600_.jpg</t>
  </si>
  <si>
    <t>B0C2ZFKK1L</t>
  </si>
  <si>
    <t>https://m.media-amazon.com/images/I/41WdpPNm97L._AC_US600_.jpg</t>
  </si>
  <si>
    <t>floor mat cargo linear</t>
  </si>
  <si>
    <t>B002QFHLX6</t>
  </si>
  <si>
    <t>https://m.media-amazon.com/images/I/41DYfoYvFvL._AC_US600_.jpg</t>
  </si>
  <si>
    <t>B00KE8LSPE</t>
  </si>
  <si>
    <t>https://images-na.ssl-images-amazon.com/images/I/71quue4kiqL._AC_US600_.jpg</t>
  </si>
  <si>
    <t>B06ZYBLZV5</t>
  </si>
  <si>
    <t>https://images-na.ssl-images-amazon.com/images/I/71Rr4B5wMNL._AC_US600_.jpg</t>
  </si>
  <si>
    <t>cargo net</t>
  </si>
  <si>
    <t>B071F9D5CM</t>
  </si>
  <si>
    <t>https://m.media-amazon.com/images/I/51eLbDOlsXL._AC_US600_.jpg</t>
  </si>
  <si>
    <t>B071P2HWPW</t>
  </si>
  <si>
    <t>https://images-na.ssl-images-amazon.com/images/I/61dJpm8yimL._AC_US600_.jpg</t>
  </si>
  <si>
    <t>B07KYNJN5L</t>
  </si>
  <si>
    <t>https://m.media-amazon.com/images/I/515wDbP0B1L._AC_US600_.jpg</t>
  </si>
  <si>
    <t>B07L2PPM6Q</t>
  </si>
  <si>
    <t>https://images-na.ssl-images-amazon.com/images/I/71LBfmpEmNL._AC_US600_.jpg</t>
  </si>
  <si>
    <t>cargo linear</t>
  </si>
  <si>
    <t>B07LFMTG2J</t>
  </si>
  <si>
    <t>https://images-na.ssl-images-amazon.com/images/I/71INoI2aq0L._AC_US600_.jpg</t>
  </si>
  <si>
    <t>B07PNV7W14</t>
  </si>
  <si>
    <t>https://m.media-amazon.com/images/I/416IG9h4ZlL._AC_US600_.jpg</t>
  </si>
  <si>
    <t>B07PW2XBNG</t>
  </si>
  <si>
    <t>https://images-na.ssl-images-amazon.com/images/I/71W11LiBMrL._AC_US600_.jpg</t>
  </si>
  <si>
    <t>B07RP7WVS3</t>
  </si>
  <si>
    <t>https://images-na.ssl-images-amazon.com/images/I/71dTw43BiqL._AC_US600_.jpg</t>
  </si>
  <si>
    <t>B07YDB31G4</t>
  </si>
  <si>
    <t>https://m.media-amazon.com/images/I/41tppZQv8gL._AC_US600_.jpg</t>
  </si>
  <si>
    <t>B08S3N5ZZC</t>
  </si>
  <si>
    <t>https://m.media-amazon.com/images/I/31MCkIv2lBL._AC_US600_.jpg</t>
  </si>
  <si>
    <t>B09NXJBW5C</t>
  </si>
  <si>
    <t>https://m.media-amazon.com/images/I/41aXrIdhruL._AC_US600_.jpg</t>
  </si>
  <si>
    <t>B09SKMV7V2</t>
  </si>
  <si>
    <t>https://m.media-amazon.com/images/I/41tWp4m2fOL._AC_US600_.jpg</t>
  </si>
  <si>
    <t>B0B5X15G4Y</t>
  </si>
  <si>
    <t>https://m.media-amazon.com/images/I/41ZdfQN2FNL._AC_US600_.jpg</t>
  </si>
  <si>
    <t>B0B68L1RVN</t>
  </si>
  <si>
    <t>https://images-na.ssl-images-amazon.com/images/I/61DqpiaApuL._AC_US600_.jpg</t>
  </si>
  <si>
    <t>B0BCQ2YNM3</t>
  </si>
  <si>
    <t>https://m.media-amazon.com/images/I/51+b7AVR+YL._AC_US600_.jpg</t>
  </si>
  <si>
    <t>B0BFW43N9J</t>
  </si>
  <si>
    <t>https://m.media-amazon.com/images/I/51bSur3a6QL._AC_US600_.jpg</t>
  </si>
  <si>
    <t>B0BXBMK17X</t>
  </si>
  <si>
    <t>https://images-na.ssl-images-amazon.com/images/I/81IqtEe2nOL._AC_US600_.jpg</t>
  </si>
  <si>
    <t>B0BZ36L8TT</t>
  </si>
  <si>
    <t>https://m.media-amazon.com/images/I/516kX3pyi5L._AC_US600_.jpg</t>
  </si>
  <si>
    <t>B0BZZ4P5VZ</t>
  </si>
  <si>
    <t>https://m.media-amazon.com/images/I/41wyA7pfR2L._AC_US600_.jpg</t>
  </si>
  <si>
    <t>B0C11YT12F</t>
  </si>
  <si>
    <t>https://m.media-amazon.com/images/I/41fot1ffGiL._AC_US600_.jpg</t>
  </si>
  <si>
    <t>B0C1S52JCQ</t>
  </si>
  <si>
    <t>https://m.media-amazon.com/images/I/41Jwe1GtaYL._AC_US600_.jpg</t>
  </si>
  <si>
    <t>B0C9N4BDRD</t>
  </si>
  <si>
    <t>https://m.media-amazon.com/images/I/41greW-geFL._AC_US600_.jpg</t>
  </si>
  <si>
    <t>B0CF29C33H</t>
  </si>
  <si>
    <t>https://m.media-amazon.com/images/I/311++tOSf9L._AC_US600_.jpg</t>
  </si>
  <si>
    <t>B0CFZV9Z7H</t>
  </si>
  <si>
    <t>https://images-na.ssl-images-amazon.com/images/I/915tZHQ6z+L._AC_US600_.jpg</t>
  </si>
  <si>
    <t>B0CJTPBQNQ</t>
  </si>
  <si>
    <t>https://images-na.ssl-images-amazon.com/images/I/81bIVvZQkOL._AC_US600_.jpg</t>
  </si>
  <si>
    <t>B0CNZ17MHB</t>
  </si>
  <si>
    <t>https://images-na.ssl-images-amazon.com/images/I/61nD1Ib76PL._AC_US600_.jpg</t>
  </si>
  <si>
    <t>B0CVXKQP1C</t>
  </si>
  <si>
    <t>https://m.media-amazon.com/images/I/41-YKRAb-vL._AC_US600_.jpg</t>
  </si>
  <si>
    <t>B0CWRYPY7N</t>
  </si>
  <si>
    <t>https://m.media-amazon.com/images/I/41Azhzonr+L._AC_US600_.jpg</t>
  </si>
  <si>
    <t>B0D5LPWJYP</t>
  </si>
  <si>
    <t>https://m.media-amazon.com/images/I/4124n50-1sL._AC_US600_.jpg</t>
  </si>
  <si>
    <t>B0D5LXLJ41</t>
  </si>
  <si>
    <t>https://m.media-amazon.com/images/I/41gSIEMRhML._AC_US600_.jpg</t>
  </si>
  <si>
    <t>B0D8LDDH8V</t>
  </si>
  <si>
    <t>https://m.media-amazon.com/images/I/41zOAuTwH6L._AC_US600_.jpg</t>
  </si>
  <si>
    <t>B0D97NHZNC</t>
  </si>
  <si>
    <t>https://images-na.ssl-images-amazon.com/images/I/71RMc36zRxL._AC_US600_.jpg</t>
  </si>
  <si>
    <t>B0D9GK4ZRT</t>
  </si>
  <si>
    <t>https://m.media-amazon.com/images/I/51Nu5QVmd2L._AC_US600_.jpg</t>
  </si>
  <si>
    <t>B0DCND333N</t>
  </si>
  <si>
    <t>https://m.media-amazon.com/images/I/51PpjB7vVFL._AC_US600_.jpg</t>
  </si>
  <si>
    <t>B0DGWNX63L</t>
  </si>
  <si>
    <t>https://m.media-amazon.com/images/I/41ilUJWK+qL._AC_US600_.jpg</t>
  </si>
  <si>
    <t>B0DHJV7TJX</t>
  </si>
  <si>
    <t>https://m.media-amazon.com/images/I/41JE07JiGXL._AC_US600_.jpg</t>
  </si>
  <si>
    <t>cargo cover</t>
  </si>
  <si>
    <t>B0DHZVRRZB</t>
  </si>
  <si>
    <t>https://images-na.ssl-images-amazon.com/images/I/91RP5HlJZIL._AC_US600_.jpg</t>
  </si>
  <si>
    <t>B0DM4X3GWB</t>
  </si>
  <si>
    <t>https://m.media-amazon.com/images/I/41m6klBSQuL._AC_US600_.jpg</t>
  </si>
  <si>
    <t>B0DPLYGKTD</t>
  </si>
  <si>
    <t>https://m.media-amazon.com/images/I/316JHqbWDHL._AC_US600_.jpg</t>
  </si>
  <si>
    <t>B0DX6VVFXN</t>
  </si>
  <si>
    <t>https://m.media-amazon.com/images/I/41ZbbIiA8vL._AC_US600_.jpg</t>
  </si>
  <si>
    <t>B0F3HJN4VS</t>
  </si>
  <si>
    <t>https://m.media-amazon.com/images/I/41S6pp1eqaL._AC_US600_.jpg</t>
  </si>
  <si>
    <t>B0FH9HPFGN</t>
  </si>
  <si>
    <t>https://m.media-amazon.com/images/I/41Q8bpYPpqL._AC_US600_.jpg</t>
  </si>
  <si>
    <t>B0FHB2H9H1</t>
  </si>
  <si>
    <t>https://m.media-amazon.com/images/I/41Rt4JQ-oYL._AC_US600_.jpg</t>
  </si>
  <si>
    <t>B0FHGWNWP9</t>
  </si>
  <si>
    <t>https://m.media-amazon.com/images/I/41-skMu6+pL._AC_US600_.jpg</t>
  </si>
  <si>
    <t>B0FHGX3DML</t>
  </si>
  <si>
    <t>https://m.media-amazon.com/images/I/41x9fDEzr-L._AC_US600_.jpg</t>
  </si>
  <si>
    <t>B009TABP9W</t>
  </si>
  <si>
    <t>https://m.media-amazon.com/images/I/51cTqnEwovL._AC_US600_.jpg</t>
  </si>
  <si>
    <t>B019W2NPJO</t>
  </si>
  <si>
    <t>https://m.media-amazon.com/images/I/4114jw-mn-L._AC_US600_.jpg</t>
  </si>
  <si>
    <t>B01DGZNHN2</t>
  </si>
  <si>
    <t>https://m.media-amazon.com/images/I/519wgKf8CBL._AC_US600_.jpg</t>
  </si>
  <si>
    <t>B01M2CA5OK</t>
  </si>
  <si>
    <t>https://m.media-amazon.com/images/I/41Axnivdh1L._AC_US600_.jpg</t>
  </si>
  <si>
    <t>B01M71YGGK</t>
  </si>
  <si>
    <t>https://m.media-amazon.com/images/I/410AK4mcahL._AC_US600_.jpg</t>
  </si>
  <si>
    <t>B06XSW9TFW</t>
  </si>
  <si>
    <t>https://m.media-amazon.com/images/I/31pAs4bnu8L._AC_US600_.jpg</t>
  </si>
  <si>
    <t>B0725QMHMJ</t>
  </si>
  <si>
    <t>https://m.media-amazon.com/images/I/31qFPFgDHkL._AC_US600_.jpg</t>
  </si>
  <si>
    <t>B07CG5TCR9</t>
  </si>
  <si>
    <t>https://m.media-amazon.com/images/I/51y2tsK9llL._AC_US600_.jpg</t>
  </si>
  <si>
    <t>B07CG6618C</t>
  </si>
  <si>
    <t>https://m.media-amazon.com/images/I/41bDcz2+YdL._AC_US600_.jpg</t>
  </si>
  <si>
    <t>B07CG99VDK</t>
  </si>
  <si>
    <t>https://m.media-amazon.com/images/I/51u34CdmJbL._AC_US600_.jpg</t>
  </si>
  <si>
    <t>B07CJLL17Z</t>
  </si>
  <si>
    <t>https://m.media-amazon.com/images/I/41eKsTt4RAL._AC_US600_.jpg</t>
  </si>
  <si>
    <t>B07K6VSWZF</t>
  </si>
  <si>
    <t>https://m.media-amazon.com/images/I/41ChjZqvUQL._AC_US600_.jpg</t>
  </si>
  <si>
    <t>B07PZJ92BG</t>
  </si>
  <si>
    <t>B088RNCSRM</t>
  </si>
  <si>
    <t>https://m.media-amazon.com/images/I/41Waar0V8EL._AC_US600_.jpg</t>
  </si>
  <si>
    <t>B08HYP3K6M</t>
  </si>
  <si>
    <t>B09RVHLKW9</t>
  </si>
  <si>
    <t>https://m.media-amazon.com/images/I/31pJGXu-UcL._AC_US600_.jpg</t>
  </si>
  <si>
    <t>dash cover</t>
  </si>
  <si>
    <t>B09TDF7NRF</t>
  </si>
  <si>
    <t>https://m.media-amazon.com/images/I/41H3lhSIH9L._AC_US600_.jpg</t>
  </si>
  <si>
    <t>B0B6H5YK7K</t>
  </si>
  <si>
    <t>https://m.media-amazon.com/images/I/41Jlh+Lw6oL._AC_US600_.jpg</t>
  </si>
  <si>
    <t>B0C6GQHR36</t>
  </si>
  <si>
    <t>https://m.media-amazon.com/images/I/41zQyH3VncL._AC_US600_.jpg</t>
  </si>
  <si>
    <t>B0CF2S4VWK</t>
  </si>
  <si>
    <t>https://m.media-amazon.com/images/I/51GxPinYe5L._AC_US600_.jpg</t>
  </si>
  <si>
    <t>B0CMXFCN89</t>
  </si>
  <si>
    <t>https://m.media-amazon.com/images/I/41OSUTISvKL._AC_US600_.jpg</t>
  </si>
  <si>
    <t>B0CTCX9QJQ</t>
  </si>
  <si>
    <t>https://m.media-amazon.com/images/I/51UqPb7WSnL._AC_US600_.jpg</t>
  </si>
  <si>
    <t>B0CXFDGF4Y</t>
  </si>
  <si>
    <t>https://m.media-amazon.com/images/I/41su6XCA-oL._AC_US600_.jpg</t>
  </si>
  <si>
    <t>B0CZRWBW36</t>
  </si>
  <si>
    <t>https://m.media-amazon.com/images/I/41mniQ7YMpL._AC_US600_.jpg</t>
  </si>
  <si>
    <t>B0D35JM1KN</t>
  </si>
  <si>
    <t>https://m.media-amazon.com/images/I/41k7PKhDjgL._AC_US600_.jpg</t>
  </si>
  <si>
    <t>B0DLB5J94F</t>
  </si>
  <si>
    <t>https://m.media-amazon.com/images/I/31jOoIe7HGL._AC_US600_.jpg</t>
  </si>
  <si>
    <t>B0DMFFRBYB</t>
  </si>
  <si>
    <t>https://m.media-amazon.com/images/I/31x55jOtEiL._AC_US600_.jpg</t>
  </si>
  <si>
    <t>B0DS644XFS</t>
  </si>
  <si>
    <t>https://m.media-amazon.com/images/I/31wbUcOO6tL._AC_US600_.jpg</t>
  </si>
  <si>
    <t>B0FD9HB5YK</t>
  </si>
  <si>
    <t>B0FLF7DSNX</t>
  </si>
  <si>
    <t>https://m.media-amazon.com/images/I/31u2RR-dfqL._AC_US600_.jpg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</si>
</sst>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宋体"/>
      <charset val="134"/>
      <scheme val="minor"/>
    </font>
    <font>
      <sz val="11"/>
      <color indexed="8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1"/>
      <color rgb="FFFFFFFF"/>
      <name val="Microsoft YaHei"/>
      <charset val="134"/>
    </font>
    <font>
      <sz val="11"/>
      <color rgb="FF000000"/>
      <name val="Microsoft YaHei"/>
      <charset val="134"/>
    </font>
    <font>
      <sz val="11"/>
      <color rgb="FF000000"/>
      <name val="Microsoft YaHei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5" borderId="2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6" borderId="5" applyNumberFormat="0" applyAlignment="0" applyProtection="0">
      <alignment vertical="center"/>
    </xf>
    <xf numFmtId="0" fontId="15" fillId="7" borderId="6" applyNumberFormat="0" applyAlignment="0" applyProtection="0">
      <alignment vertical="center"/>
    </xf>
    <xf numFmtId="0" fontId="16" fillId="7" borderId="5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2" fillId="0" borderId="0" xfId="0" applyFont="1" applyFill="1" applyAlignment="1"/>
    <xf numFmtId="0" fontId="3" fillId="2" borderId="0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 applyProtection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4" fillId="3" borderId="0" xfId="0" applyFont="1" applyFill="1" applyBorder="1" applyAlignment="1">
      <alignment horizontal="center" vertical="center" wrapText="1"/>
    </xf>
    <xf numFmtId="0" fontId="4" fillId="3" borderId="0" xfId="0" applyFont="1" applyFill="1" applyBorder="1" applyAlignment="1">
      <alignment horizontal="center" vertical="center" wrapText="1"/>
    </xf>
    <xf numFmtId="0" fontId="4" fillId="3" borderId="0" xfId="0" applyFont="1" applyFill="1" applyBorder="1" applyAlignment="1">
      <alignment horizontal="left" vertical="center" wrapText="1"/>
    </xf>
    <xf numFmtId="0" fontId="5" fillId="3" borderId="0" xfId="0" applyFont="1" applyFill="1" applyBorder="1" applyAlignment="1">
      <alignment horizontal="center" vertical="center" wrapText="1"/>
    </xf>
    <xf numFmtId="0" fontId="4" fillId="4" borderId="0" xfId="0" applyFont="1" applyFill="1" applyBorder="1" applyAlignment="1">
      <alignment horizontal="center" vertical="center" wrapText="1"/>
    </xf>
    <xf numFmtId="0" fontId="4" fillId="4" borderId="0" xfId="0" applyFont="1" applyFill="1" applyBorder="1" applyAlignment="1">
      <alignment horizontal="center" vertical="center" wrapText="1"/>
    </xf>
    <xf numFmtId="0" fontId="4" fillId="4" borderId="0" xfId="0" applyFont="1" applyFill="1" applyBorder="1" applyAlignment="1">
      <alignment horizontal="left" vertical="center" wrapText="1"/>
    </xf>
    <xf numFmtId="0" fontId="5" fillId="4" borderId="0" xfId="0" applyFont="1" applyFill="1" applyBorder="1" applyAlignment="1">
      <alignment horizontal="center" vertical="center" wrapText="1"/>
    </xf>
    <xf numFmtId="0" fontId="4" fillId="3" borderId="0" xfId="0" applyFont="1" applyFill="1" applyBorder="1" applyAlignment="1">
      <alignment horizontal="center" vertical="center" wrapText="1"/>
    </xf>
    <xf numFmtId="0" fontId="4" fillId="3" borderId="0" xfId="0" applyFont="1" applyFill="1" applyBorder="1" applyAlignment="1">
      <alignment horizontal="center" vertical="center" wrapText="1"/>
    </xf>
    <xf numFmtId="0" fontId="4" fillId="3" borderId="0" xfId="0" applyFont="1" applyFill="1" applyBorder="1" applyAlignment="1">
      <alignment horizontal="left" vertical="center" wrapText="1"/>
    </xf>
    <xf numFmtId="0" fontId="5" fillId="3" borderId="0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left" vertical="center" wrapText="1"/>
    </xf>
    <xf numFmtId="0" fontId="5" fillId="4" borderId="1" xfId="0" applyFont="1" applyFill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7">
    <dxf>
      <fill>
        <patternFill patternType="solid">
          <bgColor theme="4" tint="0.9"/>
        </patternFill>
      </fill>
      <border>
        <left/>
        <right/>
        <top/>
        <bottom/>
        <vertical/>
        <horizontal/>
      </border>
    </dxf>
    <dxf>
      <fill>
        <patternFill patternType="solid">
          <bgColor theme="4" tint="0.9"/>
        </patternFill>
      </fill>
    </dxf>
    <dxf>
      <font>
        <b val="1"/>
        <i val="0"/>
        <u val="none"/>
        <sz val="11"/>
        <color rgb="FF08090C"/>
      </font>
      <fill>
        <patternFill patternType="solid">
          <bgColor theme="4" tint="0.8"/>
        </patternFill>
      </fill>
      <border>
        <left/>
        <right/>
        <top/>
        <bottom/>
        <vertical/>
        <horizontal/>
      </border>
    </dxf>
    <dxf>
      <font>
        <b val="1"/>
        <i val="0"/>
        <u val="none"/>
        <sz val="11"/>
        <color rgb="FF08090C"/>
      </font>
      <fill>
        <patternFill patternType="solid">
          <bgColor theme="4" tint="0.8"/>
        </patternFill>
      </fill>
      <border>
        <left/>
        <right/>
        <top/>
        <bottom/>
        <vertical/>
        <horizontal/>
      </border>
    </dxf>
    <dxf>
      <font>
        <b val="1"/>
        <i val="0"/>
        <u val="none"/>
        <sz val="11"/>
        <color rgb="FFFFFFFF"/>
      </font>
      <fill>
        <patternFill patternType="solid">
          <bgColor theme="4"/>
        </patternFill>
      </fill>
      <border>
        <left/>
        <right/>
        <top style="thin">
          <color theme="4"/>
        </top>
        <bottom style="thin">
          <color theme="4"/>
        </bottom>
        <vertical/>
        <horizontal/>
      </border>
    </dxf>
    <dxf>
      <font>
        <b val="1"/>
        <i val="0"/>
        <u val="none"/>
        <sz val="11"/>
        <color rgb="FFFFFFFF"/>
      </font>
      <fill>
        <patternFill patternType="solid">
          <bgColor theme="4"/>
        </patternFill>
      </fill>
      <border>
        <left/>
        <right/>
        <top/>
        <bottom/>
        <vertical/>
        <horizontal/>
      </border>
    </dxf>
    <dxf>
      <font>
        <b val="0"/>
        <i val="0"/>
        <u val="none"/>
        <sz val="11"/>
        <color rgb="FF000000"/>
      </font>
      <fill>
        <patternFill patternType="solid">
          <bgColor rgb="FFFFFFFF"/>
        </patternFill>
      </fill>
      <border>
        <left/>
        <right/>
        <top style="thin">
          <color theme="4"/>
        </top>
        <bottom style="thin">
          <color theme="4"/>
        </bottom>
        <vertical/>
        <horizontal/>
      </border>
    </dxf>
  </dxfs>
  <tableStyles count="1" defaultTableStyle="TableStyleMedium2" defaultPivotStyle="PivotStyleLight16">
    <tableStyle name="中色系标题行镶边行表格样式_6e22f3" count="7" xr9:uid="{B9C9E17D-57FC-4854-96B4-146C1F3D745C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second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cellimages.xml.rels><?xml version="1.0" encoding="UTF-8" standalone="yes"?>
<Relationships xmlns="http://schemas.openxmlformats.org/package/2006/relationships"><Relationship Id="rId9" Type="http://schemas.openxmlformats.org/officeDocument/2006/relationships/image" Target="media/image8.jpeg"/><Relationship Id="rId80" Type="http://schemas.openxmlformats.org/officeDocument/2006/relationships/image" Target="media/image79.jpeg"/><Relationship Id="rId8" Type="http://schemas.openxmlformats.org/officeDocument/2006/relationships/image" Target="media/image7.jpeg"/><Relationship Id="rId79" Type="http://schemas.openxmlformats.org/officeDocument/2006/relationships/image" Target="media/image78.jpeg"/><Relationship Id="rId78" Type="http://schemas.openxmlformats.org/officeDocument/2006/relationships/image" Target="media/image77.jpeg"/><Relationship Id="rId77" Type="http://schemas.openxmlformats.org/officeDocument/2006/relationships/image" Target="media/image76.jpeg"/><Relationship Id="rId76" Type="http://schemas.openxmlformats.org/officeDocument/2006/relationships/image" Target="media/image75.jpeg"/><Relationship Id="rId75" Type="http://schemas.openxmlformats.org/officeDocument/2006/relationships/image" Target="media/image74.jpeg"/><Relationship Id="rId74" Type="http://schemas.openxmlformats.org/officeDocument/2006/relationships/image" Target="media/image73.jpeg"/><Relationship Id="rId73" Type="http://schemas.openxmlformats.org/officeDocument/2006/relationships/image" Target="media/image72.jpeg"/><Relationship Id="rId72" Type="http://schemas.openxmlformats.org/officeDocument/2006/relationships/image" Target="media/image71.jpeg"/><Relationship Id="rId71" Type="http://schemas.openxmlformats.org/officeDocument/2006/relationships/image" Target="media/image70.jpeg"/><Relationship Id="rId70" Type="http://schemas.openxmlformats.org/officeDocument/2006/relationships/image" Target="media/image69.jpeg"/><Relationship Id="rId7" Type="http://schemas.openxmlformats.org/officeDocument/2006/relationships/image" Target="media/image6.jpeg"/><Relationship Id="rId69" Type="http://schemas.openxmlformats.org/officeDocument/2006/relationships/image" Target="media/image68.jpeg"/><Relationship Id="rId68" Type="http://schemas.openxmlformats.org/officeDocument/2006/relationships/image" Target="media/image67.jpeg"/><Relationship Id="rId67" Type="http://schemas.openxmlformats.org/officeDocument/2006/relationships/image" Target="media/image66.jpeg"/><Relationship Id="rId66" Type="http://schemas.openxmlformats.org/officeDocument/2006/relationships/image" Target="media/image65.jpeg"/><Relationship Id="rId65" Type="http://schemas.openxmlformats.org/officeDocument/2006/relationships/image" Target="media/image64.jpeg"/><Relationship Id="rId64" Type="http://schemas.openxmlformats.org/officeDocument/2006/relationships/image" Target="media/image63.jpeg"/><Relationship Id="rId63" Type="http://schemas.openxmlformats.org/officeDocument/2006/relationships/image" Target="media/image62.jpeg"/><Relationship Id="rId62" Type="http://schemas.openxmlformats.org/officeDocument/2006/relationships/image" Target="media/image61.jpeg"/><Relationship Id="rId61" Type="http://schemas.openxmlformats.org/officeDocument/2006/relationships/image" Target="media/image60.jpeg"/><Relationship Id="rId60" Type="http://schemas.openxmlformats.org/officeDocument/2006/relationships/image" Target="media/image59.jpeg"/><Relationship Id="rId6" Type="http://schemas.openxmlformats.org/officeDocument/2006/relationships/image" Target="media/image5.jpeg"/><Relationship Id="rId59" Type="http://schemas.openxmlformats.org/officeDocument/2006/relationships/image" Target="media/image58.jpeg"/><Relationship Id="rId58" Type="http://schemas.openxmlformats.org/officeDocument/2006/relationships/image" Target="media/image57.jpeg"/><Relationship Id="rId57" Type="http://schemas.openxmlformats.org/officeDocument/2006/relationships/image" Target="media/image56.jpeg"/><Relationship Id="rId56" Type="http://schemas.openxmlformats.org/officeDocument/2006/relationships/image" Target="media/image55.jpeg"/><Relationship Id="rId55" Type="http://schemas.openxmlformats.org/officeDocument/2006/relationships/image" Target="media/image54.jpeg"/><Relationship Id="rId54" Type="http://schemas.openxmlformats.org/officeDocument/2006/relationships/image" Target="media/image53.jpeg"/><Relationship Id="rId53" Type="http://schemas.openxmlformats.org/officeDocument/2006/relationships/image" Target="media/image52.jpeg"/><Relationship Id="rId52" Type="http://schemas.openxmlformats.org/officeDocument/2006/relationships/image" Target="media/image51.jpeg"/><Relationship Id="rId51" Type="http://schemas.openxmlformats.org/officeDocument/2006/relationships/image" Target="media/image50.jpeg"/><Relationship Id="rId50" Type="http://schemas.openxmlformats.org/officeDocument/2006/relationships/image" Target="media/image49.jpeg"/><Relationship Id="rId5" Type="http://schemas.openxmlformats.org/officeDocument/2006/relationships/image" Target="media/image4.jpeg"/><Relationship Id="rId49" Type="http://schemas.openxmlformats.org/officeDocument/2006/relationships/image" Target="media/image48.jpeg"/><Relationship Id="rId48" Type="http://schemas.openxmlformats.org/officeDocument/2006/relationships/image" Target="media/image47.jpeg"/><Relationship Id="rId47" Type="http://schemas.openxmlformats.org/officeDocument/2006/relationships/image" Target="media/image46.jpeg"/><Relationship Id="rId46" Type="http://schemas.openxmlformats.org/officeDocument/2006/relationships/image" Target="media/image45.jpeg"/><Relationship Id="rId45" Type="http://schemas.openxmlformats.org/officeDocument/2006/relationships/image" Target="media/image44.jpeg"/><Relationship Id="rId44" Type="http://schemas.openxmlformats.org/officeDocument/2006/relationships/image" Target="media/image43.jpeg"/><Relationship Id="rId43" Type="http://schemas.openxmlformats.org/officeDocument/2006/relationships/image" Target="media/image42.jpeg"/><Relationship Id="rId42" Type="http://schemas.openxmlformats.org/officeDocument/2006/relationships/image" Target="media/image41.jpeg"/><Relationship Id="rId41" Type="http://schemas.openxmlformats.org/officeDocument/2006/relationships/image" Target="media/image40.jpeg"/><Relationship Id="rId40" Type="http://schemas.openxmlformats.org/officeDocument/2006/relationships/image" Target="media/image39.jpeg"/><Relationship Id="rId4" Type="http://schemas.openxmlformats.org/officeDocument/2006/relationships/image" Target="media/image3.jpeg"/><Relationship Id="rId39" Type="http://schemas.openxmlformats.org/officeDocument/2006/relationships/image" Target="media/image38.jpeg"/><Relationship Id="rId38" Type="http://schemas.openxmlformats.org/officeDocument/2006/relationships/image" Target="media/image37.jpeg"/><Relationship Id="rId37" Type="http://schemas.openxmlformats.org/officeDocument/2006/relationships/image" Target="media/image36.jpeg"/><Relationship Id="rId36" Type="http://schemas.openxmlformats.org/officeDocument/2006/relationships/image" Target="media/image35.jpeg"/><Relationship Id="rId35" Type="http://schemas.openxmlformats.org/officeDocument/2006/relationships/image" Target="media/image34.jpeg"/><Relationship Id="rId34" Type="http://schemas.openxmlformats.org/officeDocument/2006/relationships/image" Target="media/image33.jpeg"/><Relationship Id="rId33" Type="http://schemas.openxmlformats.org/officeDocument/2006/relationships/image" Target="media/image32.jpeg"/><Relationship Id="rId32" Type="http://schemas.openxmlformats.org/officeDocument/2006/relationships/image" Target="media/image31.jpeg"/><Relationship Id="rId31" Type="http://schemas.openxmlformats.org/officeDocument/2006/relationships/image" Target="media/image30.jpeg"/><Relationship Id="rId30" Type="http://schemas.openxmlformats.org/officeDocument/2006/relationships/image" Target="media/image29.jpeg"/><Relationship Id="rId3" Type="http://schemas.openxmlformats.org/officeDocument/2006/relationships/image" Target="media/image2.jpeg"/><Relationship Id="rId29" Type="http://schemas.openxmlformats.org/officeDocument/2006/relationships/image" Target="media/image28.jpeg"/><Relationship Id="rId28" Type="http://schemas.openxmlformats.org/officeDocument/2006/relationships/image" Target="media/image27.jpeg"/><Relationship Id="rId27" Type="http://schemas.openxmlformats.org/officeDocument/2006/relationships/image" Target="media/image26.jpeg"/><Relationship Id="rId26" Type="http://schemas.openxmlformats.org/officeDocument/2006/relationships/image" Target="media/image25.jpeg"/><Relationship Id="rId25" Type="http://schemas.openxmlformats.org/officeDocument/2006/relationships/image" Target="media/image24.jpeg"/><Relationship Id="rId24" Type="http://schemas.openxmlformats.org/officeDocument/2006/relationships/image" Target="media/image23.jpeg"/><Relationship Id="rId23" Type="http://schemas.openxmlformats.org/officeDocument/2006/relationships/image" Target="media/image22.jpeg"/><Relationship Id="rId22" Type="http://schemas.openxmlformats.org/officeDocument/2006/relationships/image" Target="media/image21.jpeg"/><Relationship Id="rId21" Type="http://schemas.openxmlformats.org/officeDocument/2006/relationships/image" Target="media/image20.jpeg"/><Relationship Id="rId20" Type="http://schemas.openxmlformats.org/officeDocument/2006/relationships/image" Target="media/image19.jpeg"/><Relationship Id="rId2" Type="http://schemas.openxmlformats.org/officeDocument/2006/relationships/image" Target="NULL" TargetMode="External"/><Relationship Id="rId19" Type="http://schemas.openxmlformats.org/officeDocument/2006/relationships/image" Target="media/image18.jpeg"/><Relationship Id="rId18" Type="http://schemas.openxmlformats.org/officeDocument/2006/relationships/image" Target="media/image17.jpeg"/><Relationship Id="rId17" Type="http://schemas.openxmlformats.org/officeDocument/2006/relationships/image" Target="media/image16.jpeg"/><Relationship Id="rId16" Type="http://schemas.openxmlformats.org/officeDocument/2006/relationships/image" Target="media/image15.jpeg"/><Relationship Id="rId15" Type="http://schemas.openxmlformats.org/officeDocument/2006/relationships/image" Target="media/image14.jpeg"/><Relationship Id="rId14" Type="http://schemas.openxmlformats.org/officeDocument/2006/relationships/image" Target="media/image13.jpeg"/><Relationship Id="rId13" Type="http://schemas.openxmlformats.org/officeDocument/2006/relationships/image" Target="media/image12.jpeg"/><Relationship Id="rId12" Type="http://schemas.openxmlformats.org/officeDocument/2006/relationships/image" Target="media/image11.jpeg"/><Relationship Id="rId11" Type="http://schemas.openxmlformats.org/officeDocument/2006/relationships/image" Target="media/image10.jpeg"/><Relationship Id="rId10" Type="http://schemas.openxmlformats.org/officeDocument/2006/relationships/image" Target="media/image9.jpeg"/><Relationship Id="rId1" Type="http://schemas.openxmlformats.org/officeDocument/2006/relationships/image" Target="media/image1.jpeg"/></Relationships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www.wps.cn/officeDocument/2020/cellImage" Target="cellimag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9" Type="http://schemas.openxmlformats.org/officeDocument/2006/relationships/hyperlink" Target="https://www.amazon.com/dp/B0FHB2H9H1" TargetMode="External"/><Relationship Id="rId98" Type="http://schemas.openxmlformats.org/officeDocument/2006/relationships/hyperlink" Target="https://m.media-amazon.com/images/I/41Q8bpYPpqL._AC_US600_.jpg" TargetMode="External"/><Relationship Id="rId97" Type="http://schemas.openxmlformats.org/officeDocument/2006/relationships/hyperlink" Target="https://www.amazon.com/dp/B0FH9HPFGN" TargetMode="External"/><Relationship Id="rId96" Type="http://schemas.openxmlformats.org/officeDocument/2006/relationships/hyperlink" Target="https://m.media-amazon.com/images/I/41S6pp1eqaL._AC_US600_.jpg" TargetMode="External"/><Relationship Id="rId95" Type="http://schemas.openxmlformats.org/officeDocument/2006/relationships/hyperlink" Target="https://www.amazon.com/dp/B0F3HJN4VS" TargetMode="External"/><Relationship Id="rId94" Type="http://schemas.openxmlformats.org/officeDocument/2006/relationships/hyperlink" Target="https://m.media-amazon.com/images/I/41ZbbIiA8vL._AC_US600_.jpg" TargetMode="External"/><Relationship Id="rId93" Type="http://schemas.openxmlformats.org/officeDocument/2006/relationships/hyperlink" Target="https://www.amazon.com/dp/B0DX6VVFXN" TargetMode="External"/><Relationship Id="rId92" Type="http://schemas.openxmlformats.org/officeDocument/2006/relationships/hyperlink" Target="https://m.media-amazon.com/images/I/316JHqbWDHL._AC_US600_.jpg" TargetMode="External"/><Relationship Id="rId91" Type="http://schemas.openxmlformats.org/officeDocument/2006/relationships/hyperlink" Target="https://www.amazon.com/dp/B0DPLYGKTD" TargetMode="External"/><Relationship Id="rId90" Type="http://schemas.openxmlformats.org/officeDocument/2006/relationships/hyperlink" Target="https://m.media-amazon.com/images/I/41m6klBSQuL._AC_US600_.jpg" TargetMode="External"/><Relationship Id="rId9" Type="http://schemas.openxmlformats.org/officeDocument/2006/relationships/hyperlink" Target="https://www.amazon.com/dp/B002QFHLX6" TargetMode="External"/><Relationship Id="rId89" Type="http://schemas.openxmlformats.org/officeDocument/2006/relationships/hyperlink" Target="https://www.amazon.com/dp/B0DM4X3GWB" TargetMode="External"/><Relationship Id="rId88" Type="http://schemas.openxmlformats.org/officeDocument/2006/relationships/hyperlink" Target="https://images-na.ssl-images-amazon.com/images/I/91RP5HlJZIL._AC_US600_.jpg" TargetMode="External"/><Relationship Id="rId87" Type="http://schemas.openxmlformats.org/officeDocument/2006/relationships/hyperlink" Target="https://www.amazon.com/dp/B0DHZVRRZB" TargetMode="External"/><Relationship Id="rId86" Type="http://schemas.openxmlformats.org/officeDocument/2006/relationships/hyperlink" Target="https://m.media-amazon.com/images/I/41JE07JiGXL._AC_US600_.jpg" TargetMode="External"/><Relationship Id="rId85" Type="http://schemas.openxmlformats.org/officeDocument/2006/relationships/hyperlink" Target="https://www.amazon.com/dp/B0DHJV7TJX" TargetMode="External"/><Relationship Id="rId84" Type="http://schemas.openxmlformats.org/officeDocument/2006/relationships/hyperlink" Target="https://m.media-amazon.com/images/I/41ilUJWK+qL._AC_US600_.jpg" TargetMode="External"/><Relationship Id="rId83" Type="http://schemas.openxmlformats.org/officeDocument/2006/relationships/hyperlink" Target="https://www.amazon.com/dp/B0DGWNX63L" TargetMode="External"/><Relationship Id="rId82" Type="http://schemas.openxmlformats.org/officeDocument/2006/relationships/hyperlink" Target="https://m.media-amazon.com/images/I/51PpjB7vVFL._AC_US600_.jpg" TargetMode="External"/><Relationship Id="rId81" Type="http://schemas.openxmlformats.org/officeDocument/2006/relationships/hyperlink" Target="https://www.amazon.com/dp/B0DCND333N" TargetMode="External"/><Relationship Id="rId80" Type="http://schemas.openxmlformats.org/officeDocument/2006/relationships/hyperlink" Target="https://m.media-amazon.com/images/I/51Nu5QVmd2L._AC_US600_.jpg" TargetMode="External"/><Relationship Id="rId8" Type="http://schemas.openxmlformats.org/officeDocument/2006/relationships/hyperlink" Target="https://m.media-amazon.com/images/I/41WdpPNm97L._AC_US600_.jpg" TargetMode="External"/><Relationship Id="rId79" Type="http://schemas.openxmlformats.org/officeDocument/2006/relationships/hyperlink" Target="https://www.amazon.com/dp/B0D9GK4ZRT" TargetMode="External"/><Relationship Id="rId78" Type="http://schemas.openxmlformats.org/officeDocument/2006/relationships/hyperlink" Target="https://images-na.ssl-images-amazon.com/images/I/71RMc36zRxL._AC_US600_.jpg" TargetMode="External"/><Relationship Id="rId77" Type="http://schemas.openxmlformats.org/officeDocument/2006/relationships/hyperlink" Target="https://www.amazon.com/dp/B0D97NHZNC" TargetMode="External"/><Relationship Id="rId76" Type="http://schemas.openxmlformats.org/officeDocument/2006/relationships/hyperlink" Target="https://m.media-amazon.com/images/I/41zOAuTwH6L._AC_US600_.jpg" TargetMode="External"/><Relationship Id="rId75" Type="http://schemas.openxmlformats.org/officeDocument/2006/relationships/hyperlink" Target="https://www.amazon.com/dp/B0D8LDDH8V" TargetMode="External"/><Relationship Id="rId74" Type="http://schemas.openxmlformats.org/officeDocument/2006/relationships/hyperlink" Target="https://m.media-amazon.com/images/I/41gSIEMRhML._AC_US600_.jpg" TargetMode="External"/><Relationship Id="rId73" Type="http://schemas.openxmlformats.org/officeDocument/2006/relationships/hyperlink" Target="https://www.amazon.com/dp/B0D5LXLJ41" TargetMode="External"/><Relationship Id="rId72" Type="http://schemas.openxmlformats.org/officeDocument/2006/relationships/hyperlink" Target="https://m.media-amazon.com/images/I/4124n50-1sL._AC_US600_.jpg" TargetMode="External"/><Relationship Id="rId71" Type="http://schemas.openxmlformats.org/officeDocument/2006/relationships/hyperlink" Target="https://www.amazon.com/dp/B0D5LPWJYP" TargetMode="External"/><Relationship Id="rId70" Type="http://schemas.openxmlformats.org/officeDocument/2006/relationships/hyperlink" Target="https://m.media-amazon.com/images/I/41Azhzonr+L._AC_US600_.jpg" TargetMode="External"/><Relationship Id="rId7" Type="http://schemas.openxmlformats.org/officeDocument/2006/relationships/hyperlink" Target="https://www.amazon.com/dp/B0C2ZFKK1L" TargetMode="External"/><Relationship Id="rId69" Type="http://schemas.openxmlformats.org/officeDocument/2006/relationships/hyperlink" Target="https://www.amazon.com/dp/B0CWRYPY7N" TargetMode="External"/><Relationship Id="rId68" Type="http://schemas.openxmlformats.org/officeDocument/2006/relationships/hyperlink" Target="https://m.media-amazon.com/images/I/41-YKRAb-vL._AC_US600_.jpg" TargetMode="External"/><Relationship Id="rId67" Type="http://schemas.openxmlformats.org/officeDocument/2006/relationships/hyperlink" Target="https://www.amazon.com/dp/B0CVXKQP1C" TargetMode="External"/><Relationship Id="rId66" Type="http://schemas.openxmlformats.org/officeDocument/2006/relationships/hyperlink" Target="https://images-na.ssl-images-amazon.com/images/I/61nD1Ib76PL._AC_US600_.jpg" TargetMode="External"/><Relationship Id="rId65" Type="http://schemas.openxmlformats.org/officeDocument/2006/relationships/hyperlink" Target="https://www.amazon.com/dp/B0CNZ17MHB" TargetMode="External"/><Relationship Id="rId64" Type="http://schemas.openxmlformats.org/officeDocument/2006/relationships/hyperlink" Target="https://images-na.ssl-images-amazon.com/images/I/81bIVvZQkOL._AC_US600_.jpg" TargetMode="External"/><Relationship Id="rId63" Type="http://schemas.openxmlformats.org/officeDocument/2006/relationships/hyperlink" Target="https://www.amazon.com/dp/B0CJTPBQNQ" TargetMode="External"/><Relationship Id="rId62" Type="http://schemas.openxmlformats.org/officeDocument/2006/relationships/hyperlink" Target="https://images-na.ssl-images-amazon.com/images/I/915tZHQ6z+L._AC_US600_.jpg" TargetMode="External"/><Relationship Id="rId61" Type="http://schemas.openxmlformats.org/officeDocument/2006/relationships/hyperlink" Target="https://www.amazon.com/dp/B0CFZV9Z7H" TargetMode="External"/><Relationship Id="rId60" Type="http://schemas.openxmlformats.org/officeDocument/2006/relationships/hyperlink" Target="https://m.media-amazon.com/images/I/311++tOSf9L._AC_US600_.jpg" TargetMode="External"/><Relationship Id="rId6" Type="http://schemas.openxmlformats.org/officeDocument/2006/relationships/hyperlink" Target="https://m.media-amazon.com/images/I/419WzyG-KBL._AC_US600_.jpg" TargetMode="External"/><Relationship Id="rId59" Type="http://schemas.openxmlformats.org/officeDocument/2006/relationships/hyperlink" Target="https://www.amazon.com/dp/B0CF29C33H" TargetMode="External"/><Relationship Id="rId58" Type="http://schemas.openxmlformats.org/officeDocument/2006/relationships/hyperlink" Target="https://m.media-amazon.com/images/I/41greW-geFL._AC_US600_.jpg" TargetMode="External"/><Relationship Id="rId57" Type="http://schemas.openxmlformats.org/officeDocument/2006/relationships/hyperlink" Target="https://www.amazon.com/dp/B0C9N4BDRD" TargetMode="External"/><Relationship Id="rId56" Type="http://schemas.openxmlformats.org/officeDocument/2006/relationships/hyperlink" Target="https://m.media-amazon.com/images/I/41Jwe1GtaYL._AC_US600_.jpg" TargetMode="External"/><Relationship Id="rId55" Type="http://schemas.openxmlformats.org/officeDocument/2006/relationships/hyperlink" Target="https://www.amazon.com/dp/B0C1S52JCQ" TargetMode="External"/><Relationship Id="rId54" Type="http://schemas.openxmlformats.org/officeDocument/2006/relationships/hyperlink" Target="https://m.media-amazon.com/images/I/41fot1ffGiL._AC_US600_.jpg" TargetMode="External"/><Relationship Id="rId53" Type="http://schemas.openxmlformats.org/officeDocument/2006/relationships/hyperlink" Target="https://www.amazon.com/dp/B0C11YT12F" TargetMode="External"/><Relationship Id="rId52" Type="http://schemas.openxmlformats.org/officeDocument/2006/relationships/hyperlink" Target="https://m.media-amazon.com/images/I/41wyA7pfR2L._AC_US600_.jpg" TargetMode="External"/><Relationship Id="rId51" Type="http://schemas.openxmlformats.org/officeDocument/2006/relationships/hyperlink" Target="https://www.amazon.com/dp/B0BZZ4P5VZ" TargetMode="External"/><Relationship Id="rId50" Type="http://schemas.openxmlformats.org/officeDocument/2006/relationships/hyperlink" Target="https://m.media-amazon.com/images/I/516kX3pyi5L._AC_US600_.jpg" TargetMode="External"/><Relationship Id="rId5" Type="http://schemas.openxmlformats.org/officeDocument/2006/relationships/hyperlink" Target="https://www.amazon.com/dp/B0BZ4BFHXT" TargetMode="External"/><Relationship Id="rId49" Type="http://schemas.openxmlformats.org/officeDocument/2006/relationships/hyperlink" Target="https://www.amazon.com/dp/B0BZ36L8TT" TargetMode="External"/><Relationship Id="rId48" Type="http://schemas.openxmlformats.org/officeDocument/2006/relationships/hyperlink" Target="https://images-na.ssl-images-amazon.com/images/I/81IqtEe2nOL._AC_US600_.jpg" TargetMode="External"/><Relationship Id="rId47" Type="http://schemas.openxmlformats.org/officeDocument/2006/relationships/hyperlink" Target="https://www.amazon.com/dp/B0BXBMK17X" TargetMode="External"/><Relationship Id="rId46" Type="http://schemas.openxmlformats.org/officeDocument/2006/relationships/hyperlink" Target="https://m.media-amazon.com/images/I/51bSur3a6QL._AC_US600_.jpg" TargetMode="External"/><Relationship Id="rId45" Type="http://schemas.openxmlformats.org/officeDocument/2006/relationships/hyperlink" Target="https://www.amazon.com/dp/B0BFW43N9J" TargetMode="External"/><Relationship Id="rId44" Type="http://schemas.openxmlformats.org/officeDocument/2006/relationships/hyperlink" Target="https://m.media-amazon.com/images/I/51+b7AVR+YL._AC_US600_.jpg" TargetMode="External"/><Relationship Id="rId43" Type="http://schemas.openxmlformats.org/officeDocument/2006/relationships/hyperlink" Target="https://www.amazon.com/dp/B0BCQ2YNM3" TargetMode="External"/><Relationship Id="rId42" Type="http://schemas.openxmlformats.org/officeDocument/2006/relationships/hyperlink" Target="https://images-na.ssl-images-amazon.com/images/I/61DqpiaApuL._AC_US600_.jpg" TargetMode="External"/><Relationship Id="rId41" Type="http://schemas.openxmlformats.org/officeDocument/2006/relationships/hyperlink" Target="https://www.amazon.com/dp/B0B68L1RVN" TargetMode="External"/><Relationship Id="rId40" Type="http://schemas.openxmlformats.org/officeDocument/2006/relationships/hyperlink" Target="https://m.media-amazon.com/images/I/41ZdfQN2FNL._AC_US600_.jpg" TargetMode="External"/><Relationship Id="rId4" Type="http://schemas.openxmlformats.org/officeDocument/2006/relationships/hyperlink" Target="https://m.media-amazon.com/images/I/31vOinmnu6L._AC_US600_.jpg" TargetMode="External"/><Relationship Id="rId39" Type="http://schemas.openxmlformats.org/officeDocument/2006/relationships/hyperlink" Target="https://www.amazon.com/dp/B0B5X15G4Y" TargetMode="External"/><Relationship Id="rId38" Type="http://schemas.openxmlformats.org/officeDocument/2006/relationships/hyperlink" Target="https://m.media-amazon.com/images/I/41tWp4m2fOL._AC_US600_.jpg" TargetMode="External"/><Relationship Id="rId37" Type="http://schemas.openxmlformats.org/officeDocument/2006/relationships/hyperlink" Target="https://www.amazon.com/dp/B09SKMV7V2" TargetMode="External"/><Relationship Id="rId36" Type="http://schemas.openxmlformats.org/officeDocument/2006/relationships/hyperlink" Target="https://m.media-amazon.com/images/I/41aXrIdhruL._AC_US600_.jpg" TargetMode="External"/><Relationship Id="rId35" Type="http://schemas.openxmlformats.org/officeDocument/2006/relationships/hyperlink" Target="https://www.amazon.com/dp/B09NXJBW5C" TargetMode="External"/><Relationship Id="rId34" Type="http://schemas.openxmlformats.org/officeDocument/2006/relationships/hyperlink" Target="https://m.media-amazon.com/images/I/31MCkIv2lBL._AC_US600_.jpg" TargetMode="External"/><Relationship Id="rId33" Type="http://schemas.openxmlformats.org/officeDocument/2006/relationships/hyperlink" Target="https://www.amazon.com/dp/B08S3N5ZZC" TargetMode="External"/><Relationship Id="rId32" Type="http://schemas.openxmlformats.org/officeDocument/2006/relationships/hyperlink" Target="https://m.media-amazon.com/images/I/41tppZQv8gL._AC_US600_.jpg" TargetMode="External"/><Relationship Id="rId31" Type="http://schemas.openxmlformats.org/officeDocument/2006/relationships/hyperlink" Target="https://www.amazon.com/dp/B07YDB31G4" TargetMode="External"/><Relationship Id="rId30" Type="http://schemas.openxmlformats.org/officeDocument/2006/relationships/hyperlink" Target="https://images-na.ssl-images-amazon.com/images/I/71dTw43BiqL._AC_US600_.jpg" TargetMode="External"/><Relationship Id="rId3" Type="http://schemas.openxmlformats.org/officeDocument/2006/relationships/hyperlink" Target="https://www.amazon.com/dp/B01BDAXITA" TargetMode="External"/><Relationship Id="rId29" Type="http://schemas.openxmlformats.org/officeDocument/2006/relationships/hyperlink" Target="https://www.amazon.com/dp/B07RP7WVS3" TargetMode="External"/><Relationship Id="rId28" Type="http://schemas.openxmlformats.org/officeDocument/2006/relationships/hyperlink" Target="https://images-na.ssl-images-amazon.com/images/I/71W11LiBMrL._AC_US600_.jpg" TargetMode="External"/><Relationship Id="rId27" Type="http://schemas.openxmlformats.org/officeDocument/2006/relationships/hyperlink" Target="https://www.amazon.com/dp/B07PW2XBNG" TargetMode="External"/><Relationship Id="rId26" Type="http://schemas.openxmlformats.org/officeDocument/2006/relationships/hyperlink" Target="https://m.media-amazon.com/images/I/416IG9h4ZlL._AC_US600_.jpg" TargetMode="External"/><Relationship Id="rId25" Type="http://schemas.openxmlformats.org/officeDocument/2006/relationships/hyperlink" Target="https://www.amazon.com/dp/B07PNV7W14" TargetMode="External"/><Relationship Id="rId24" Type="http://schemas.openxmlformats.org/officeDocument/2006/relationships/hyperlink" Target="https://images-na.ssl-images-amazon.com/images/I/71INoI2aq0L._AC_US600_.jpg" TargetMode="External"/><Relationship Id="rId23" Type="http://schemas.openxmlformats.org/officeDocument/2006/relationships/hyperlink" Target="https://www.amazon.com/dp/B07LFMTG2J" TargetMode="External"/><Relationship Id="rId22" Type="http://schemas.openxmlformats.org/officeDocument/2006/relationships/hyperlink" Target="https://images-na.ssl-images-amazon.com/images/I/71LBfmpEmNL._AC_US600_.jpg" TargetMode="External"/><Relationship Id="rId21" Type="http://schemas.openxmlformats.org/officeDocument/2006/relationships/hyperlink" Target="https://www.amazon.com/dp/B07L2PPM6Q" TargetMode="External"/><Relationship Id="rId20" Type="http://schemas.openxmlformats.org/officeDocument/2006/relationships/hyperlink" Target="https://m.media-amazon.com/images/I/515wDbP0B1L._AC_US600_.jpg" TargetMode="External"/><Relationship Id="rId2" Type="http://schemas.openxmlformats.org/officeDocument/2006/relationships/hyperlink" Target="https://m.media-amazon.com/images/I/41CJq0ogaoL._AC_US600_.jpg" TargetMode="External"/><Relationship Id="rId19" Type="http://schemas.openxmlformats.org/officeDocument/2006/relationships/hyperlink" Target="https://www.amazon.com/dp/B07KYNJN5L" TargetMode="External"/><Relationship Id="rId18" Type="http://schemas.openxmlformats.org/officeDocument/2006/relationships/hyperlink" Target="https://images-na.ssl-images-amazon.com/images/I/61dJpm8yimL._AC_US600_.jpg" TargetMode="External"/><Relationship Id="rId17" Type="http://schemas.openxmlformats.org/officeDocument/2006/relationships/hyperlink" Target="https://www.amazon.com/dp/B071P2HWPW" TargetMode="External"/><Relationship Id="rId161" Type="http://schemas.openxmlformats.org/officeDocument/2006/relationships/hyperlink" Target="https://m.media-amazon.com/images/I/31u2RR-dfqL._AC_US600_.jpg" TargetMode="External"/><Relationship Id="rId160" Type="http://schemas.openxmlformats.org/officeDocument/2006/relationships/hyperlink" Target="https://www.amazon.com/dp/B0FLF7DSNX" TargetMode="External"/><Relationship Id="rId16" Type="http://schemas.openxmlformats.org/officeDocument/2006/relationships/hyperlink" Target="https://m.media-amazon.com/images/I/51eLbDOlsXL._AC_US600_.jpg" TargetMode="External"/><Relationship Id="rId159" Type="http://schemas.openxmlformats.org/officeDocument/2006/relationships/hyperlink" Target="https://www.amazon.com/dp/B0FD9HB5YK" TargetMode="External"/><Relationship Id="rId158" Type="http://schemas.openxmlformats.org/officeDocument/2006/relationships/hyperlink" Target="https://m.media-amazon.com/images/I/31wbUcOO6tL._AC_US600_.jpg" TargetMode="External"/><Relationship Id="rId157" Type="http://schemas.openxmlformats.org/officeDocument/2006/relationships/hyperlink" Target="https://www.amazon.com/dp/B0DS644XFS" TargetMode="External"/><Relationship Id="rId156" Type="http://schemas.openxmlformats.org/officeDocument/2006/relationships/hyperlink" Target="https://m.media-amazon.com/images/I/31x55jOtEiL._AC_US600_.jpg" TargetMode="External"/><Relationship Id="rId155" Type="http://schemas.openxmlformats.org/officeDocument/2006/relationships/hyperlink" Target="https://www.amazon.com/dp/B0DMFFRBYB" TargetMode="External"/><Relationship Id="rId154" Type="http://schemas.openxmlformats.org/officeDocument/2006/relationships/hyperlink" Target="https://m.media-amazon.com/images/I/31jOoIe7HGL._AC_US600_.jpg" TargetMode="External"/><Relationship Id="rId153" Type="http://schemas.openxmlformats.org/officeDocument/2006/relationships/hyperlink" Target="https://www.amazon.com/dp/B0DLB5J94F" TargetMode="External"/><Relationship Id="rId152" Type="http://schemas.openxmlformats.org/officeDocument/2006/relationships/hyperlink" Target="https://m.media-amazon.com/images/I/41k7PKhDjgL._AC_US600_.jpg" TargetMode="External"/><Relationship Id="rId151" Type="http://schemas.openxmlformats.org/officeDocument/2006/relationships/hyperlink" Target="https://www.amazon.com/dp/B0D35JM1KN" TargetMode="External"/><Relationship Id="rId150" Type="http://schemas.openxmlformats.org/officeDocument/2006/relationships/hyperlink" Target="https://m.media-amazon.com/images/I/41mniQ7YMpL._AC_US600_.jpg" TargetMode="External"/><Relationship Id="rId15" Type="http://schemas.openxmlformats.org/officeDocument/2006/relationships/hyperlink" Target="https://www.amazon.com/dp/B071F9D5CM" TargetMode="External"/><Relationship Id="rId149" Type="http://schemas.openxmlformats.org/officeDocument/2006/relationships/hyperlink" Target="https://www.amazon.com/dp/B0CZRWBW36" TargetMode="External"/><Relationship Id="rId148" Type="http://schemas.openxmlformats.org/officeDocument/2006/relationships/hyperlink" Target="https://m.media-amazon.com/images/I/41su6XCA-oL._AC_US600_.jpg" TargetMode="External"/><Relationship Id="rId147" Type="http://schemas.openxmlformats.org/officeDocument/2006/relationships/hyperlink" Target="https://www.amazon.com/dp/B0CXFDGF4Y" TargetMode="External"/><Relationship Id="rId146" Type="http://schemas.openxmlformats.org/officeDocument/2006/relationships/hyperlink" Target="https://m.media-amazon.com/images/I/51UqPb7WSnL._AC_US600_.jpg" TargetMode="External"/><Relationship Id="rId145" Type="http://schemas.openxmlformats.org/officeDocument/2006/relationships/hyperlink" Target="https://www.amazon.com/dp/B0CTCX9QJQ" TargetMode="External"/><Relationship Id="rId144" Type="http://schemas.openxmlformats.org/officeDocument/2006/relationships/hyperlink" Target="https://m.media-amazon.com/images/I/41OSUTISvKL._AC_US600_.jpg" TargetMode="External"/><Relationship Id="rId143" Type="http://schemas.openxmlformats.org/officeDocument/2006/relationships/hyperlink" Target="https://www.amazon.com/dp/B0CMXFCN89" TargetMode="External"/><Relationship Id="rId142" Type="http://schemas.openxmlformats.org/officeDocument/2006/relationships/hyperlink" Target="https://m.media-amazon.com/images/I/51GxPinYe5L._AC_US600_.jpg" TargetMode="External"/><Relationship Id="rId141" Type="http://schemas.openxmlformats.org/officeDocument/2006/relationships/hyperlink" Target="https://www.amazon.com/dp/B0CF2S4VWK" TargetMode="External"/><Relationship Id="rId140" Type="http://schemas.openxmlformats.org/officeDocument/2006/relationships/hyperlink" Target="https://m.media-amazon.com/images/I/41zQyH3VncL._AC_US600_.jpg" TargetMode="External"/><Relationship Id="rId14" Type="http://schemas.openxmlformats.org/officeDocument/2006/relationships/hyperlink" Target="https://images-na.ssl-images-amazon.com/images/I/71Rr4B5wMNL._AC_US600_.jpg" TargetMode="External"/><Relationship Id="rId139" Type="http://schemas.openxmlformats.org/officeDocument/2006/relationships/hyperlink" Target="https://www.amazon.com/dp/B0C6GQHR36" TargetMode="External"/><Relationship Id="rId138" Type="http://schemas.openxmlformats.org/officeDocument/2006/relationships/hyperlink" Target="https://m.media-amazon.com/images/I/41Jlh+Lw6oL._AC_US600_.jpg" TargetMode="External"/><Relationship Id="rId137" Type="http://schemas.openxmlformats.org/officeDocument/2006/relationships/hyperlink" Target="https://www.amazon.com/dp/B0B6H5YK7K" TargetMode="External"/><Relationship Id="rId136" Type="http://schemas.openxmlformats.org/officeDocument/2006/relationships/hyperlink" Target="https://m.media-amazon.com/images/I/41H3lhSIH9L._AC_US600_.jpg" TargetMode="External"/><Relationship Id="rId135" Type="http://schemas.openxmlformats.org/officeDocument/2006/relationships/hyperlink" Target="https://www.amazon.com/dp/B09TDF7NRF" TargetMode="External"/><Relationship Id="rId134" Type="http://schemas.openxmlformats.org/officeDocument/2006/relationships/hyperlink" Target="https://m.media-amazon.com/images/I/31pJGXu-UcL._AC_US600_.jpg" TargetMode="External"/><Relationship Id="rId133" Type="http://schemas.openxmlformats.org/officeDocument/2006/relationships/hyperlink" Target="https://www.amazon.com/dp/B09RVHLKW9" TargetMode="External"/><Relationship Id="rId132" Type="http://schemas.openxmlformats.org/officeDocument/2006/relationships/hyperlink" Target="https://www.amazon.com/dp/B08HYP3K6M" TargetMode="External"/><Relationship Id="rId131" Type="http://schemas.openxmlformats.org/officeDocument/2006/relationships/hyperlink" Target="https://m.media-amazon.com/images/I/41Waar0V8EL._AC_US600_.jpg" TargetMode="External"/><Relationship Id="rId130" Type="http://schemas.openxmlformats.org/officeDocument/2006/relationships/hyperlink" Target="https://www.amazon.com/dp/B088RNCSRM" TargetMode="External"/><Relationship Id="rId13" Type="http://schemas.openxmlformats.org/officeDocument/2006/relationships/hyperlink" Target="https://www.amazon.com/dp/B06ZYBLZV5" TargetMode="External"/><Relationship Id="rId129" Type="http://schemas.openxmlformats.org/officeDocument/2006/relationships/hyperlink" Target="https://www.amazon.com/dp/B07PZJ92BG" TargetMode="External"/><Relationship Id="rId128" Type="http://schemas.openxmlformats.org/officeDocument/2006/relationships/hyperlink" Target="https://m.media-amazon.com/images/I/41ChjZqvUQL._AC_US600_.jpg" TargetMode="External"/><Relationship Id="rId127" Type="http://schemas.openxmlformats.org/officeDocument/2006/relationships/hyperlink" Target="https://www.amazon.com/dp/B07K6VSWZF" TargetMode="External"/><Relationship Id="rId126" Type="http://schemas.openxmlformats.org/officeDocument/2006/relationships/hyperlink" Target="https://m.media-amazon.com/images/I/41eKsTt4RAL._AC_US600_.jpg" TargetMode="External"/><Relationship Id="rId125" Type="http://schemas.openxmlformats.org/officeDocument/2006/relationships/hyperlink" Target="https://www.amazon.com/dp/B07CJLL17Z" TargetMode="External"/><Relationship Id="rId124" Type="http://schemas.openxmlformats.org/officeDocument/2006/relationships/hyperlink" Target="https://m.media-amazon.com/images/I/51u34CdmJbL._AC_US600_.jpg" TargetMode="External"/><Relationship Id="rId123" Type="http://schemas.openxmlformats.org/officeDocument/2006/relationships/hyperlink" Target="https://www.amazon.com/dp/B07CG99VDK" TargetMode="External"/><Relationship Id="rId122" Type="http://schemas.openxmlformats.org/officeDocument/2006/relationships/hyperlink" Target="https://m.media-amazon.com/images/I/41bDcz2+YdL._AC_US600_.jpg" TargetMode="External"/><Relationship Id="rId121" Type="http://schemas.openxmlformats.org/officeDocument/2006/relationships/hyperlink" Target="https://www.amazon.com/dp/B07CG6618C" TargetMode="External"/><Relationship Id="rId120" Type="http://schemas.openxmlformats.org/officeDocument/2006/relationships/hyperlink" Target="https://m.media-amazon.com/images/I/51y2tsK9llL._AC_US600_.jpg" TargetMode="External"/><Relationship Id="rId12" Type="http://schemas.openxmlformats.org/officeDocument/2006/relationships/hyperlink" Target="https://images-na.ssl-images-amazon.com/images/I/71quue4kiqL._AC_US600_.jpg" TargetMode="External"/><Relationship Id="rId119" Type="http://schemas.openxmlformats.org/officeDocument/2006/relationships/hyperlink" Target="https://www.amazon.com/dp/B07CG5TCR9" TargetMode="External"/><Relationship Id="rId118" Type="http://schemas.openxmlformats.org/officeDocument/2006/relationships/hyperlink" Target="https://m.media-amazon.com/images/I/31qFPFgDHkL._AC_US600_.jpg" TargetMode="External"/><Relationship Id="rId117" Type="http://schemas.openxmlformats.org/officeDocument/2006/relationships/hyperlink" Target="https://www.amazon.com/dp/B0725QMHMJ" TargetMode="External"/><Relationship Id="rId116" Type="http://schemas.openxmlformats.org/officeDocument/2006/relationships/hyperlink" Target="https://m.media-amazon.com/images/I/31pAs4bnu8L._AC_US600_.jpg" TargetMode="External"/><Relationship Id="rId115" Type="http://schemas.openxmlformats.org/officeDocument/2006/relationships/hyperlink" Target="https://www.amazon.com/dp/B06XSW9TFW" TargetMode="External"/><Relationship Id="rId114" Type="http://schemas.openxmlformats.org/officeDocument/2006/relationships/hyperlink" Target="https://m.media-amazon.com/images/I/410AK4mcahL._AC_US600_.jpg" TargetMode="External"/><Relationship Id="rId113" Type="http://schemas.openxmlformats.org/officeDocument/2006/relationships/hyperlink" Target="https://www.amazon.com/dp/B01M71YGGK" TargetMode="External"/><Relationship Id="rId112" Type="http://schemas.openxmlformats.org/officeDocument/2006/relationships/hyperlink" Target="https://m.media-amazon.com/images/I/41Axnivdh1L._AC_US600_.jpg" TargetMode="External"/><Relationship Id="rId111" Type="http://schemas.openxmlformats.org/officeDocument/2006/relationships/hyperlink" Target="https://www.amazon.com/dp/B01M2CA5OK" TargetMode="External"/><Relationship Id="rId110" Type="http://schemas.openxmlformats.org/officeDocument/2006/relationships/hyperlink" Target="https://m.media-amazon.com/images/I/519wgKf8CBL._AC_US600_.jpg" TargetMode="External"/><Relationship Id="rId11" Type="http://schemas.openxmlformats.org/officeDocument/2006/relationships/hyperlink" Target="https://www.amazon.com/dp/B00KE8LSPE" TargetMode="External"/><Relationship Id="rId109" Type="http://schemas.openxmlformats.org/officeDocument/2006/relationships/hyperlink" Target="https://www.amazon.com/dp/B01DGZNHN2" TargetMode="External"/><Relationship Id="rId108" Type="http://schemas.openxmlformats.org/officeDocument/2006/relationships/hyperlink" Target="https://m.media-amazon.com/images/I/4114jw-mn-L._AC_US600_.jpg" TargetMode="External"/><Relationship Id="rId107" Type="http://schemas.openxmlformats.org/officeDocument/2006/relationships/hyperlink" Target="https://www.amazon.com/dp/B019W2NPJO" TargetMode="External"/><Relationship Id="rId106" Type="http://schemas.openxmlformats.org/officeDocument/2006/relationships/hyperlink" Target="https://m.media-amazon.com/images/I/51cTqnEwovL._AC_US600_.jpg" TargetMode="External"/><Relationship Id="rId105" Type="http://schemas.openxmlformats.org/officeDocument/2006/relationships/hyperlink" Target="https://www.amazon.com/dp/B009TABP9W" TargetMode="External"/><Relationship Id="rId104" Type="http://schemas.openxmlformats.org/officeDocument/2006/relationships/hyperlink" Target="https://m.media-amazon.com/images/I/41x9fDEzr-L._AC_US600_.jpg" TargetMode="External"/><Relationship Id="rId103" Type="http://schemas.openxmlformats.org/officeDocument/2006/relationships/hyperlink" Target="https://www.amazon.com/dp/B0FHGX3DML" TargetMode="External"/><Relationship Id="rId102" Type="http://schemas.openxmlformats.org/officeDocument/2006/relationships/hyperlink" Target="https://m.media-amazon.com/images/I/41-skMu6+pL._AC_US600_.jpg" TargetMode="External"/><Relationship Id="rId101" Type="http://schemas.openxmlformats.org/officeDocument/2006/relationships/hyperlink" Target="https://www.amazon.com/dp/B0FHGWNWP9" TargetMode="External"/><Relationship Id="rId100" Type="http://schemas.openxmlformats.org/officeDocument/2006/relationships/hyperlink" Target="https://m.media-amazon.com/images/I/41Rt4JQ-oYL._AC_US600_.jpg" TargetMode="External"/><Relationship Id="rId10" Type="http://schemas.openxmlformats.org/officeDocument/2006/relationships/hyperlink" Target="https://m.media-amazon.com/images/I/41DYfoYvFvL._AC_US600_.jpg" TargetMode="External"/><Relationship Id="rId1" Type="http://schemas.openxmlformats.org/officeDocument/2006/relationships/hyperlink" Target="https://www.amazon.com/dp/B09Z96WL3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D83"/>
  <sheetViews>
    <sheetView tabSelected="1" workbookViewId="0">
      <selection activeCell="L4" sqref="L4"/>
    </sheetView>
  </sheetViews>
  <sheetFormatPr defaultColWidth="9" defaultRowHeight="100" customHeight="1" outlineLevelCol="3"/>
  <cols>
    <col min="1" max="1" width="15.625" customWidth="1"/>
    <col min="2" max="2" width="15.0083333333333" style="1" customWidth="1"/>
    <col min="3" max="3" width="40.625" style="1" customWidth="1"/>
    <col min="4" max="4" width="21.5083333333333" style="2" customWidth="1"/>
  </cols>
  <sheetData>
    <row r="1" ht="18.5" customHeight="1" spans="1:4">
      <c r="A1" s="3" t="s">
        <v>0</v>
      </c>
      <c r="B1" s="4" t="s">
        <v>1</v>
      </c>
      <c r="C1" s="4" t="s">
        <v>2</v>
      </c>
      <c r="D1" s="5" t="s">
        <v>3</v>
      </c>
    </row>
    <row r="2" ht="110" customHeight="1" spans="1:4">
      <c r="A2" s="6" t="str">
        <f>_xlfn.DISPIMG("ID_75FF6C888C18498CA134F392CFC60023",1)</f>
        <v>=DISPIMG("ID_75FF6C888C18498CA134F392CFC60023",1)</v>
      </c>
      <c r="B2" s="7" t="s">
        <v>4</v>
      </c>
      <c r="C2" s="8" t="s">
        <v>5</v>
      </c>
      <c r="D2" s="9" t="s">
        <v>6</v>
      </c>
    </row>
    <row r="3" ht="110" customHeight="1" spans="1:4">
      <c r="A3" s="10" t="str">
        <f>_xlfn.DISPIMG("ID_9C0C3A3337B143689DDDE535E2FCE5CB",1)</f>
        <v>=DISPIMG("ID_9C0C3A3337B143689DDDE535E2FCE5CB",1)</v>
      </c>
      <c r="B3" s="11" t="s">
        <v>7</v>
      </c>
      <c r="C3" s="12" t="s">
        <v>8</v>
      </c>
      <c r="D3" s="13" t="s">
        <v>6</v>
      </c>
    </row>
    <row r="4" ht="110" customHeight="1" spans="1:4">
      <c r="A4" s="14" t="str">
        <f>_xlfn.DISPIMG("ID_4916AD38C16A4C33B820FF0BA2EB48FF",1)</f>
        <v>=DISPIMG("ID_4916AD38C16A4C33B820FF0BA2EB48FF",1)</v>
      </c>
      <c r="B4" s="15" t="s">
        <v>9</v>
      </c>
      <c r="C4" s="16" t="s">
        <v>10</v>
      </c>
      <c r="D4" s="17" t="s">
        <v>6</v>
      </c>
    </row>
    <row r="5" ht="110" customHeight="1" spans="1:4">
      <c r="A5" s="10" t="str">
        <f>_xlfn.DISPIMG("ID_2AA58B797D3342E58833AE396313B7AD",1)</f>
        <v>=DISPIMG("ID_2AA58B797D3342E58833AE396313B7AD",1)</v>
      </c>
      <c r="B5" s="11" t="s">
        <v>11</v>
      </c>
      <c r="C5" s="12" t="s">
        <v>12</v>
      </c>
      <c r="D5" s="13" t="s">
        <v>13</v>
      </c>
    </row>
    <row r="6" ht="110" customHeight="1" spans="1:4">
      <c r="A6" s="14" t="str">
        <f>_xlfn.DISPIMG("ID_6BB1BD98579244ACA92FCB30B90BCAF8",1)</f>
        <v>=DISPIMG("ID_6BB1BD98579244ACA92FCB30B90BCAF8",1)</v>
      </c>
      <c r="B6" s="15" t="s">
        <v>14</v>
      </c>
      <c r="C6" s="16" t="s">
        <v>15</v>
      </c>
      <c r="D6" s="17" t="s">
        <v>6</v>
      </c>
    </row>
    <row r="7" ht="110" customHeight="1" spans="1:4">
      <c r="A7" s="10" t="str">
        <f>_xlfn.DISPIMG("ID_C87D03DCAE2743D78DB0F41BFCCA8665",1)</f>
        <v>=DISPIMG("ID_C87D03DCAE2743D78DB0F41BFCCA8665",1)</v>
      </c>
      <c r="B7" s="11" t="s">
        <v>16</v>
      </c>
      <c r="C7" s="12" t="s">
        <v>17</v>
      </c>
      <c r="D7" s="13" t="s">
        <v>6</v>
      </c>
    </row>
    <row r="8" ht="110" customHeight="1" spans="1:4">
      <c r="A8" s="14" t="str">
        <f>_xlfn.DISPIMG("ID_5B7AA8EB024F4AEB82A67BE676C8D9FF",1)</f>
        <v>=DISPIMG("ID_5B7AA8EB024F4AEB82A67BE676C8D9FF",1)</v>
      </c>
      <c r="B8" s="15" t="s">
        <v>18</v>
      </c>
      <c r="C8" s="16" t="s">
        <v>19</v>
      </c>
      <c r="D8" s="17" t="s">
        <v>20</v>
      </c>
    </row>
    <row r="9" ht="110" customHeight="1" spans="1:4">
      <c r="A9" s="10" t="str">
        <f>_xlfn.DISPIMG("ID_D3FAD227FB524944BE87EF1391DE8BF7",1)</f>
        <v>=DISPIMG("ID_D3FAD227FB524944BE87EF1391DE8BF7",1)</v>
      </c>
      <c r="B9" s="11" t="s">
        <v>21</v>
      </c>
      <c r="C9" s="12" t="s">
        <v>22</v>
      </c>
      <c r="D9" s="13" t="s">
        <v>6</v>
      </c>
    </row>
    <row r="10" ht="110" customHeight="1" spans="1:4">
      <c r="A10" s="14" t="str">
        <f>_xlfn.DISPIMG("ID_B42F5C9DAD2E49DF9462806A7ED4EE2F",1)</f>
        <v>=DISPIMG("ID_B42F5C9DAD2E49DF9462806A7ED4EE2F",1)</v>
      </c>
      <c r="B10" s="15" t="s">
        <v>23</v>
      </c>
      <c r="C10" s="16" t="s">
        <v>24</v>
      </c>
      <c r="D10" s="17" t="s">
        <v>6</v>
      </c>
    </row>
    <row r="11" ht="110" customHeight="1" spans="1:4">
      <c r="A11" s="10" t="str">
        <f>_xlfn.DISPIMG("ID_4967F54C54404371AF93B58275647C56",1)</f>
        <v>=DISPIMG("ID_4967F54C54404371AF93B58275647C56",1)</v>
      </c>
      <c r="B11" s="11" t="s">
        <v>25</v>
      </c>
      <c r="C11" s="12" t="s">
        <v>26</v>
      </c>
      <c r="D11" s="13" t="s">
        <v>6</v>
      </c>
    </row>
    <row r="12" ht="110" customHeight="1" spans="1:4">
      <c r="A12" s="14" t="str">
        <f>_xlfn.DISPIMG("ID_56FD9C99327245DFAEAB584D8B86B816",1)</f>
        <v>=DISPIMG("ID_56FD9C99327245DFAEAB584D8B86B816",1)</v>
      </c>
      <c r="B12" s="15" t="s">
        <v>27</v>
      </c>
      <c r="C12" s="16" t="s">
        <v>28</v>
      </c>
      <c r="D12" s="17" t="s">
        <v>29</v>
      </c>
    </row>
    <row r="13" ht="110" customHeight="1" spans="1:4">
      <c r="A13" s="10" t="str">
        <f>_xlfn.DISPIMG("ID_FBA91F188BB7421797D0F363DF4ECEE8",1)</f>
        <v>=DISPIMG("ID_FBA91F188BB7421797D0F363DF4ECEE8",1)</v>
      </c>
      <c r="B13" s="11" t="s">
        <v>30</v>
      </c>
      <c r="C13" s="12" t="s">
        <v>31</v>
      </c>
      <c r="D13" s="13" t="s">
        <v>29</v>
      </c>
    </row>
    <row r="14" ht="110" customHeight="1" spans="1:4">
      <c r="A14" s="14" t="str">
        <f>_xlfn.DISPIMG("ID_1608C29221BA4DDAAC5E7F18104290C2",1)</f>
        <v>=DISPIMG("ID_1608C29221BA4DDAAC5E7F18104290C2",1)</v>
      </c>
      <c r="B14" s="15" t="s">
        <v>32</v>
      </c>
      <c r="C14" s="16" t="s">
        <v>33</v>
      </c>
      <c r="D14" s="17" t="s">
        <v>29</v>
      </c>
    </row>
    <row r="15" ht="110" customHeight="1" spans="1:4">
      <c r="A15" s="10" t="str">
        <f>_xlfn.DISPIMG("ID_8EE9889259C34841A3749DE432801166",1)</f>
        <v>=DISPIMG("ID_8EE9889259C34841A3749DE432801166",1)</v>
      </c>
      <c r="B15" s="11" t="s">
        <v>34</v>
      </c>
      <c r="C15" s="12" t="s">
        <v>35</v>
      </c>
      <c r="D15" s="13" t="s">
        <v>29</v>
      </c>
    </row>
    <row r="16" ht="110" customHeight="1" spans="1:4">
      <c r="A16" s="14" t="str">
        <f>_xlfn.DISPIMG("ID_23BD4D0E1DCE48FA935859AD08D63EF8",1)</f>
        <v>=DISPIMG("ID_23BD4D0E1DCE48FA935859AD08D63EF8",1)</v>
      </c>
      <c r="B16" s="15" t="s">
        <v>36</v>
      </c>
      <c r="C16" s="16" t="s">
        <v>37</v>
      </c>
      <c r="D16" s="17" t="s">
        <v>6</v>
      </c>
    </row>
    <row r="17" ht="110" customHeight="1" spans="1:4">
      <c r="A17" s="10" t="str">
        <f>_xlfn.DISPIMG("ID_C8BF0F54E7474E218ABCA48C768DFEE9",1)</f>
        <v>=DISPIMG("ID_C8BF0F54E7474E218ABCA48C768DFEE9",1)</v>
      </c>
      <c r="B17" s="11" t="s">
        <v>38</v>
      </c>
      <c r="C17" s="12" t="s">
        <v>39</v>
      </c>
      <c r="D17" s="13" t="s">
        <v>29</v>
      </c>
    </row>
    <row r="18" ht="110" customHeight="1" spans="1:4">
      <c r="A18" s="14" t="str">
        <f>_xlfn.DISPIMG("ID_FFF00CE995C94AC19D33A7B0AFFA43C8",1)</f>
        <v>=DISPIMG("ID_FFF00CE995C94AC19D33A7B0AFFA43C8",1)</v>
      </c>
      <c r="B18" s="15" t="s">
        <v>40</v>
      </c>
      <c r="C18" s="16" t="s">
        <v>41</v>
      </c>
      <c r="D18" s="17" t="s">
        <v>29</v>
      </c>
    </row>
    <row r="19" ht="110" customHeight="1" spans="1:4">
      <c r="A19" s="10" t="str">
        <f>_xlfn.DISPIMG("ID_3BF71701003B4DD4961B1B4B21578523",1)</f>
        <v>=DISPIMG("ID_3BF71701003B4DD4961B1B4B21578523",1)</v>
      </c>
      <c r="B19" s="11" t="s">
        <v>42</v>
      </c>
      <c r="C19" s="12" t="s">
        <v>43</v>
      </c>
      <c r="D19" s="13" t="s">
        <v>6</v>
      </c>
    </row>
    <row r="20" ht="110" customHeight="1" spans="1:4">
      <c r="A20" s="14" t="str">
        <f>_xlfn.DISPIMG("ID_A74285D4AA7348FBBE63329DC50660A1",1)</f>
        <v>=DISPIMG("ID_A74285D4AA7348FBBE63329DC50660A1",1)</v>
      </c>
      <c r="B20" s="15" t="s">
        <v>44</v>
      </c>
      <c r="C20" s="16" t="s">
        <v>45</v>
      </c>
      <c r="D20" s="17" t="s">
        <v>6</v>
      </c>
    </row>
    <row r="21" ht="110" customHeight="1" spans="1:4">
      <c r="A21" s="10" t="str">
        <f>_xlfn.DISPIMG("ID_C3E3CF833F3F4283A419F20D3E8F18FE",1)</f>
        <v>=DISPIMG("ID_C3E3CF833F3F4283A419F20D3E8F18FE",1)</v>
      </c>
      <c r="B21" s="11" t="s">
        <v>46</v>
      </c>
      <c r="C21" s="12" t="s">
        <v>47</v>
      </c>
      <c r="D21" s="13" t="s">
        <v>13</v>
      </c>
    </row>
    <row r="22" ht="110" customHeight="1" spans="1:4">
      <c r="A22" s="14" t="str">
        <f>_xlfn.DISPIMG("ID_DB69BC1850D541B8B47DAB7646B70032",1)</f>
        <v>=DISPIMG("ID_DB69BC1850D541B8B47DAB7646B70032",1)</v>
      </c>
      <c r="B22" s="15" t="s">
        <v>48</v>
      </c>
      <c r="C22" s="16" t="s">
        <v>49</v>
      </c>
      <c r="D22" s="17" t="s">
        <v>29</v>
      </c>
    </row>
    <row r="23" ht="110" customHeight="1" spans="1:4">
      <c r="A23" s="10" t="str">
        <f>_xlfn.DISPIMG("ID_F480A356062546E1B36C3F2DB6E93BDD",1)</f>
        <v>=DISPIMG("ID_F480A356062546E1B36C3F2DB6E93BDD",1)</v>
      </c>
      <c r="B23" s="11" t="s">
        <v>50</v>
      </c>
      <c r="C23" s="12" t="s">
        <v>51</v>
      </c>
      <c r="D23" s="13" t="s">
        <v>13</v>
      </c>
    </row>
    <row r="24" ht="110" customHeight="1" spans="1:4">
      <c r="A24" s="14" t="str">
        <f>_xlfn.DISPIMG("ID_CBB060BD087B4A1BA70C04B132AE6DF6",1)</f>
        <v>=DISPIMG("ID_CBB060BD087B4A1BA70C04B132AE6DF6",1)</v>
      </c>
      <c r="B24" s="15" t="s">
        <v>52</v>
      </c>
      <c r="C24" s="16" t="s">
        <v>53</v>
      </c>
      <c r="D24" s="17" t="s">
        <v>13</v>
      </c>
    </row>
    <row r="25" ht="110" customHeight="1" spans="1:4">
      <c r="A25" s="10" t="str">
        <f>_xlfn.DISPIMG("ID_459C19043B094822820A0735770567CA",1)</f>
        <v>=DISPIMG("ID_459C19043B094822820A0735770567CA",1)</v>
      </c>
      <c r="B25" s="11" t="s">
        <v>54</v>
      </c>
      <c r="C25" s="12" t="s">
        <v>55</v>
      </c>
      <c r="D25" s="13" t="s">
        <v>20</v>
      </c>
    </row>
    <row r="26" ht="110" customHeight="1" spans="1:4">
      <c r="A26" s="14" t="str">
        <f>_xlfn.DISPIMG("ID_C1E9DD0373624304B6F82EDBA802E0EE",1)</f>
        <v>=DISPIMG("ID_C1E9DD0373624304B6F82EDBA802E0EE",1)</v>
      </c>
      <c r="B26" s="15" t="s">
        <v>56</v>
      </c>
      <c r="C26" s="16" t="s">
        <v>57</v>
      </c>
      <c r="D26" s="17" t="s">
        <v>13</v>
      </c>
    </row>
    <row r="27" ht="110" customHeight="1" spans="1:4">
      <c r="A27" s="10" t="str">
        <f>_xlfn.DISPIMG("ID_D605ACC4C3AF4A33AC97C880D0D116A6",1)</f>
        <v>=DISPIMG("ID_D605ACC4C3AF4A33AC97C880D0D116A6",1)</v>
      </c>
      <c r="B27" s="11" t="s">
        <v>58</v>
      </c>
      <c r="C27" s="12" t="s">
        <v>59</v>
      </c>
      <c r="D27" s="13" t="s">
        <v>13</v>
      </c>
    </row>
    <row r="28" ht="110" customHeight="1" spans="1:4">
      <c r="A28" s="14" t="str">
        <f>_xlfn.DISPIMG("ID_BCCB4EB0021B402191C608C4517AC5BB",1)</f>
        <v>=DISPIMG("ID_BCCB4EB0021B402191C608C4517AC5BB",1)</v>
      </c>
      <c r="B28" s="15" t="s">
        <v>60</v>
      </c>
      <c r="C28" s="16" t="s">
        <v>61</v>
      </c>
      <c r="D28" s="17" t="s">
        <v>29</v>
      </c>
    </row>
    <row r="29" ht="110" customHeight="1" spans="1:4">
      <c r="A29" s="10" t="str">
        <f>_xlfn.DISPIMG("ID_248D1863480A4548BE26A2562AEDF98E",1)</f>
        <v>=DISPIMG("ID_248D1863480A4548BE26A2562AEDF98E",1)</v>
      </c>
      <c r="B29" s="11" t="s">
        <v>62</v>
      </c>
      <c r="C29" s="12" t="s">
        <v>63</v>
      </c>
      <c r="D29" s="13" t="s">
        <v>29</v>
      </c>
    </row>
    <row r="30" ht="110" customHeight="1" spans="1:4">
      <c r="A30" s="14" t="str">
        <f>_xlfn.DISPIMG("ID_2094FA3FD2FA41A78729D420EC4D5ED1",1)</f>
        <v>=DISPIMG("ID_2094FA3FD2FA41A78729D420EC4D5ED1",1)</v>
      </c>
      <c r="B30" s="15" t="s">
        <v>64</v>
      </c>
      <c r="C30" s="16" t="s">
        <v>65</v>
      </c>
      <c r="D30" s="17" t="s">
        <v>29</v>
      </c>
    </row>
    <row r="31" ht="110" customHeight="1" spans="1:4">
      <c r="A31" s="10" t="str">
        <f>_xlfn.DISPIMG("ID_CC6246DD8F3B4A2BBF9F2438EA047374",1)</f>
        <v>=DISPIMG("ID_CC6246DD8F3B4A2BBF9F2438EA047374",1)</v>
      </c>
      <c r="B31" s="11" t="s">
        <v>66</v>
      </c>
      <c r="C31" s="12" t="s">
        <v>67</v>
      </c>
      <c r="D31" s="13" t="s">
        <v>29</v>
      </c>
    </row>
    <row r="32" ht="110" customHeight="1" spans="1:4">
      <c r="A32" s="14" t="str">
        <f>_xlfn.DISPIMG("ID_69B8FB9AE598414EA156948C649562A9",1)</f>
        <v>=DISPIMG("ID_69B8FB9AE598414EA156948C649562A9",1)</v>
      </c>
      <c r="B32" s="15" t="s">
        <v>68</v>
      </c>
      <c r="C32" s="16" t="s">
        <v>69</v>
      </c>
      <c r="D32" s="17" t="s">
        <v>29</v>
      </c>
    </row>
    <row r="33" ht="110" customHeight="1" spans="1:4">
      <c r="A33" s="10" t="str">
        <f>_xlfn.DISPIMG("ID_6A7F6D32105F4C5DBF1594D3EF07DB63",1)</f>
        <v>=DISPIMG("ID_6A7F6D32105F4C5DBF1594D3EF07DB63",1)</v>
      </c>
      <c r="B33" s="11" t="s">
        <v>70</v>
      </c>
      <c r="C33" s="12" t="s">
        <v>71</v>
      </c>
      <c r="D33" s="13" t="s">
        <v>13</v>
      </c>
    </row>
    <row r="34" ht="110" customHeight="1" spans="1:4">
      <c r="A34" s="14" t="str">
        <f>_xlfn.DISPIMG("ID_86563421137249C2A2C3CA2425193A3A",1)</f>
        <v>=DISPIMG("ID_86563421137249C2A2C3CA2425193A3A",1)</v>
      </c>
      <c r="B34" s="15" t="s">
        <v>72</v>
      </c>
      <c r="C34" s="16" t="s">
        <v>73</v>
      </c>
      <c r="D34" s="17" t="s">
        <v>29</v>
      </c>
    </row>
    <row r="35" ht="110" customHeight="1" spans="1:4">
      <c r="A35" s="10" t="str">
        <f>_xlfn.DISPIMG("ID_C88658C23AD54B7EAF8C4C449D806C4E",1)</f>
        <v>=DISPIMG("ID_C88658C23AD54B7EAF8C4C449D806C4E",1)</v>
      </c>
      <c r="B35" s="11" t="s">
        <v>74</v>
      </c>
      <c r="C35" s="12" t="s">
        <v>75</v>
      </c>
      <c r="D35" s="13" t="s">
        <v>13</v>
      </c>
    </row>
    <row r="36" ht="110" customHeight="1" spans="1:4">
      <c r="A36" s="14" t="str">
        <f>_xlfn.DISPIMG("ID_83427EE176514E2AA8D2764F1B3200D8",1)</f>
        <v>=DISPIMG("ID_83427EE176514E2AA8D2764F1B3200D8",1)</v>
      </c>
      <c r="B36" s="15" t="s">
        <v>76</v>
      </c>
      <c r="C36" s="16" t="s">
        <v>77</v>
      </c>
      <c r="D36" s="17" t="s">
        <v>13</v>
      </c>
    </row>
    <row r="37" ht="110" customHeight="1" spans="1:4">
      <c r="A37" s="10" t="str">
        <f>_xlfn.DISPIMG("ID_5A5956BA52AC40CC815BEFAD126DFA0E",1)</f>
        <v>=DISPIMG("ID_5A5956BA52AC40CC815BEFAD126DFA0E",1)</v>
      </c>
      <c r="B37" s="11" t="s">
        <v>78</v>
      </c>
      <c r="C37" s="12" t="s">
        <v>79</v>
      </c>
      <c r="D37" s="13" t="s">
        <v>6</v>
      </c>
    </row>
    <row r="38" ht="110" customHeight="1" spans="1:4">
      <c r="A38" s="14" t="str">
        <f>_xlfn.DISPIMG("ID_82DC009221454AC8BC806D9953CA3C96",1)</f>
        <v>=DISPIMG("ID_82DC009221454AC8BC806D9953CA3C96",1)</v>
      </c>
      <c r="B38" s="15" t="s">
        <v>80</v>
      </c>
      <c r="C38" s="16" t="s">
        <v>81</v>
      </c>
      <c r="D38" s="17" t="s">
        <v>6</v>
      </c>
    </row>
    <row r="39" ht="110" customHeight="1" spans="1:4">
      <c r="A39" s="10" t="str">
        <f>_xlfn.DISPIMG("ID_DF3695D2CF4B4249B4FA0792AF25D19A",1)</f>
        <v>=DISPIMG("ID_DF3695D2CF4B4249B4FA0792AF25D19A",1)</v>
      </c>
      <c r="B39" s="11" t="s">
        <v>82</v>
      </c>
      <c r="C39" s="12" t="s">
        <v>83</v>
      </c>
      <c r="D39" s="13" t="s">
        <v>6</v>
      </c>
    </row>
    <row r="40" ht="110" customHeight="1" spans="1:4">
      <c r="A40" s="14" t="str">
        <f>_xlfn.DISPIMG("ID_F3163B712AFA465F8ABE498C979048E4",1)</f>
        <v>=DISPIMG("ID_F3163B712AFA465F8ABE498C979048E4",1)</v>
      </c>
      <c r="B40" s="15" t="s">
        <v>84</v>
      </c>
      <c r="C40" s="16" t="s">
        <v>85</v>
      </c>
      <c r="D40" s="17" t="s">
        <v>13</v>
      </c>
    </row>
    <row r="41" ht="110" customHeight="1" spans="1:4">
      <c r="A41" s="10" t="str">
        <f>_xlfn.DISPIMG("ID_C09BCAB110534A8DB6D31E192BECBA2D",1)</f>
        <v>=DISPIMG("ID_C09BCAB110534A8DB6D31E192BECBA2D",1)</v>
      </c>
      <c r="B41" s="11" t="s">
        <v>86</v>
      </c>
      <c r="C41" s="12" t="s">
        <v>87</v>
      </c>
      <c r="D41" s="13" t="s">
        <v>13</v>
      </c>
    </row>
    <row r="42" ht="110" customHeight="1" spans="1:4">
      <c r="A42" s="14" t="str">
        <f>_xlfn.DISPIMG("ID_475159D634634859B821FFD57295248E",1)</f>
        <v>=DISPIMG("ID_475159D634634859B821FFD57295248E",1)</v>
      </c>
      <c r="B42" s="15" t="s">
        <v>88</v>
      </c>
      <c r="C42" s="16" t="s">
        <v>89</v>
      </c>
      <c r="D42" s="17" t="s">
        <v>6</v>
      </c>
    </row>
    <row r="43" ht="110" customHeight="1" spans="1:4">
      <c r="A43" s="10" t="str">
        <f>_xlfn.DISPIMG("ID_B232431EC71847A881C08081DFAA20AB",1)</f>
        <v>=DISPIMG("ID_B232431EC71847A881C08081DFAA20AB",1)</v>
      </c>
      <c r="B43" s="11" t="s">
        <v>90</v>
      </c>
      <c r="C43" s="12" t="s">
        <v>91</v>
      </c>
      <c r="D43" s="13" t="s">
        <v>13</v>
      </c>
    </row>
    <row r="44" ht="110" customHeight="1" spans="1:4">
      <c r="A44" s="14" t="str">
        <f>_xlfn.DISPIMG("ID_933CE9EB0931431BAB54BDB69930F416",1)</f>
        <v>=DISPIMG("ID_933CE9EB0931431BAB54BDB69930F416",1)</v>
      </c>
      <c r="B44" s="15" t="s">
        <v>92</v>
      </c>
      <c r="C44" s="16" t="s">
        <v>93</v>
      </c>
      <c r="D44" s="17" t="s">
        <v>94</v>
      </c>
    </row>
    <row r="45" ht="110" customHeight="1" spans="1:4">
      <c r="A45" s="10" t="str">
        <f>_xlfn.DISPIMG("ID_F6EF758F9CD84B54B34CFEA377B7C989",1)</f>
        <v>=DISPIMG("ID_F6EF758F9CD84B54B34CFEA377B7C989",1)</v>
      </c>
      <c r="B45" s="11" t="s">
        <v>95</v>
      </c>
      <c r="C45" s="12" t="s">
        <v>96</v>
      </c>
      <c r="D45" s="13" t="s">
        <v>20</v>
      </c>
    </row>
    <row r="46" ht="110" customHeight="1" spans="1:4">
      <c r="A46" s="14" t="str">
        <f>_xlfn.DISPIMG("ID_30629AE8E97D424BA715E80E0D99CEE3",1)</f>
        <v>=DISPIMG("ID_30629AE8E97D424BA715E80E0D99CEE3",1)</v>
      </c>
      <c r="B46" s="15" t="s">
        <v>97</v>
      </c>
      <c r="C46" s="16" t="s">
        <v>98</v>
      </c>
      <c r="D46" s="17" t="s">
        <v>13</v>
      </c>
    </row>
    <row r="47" ht="110" customHeight="1" spans="1:4">
      <c r="A47" s="10" t="str">
        <f>_xlfn.DISPIMG("ID_2BC1FC3D645743619D0C15B9129D4F8B",1)</f>
        <v>=DISPIMG("ID_2BC1FC3D645743619D0C15B9129D4F8B",1)</v>
      </c>
      <c r="B47" s="11" t="s">
        <v>99</v>
      </c>
      <c r="C47" s="12" t="s">
        <v>100</v>
      </c>
      <c r="D47" s="13" t="s">
        <v>13</v>
      </c>
    </row>
    <row r="48" ht="110" customHeight="1" spans="1:4">
      <c r="A48" s="14" t="str">
        <f>_xlfn.DISPIMG("ID_8D6D94AE15254BBCAD5E3E561068437B",1)</f>
        <v>=DISPIMG("ID_8D6D94AE15254BBCAD5E3E561068437B",1)</v>
      </c>
      <c r="B48" s="15" t="s">
        <v>101</v>
      </c>
      <c r="C48" s="16" t="s">
        <v>102</v>
      </c>
      <c r="D48" s="17" t="s">
        <v>6</v>
      </c>
    </row>
    <row r="49" ht="110" customHeight="1" spans="1:4">
      <c r="A49" s="10" t="str">
        <f>_xlfn.DISPIMG("ID_5A0A69DBD15549B0AE54B0B09450F5EC",1)</f>
        <v>=DISPIMG("ID_5A0A69DBD15549B0AE54B0B09450F5EC",1)</v>
      </c>
      <c r="B49" s="11" t="s">
        <v>103</v>
      </c>
      <c r="C49" s="12" t="s">
        <v>104</v>
      </c>
      <c r="D49" s="13" t="s">
        <v>29</v>
      </c>
    </row>
    <row r="50" ht="110" customHeight="1" spans="1:4">
      <c r="A50" s="14" t="str">
        <f>_xlfn.DISPIMG("ID_F454FF5D48C44B33B5FEE0DB5CBDF5E1",1)</f>
        <v>=DISPIMG("ID_F454FF5D48C44B33B5FEE0DB5CBDF5E1",1)</v>
      </c>
      <c r="B50" s="15" t="s">
        <v>105</v>
      </c>
      <c r="C50" s="16" t="s">
        <v>106</v>
      </c>
      <c r="D50" s="17" t="s">
        <v>6</v>
      </c>
    </row>
    <row r="51" ht="110" customHeight="1" spans="1:4">
      <c r="A51" s="10" t="str">
        <f>_xlfn.DISPIMG("ID_9F439914A3CD4DAAA11696AA7C1B0473",1)</f>
        <v>=DISPIMG("ID_9F439914A3CD4DAAA11696AA7C1B0473",1)</v>
      </c>
      <c r="B51" s="11" t="s">
        <v>107</v>
      </c>
      <c r="C51" s="12" t="s">
        <v>108</v>
      </c>
      <c r="D51" s="13" t="s">
        <v>6</v>
      </c>
    </row>
    <row r="52" ht="110" customHeight="1" spans="1:4">
      <c r="A52" s="14" t="str">
        <f>_xlfn.DISPIMG("ID_BBFC769355A94896A9C1DD864ABFF535",1)</f>
        <v>=DISPIMG("ID_BBFC769355A94896A9C1DD864ABFF535",1)</v>
      </c>
      <c r="B52" s="15" t="s">
        <v>109</v>
      </c>
      <c r="C52" s="16" t="s">
        <v>110</v>
      </c>
      <c r="D52" s="17" t="s">
        <v>6</v>
      </c>
    </row>
    <row r="53" ht="110" customHeight="1" spans="1:4">
      <c r="A53" s="10" t="str">
        <f>_xlfn.DISPIMG("ID_ED5E0648D19D4DF683EC8DBCB5C07A00",1)</f>
        <v>=DISPIMG("ID_ED5E0648D19D4DF683EC8DBCB5C07A00",1)</v>
      </c>
      <c r="B53" s="11" t="s">
        <v>111</v>
      </c>
      <c r="C53" s="12" t="s">
        <v>112</v>
      </c>
      <c r="D53" s="13" t="s">
        <v>6</v>
      </c>
    </row>
    <row r="54" ht="110" customHeight="1" spans="1:4">
      <c r="A54" s="14" t="str">
        <f>_xlfn.DISPIMG("ID_3626329621324E678B66F8C8B668E232",1)</f>
        <v>=DISPIMG("ID_3626329621324E678B66F8C8B668E232",1)</v>
      </c>
      <c r="B54" s="15" t="s">
        <v>113</v>
      </c>
      <c r="C54" s="16" t="s">
        <v>114</v>
      </c>
      <c r="D54" s="17" t="s">
        <v>29</v>
      </c>
    </row>
    <row r="55" ht="110" customHeight="1" spans="1:4">
      <c r="A55" s="10" t="str">
        <f>_xlfn.DISPIMG("ID_88B51EDC35DF40B0BDAE95896358C102",1)</f>
        <v>=DISPIMG("ID_88B51EDC35DF40B0BDAE95896358C102",1)</v>
      </c>
      <c r="B55" s="11" t="s">
        <v>115</v>
      </c>
      <c r="C55" s="12" t="s">
        <v>116</v>
      </c>
      <c r="D55" s="13" t="s">
        <v>29</v>
      </c>
    </row>
    <row r="56" ht="110" customHeight="1" spans="1:4">
      <c r="A56" s="14" t="str">
        <f>_xlfn.DISPIMG("ID_427ACEC5784E4A4FBA9BE18F93CFE012",1)</f>
        <v>=DISPIMG("ID_427ACEC5784E4A4FBA9BE18F93CFE012",1)</v>
      </c>
      <c r="B56" s="15" t="s">
        <v>117</v>
      </c>
      <c r="C56" s="16" t="s">
        <v>118</v>
      </c>
      <c r="D56" s="17" t="s">
        <v>29</v>
      </c>
    </row>
    <row r="57" ht="110" customHeight="1" spans="1:4">
      <c r="A57" s="10" t="str">
        <f>_xlfn.DISPIMG("ID_003F8BD2F90B4708847C3C51F5135A76",1)</f>
        <v>=DISPIMG("ID_003F8BD2F90B4708847C3C51F5135A76",1)</v>
      </c>
      <c r="B57" s="11" t="s">
        <v>119</v>
      </c>
      <c r="C57" s="12" t="s">
        <v>120</v>
      </c>
      <c r="D57" s="13" t="s">
        <v>29</v>
      </c>
    </row>
    <row r="58" ht="110" customHeight="1" spans="1:4">
      <c r="A58" s="14" t="str">
        <f>_xlfn.DISPIMG("ID_7804A5BC123D46CCBF82C8C0DDBCAE82",1)</f>
        <v>=DISPIMG("ID_7804A5BC123D46CCBF82C8C0DDBCAE82",1)</v>
      </c>
      <c r="B58" s="15" t="s">
        <v>121</v>
      </c>
      <c r="C58" s="16" t="s">
        <v>122</v>
      </c>
      <c r="D58" s="17" t="s">
        <v>6</v>
      </c>
    </row>
    <row r="59" ht="110" customHeight="1" spans="1:4">
      <c r="A59" s="10" t="str">
        <f>_xlfn.DISPIMG("ID_46C6EDD379CA48FFBD6133C33ED07623",1)</f>
        <v>=DISPIMG("ID_46C6EDD379CA48FFBD6133C33ED07623",1)</v>
      </c>
      <c r="B59" s="11" t="s">
        <v>123</v>
      </c>
      <c r="C59" s="12" t="s">
        <v>124</v>
      </c>
      <c r="D59" s="13" t="s">
        <v>29</v>
      </c>
    </row>
    <row r="60" ht="110" customHeight="1" spans="1:4">
      <c r="A60" s="14" t="str">
        <f>_xlfn.DISPIMG("ID_F9EC6C58BCB44F419726CAE79429E697",1)</f>
        <v>=DISPIMG("ID_F9EC6C58BCB44F419726CAE79429E697",1)</v>
      </c>
      <c r="B60" s="15" t="s">
        <v>125</v>
      </c>
      <c r="C60" s="16" t="s">
        <v>126</v>
      </c>
      <c r="D60" s="17" t="s">
        <v>6</v>
      </c>
    </row>
    <row r="61" ht="110" customHeight="1" spans="1:4">
      <c r="A61" s="10" t="str">
        <f>_xlfn.DISPIMG("ID_BBDC1ABA890C45EBAEDF9D8F7D6A511E",1)</f>
        <v>=DISPIMG("ID_BBDC1ABA890C45EBAEDF9D8F7D6A511E",1)</v>
      </c>
      <c r="B61" s="11" t="s">
        <v>127</v>
      </c>
      <c r="C61" s="12" t="s">
        <v>128</v>
      </c>
      <c r="D61" s="13" t="s">
        <v>29</v>
      </c>
    </row>
    <row r="62" ht="110" customHeight="1" spans="1:4">
      <c r="A62" s="14" t="str">
        <f>_xlfn.DISPIMG("ID_EB4F9AF36753483EABEA09A38719417D",1)</f>
        <v>=DISPIMG("ID_EB4F9AF36753483EABEA09A38719417D",1)</v>
      </c>
      <c r="B62" s="15" t="s">
        <v>129</v>
      </c>
      <c r="C62" s="16" t="s">
        <v>130</v>
      </c>
      <c r="D62" s="17" t="s">
        <v>29</v>
      </c>
    </row>
    <row r="63" ht="110" customHeight="1" spans="1:4">
      <c r="A63" s="10" t="str">
        <f>_xlfn.DISPIMG("ID_FC84CC8381434E57972CB990A65B8549",1)</f>
        <v>=DISPIMG("ID_FC84CC8381434E57972CB990A65B8549",1)</v>
      </c>
      <c r="B63" s="11" t="s">
        <v>131</v>
      </c>
      <c r="C63" s="12" t="s">
        <v>132</v>
      </c>
      <c r="D63" s="13" t="s">
        <v>29</v>
      </c>
    </row>
    <row r="64" ht="110" customHeight="1" spans="1:4">
      <c r="A64" s="14" t="str">
        <f>_xlfn.DISPIMG("ID_34E536CBD134461987C0F25BCD3BCC7E",1)</f>
        <v>=DISPIMG("ID_34E536CBD134461987C0F25BCD3BCC7E",1)</v>
      </c>
      <c r="B64" s="15" t="s">
        <v>133</v>
      </c>
      <c r="C64" s="16" t="s">
        <v>134</v>
      </c>
      <c r="D64" s="17" t="s">
        <v>29</v>
      </c>
    </row>
    <row r="65" ht="110" customHeight="1" spans="1:4">
      <c r="A65" s="10" t="str">
        <f>_xlfn.DISPIMG("ID_D54A85AEC81E4D8297E8D8FD412F36F4",1)</f>
        <v>=DISPIMG("ID_D54A85AEC81E4D8297E8D8FD412F36F4",1)</v>
      </c>
      <c r="B65" s="11" t="s">
        <v>135</v>
      </c>
      <c r="C65" s="12" t="s">
        <v>136</v>
      </c>
      <c r="D65" s="13" t="s">
        <v>29</v>
      </c>
    </row>
    <row r="66" ht="110" customHeight="1" spans="1:4">
      <c r="A66" s="14" t="str">
        <f>_xlfn.DISPIMG("ID_F3D3A915241F47B0B7E8888798AE306F",1)</f>
        <v>=DISPIMG("ID_F3D3A915241F47B0B7E8888798AE306F",1)</v>
      </c>
      <c r="B66" s="15" t="s">
        <v>137</v>
      </c>
      <c r="C66" s="16" t="s">
        <v>120</v>
      </c>
      <c r="D66" s="17" t="s">
        <v>29</v>
      </c>
    </row>
    <row r="67" ht="110" customHeight="1" spans="1:4">
      <c r="A67" s="10" t="str">
        <f>_xlfn.DISPIMG("ID_C4D7EA2B866042E09A282ED9AA4FE323",1)</f>
        <v>=DISPIMG("ID_C4D7EA2B866042E09A282ED9AA4FE323",1)</v>
      </c>
      <c r="B67" s="11" t="s">
        <v>138</v>
      </c>
      <c r="C67" s="12" t="s">
        <v>139</v>
      </c>
      <c r="D67" s="13" t="s">
        <v>29</v>
      </c>
    </row>
    <row r="68" ht="110" customHeight="1" spans="1:4">
      <c r="A68" s="14" t="str">
        <f>_xlfn.DISPIMG("ID_D2EA1E9126ED4754BDB45E8C85BB2998",1)</f>
        <v>=DISPIMG("ID_D2EA1E9126ED4754BDB45E8C85BB2998",1)</v>
      </c>
      <c r="B68" s="15" t="s">
        <v>140</v>
      </c>
      <c r="C68" s="16" t="s">
        <v>130</v>
      </c>
      <c r="D68" s="17" t="s">
        <v>29</v>
      </c>
    </row>
    <row r="69" ht="110" customHeight="1" spans="1:4">
      <c r="A69" s="10" t="str">
        <f>_xlfn.DISPIMG("ID_837AD60253E34A3B92D4C192B56C22B7",1)</f>
        <v>=DISPIMG("ID_837AD60253E34A3B92D4C192B56C22B7",1)</v>
      </c>
      <c r="B69" s="11" t="s">
        <v>141</v>
      </c>
      <c r="C69" s="12" t="s">
        <v>142</v>
      </c>
      <c r="D69" s="13" t="s">
        <v>143</v>
      </c>
    </row>
    <row r="70" ht="110" customHeight="1" spans="1:4">
      <c r="A70" s="14" t="str">
        <f>_xlfn.DISPIMG("ID_79E4709F31FB48E49774EED4CC758774",1)</f>
        <v>=DISPIMG("ID_79E4709F31FB48E49774EED4CC758774",1)</v>
      </c>
      <c r="B70" s="15" t="s">
        <v>144</v>
      </c>
      <c r="C70" s="16" t="s">
        <v>145</v>
      </c>
      <c r="D70" s="17" t="s">
        <v>29</v>
      </c>
    </row>
    <row r="71" ht="110" customHeight="1" spans="1:4">
      <c r="A71" s="10" t="str">
        <f>_xlfn.DISPIMG("ID_F42B0137A53346818D71B7264416988D",1)</f>
        <v>=DISPIMG("ID_F42B0137A53346818D71B7264416988D",1)</v>
      </c>
      <c r="B71" s="11" t="s">
        <v>146</v>
      </c>
      <c r="C71" s="12" t="s">
        <v>147</v>
      </c>
      <c r="D71" s="13" t="s">
        <v>29</v>
      </c>
    </row>
    <row r="72" ht="110" customHeight="1" spans="1:4">
      <c r="A72" s="14" t="str">
        <f>_xlfn.DISPIMG("ID_6F73DE6B8B234F1FAF9FF2890FC5DDCD",1)</f>
        <v>=DISPIMG("ID_6F73DE6B8B234F1FAF9FF2890FC5DDCD",1)</v>
      </c>
      <c r="B72" s="15" t="s">
        <v>148</v>
      </c>
      <c r="C72" s="16" t="s">
        <v>149</v>
      </c>
      <c r="D72" s="17" t="s">
        <v>94</v>
      </c>
    </row>
    <row r="73" ht="110" customHeight="1" spans="1:4">
      <c r="A73" s="10" t="str">
        <f>_xlfn.DISPIMG("ID_B580D40D67D444DCA2E51A31EC5C611D",1)</f>
        <v>=DISPIMG("ID_B580D40D67D444DCA2E51A31EC5C611D",1)</v>
      </c>
      <c r="B73" s="11" t="s">
        <v>150</v>
      </c>
      <c r="C73" s="12" t="s">
        <v>151</v>
      </c>
      <c r="D73" s="13" t="s">
        <v>20</v>
      </c>
    </row>
    <row r="74" ht="110" customHeight="1" spans="1:4">
      <c r="A74" s="14" t="str">
        <f>_xlfn.DISPIMG("ID_F8BA770B1C5F4CC2B194E3A8B52002A7",1)</f>
        <v>=DISPIMG("ID_F8BA770B1C5F4CC2B194E3A8B52002A7",1)</v>
      </c>
      <c r="B74" s="15" t="s">
        <v>152</v>
      </c>
      <c r="C74" s="16" t="s">
        <v>153</v>
      </c>
      <c r="D74" s="17" t="s">
        <v>13</v>
      </c>
    </row>
    <row r="75" ht="110" customHeight="1" spans="1:4">
      <c r="A75" s="10" t="str">
        <f>_xlfn.DISPIMG("ID_A7DF034EB0874042B82E7236AE414173",1)</f>
        <v>=DISPIMG("ID_A7DF034EB0874042B82E7236AE414173",1)</v>
      </c>
      <c r="B75" s="11" t="s">
        <v>154</v>
      </c>
      <c r="C75" s="12" t="s">
        <v>155</v>
      </c>
      <c r="D75" s="13" t="s">
        <v>29</v>
      </c>
    </row>
    <row r="76" ht="110" customHeight="1" spans="1:4">
      <c r="A76" s="14" t="str">
        <f>_xlfn.DISPIMG("ID_C18F0074B9614A97AD125C068F8278FF",1)</f>
        <v>=DISPIMG("ID_C18F0074B9614A97AD125C068F8278FF",1)</v>
      </c>
      <c r="B76" s="15" t="s">
        <v>156</v>
      </c>
      <c r="C76" s="16" t="s">
        <v>157</v>
      </c>
      <c r="D76" s="17" t="s">
        <v>29</v>
      </c>
    </row>
    <row r="77" ht="110" customHeight="1" spans="1:4">
      <c r="A77" s="10" t="str">
        <f>_xlfn.DISPIMG("ID_6683B03AEE89450191840717280C3C66",1)</f>
        <v>=DISPIMG("ID_6683B03AEE89450191840717280C3C66",1)</v>
      </c>
      <c r="B77" s="11" t="s">
        <v>158</v>
      </c>
      <c r="C77" s="12" t="s">
        <v>159</v>
      </c>
      <c r="D77" s="13" t="s">
        <v>13</v>
      </c>
    </row>
    <row r="78" ht="110" customHeight="1" spans="1:4">
      <c r="A78" s="14" t="str">
        <f>_xlfn.DISPIMG("ID_7ADD1389435941E7A4E3EF35F8CB71B4",1)</f>
        <v>=DISPIMG("ID_7ADD1389435941E7A4E3EF35F8CB71B4",1)</v>
      </c>
      <c r="B78" s="15" t="s">
        <v>160</v>
      </c>
      <c r="C78" s="16" t="s">
        <v>161</v>
      </c>
      <c r="D78" s="17" t="s">
        <v>29</v>
      </c>
    </row>
    <row r="79" ht="110" customHeight="1" spans="1:4">
      <c r="A79" s="10" t="str">
        <f>_xlfn.DISPIMG("ID_42455F7B357E47D2859E6A44D573A6FA",1)</f>
        <v>=DISPIMG("ID_42455F7B357E47D2859E6A44D573A6FA",1)</v>
      </c>
      <c r="B79" s="11" t="s">
        <v>162</v>
      </c>
      <c r="C79" s="12" t="s">
        <v>163</v>
      </c>
      <c r="D79" s="13" t="s">
        <v>29</v>
      </c>
    </row>
    <row r="80" ht="110" customHeight="1" spans="1:4">
      <c r="A80" s="14" t="str">
        <f>_xlfn.DISPIMG("ID_7AE55A4E8CBC4974B35A28C01C43DC50",1)</f>
        <v>=DISPIMG("ID_7AE55A4E8CBC4974B35A28C01C43DC50",1)</v>
      </c>
      <c r="B80" s="15" t="s">
        <v>164</v>
      </c>
      <c r="C80" s="16" t="s">
        <v>165</v>
      </c>
      <c r="D80" s="17" t="s">
        <v>94</v>
      </c>
    </row>
    <row r="81" ht="110" customHeight="1" spans="1:4">
      <c r="A81" s="10" t="str">
        <f>_xlfn.DISPIMG("ID_5F46CD4B9F874C86BE32F074E75CFBFB",1)</f>
        <v>=DISPIMG("ID_5F46CD4B9F874C86BE32F074E75CFBFB",1)</v>
      </c>
      <c r="B81" s="11" t="s">
        <v>166</v>
      </c>
      <c r="C81" s="12" t="s">
        <v>167</v>
      </c>
      <c r="D81" s="13" t="s">
        <v>29</v>
      </c>
    </row>
    <row r="82" ht="110" customHeight="1" spans="1:4">
      <c r="A82" s="14" t="str">
        <f>_xlfn.DISPIMG("ID_ED40B869A13D4F77AB2B7759CE7ACE80",1)</f>
        <v>=DISPIMG("ID_ED40B869A13D4F77AB2B7759CE7ACE80",1)</v>
      </c>
      <c r="B82" s="15" t="s">
        <v>168</v>
      </c>
      <c r="C82" s="16" t="s">
        <v>163</v>
      </c>
      <c r="D82" s="17" t="s">
        <v>29</v>
      </c>
    </row>
    <row r="83" ht="110" customHeight="1" spans="1:4">
      <c r="A83" s="18" t="str">
        <f>_xlfn.DISPIMG("ID_80B6E146046B4805BC00DDED69F13B91",1)</f>
        <v>=DISPIMG("ID_80B6E146046B4805BC00DDED69F13B91",1)</v>
      </c>
      <c r="B83" s="19" t="s">
        <v>169</v>
      </c>
      <c r="C83" s="20" t="s">
        <v>170</v>
      </c>
      <c r="D83" s="21" t="s">
        <v>29</v>
      </c>
    </row>
  </sheetData>
  <autoFilter xmlns:etc="http://www.wps.cn/officeDocument/2017/etCustomData" ref="A1:D83" etc:filterBottomFollowUsedRange="0">
    <extLst/>
  </autoFilter>
  <hyperlinks>
    <hyperlink ref="B2" r:id="rId1" display="B09Z96WL3R"/>
    <hyperlink ref="C2" r:id="rId2" display="https://m.media-amazon.com/images/I/41CJq0ogaoL._AC_US600_.jpg" tooltip="https://m.media-amazon.com/images/I/41CJq0ogaoL._AC_US600_.jpg"/>
    <hyperlink ref="B3" r:id="rId3" display="B01BDAXITA"/>
    <hyperlink ref="C3" r:id="rId4" display="https://m.media-amazon.com/images/I/31vOinmnu6L._AC_US600_.jpg"/>
    <hyperlink ref="B4" r:id="rId5" display="B0BZ4BFHXT"/>
    <hyperlink ref="C4" r:id="rId6" display="https://m.media-amazon.com/images/I/419WzyG-KBL._AC_US600_.jpg"/>
    <hyperlink ref="B5" r:id="rId7" display="B0C2ZFKK1L"/>
    <hyperlink ref="C5" r:id="rId8" display="https://m.media-amazon.com/images/I/41WdpPNm97L._AC_US600_.jpg"/>
    <hyperlink ref="B6" r:id="rId9" display="B002QFHLX6"/>
    <hyperlink ref="C6" r:id="rId10" display="https://m.media-amazon.com/images/I/41DYfoYvFvL._AC_US600_.jpg"/>
    <hyperlink ref="B7" r:id="rId11" display="B00KE8LSPE"/>
    <hyperlink ref="C7" r:id="rId12" display="https://images-na.ssl-images-amazon.com/images/I/71quue4kiqL._AC_US600_.jpg"/>
    <hyperlink ref="B8" r:id="rId13" display="B06ZYBLZV5"/>
    <hyperlink ref="C8" r:id="rId14" display="https://images-na.ssl-images-amazon.com/images/I/71Rr4B5wMNL._AC_US600_.jpg"/>
    <hyperlink ref="B9" r:id="rId15" display="B071F9D5CM"/>
    <hyperlink ref="C9" r:id="rId16" display="https://m.media-amazon.com/images/I/51eLbDOlsXL._AC_US600_.jpg"/>
    <hyperlink ref="B10" r:id="rId17" display="B071P2HWPW"/>
    <hyperlink ref="C10" r:id="rId18" display="https://images-na.ssl-images-amazon.com/images/I/61dJpm8yimL._AC_US600_.jpg"/>
    <hyperlink ref="B11" r:id="rId19" display="B07KYNJN5L"/>
    <hyperlink ref="C11" r:id="rId20" display="https://m.media-amazon.com/images/I/515wDbP0B1L._AC_US600_.jpg"/>
    <hyperlink ref="B12" r:id="rId21" display="B07L2PPM6Q"/>
    <hyperlink ref="C12" r:id="rId22" display="https://images-na.ssl-images-amazon.com/images/I/71LBfmpEmNL._AC_US600_.jpg"/>
    <hyperlink ref="B13" r:id="rId23" display="B07LFMTG2J"/>
    <hyperlink ref="C13" r:id="rId24" display="https://images-na.ssl-images-amazon.com/images/I/71INoI2aq0L._AC_US600_.jpg"/>
    <hyperlink ref="B14" r:id="rId25" display="B07PNV7W14"/>
    <hyperlink ref="C14" r:id="rId26" display="https://m.media-amazon.com/images/I/416IG9h4ZlL._AC_US600_.jpg"/>
    <hyperlink ref="B15" r:id="rId27" display="B07PW2XBNG"/>
    <hyperlink ref="C15" r:id="rId28" display="https://images-na.ssl-images-amazon.com/images/I/71W11LiBMrL._AC_US600_.jpg"/>
    <hyperlink ref="B16" r:id="rId29" display="B07RP7WVS3"/>
    <hyperlink ref="C16" r:id="rId30" display="https://images-na.ssl-images-amazon.com/images/I/71dTw43BiqL._AC_US600_.jpg"/>
    <hyperlink ref="B17" r:id="rId31" display="B07YDB31G4"/>
    <hyperlink ref="C17" r:id="rId32" display="https://m.media-amazon.com/images/I/41tppZQv8gL._AC_US600_.jpg"/>
    <hyperlink ref="B18" r:id="rId33" display="B08S3N5ZZC"/>
    <hyperlink ref="C18" r:id="rId34" display="https://m.media-amazon.com/images/I/31MCkIv2lBL._AC_US600_.jpg"/>
    <hyperlink ref="B19" r:id="rId35" display="B09NXJBW5C"/>
    <hyperlink ref="C19" r:id="rId36" display="https://m.media-amazon.com/images/I/41aXrIdhruL._AC_US600_.jpg"/>
    <hyperlink ref="B20" r:id="rId37" display="B09SKMV7V2"/>
    <hyperlink ref="C20" r:id="rId38" display="https://m.media-amazon.com/images/I/41tWp4m2fOL._AC_US600_.jpg"/>
    <hyperlink ref="B21" r:id="rId39" display="B0B5X15G4Y"/>
    <hyperlink ref="C21" r:id="rId40" display="https://m.media-amazon.com/images/I/41ZdfQN2FNL._AC_US600_.jpg"/>
    <hyperlink ref="B22" r:id="rId41" display="B0B68L1RVN"/>
    <hyperlink ref="C22" r:id="rId42" display="https://images-na.ssl-images-amazon.com/images/I/61DqpiaApuL._AC_US600_.jpg"/>
    <hyperlink ref="B23" r:id="rId43" display="B0BCQ2YNM3"/>
    <hyperlink ref="C23" r:id="rId44" display="https://m.media-amazon.com/images/I/51+b7AVR+YL._AC_US600_.jpg"/>
    <hyperlink ref="B24" r:id="rId45" display="B0BFW43N9J"/>
    <hyperlink ref="C24" r:id="rId46" display="https://m.media-amazon.com/images/I/51bSur3a6QL._AC_US600_.jpg"/>
    <hyperlink ref="B25" r:id="rId47" display="B0BXBMK17X"/>
    <hyperlink ref="C25" r:id="rId48" display="https://images-na.ssl-images-amazon.com/images/I/81IqtEe2nOL._AC_US600_.jpg"/>
    <hyperlink ref="B26" r:id="rId49" display="B0BZ36L8TT"/>
    <hyperlink ref="C26" r:id="rId50" display="https://m.media-amazon.com/images/I/516kX3pyi5L._AC_US600_.jpg"/>
    <hyperlink ref="B27" r:id="rId51" display="B0BZZ4P5VZ"/>
    <hyperlink ref="C27" r:id="rId52" display="https://m.media-amazon.com/images/I/41wyA7pfR2L._AC_US600_.jpg"/>
    <hyperlink ref="B28" r:id="rId53" display="B0C11YT12F"/>
    <hyperlink ref="C28" r:id="rId54" display="https://m.media-amazon.com/images/I/41fot1ffGiL._AC_US600_.jpg"/>
    <hyperlink ref="B29" r:id="rId55" display="B0C1S52JCQ"/>
    <hyperlink ref="C29" r:id="rId56" display="https://m.media-amazon.com/images/I/41Jwe1GtaYL._AC_US600_.jpg"/>
    <hyperlink ref="B30" r:id="rId57" display="B0C9N4BDRD"/>
    <hyperlink ref="C30" r:id="rId58" display="https://m.media-amazon.com/images/I/41greW-geFL._AC_US600_.jpg"/>
    <hyperlink ref="B31" r:id="rId59" display="B0CF29C33H"/>
    <hyperlink ref="C31" r:id="rId60" display="https://m.media-amazon.com/images/I/311++tOSf9L._AC_US600_.jpg"/>
    <hyperlink ref="B32" r:id="rId61" display="B0CFZV9Z7H"/>
    <hyperlink ref="C32" r:id="rId62" display="https://images-na.ssl-images-amazon.com/images/I/915tZHQ6z+L._AC_US600_.jpg"/>
    <hyperlink ref="B33" r:id="rId63" display="B0CJTPBQNQ"/>
    <hyperlink ref="C33" r:id="rId64" display="https://images-na.ssl-images-amazon.com/images/I/81bIVvZQkOL._AC_US600_.jpg"/>
    <hyperlink ref="B34" r:id="rId65" display="B0CNZ17MHB"/>
    <hyperlink ref="C34" r:id="rId66" display="https://images-na.ssl-images-amazon.com/images/I/61nD1Ib76PL._AC_US600_.jpg"/>
    <hyperlink ref="B35" r:id="rId67" display="B0CVXKQP1C"/>
    <hyperlink ref="C35" r:id="rId68" display="https://m.media-amazon.com/images/I/41-YKRAb-vL._AC_US600_.jpg"/>
    <hyperlink ref="B36" r:id="rId69" display="B0CWRYPY7N"/>
    <hyperlink ref="C36" r:id="rId70" display="https://m.media-amazon.com/images/I/41Azhzonr+L._AC_US600_.jpg"/>
    <hyperlink ref="B37" r:id="rId71" display="B0D5LPWJYP"/>
    <hyperlink ref="C37" r:id="rId72" display="https://m.media-amazon.com/images/I/4124n50-1sL._AC_US600_.jpg"/>
    <hyperlink ref="B38" r:id="rId73" display="B0D5LXLJ41"/>
    <hyperlink ref="C38" r:id="rId74" display="https://m.media-amazon.com/images/I/41gSIEMRhML._AC_US600_.jpg"/>
    <hyperlink ref="B39" r:id="rId75" display="B0D8LDDH8V"/>
    <hyperlink ref="C39" r:id="rId76" display="https://m.media-amazon.com/images/I/41zOAuTwH6L._AC_US600_.jpg"/>
    <hyperlink ref="B40" r:id="rId77" display="B0D97NHZNC"/>
    <hyperlink ref="C40" r:id="rId78" display="https://images-na.ssl-images-amazon.com/images/I/71RMc36zRxL._AC_US600_.jpg"/>
    <hyperlink ref="B41" r:id="rId79" display="B0D9GK4ZRT"/>
    <hyperlink ref="C41" r:id="rId80" display="https://m.media-amazon.com/images/I/51Nu5QVmd2L._AC_US600_.jpg"/>
    <hyperlink ref="B42" r:id="rId81" display="B0DCND333N"/>
    <hyperlink ref="C42" r:id="rId82" display="https://m.media-amazon.com/images/I/51PpjB7vVFL._AC_US600_.jpg"/>
    <hyperlink ref="B43" r:id="rId83" display="B0DGWNX63L"/>
    <hyperlink ref="C43" r:id="rId84" display="https://m.media-amazon.com/images/I/41ilUJWK+qL._AC_US600_.jpg"/>
    <hyperlink ref="B44" r:id="rId85" display="B0DHJV7TJX"/>
    <hyperlink ref="C44" r:id="rId86" display="https://m.media-amazon.com/images/I/41JE07JiGXL._AC_US600_.jpg"/>
    <hyperlink ref="B45" r:id="rId87" display="B0DHZVRRZB"/>
    <hyperlink ref="C45" r:id="rId88" display="https://images-na.ssl-images-amazon.com/images/I/91RP5HlJZIL._AC_US600_.jpg"/>
    <hyperlink ref="B46" r:id="rId89" display="B0DM4X3GWB"/>
    <hyperlink ref="C46" r:id="rId90" display="https://m.media-amazon.com/images/I/41m6klBSQuL._AC_US600_.jpg"/>
    <hyperlink ref="B47" r:id="rId91" display="B0DPLYGKTD"/>
    <hyperlink ref="C47" r:id="rId92" display="https://m.media-amazon.com/images/I/316JHqbWDHL._AC_US600_.jpg"/>
    <hyperlink ref="B48" r:id="rId93" display="B0DX6VVFXN"/>
    <hyperlink ref="C48" r:id="rId94" display="https://m.media-amazon.com/images/I/41ZbbIiA8vL._AC_US600_.jpg"/>
    <hyperlink ref="B49" r:id="rId95" display="B0F3HJN4VS"/>
    <hyperlink ref="C49" r:id="rId96" display="https://m.media-amazon.com/images/I/41S6pp1eqaL._AC_US600_.jpg"/>
    <hyperlink ref="B50" r:id="rId97" display="B0FH9HPFGN"/>
    <hyperlink ref="C50" r:id="rId98" display="https://m.media-amazon.com/images/I/41Q8bpYPpqL._AC_US600_.jpg"/>
    <hyperlink ref="B51" r:id="rId99" display="B0FHB2H9H1"/>
    <hyperlink ref="C51" r:id="rId100" display="https://m.media-amazon.com/images/I/41Rt4JQ-oYL._AC_US600_.jpg"/>
    <hyperlink ref="B52" r:id="rId101" display="B0FHGWNWP9"/>
    <hyperlink ref="C52" r:id="rId102" display="https://m.media-amazon.com/images/I/41-skMu6+pL._AC_US600_.jpg"/>
    <hyperlink ref="B53" r:id="rId103" display="B0FHGX3DML"/>
    <hyperlink ref="C53" r:id="rId104" display="https://m.media-amazon.com/images/I/41x9fDEzr-L._AC_US600_.jpg"/>
    <hyperlink ref="B54" r:id="rId105" display="B009TABP9W"/>
    <hyperlink ref="C54" r:id="rId106" display="https://m.media-amazon.com/images/I/51cTqnEwovL._AC_US600_.jpg"/>
    <hyperlink ref="B55" r:id="rId107" display="B019W2NPJO"/>
    <hyperlink ref="C55" r:id="rId108" display="https://m.media-amazon.com/images/I/4114jw-mn-L._AC_US600_.jpg"/>
    <hyperlink ref="B56" r:id="rId109" display="B01DGZNHN2"/>
    <hyperlink ref="C56" r:id="rId110" display="https://m.media-amazon.com/images/I/519wgKf8CBL._AC_US600_.jpg"/>
    <hyperlink ref="B57" r:id="rId111" display="B01M2CA5OK"/>
    <hyperlink ref="C57" r:id="rId112" display="https://m.media-amazon.com/images/I/41Axnivdh1L._AC_US600_.jpg"/>
    <hyperlink ref="B58" r:id="rId113" display="B01M71YGGK"/>
    <hyperlink ref="C58" r:id="rId114" display="https://m.media-amazon.com/images/I/410AK4mcahL._AC_US600_.jpg"/>
    <hyperlink ref="B59" r:id="rId115" display="B06XSW9TFW"/>
    <hyperlink ref="C59" r:id="rId116" display="https://m.media-amazon.com/images/I/31pAs4bnu8L._AC_US600_.jpg"/>
    <hyperlink ref="B60" r:id="rId117" display="B0725QMHMJ"/>
    <hyperlink ref="C60" r:id="rId118" display="https://m.media-amazon.com/images/I/31qFPFgDHkL._AC_US600_.jpg"/>
    <hyperlink ref="B61" r:id="rId119" display="B07CG5TCR9"/>
    <hyperlink ref="C61" r:id="rId120" display="https://m.media-amazon.com/images/I/51y2tsK9llL._AC_US600_.jpg"/>
    <hyperlink ref="B62" r:id="rId121" display="B07CG6618C"/>
    <hyperlink ref="C62" r:id="rId122" display="https://m.media-amazon.com/images/I/41bDcz2+YdL._AC_US600_.jpg"/>
    <hyperlink ref="B63" r:id="rId123" display="B07CG99VDK"/>
    <hyperlink ref="C63" r:id="rId124" display="https://m.media-amazon.com/images/I/51u34CdmJbL._AC_US600_.jpg"/>
    <hyperlink ref="B64" r:id="rId125" display="B07CJLL17Z"/>
    <hyperlink ref="C64" r:id="rId126" display="https://m.media-amazon.com/images/I/41eKsTt4RAL._AC_US600_.jpg"/>
    <hyperlink ref="B65" r:id="rId127" display="B07K6VSWZF"/>
    <hyperlink ref="C65" r:id="rId128" display="https://m.media-amazon.com/images/I/41ChjZqvUQL._AC_US600_.jpg"/>
    <hyperlink ref="B66" r:id="rId129" display="B07PZJ92BG"/>
    <hyperlink ref="C66" r:id="rId112" display="https://m.media-amazon.com/images/I/41Axnivdh1L._AC_US600_.jpg"/>
    <hyperlink ref="B67" r:id="rId130" display="B088RNCSRM"/>
    <hyperlink ref="C67" r:id="rId131" display="https://m.media-amazon.com/images/I/41Waar0V8EL._AC_US600_.jpg"/>
    <hyperlink ref="B68" r:id="rId132" display="B08HYP3K6M"/>
    <hyperlink ref="C68" r:id="rId122" display="https://m.media-amazon.com/images/I/41bDcz2+YdL._AC_US600_.jpg"/>
    <hyperlink ref="B69" r:id="rId133" display="B09RVHLKW9"/>
    <hyperlink ref="C69" r:id="rId134" display="https://m.media-amazon.com/images/I/31pJGXu-UcL._AC_US600_.jpg"/>
    <hyperlink ref="B70" r:id="rId135" display="B09TDF7NRF"/>
    <hyperlink ref="C70" r:id="rId136" display="https://m.media-amazon.com/images/I/41H3lhSIH9L._AC_US600_.jpg"/>
    <hyperlink ref="B71" r:id="rId137" display="B0B6H5YK7K"/>
    <hyperlink ref="C71" r:id="rId138" display="https://m.media-amazon.com/images/I/41Jlh+Lw6oL._AC_US600_.jpg"/>
    <hyperlink ref="B72" r:id="rId139" display="B0C6GQHR36"/>
    <hyperlink ref="C72" r:id="rId140" display="https://m.media-amazon.com/images/I/41zQyH3VncL._AC_US600_.jpg"/>
    <hyperlink ref="B73" r:id="rId141" display="B0CF2S4VWK"/>
    <hyperlink ref="C73" r:id="rId142" display="https://m.media-amazon.com/images/I/51GxPinYe5L._AC_US600_.jpg"/>
    <hyperlink ref="B74" r:id="rId143" display="B0CMXFCN89"/>
    <hyperlink ref="C74" r:id="rId144" display="https://m.media-amazon.com/images/I/41OSUTISvKL._AC_US600_.jpg"/>
    <hyperlink ref="B75" r:id="rId145" display="B0CTCX9QJQ"/>
    <hyperlink ref="C75" r:id="rId146" display="https://m.media-amazon.com/images/I/51UqPb7WSnL._AC_US600_.jpg"/>
    <hyperlink ref="B76" r:id="rId147" display="B0CXFDGF4Y"/>
    <hyperlink ref="C76" r:id="rId148" display="https://m.media-amazon.com/images/I/41su6XCA-oL._AC_US600_.jpg"/>
    <hyperlink ref="B77" r:id="rId149" display="B0CZRWBW36"/>
    <hyperlink ref="C77" r:id="rId150" display="https://m.media-amazon.com/images/I/41mniQ7YMpL._AC_US600_.jpg"/>
    <hyperlink ref="B78" r:id="rId151" display="B0D35JM1KN"/>
    <hyperlink ref="C78" r:id="rId152" display="https://m.media-amazon.com/images/I/41k7PKhDjgL._AC_US600_.jpg"/>
    <hyperlink ref="B79" r:id="rId153" display="B0DLB5J94F"/>
    <hyperlink ref="C79" r:id="rId154" display="https://m.media-amazon.com/images/I/31jOoIe7HGL._AC_US600_.jpg"/>
    <hyperlink ref="B80" r:id="rId155" display="B0DMFFRBYB"/>
    <hyperlink ref="C80" r:id="rId156" display="https://m.media-amazon.com/images/I/31x55jOtEiL._AC_US600_.jpg"/>
    <hyperlink ref="B81" r:id="rId157" display="B0DS644XFS"/>
    <hyperlink ref="C81" r:id="rId158" display="https://m.media-amazon.com/images/I/31wbUcOO6tL._AC_US600_.jpg"/>
    <hyperlink ref="B82" r:id="rId159" display="B0FD9HB5YK"/>
    <hyperlink ref="C82" r:id="rId154" display="https://m.media-amazon.com/images/I/31jOoIe7HGL._AC_US600_.jpg"/>
    <hyperlink ref="B83" r:id="rId160" display="B0FLF7DSNX"/>
    <hyperlink ref="C83" r:id="rId161" display="https://m.media-amazon.com/images/I/31u2RR-dfqL._AC_US600_.jpg"/>
  </hyperlink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庞建韬</cp:lastModifiedBy>
  <dcterms:created xsi:type="dcterms:W3CDTF">2023-05-12T11:15:00Z</dcterms:created>
  <dcterms:modified xsi:type="dcterms:W3CDTF">2025-08-27T06:37:21Z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2052-12.1.0.22089</vt:lpwstr>
  </property>
  <property fmtid="{D5CDD505-2E9C-101B-9397-08002B2CF9AE}" pid="3" name="ICV">
    <vt:lpwstr>401D86429F694F64B2E9F3C942828733_12</vt:lpwstr>
  </property>
</Properties>
</file>