
<file path=[Content_Types].xml><?xml version="1.0" encoding="utf-8"?>
<Types xmlns="http://schemas.openxmlformats.org/package/2006/content-types">
  <Default Extension="png" ContentType="image/png"/>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5"/>
  <workbookPr defaultThemeVersion="124226"/>
  <bookViews>
    <workbookView xWindow="-105" yWindow="-105" windowWidth="19425" windowHeight="11025" tabRatio="822" firstSheet="1" activeTab="1"/>
  </bookViews>
  <sheets>
    <sheet name="service fee remark" sheetId="6" state="hidden" r:id="rId1"/>
    <sheet name="班次&amp;假期说明" sheetId="22" r:id="rId2"/>
    <sheet name="实际出勤表" sheetId="21" r:id="rId3"/>
    <sheet name="201803-2" sheetId="9" state="hidden" r:id="rId4"/>
    <sheet name="201803打款记录" sheetId="5" state="hidden" r:id="rId5"/>
    <sheet name="三月排班" sheetId="8" state="hidden" r:id="rId6"/>
    <sheet name="三月工时" sheetId="7" state="hidden" r:id="rId7"/>
    <sheet name="201804" sheetId="10" state="hidden" r:id="rId8"/>
    <sheet name="四月排班" sheetId="11" state="hidden" r:id="rId9"/>
    <sheet name="四月工时" sheetId="12" state="hidden" r:id="rId10"/>
  </sheets>
  <definedNames>
    <definedName name="__xlfn.IFERROR" hidden="1">#NAME?</definedName>
    <definedName name="_xlnm._FilterDatabase" localSheetId="6" hidden="1">三月工时!$A$1:$AJ$267</definedName>
    <definedName name="CI00091_Outsourcing_Inbound" localSheetId="3">'201803-2'!#REF!</definedName>
    <definedName name="CI00091_Outsourcing_Inbound" localSheetId="7">'201804'!#REF!</definedName>
    <definedName name="CI00091_Outsourcing_Inbound">#REF!</definedName>
    <definedName name="tony.zou" localSheetId="3">#REF!</definedName>
    <definedName name="tony.zou" localSheetId="7">#REF!</definedName>
    <definedName name="tony.zou">#REF!</definedName>
  </definedNames>
  <calcPr calcId="12451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K183" i="12"/>
  <c r="C183"/>
  <c r="AK182"/>
  <c r="C182"/>
  <c r="AK181"/>
  <c r="C181"/>
  <c r="AK180"/>
  <c r="C180"/>
  <c r="AK179"/>
  <c r="C179"/>
  <c r="AK178"/>
  <c r="C178"/>
  <c r="AK177"/>
  <c r="C177"/>
  <c r="AK176"/>
  <c r="C176"/>
  <c r="AK175"/>
  <c r="C175"/>
  <c r="AK174"/>
  <c r="C174"/>
  <c r="AK173"/>
  <c r="C173"/>
  <c r="AK172"/>
  <c r="C172"/>
  <c r="AK171"/>
  <c r="C171"/>
  <c r="AK170"/>
  <c r="C170"/>
  <c r="AK169"/>
  <c r="C169"/>
  <c r="AK168"/>
  <c r="C168"/>
  <c r="AK167"/>
  <c r="C167"/>
  <c r="AK166"/>
  <c r="C166"/>
  <c r="AK165"/>
  <c r="C165"/>
  <c r="AK164"/>
  <c r="C164"/>
  <c r="AK163"/>
  <c r="C163"/>
  <c r="AK162"/>
  <c r="C162"/>
  <c r="AK161"/>
  <c r="C161"/>
  <c r="AK160"/>
  <c r="C160"/>
  <c r="AK159"/>
  <c r="C159"/>
  <c r="AK158"/>
  <c r="C158"/>
  <c r="AK157"/>
  <c r="C157"/>
  <c r="AK156"/>
  <c r="C156"/>
  <c r="AK155"/>
  <c r="C155"/>
  <c r="AK154"/>
  <c r="C154"/>
  <c r="AK153"/>
  <c r="C153"/>
  <c r="AK152"/>
  <c r="C152"/>
  <c r="AK151"/>
  <c r="C151"/>
  <c r="AK150"/>
  <c r="C150"/>
  <c r="AK149"/>
  <c r="C149"/>
  <c r="AK148"/>
  <c r="C148"/>
  <c r="AK147"/>
  <c r="C147"/>
  <c r="AK146"/>
  <c r="C146"/>
  <c r="AK145"/>
  <c r="C145"/>
  <c r="AK144"/>
  <c r="C144"/>
  <c r="AK143"/>
  <c r="C143"/>
  <c r="AK142"/>
  <c r="C142"/>
  <c r="AK141"/>
  <c r="C141"/>
  <c r="AK140"/>
  <c r="C140"/>
  <c r="AK139"/>
  <c r="C139"/>
  <c r="AK138"/>
  <c r="C138"/>
  <c r="AK137"/>
  <c r="C137"/>
  <c r="AK136"/>
  <c r="C136"/>
  <c r="AK135"/>
  <c r="C135"/>
  <c r="AK134"/>
  <c r="C134"/>
  <c r="AK133"/>
  <c r="C133"/>
  <c r="AK132"/>
  <c r="C132"/>
  <c r="AK131"/>
  <c r="C131"/>
  <c r="AK130"/>
  <c r="C130"/>
  <c r="AK129"/>
  <c r="C129"/>
  <c r="AK128"/>
  <c r="C128"/>
  <c r="AK127"/>
  <c r="C127"/>
  <c r="AK126"/>
  <c r="C126"/>
  <c r="AK125"/>
  <c r="C125"/>
  <c r="AK124"/>
  <c r="C124"/>
  <c r="AK123"/>
  <c r="C123"/>
  <c r="AK122"/>
  <c r="C122"/>
  <c r="AK121"/>
  <c r="C121"/>
  <c r="AK120"/>
  <c r="C120"/>
  <c r="AK119"/>
  <c r="C119"/>
  <c r="AK118"/>
  <c r="C118"/>
  <c r="AK117"/>
  <c r="C117"/>
  <c r="AK116"/>
  <c r="C116"/>
  <c r="AK115"/>
  <c r="C115"/>
  <c r="AK114"/>
  <c r="C114"/>
  <c r="AK113"/>
  <c r="C113"/>
  <c r="AK112"/>
  <c r="C112"/>
  <c r="AK111"/>
  <c r="C111"/>
  <c r="AK110"/>
  <c r="C110"/>
  <c r="AK109"/>
  <c r="C109"/>
  <c r="AK108"/>
  <c r="C108"/>
  <c r="AK107"/>
  <c r="C107"/>
  <c r="AK106"/>
  <c r="C106"/>
  <c r="AK105"/>
  <c r="C105"/>
  <c r="AK104"/>
  <c r="C104"/>
  <c r="AK103"/>
  <c r="C103"/>
  <c r="AK102"/>
  <c r="C102"/>
  <c r="AK101"/>
  <c r="C101"/>
  <c r="AK100"/>
  <c r="C100"/>
  <c r="AK99"/>
  <c r="C99"/>
  <c r="AK98"/>
  <c r="C98"/>
  <c r="AK97"/>
  <c r="C97"/>
  <c r="AK96"/>
  <c r="C96"/>
  <c r="AK95"/>
  <c r="C95"/>
  <c r="AK94"/>
  <c r="C94"/>
  <c r="AK93"/>
  <c r="C93"/>
  <c r="AK92"/>
  <c r="C92"/>
  <c r="AK91"/>
  <c r="C91"/>
  <c r="AK90"/>
  <c r="C90"/>
  <c r="AK89"/>
  <c r="C89"/>
  <c r="AK88"/>
  <c r="C88"/>
  <c r="AK87"/>
  <c r="C87"/>
  <c r="AK86"/>
  <c r="C86"/>
  <c r="AK85"/>
  <c r="C85"/>
  <c r="AK84"/>
  <c r="C84"/>
  <c r="AK83"/>
  <c r="C83"/>
  <c r="AK82"/>
  <c r="C82"/>
  <c r="AK81"/>
  <c r="C81"/>
  <c r="AK80"/>
  <c r="C80"/>
  <c r="AK79"/>
  <c r="C79"/>
  <c r="AK78"/>
  <c r="C78"/>
  <c r="AK77"/>
  <c r="C77"/>
  <c r="AK76"/>
  <c r="C76"/>
  <c r="AK75"/>
  <c r="C75"/>
  <c r="AK74"/>
  <c r="C74"/>
  <c r="AK73"/>
  <c r="C73"/>
  <c r="AK72"/>
  <c r="C72"/>
  <c r="AK71"/>
  <c r="C71"/>
  <c r="AK70"/>
  <c r="C70"/>
  <c r="AK69"/>
  <c r="C69"/>
  <c r="AK68"/>
  <c r="C68"/>
  <c r="AK67"/>
  <c r="C67"/>
  <c r="AK66"/>
  <c r="C66"/>
  <c r="AK65"/>
  <c r="C65"/>
  <c r="AK64"/>
  <c r="C64"/>
  <c r="AK63"/>
  <c r="C63"/>
  <c r="AK62"/>
  <c r="C62"/>
  <c r="AK61"/>
  <c r="C61"/>
  <c r="AK60"/>
  <c r="C60"/>
  <c r="AK59"/>
  <c r="C59"/>
  <c r="AK58"/>
  <c r="C58"/>
  <c r="AK57"/>
  <c r="C57"/>
  <c r="AK56"/>
  <c r="C56"/>
  <c r="AK55"/>
  <c r="C55"/>
  <c r="AK54"/>
  <c r="C54"/>
  <c r="AK53"/>
  <c r="C53"/>
  <c r="AK52"/>
  <c r="C52"/>
  <c r="AK51"/>
  <c r="C51"/>
  <c r="AK50"/>
  <c r="C50"/>
  <c r="AK49"/>
  <c r="C49"/>
  <c r="AK48"/>
  <c r="C48"/>
  <c r="AK47"/>
  <c r="C47"/>
  <c r="AK46"/>
  <c r="C46"/>
  <c r="AK45"/>
  <c r="C45"/>
  <c r="AK44"/>
  <c r="C44"/>
  <c r="AK43"/>
  <c r="C43"/>
  <c r="AK42"/>
  <c r="C42"/>
  <c r="AK41"/>
  <c r="C41"/>
  <c r="AK40"/>
  <c r="C40"/>
  <c r="AK39"/>
  <c r="C39"/>
  <c r="AK38"/>
  <c r="C38"/>
  <c r="AK37"/>
  <c r="C37"/>
  <c r="AK36"/>
  <c r="C36"/>
  <c r="AK35"/>
  <c r="C35"/>
  <c r="AK34"/>
  <c r="C34"/>
  <c r="AK33"/>
  <c r="C33"/>
  <c r="AK32"/>
  <c r="C32"/>
  <c r="AK31"/>
  <c r="C31"/>
  <c r="AK30"/>
  <c r="C30"/>
  <c r="AK29"/>
  <c r="C29"/>
  <c r="AK28"/>
  <c r="C28"/>
  <c r="AK27"/>
  <c r="C27"/>
  <c r="AK26"/>
  <c r="C26"/>
  <c r="AK25"/>
  <c r="C25"/>
  <c r="AK24"/>
  <c r="C24"/>
  <c r="AK23"/>
  <c r="C23"/>
  <c r="AK22"/>
  <c r="C22"/>
  <c r="AK21"/>
  <c r="C21"/>
  <c r="AK20"/>
  <c r="C20"/>
  <c r="AK19"/>
  <c r="C19"/>
  <c r="AK18"/>
  <c r="C18"/>
  <c r="AK17"/>
  <c r="C17"/>
  <c r="AK16"/>
  <c r="C16"/>
  <c r="AK15"/>
  <c r="C15"/>
  <c r="AK14"/>
  <c r="C14"/>
  <c r="AK13"/>
  <c r="C13"/>
  <c r="AK12"/>
  <c r="C12"/>
  <c r="AK11"/>
  <c r="C11"/>
  <c r="AK10"/>
  <c r="C10"/>
  <c r="AK9"/>
  <c r="C9"/>
  <c r="AK8"/>
  <c r="C8"/>
  <c r="AK7"/>
  <c r="C7"/>
  <c r="AK6"/>
  <c r="C6"/>
  <c r="AK5"/>
  <c r="C5"/>
  <c r="AK4"/>
  <c r="C4"/>
  <c r="AK3"/>
  <c r="C3"/>
  <c r="AK2"/>
  <c r="C2"/>
  <c r="H39" i="10"/>
  <c r="H38"/>
  <c r="H37"/>
  <c r="H36"/>
  <c r="H35"/>
  <c r="H34"/>
  <c r="H33"/>
  <c r="C284" i="7"/>
  <c r="C285"/>
  <c r="C281"/>
  <c r="B281"/>
  <c r="D279"/>
  <c r="D278"/>
  <c r="D277"/>
  <c r="D276"/>
  <c r="D281"/>
  <c r="AI270"/>
  <c r="AH270"/>
  <c r="AG270"/>
  <c r="AF270"/>
  <c r="AE270"/>
  <c r="AD270"/>
  <c r="AC270"/>
  <c r="AB270"/>
  <c r="AA270"/>
  <c r="Z270"/>
  <c r="Y270"/>
  <c r="X270"/>
  <c r="W270"/>
  <c r="V270"/>
  <c r="U270"/>
  <c r="T270"/>
  <c r="S270"/>
  <c r="R270"/>
  <c r="Q270"/>
  <c r="P270"/>
  <c r="O270"/>
  <c r="N270"/>
  <c r="M270"/>
  <c r="L270"/>
  <c r="K270"/>
  <c r="J270"/>
  <c r="I270"/>
  <c r="H270"/>
  <c r="G270"/>
  <c r="F270"/>
  <c r="E270"/>
  <c r="AJ267"/>
  <c r="AJ266"/>
  <c r="AJ265"/>
  <c r="AJ264"/>
  <c r="AJ263"/>
  <c r="AJ262"/>
  <c r="AJ261"/>
  <c r="AJ260"/>
  <c r="AJ259"/>
  <c r="AJ258"/>
  <c r="AJ257"/>
  <c r="AJ256"/>
  <c r="AJ255"/>
  <c r="AJ254"/>
  <c r="AJ253"/>
  <c r="AJ252"/>
  <c r="AJ251"/>
  <c r="AJ250"/>
  <c r="AJ249"/>
  <c r="AJ248"/>
  <c r="AJ247"/>
  <c r="AJ246"/>
  <c r="AJ245"/>
  <c r="AJ244"/>
  <c r="AJ243"/>
  <c r="AJ242"/>
  <c r="AJ241"/>
  <c r="AJ240"/>
  <c r="AJ239"/>
  <c r="AJ238"/>
  <c r="AJ237"/>
  <c r="AJ236"/>
  <c r="AJ235"/>
  <c r="AJ234"/>
  <c r="AJ233"/>
  <c r="AJ232"/>
  <c r="AJ231"/>
  <c r="AJ230"/>
  <c r="AJ229"/>
  <c r="AJ228"/>
  <c r="AJ227"/>
  <c r="AJ226"/>
  <c r="AJ225"/>
  <c r="AJ224"/>
  <c r="AJ223"/>
  <c r="AJ222"/>
  <c r="AJ221"/>
  <c r="AJ220"/>
  <c r="AJ219"/>
  <c r="AJ218"/>
  <c r="AJ217"/>
  <c r="AJ216"/>
  <c r="AJ215"/>
  <c r="AJ214"/>
  <c r="AJ213"/>
  <c r="AJ212"/>
  <c r="AJ211"/>
  <c r="AJ210"/>
  <c r="AJ209"/>
  <c r="AJ208"/>
  <c r="AJ207"/>
  <c r="AJ206"/>
  <c r="AJ205"/>
  <c r="AJ204"/>
  <c r="AJ203"/>
  <c r="AJ202"/>
  <c r="AJ201"/>
  <c r="AJ200"/>
  <c r="AJ199"/>
  <c r="AJ198"/>
  <c r="AJ197"/>
  <c r="AJ196"/>
  <c r="AJ195"/>
  <c r="AJ194"/>
  <c r="AJ193"/>
  <c r="AJ192"/>
  <c r="AJ191"/>
  <c r="AJ190"/>
  <c r="AJ189"/>
  <c r="AJ188"/>
  <c r="AJ187"/>
  <c r="AJ186"/>
  <c r="AJ185"/>
  <c r="AJ184"/>
  <c r="AJ183"/>
  <c r="AJ182"/>
  <c r="AJ181"/>
  <c r="AJ180"/>
  <c r="AJ179"/>
  <c r="AJ178"/>
  <c r="AJ177"/>
  <c r="AJ176"/>
  <c r="AJ175"/>
  <c r="AJ174"/>
  <c r="AJ173"/>
  <c r="AJ172"/>
  <c r="AJ171"/>
  <c r="AJ170"/>
  <c r="AJ169"/>
  <c r="AJ168"/>
  <c r="AJ167"/>
  <c r="AJ166"/>
  <c r="AJ165"/>
  <c r="AJ164"/>
  <c r="AJ163"/>
  <c r="AJ162"/>
  <c r="AJ161"/>
  <c r="AJ160"/>
  <c r="AJ159"/>
  <c r="AJ158"/>
  <c r="AJ157"/>
  <c r="AJ156"/>
  <c r="AJ155"/>
  <c r="AJ154"/>
  <c r="AJ153"/>
  <c r="AJ152"/>
  <c r="AJ151"/>
  <c r="AJ150"/>
  <c r="AJ149"/>
  <c r="AJ148"/>
  <c r="AJ147"/>
  <c r="AJ146"/>
  <c r="AJ145"/>
  <c r="AJ144"/>
  <c r="AJ143"/>
  <c r="AJ142"/>
  <c r="AJ141"/>
  <c r="AJ140"/>
  <c r="AJ139"/>
  <c r="AJ138"/>
  <c r="AJ137"/>
  <c r="AJ136"/>
  <c r="AJ135"/>
  <c r="AJ134"/>
  <c r="AJ133"/>
  <c r="AJ132"/>
  <c r="AJ131"/>
  <c r="AJ130"/>
  <c r="AJ129"/>
  <c r="AJ128"/>
  <c r="AJ127"/>
  <c r="AJ126"/>
  <c r="AJ125"/>
  <c r="AJ124"/>
  <c r="AJ123"/>
  <c r="AJ122"/>
  <c r="AJ121"/>
  <c r="AJ120"/>
  <c r="AJ119"/>
  <c r="AJ118"/>
  <c r="AJ117"/>
  <c r="AJ116"/>
  <c r="AJ115"/>
  <c r="AJ114"/>
  <c r="AJ113"/>
  <c r="AJ112"/>
  <c r="AJ111"/>
  <c r="AJ110"/>
  <c r="AJ109"/>
  <c r="AJ108"/>
  <c r="AJ107"/>
  <c r="AJ106"/>
  <c r="AJ105"/>
  <c r="AJ104"/>
  <c r="AJ103"/>
  <c r="AJ102"/>
  <c r="AJ101"/>
  <c r="AJ100"/>
  <c r="AJ99"/>
  <c r="AJ98"/>
  <c r="AJ97"/>
  <c r="AJ96"/>
  <c r="AJ95"/>
  <c r="AJ94"/>
  <c r="AJ93"/>
  <c r="AJ92"/>
  <c r="AJ91"/>
  <c r="AJ90"/>
  <c r="AJ89"/>
  <c r="AJ88"/>
  <c r="AJ87"/>
  <c r="AJ86"/>
  <c r="AJ85"/>
  <c r="AJ84"/>
  <c r="AJ83"/>
  <c r="AJ82"/>
  <c r="AJ81"/>
  <c r="AJ80"/>
  <c r="AJ79"/>
  <c r="AJ78"/>
  <c r="AJ77"/>
  <c r="AJ76"/>
  <c r="AJ75"/>
  <c r="AJ74"/>
  <c r="AJ73"/>
  <c r="AJ72"/>
  <c r="AJ71"/>
  <c r="AJ70"/>
  <c r="AJ69"/>
  <c r="AJ68"/>
  <c r="AJ67"/>
  <c r="AJ66"/>
  <c r="AJ65"/>
  <c r="AJ64"/>
  <c r="AJ63"/>
  <c r="AJ62"/>
  <c r="AJ61"/>
  <c r="AJ60"/>
  <c r="AJ59"/>
  <c r="AJ58"/>
  <c r="AJ57"/>
  <c r="AJ56"/>
  <c r="AJ55"/>
  <c r="AJ54"/>
  <c r="AJ53"/>
  <c r="AJ52"/>
  <c r="AJ51"/>
  <c r="AJ50"/>
  <c r="AJ49"/>
  <c r="AJ48"/>
  <c r="AJ47"/>
  <c r="AJ46"/>
  <c r="AJ45"/>
  <c r="AJ44"/>
  <c r="AJ43"/>
  <c r="AJ42"/>
  <c r="AJ41"/>
  <c r="AJ40"/>
  <c r="AJ39"/>
  <c r="AJ38"/>
  <c r="AJ37"/>
  <c r="AJ36"/>
  <c r="AJ35"/>
  <c r="AJ34"/>
  <c r="AJ33"/>
  <c r="AJ32"/>
  <c r="AJ31"/>
  <c r="AJ30"/>
  <c r="AJ29"/>
  <c r="AJ28"/>
  <c r="AJ27"/>
  <c r="AJ26"/>
  <c r="AJ25"/>
  <c r="AJ24"/>
  <c r="AJ23"/>
  <c r="AJ22"/>
  <c r="AJ21"/>
  <c r="AJ20"/>
  <c r="AJ19"/>
  <c r="AJ18"/>
  <c r="AJ17"/>
  <c r="AJ16"/>
  <c r="AJ15"/>
  <c r="AJ14"/>
  <c r="AJ13"/>
  <c r="AJ12"/>
  <c r="AJ11"/>
  <c r="AJ10"/>
  <c r="AJ9"/>
  <c r="AJ8"/>
  <c r="AJ7"/>
  <c r="AJ6"/>
  <c r="AJ5"/>
  <c r="AJ4"/>
  <c r="AJ3"/>
  <c r="AJ2"/>
  <c r="H49" i="9"/>
  <c r="H51"/>
  <c r="H46" i="6"/>
  <c r="G46"/>
  <c r="F46"/>
  <c r="E46"/>
  <c r="I44"/>
  <c r="I46"/>
  <c r="H39"/>
  <c r="G39"/>
  <c r="F39"/>
  <c r="E39"/>
  <c r="I38"/>
  <c r="I37"/>
  <c r="I39"/>
  <c r="I35"/>
  <c r="D34"/>
  <c r="G36"/>
  <c r="I33"/>
  <c r="I32"/>
  <c r="I31"/>
  <c r="I30"/>
  <c r="I29"/>
  <c r="I28"/>
  <c r="I26"/>
  <c r="I25"/>
  <c r="I34"/>
  <c r="E36"/>
  <c r="E40"/>
  <c r="E48"/>
  <c r="AJ270" i="7"/>
  <c r="AK270"/>
  <c r="H47" i="10"/>
  <c r="G40" i="6"/>
  <c r="G48"/>
  <c r="H48" i="10"/>
  <c r="H50"/>
  <c r="H36" i="6"/>
  <c r="H40"/>
  <c r="H48"/>
  <c r="F36"/>
  <c r="F40"/>
  <c r="F48"/>
  <c r="I40"/>
  <c r="I48"/>
  <c r="I36"/>
</calcChain>
</file>

<file path=xl/comments1.xml><?xml version="1.0" encoding="utf-8"?>
<comments xmlns="http://schemas.openxmlformats.org/spreadsheetml/2006/main">
  <authors>
    <author>simon.wu</author>
    <author>rowena.xu</author>
  </authors>
  <commentList>
    <comment ref="E29" authorId="0">
      <text>
        <r>
          <rPr>
            <b/>
            <sz val="9"/>
            <color indexed="81"/>
            <rFont val="宋体"/>
            <family val="3"/>
            <charset val="134"/>
          </rPr>
          <t>simon.wu:</t>
        </r>
        <r>
          <rPr>
            <sz val="9"/>
            <color indexed="81"/>
            <rFont val="宋体"/>
            <family val="3"/>
            <charset val="134"/>
          </rPr>
          <t xml:space="preserve">
含2名 800代付薪资员工</t>
        </r>
      </text>
    </comment>
    <comment ref="F29" authorId="0">
      <text>
        <r>
          <rPr>
            <b/>
            <sz val="9"/>
            <color indexed="81"/>
            <rFont val="宋体"/>
            <family val="3"/>
            <charset val="134"/>
          </rPr>
          <t>simon.wu:</t>
        </r>
        <r>
          <rPr>
            <sz val="9"/>
            <color indexed="81"/>
            <rFont val="宋体"/>
            <family val="3"/>
            <charset val="134"/>
          </rPr>
          <t xml:space="preserve">
含2名 800代付薪资员工</t>
        </r>
      </text>
    </comment>
    <comment ref="G29" authorId="0">
      <text>
        <r>
          <rPr>
            <b/>
            <sz val="9"/>
            <color indexed="81"/>
            <rFont val="宋体"/>
            <family val="3"/>
            <charset val="134"/>
          </rPr>
          <t>simon.wu:</t>
        </r>
        <r>
          <rPr>
            <sz val="9"/>
            <color indexed="81"/>
            <rFont val="宋体"/>
            <family val="3"/>
            <charset val="134"/>
          </rPr>
          <t xml:space="preserve">
含2名 800代付薪资员工</t>
        </r>
      </text>
    </comment>
    <comment ref="H29" authorId="0">
      <text>
        <r>
          <rPr>
            <b/>
            <sz val="9"/>
            <color indexed="81"/>
            <rFont val="宋体"/>
            <family val="3"/>
            <charset val="134"/>
          </rPr>
          <t>simon.wu:</t>
        </r>
        <r>
          <rPr>
            <sz val="9"/>
            <color indexed="81"/>
            <rFont val="宋体"/>
            <family val="3"/>
            <charset val="134"/>
          </rPr>
          <t xml:space="preserve">
含2名 800代付薪资员工</t>
        </r>
      </text>
    </comment>
    <comment ref="D35" authorId="1">
      <text>
        <r>
          <rPr>
            <b/>
            <sz val="9"/>
            <color indexed="81"/>
            <rFont val="Tahoma"/>
            <family val="2"/>
          </rPr>
          <t>rowena.xu:</t>
        </r>
        <r>
          <rPr>
            <sz val="9"/>
            <color indexed="81"/>
            <rFont val="Tahoma"/>
            <family val="2"/>
          </rPr>
          <t xml:space="preserve">
Unit price per hour
</t>
        </r>
      </text>
    </comment>
  </commentList>
</comments>
</file>

<file path=xl/sharedStrings.xml><?xml version="1.0" encoding="utf-8"?>
<sst xmlns="http://schemas.openxmlformats.org/spreadsheetml/2006/main" count="16037" uniqueCount="831">
  <si>
    <t>Invoice Requisition Form - Project Billings</t>
    <phoneticPr fontId="5" type="noConversion"/>
  </si>
  <si>
    <t>1.</t>
    <phoneticPr fontId="5" type="noConversion"/>
  </si>
  <si>
    <t xml:space="preserve">This form is to be filled in by CRD then BDAS/SPD in initiation of each Project's first, final, recurring and one-off billings.      Please select where marked " * ".   </t>
    <phoneticPr fontId="5" type="noConversion"/>
  </si>
  <si>
    <t>2.</t>
    <phoneticPr fontId="5" type="noConversion"/>
  </si>
  <si>
    <t>All invoice requisitions must be submitted to the Finance Department on or before the 8th calendar day of the month in order for the invoiced amount to be accounted for under the proceeding month.</t>
    <phoneticPr fontId="5" type="noConversion"/>
  </si>
  <si>
    <t>Routing:</t>
    <phoneticPr fontId="5" type="noConversion"/>
  </si>
  <si>
    <t>CRD / Date</t>
    <phoneticPr fontId="5" type="noConversion"/>
  </si>
  <si>
    <t>BDAS / Date</t>
    <phoneticPr fontId="5" type="noConversion"/>
  </si>
  <si>
    <t>SPD / Date</t>
    <phoneticPr fontId="5" type="noConversion"/>
  </si>
  <si>
    <t>A</t>
    <phoneticPr fontId="5" type="noConversion"/>
  </si>
  <si>
    <t>Project name</t>
    <phoneticPr fontId="5" type="noConversion"/>
  </si>
  <si>
    <t>adidas</t>
    <phoneticPr fontId="5" type="noConversion"/>
  </si>
  <si>
    <t>Project code</t>
    <phoneticPr fontId="5" type="noConversion"/>
  </si>
  <si>
    <t>KIADSCS</t>
    <phoneticPr fontId="5" type="noConversion"/>
  </si>
  <si>
    <t>Client name</t>
    <phoneticPr fontId="5" type="noConversion"/>
  </si>
  <si>
    <r>
      <t xml:space="preserve"> </t>
    </r>
    <r>
      <rPr>
        <sz val="12"/>
        <rFont val="宋体"/>
        <family val="3"/>
        <charset val="134"/>
      </rPr>
      <t>阿迪达斯</t>
    </r>
    <phoneticPr fontId="5" type="noConversion"/>
  </si>
  <si>
    <t>Client code</t>
    <phoneticPr fontId="5" type="noConversion"/>
  </si>
  <si>
    <t>B</t>
    <phoneticPr fontId="5" type="noConversion"/>
  </si>
  <si>
    <t>For the period (dd - dd / mm)</t>
    <phoneticPr fontId="5" type="noConversion"/>
  </si>
  <si>
    <t>2018/3/1-2018/3/31</t>
    <phoneticPr fontId="5" type="noConversion"/>
  </si>
  <si>
    <t xml:space="preserve">Type of invoice to be issued * </t>
    <phoneticPr fontId="5" type="noConversion"/>
  </si>
  <si>
    <t xml:space="preserve">  Special / One-off</t>
    <phoneticPr fontId="5" type="noConversion"/>
  </si>
  <si>
    <t xml:space="preserve">  Initial invoice after commencement</t>
    <phoneticPr fontId="5" type="noConversion"/>
  </si>
  <si>
    <t>*</t>
    <phoneticPr fontId="5" type="noConversion"/>
  </si>
  <si>
    <t>Recurring invoice</t>
    <phoneticPr fontId="5" type="noConversion"/>
  </si>
  <si>
    <t xml:space="preserve">  Deposit / advance payments</t>
    <phoneticPr fontId="5" type="noConversion"/>
  </si>
  <si>
    <t xml:space="preserve">  Project's final invoice</t>
    <phoneticPr fontId="5" type="noConversion"/>
  </si>
  <si>
    <t xml:space="preserve">  Others (pls specify)</t>
    <phoneticPr fontId="5" type="noConversion"/>
  </si>
  <si>
    <t>C</t>
    <phoneticPr fontId="5" type="noConversion"/>
  </si>
  <si>
    <t>Please attach relevant supporting documents listed under this Section.</t>
    <phoneticPr fontId="5" type="noConversion"/>
  </si>
  <si>
    <t>Items</t>
    <phoneticPr fontId="5" type="noConversion"/>
  </si>
  <si>
    <t>Supporting doc</t>
    <phoneticPr fontId="5" type="noConversion"/>
  </si>
  <si>
    <t>Billing Descripition</t>
    <phoneticPr fontId="5" type="noConversion"/>
  </si>
  <si>
    <t>Amount (RMB)</t>
    <phoneticPr fontId="5" type="noConversion"/>
  </si>
  <si>
    <t>Services Allocation</t>
    <phoneticPr fontId="5" type="noConversion"/>
  </si>
  <si>
    <t>Revenue Class</t>
    <phoneticPr fontId="5" type="noConversion"/>
  </si>
  <si>
    <t>Percentage %</t>
    <phoneticPr fontId="5" type="noConversion"/>
  </si>
  <si>
    <t>日常运营管理服务费</t>
    <phoneticPr fontId="4" type="noConversion"/>
  </si>
  <si>
    <t>Junior CSR</t>
    <phoneticPr fontId="4" type="noConversion"/>
  </si>
  <si>
    <t>Contract</t>
    <phoneticPr fontId="5" type="noConversion"/>
  </si>
  <si>
    <t>Kunshan Center</t>
  </si>
  <si>
    <t>CI00094 Outsourcing_Online</t>
  </si>
  <si>
    <t>Senior CSR</t>
    <phoneticPr fontId="4" type="noConversion"/>
  </si>
  <si>
    <t>数量：61</t>
    <phoneticPr fontId="4" type="noConversion"/>
  </si>
  <si>
    <t>初级质检师</t>
    <phoneticPr fontId="4" type="noConversion"/>
  </si>
  <si>
    <t>TL</t>
    <phoneticPr fontId="4" type="noConversion"/>
  </si>
  <si>
    <t>Trainer</t>
    <phoneticPr fontId="4" type="noConversion"/>
  </si>
  <si>
    <t>Contract</t>
    <phoneticPr fontId="5" type="noConversion"/>
  </si>
  <si>
    <t>QA</t>
    <phoneticPr fontId="4" type="noConversion"/>
  </si>
  <si>
    <t>Contract</t>
    <phoneticPr fontId="5" type="noConversion"/>
  </si>
  <si>
    <t>SV</t>
    <phoneticPr fontId="4" type="noConversion"/>
  </si>
  <si>
    <t>Contract</t>
    <phoneticPr fontId="5" type="noConversion"/>
  </si>
  <si>
    <t>OT</t>
    <phoneticPr fontId="4" type="noConversion"/>
  </si>
  <si>
    <t>电信费用</t>
    <phoneticPr fontId="4" type="noConversion"/>
  </si>
  <si>
    <t>固定电信费用</t>
    <phoneticPr fontId="4" type="noConversion"/>
  </si>
  <si>
    <t>CI00091 Outsourcing_Inbound</t>
  </si>
  <si>
    <t>新增员工招聘费用</t>
    <phoneticPr fontId="5" type="noConversion"/>
  </si>
  <si>
    <t>招聘费</t>
    <phoneticPr fontId="5" type="noConversion"/>
  </si>
  <si>
    <t>新增员工培训费用</t>
    <phoneticPr fontId="5" type="noConversion"/>
  </si>
  <si>
    <t>培训费</t>
    <phoneticPr fontId="5" type="noConversion"/>
  </si>
  <si>
    <t>支付宝帐号代垫款</t>
    <phoneticPr fontId="4" type="noConversion"/>
  </si>
  <si>
    <t>指标未达罚款</t>
    <phoneticPr fontId="4" type="noConversion"/>
  </si>
  <si>
    <t>增值税</t>
    <phoneticPr fontId="5" type="noConversion"/>
  </si>
  <si>
    <t xml:space="preserve">  </t>
    <phoneticPr fontId="5" type="noConversion"/>
  </si>
  <si>
    <t>Total RMB</t>
    <phoneticPr fontId="5" type="noConversion"/>
  </si>
  <si>
    <t>Please indicate the project services allocation in the different centers with more details, this allocation  will be used to calculate the  project revenue by different center respectively.</t>
    <phoneticPr fontId="5" type="noConversion"/>
  </si>
  <si>
    <t>D</t>
    <phoneticPr fontId="5" type="noConversion"/>
  </si>
  <si>
    <t xml:space="preserve">Please fill in this section if the proposed invoice amount is different from the Tariff / FTE Structure.  Please attach calculations if necessary. </t>
    <phoneticPr fontId="5" type="noConversion"/>
  </si>
  <si>
    <t>Ref : I01-16-0171</t>
    <phoneticPr fontId="5" type="noConversion"/>
  </si>
  <si>
    <t>E</t>
    <phoneticPr fontId="5" type="noConversion"/>
  </si>
  <si>
    <t>Invoice no.</t>
    <phoneticPr fontId="5" type="noConversion"/>
  </si>
  <si>
    <t>Processed by</t>
    <phoneticPr fontId="5" type="noConversion"/>
  </si>
  <si>
    <t>Approved by</t>
    <phoneticPr fontId="5" type="noConversion"/>
  </si>
  <si>
    <t xml:space="preserve">              Date</t>
    <phoneticPr fontId="5" type="noConversion"/>
  </si>
  <si>
    <t>登记日期</t>
  </si>
  <si>
    <t>登记人</t>
  </si>
  <si>
    <t>订单号</t>
  </si>
  <si>
    <t>客户名称</t>
  </si>
  <si>
    <t>订单时间</t>
  </si>
  <si>
    <t>退款内容备注</t>
  </si>
  <si>
    <t>退款原因</t>
  </si>
  <si>
    <t>退款金额</t>
  </si>
  <si>
    <t>服务费</t>
  </si>
  <si>
    <t>退款账户</t>
  </si>
  <si>
    <t>账户实名</t>
  </si>
  <si>
    <t>是否完成退款</t>
  </si>
  <si>
    <t>退款时间</t>
  </si>
  <si>
    <t>操作人</t>
  </si>
  <si>
    <t>备注</t>
  </si>
  <si>
    <t>Linda</t>
  </si>
  <si>
    <t>112041552212137455</t>
  </si>
  <si>
    <t>订单: 112041552212137455 退款</t>
  </si>
  <si>
    <t>李树林</t>
  </si>
  <si>
    <t>是</t>
  </si>
  <si>
    <t>Simon邮件</t>
  </si>
  <si>
    <t>112030688718137455</t>
  </si>
  <si>
    <t>订单: 112030688718137455 退款</t>
  </si>
  <si>
    <t>订单: 112030688718137455</t>
  </si>
  <si>
    <t>订单: 112041552212137455</t>
  </si>
  <si>
    <t>SERVICE CATEGORY</t>
  </si>
  <si>
    <t>SERVICE ITEMS</t>
  </si>
  <si>
    <t>SERVICE DETAILS - CN</t>
  </si>
  <si>
    <t>SLA</t>
    <phoneticPr fontId="4" type="noConversion"/>
  </si>
  <si>
    <t>Jan</t>
    <phoneticPr fontId="4" type="noConversion"/>
  </si>
  <si>
    <t>Feb</t>
    <phoneticPr fontId="4" type="noConversion"/>
  </si>
  <si>
    <t>Mar</t>
    <phoneticPr fontId="4" type="noConversion"/>
  </si>
  <si>
    <t>Apr</t>
    <phoneticPr fontId="4" type="noConversion"/>
  </si>
  <si>
    <t>CALL</t>
  </si>
  <si>
    <t>Pick-up rate</t>
  </si>
  <si>
    <t>接听率</t>
  </si>
  <si>
    <t>1st Response time</t>
  </si>
  <si>
    <t>对客户首次回复用时的平均值</t>
  </si>
  <si>
    <t>60 sec</t>
  </si>
  <si>
    <t>Resolution within 24 hrs</t>
  </si>
  <si>
    <t>24小时电话客户回复率</t>
  </si>
  <si>
    <t>LIVE CHAT</t>
  </si>
  <si>
    <t>1st Response rate</t>
  </si>
  <si>
    <t>在线聊天响应率</t>
  </si>
  <si>
    <t>对客户首次回复用时的平均值 不包含自动回复</t>
  </si>
  <si>
    <t>30 sec</t>
  </si>
  <si>
    <t xml:space="preserve">Response time </t>
  </si>
  <si>
    <t>对客户每次回复用时的平均值</t>
  </si>
  <si>
    <t>35 sec</t>
  </si>
  <si>
    <t>24小时在线客户回复率</t>
  </si>
  <si>
    <t>EMAIL</t>
  </si>
  <si>
    <t>CN Response rate within 24 hrs</t>
  </si>
  <si>
    <t>24小时中文邮件回复</t>
  </si>
  <si>
    <t>-</t>
    <phoneticPr fontId="4" type="noConversion"/>
  </si>
  <si>
    <t>EN Response within 24 hrs</t>
  </si>
  <si>
    <t>24小时英文邮件回复</t>
  </si>
  <si>
    <t>REVIEW</t>
  </si>
  <si>
    <t>Comments review rate/Reply-to-negative-comments rate</t>
  </si>
  <si>
    <t>审校网站评论/网站负面评论回复率</t>
  </si>
  <si>
    <t>Website walkthrough rate</t>
  </si>
  <si>
    <t>网站内容抽验审校</t>
  </si>
  <si>
    <t>COMPLAINT</t>
  </si>
  <si>
    <t>Complaint rate for service</t>
  </si>
  <si>
    <t>客服投诉成立数量</t>
  </si>
  <si>
    <t>&lt;0.01%</t>
  </si>
  <si>
    <t>Negative serious complaint case (i.e. complaint escalated to media, government) caused by 800TS</t>
  </si>
  <si>
    <t>800TS引起的重大客诉（投诉至媒体或政府相关部门）</t>
  </si>
  <si>
    <t>RATING</t>
  </si>
  <si>
    <t>TMALL DSR</t>
  </si>
  <si>
    <t>天猫店铺动态评分 -- 客户服务</t>
  </si>
  <si>
    <t>Higher than industry average</t>
    <phoneticPr fontId="4" type="noConversion"/>
  </si>
  <si>
    <t>TMALL Aftersales service indicator</t>
  </si>
  <si>
    <t>TM售后服务综合指标</t>
  </si>
  <si>
    <t>40% above industry average</t>
    <phoneticPr fontId="4" type="noConversion"/>
  </si>
  <si>
    <t>JD DSR</t>
    <phoneticPr fontId="4" type="noConversion"/>
  </si>
  <si>
    <t>京东店铺评分详细</t>
  </si>
  <si>
    <t>JD Aftersales service indicator</t>
    <phoneticPr fontId="4" type="noConversion"/>
  </si>
  <si>
    <t>JD售后服务综合指标</t>
  </si>
  <si>
    <t>60% above industry average</t>
    <phoneticPr fontId="4" type="noConversion"/>
  </si>
  <si>
    <t>Y2018</t>
    <phoneticPr fontId="58" type="noConversion"/>
  </si>
  <si>
    <t>Jan</t>
  </si>
  <si>
    <t>Feb</t>
  </si>
  <si>
    <t>Mar</t>
  </si>
  <si>
    <t>Apr</t>
  </si>
  <si>
    <t>Total</t>
    <phoneticPr fontId="58" type="noConversion"/>
  </si>
  <si>
    <t>1. Operation Team Fee</t>
    <phoneticPr fontId="58" type="noConversion"/>
  </si>
  <si>
    <t>800TS Operation Team HC</t>
    <phoneticPr fontId="58" type="noConversion"/>
  </si>
  <si>
    <t>Totally CSR Level HC</t>
  </si>
  <si>
    <t>Totally  Mgt Level HC</t>
  </si>
  <si>
    <t>Breakdown</t>
    <phoneticPr fontId="58" type="noConversion"/>
  </si>
  <si>
    <t>Level</t>
    <phoneticPr fontId="58" type="noConversion"/>
  </si>
  <si>
    <t>Unit Price</t>
    <phoneticPr fontId="58" type="noConversion"/>
  </si>
  <si>
    <t>CSR Level</t>
    <phoneticPr fontId="58" type="noConversion"/>
  </si>
  <si>
    <t>Junior CSR</t>
    <phoneticPr fontId="58" type="noConversion"/>
  </si>
  <si>
    <t xml:space="preserve">Senior CSR </t>
  </si>
  <si>
    <t>Comment</t>
    <phoneticPr fontId="4" type="noConversion"/>
  </si>
  <si>
    <t>Mgt Level</t>
    <phoneticPr fontId="58" type="noConversion"/>
  </si>
  <si>
    <t>Team Leader</t>
  </si>
  <si>
    <t>Trainer</t>
  </si>
  <si>
    <t>QA</t>
  </si>
  <si>
    <t>Supervisor</t>
  </si>
  <si>
    <t>OT</t>
    <phoneticPr fontId="58" type="noConversion"/>
  </si>
  <si>
    <t>PT headcount  (equivalent 174 hours per month)</t>
    <phoneticPr fontId="58" type="noConversion"/>
  </si>
  <si>
    <t>Item 1. HC Monthly Fee Sub Total</t>
    <phoneticPr fontId="58" type="noConversion"/>
  </si>
  <si>
    <t>Training and Reruitment</t>
    <phoneticPr fontId="58" type="noConversion"/>
  </si>
  <si>
    <t>Recruitment</t>
    <phoneticPr fontId="58" type="noConversion"/>
  </si>
  <si>
    <t>Training</t>
    <phoneticPr fontId="58" type="noConversion"/>
  </si>
  <si>
    <t>Item 2. Training and Recruitment Fee Sub Total</t>
    <phoneticPr fontId="58" type="noConversion"/>
  </si>
  <si>
    <t>Services Cost = Item 1 + 2</t>
    <phoneticPr fontId="58" type="noConversion"/>
  </si>
  <si>
    <t>2.System Fee</t>
    <phoneticPr fontId="58" type="noConversion"/>
  </si>
  <si>
    <t>ChatBot and KB system</t>
    <phoneticPr fontId="58" type="noConversion"/>
  </si>
  <si>
    <t>(Reference Only)</t>
    <phoneticPr fontId="4" type="noConversion"/>
  </si>
  <si>
    <t>Full Year hotline rental(estimated)</t>
    <phoneticPr fontId="58" type="noConversion"/>
  </si>
  <si>
    <t>400-number</t>
    <phoneticPr fontId="58" type="noConversion"/>
  </si>
  <si>
    <t>Full Year Chat Tool</t>
    <phoneticPr fontId="58" type="noConversion"/>
  </si>
  <si>
    <t xml:space="preserve"> (10 APP Lic)</t>
    <phoneticPr fontId="58" type="noConversion"/>
  </si>
  <si>
    <t>Full Year Sub Total (System)</t>
  </si>
  <si>
    <t>Full Year 800TS total (Exclusive of VAT 6%)</t>
    <phoneticPr fontId="58" type="noConversion"/>
  </si>
  <si>
    <r>
      <rPr>
        <sz val="10"/>
        <rFont val="宋体"/>
        <family val="3"/>
        <charset val="134"/>
      </rPr>
      <t>序号</t>
    </r>
  </si>
  <si>
    <r>
      <rPr>
        <sz val="10"/>
        <rFont val="宋体"/>
        <family val="3"/>
        <charset val="134"/>
      </rPr>
      <t>姓名</t>
    </r>
  </si>
  <si>
    <r>
      <rPr>
        <sz val="10"/>
        <rFont val="宋体"/>
        <family val="3"/>
        <charset val="134"/>
      </rPr>
      <t>属性</t>
    </r>
    <phoneticPr fontId="71" type="noConversion"/>
  </si>
  <si>
    <r>
      <rPr>
        <sz val="10"/>
        <rFont val="宋体"/>
        <family val="3"/>
        <charset val="134"/>
      </rPr>
      <t>职能</t>
    </r>
    <r>
      <rPr>
        <sz val="10"/>
        <rFont val="Arial"/>
        <family val="2"/>
      </rPr>
      <t>/</t>
    </r>
    <r>
      <rPr>
        <sz val="10"/>
        <rFont val="宋体"/>
        <family val="3"/>
        <charset val="134"/>
      </rPr>
      <t>平台</t>
    </r>
    <phoneticPr fontId="71" type="noConversion"/>
  </si>
  <si>
    <r>
      <rPr>
        <sz val="10"/>
        <rFont val="宋体"/>
        <family val="3"/>
        <charset val="134"/>
      </rPr>
      <t>马莉</t>
    </r>
  </si>
  <si>
    <t>FTE</t>
  </si>
  <si>
    <t>SV</t>
  </si>
  <si>
    <t>A2</t>
  </si>
  <si>
    <t>OFF</t>
  </si>
  <si>
    <r>
      <rPr>
        <sz val="10"/>
        <rFont val="Tahoma"/>
        <family val="2"/>
      </rPr>
      <t>郝凌霄</t>
    </r>
  </si>
  <si>
    <t>Q8.0</t>
  </si>
  <si>
    <r>
      <rPr>
        <sz val="10"/>
        <rFont val="Tahoma"/>
        <family val="2"/>
      </rPr>
      <t>盛玲玲</t>
    </r>
  </si>
  <si>
    <t>C2</t>
  </si>
  <si>
    <r>
      <rPr>
        <sz val="10"/>
        <rFont val="Tahoma"/>
        <family val="2"/>
      </rPr>
      <t>郭红阳</t>
    </r>
  </si>
  <si>
    <t>TL</t>
  </si>
  <si>
    <t>E8.0</t>
  </si>
  <si>
    <r>
      <rPr>
        <sz val="10"/>
        <rFont val="Tahoma"/>
        <family val="2"/>
      </rPr>
      <t>王娟</t>
    </r>
  </si>
  <si>
    <t>A</t>
  </si>
  <si>
    <t>E3.0</t>
  </si>
  <si>
    <r>
      <rPr>
        <sz val="10"/>
        <rFont val="宋体"/>
        <family val="3"/>
        <charset val="134"/>
      </rPr>
      <t>郑姣</t>
    </r>
  </si>
  <si>
    <r>
      <rPr>
        <sz val="10"/>
        <rFont val="Tahoma"/>
        <family val="2"/>
      </rPr>
      <t>孙家桐</t>
    </r>
  </si>
  <si>
    <t>F2</t>
  </si>
  <si>
    <r>
      <rPr>
        <sz val="10"/>
        <rFont val="宋体"/>
        <family val="3"/>
        <charset val="134"/>
      </rPr>
      <t>李立</t>
    </r>
  </si>
  <si>
    <t>G2</t>
  </si>
  <si>
    <t>F0</t>
  </si>
  <si>
    <r>
      <rPr>
        <sz val="10"/>
        <rFont val="Tahoma"/>
        <family val="2"/>
      </rPr>
      <t>王苗</t>
    </r>
  </si>
  <si>
    <r>
      <rPr>
        <sz val="10"/>
        <rFont val="宋体"/>
        <family val="3"/>
        <charset val="134"/>
      </rPr>
      <t>路敬茹</t>
    </r>
  </si>
  <si>
    <t>TR</t>
  </si>
  <si>
    <t>E5.5</t>
  </si>
  <si>
    <t>E4</t>
  </si>
  <si>
    <r>
      <rPr>
        <sz val="10"/>
        <rFont val="宋体"/>
        <family val="3"/>
        <charset val="134"/>
      </rPr>
      <t>李丽</t>
    </r>
  </si>
  <si>
    <t>E3.0</t>
    <phoneticPr fontId="71" type="noConversion"/>
  </si>
  <si>
    <t>E0.5</t>
  </si>
  <si>
    <r>
      <rPr>
        <sz val="10"/>
        <rFont val="宋体"/>
        <family val="3"/>
        <charset val="134"/>
      </rPr>
      <t>陈斌</t>
    </r>
  </si>
  <si>
    <t>TM</t>
  </si>
  <si>
    <t>E3.5</t>
  </si>
  <si>
    <r>
      <rPr>
        <sz val="10"/>
        <rFont val="Tahoma"/>
        <family val="2"/>
      </rPr>
      <t>马晓秋</t>
    </r>
  </si>
  <si>
    <r>
      <rPr>
        <sz val="10"/>
        <rFont val="Tahoma"/>
        <family val="2"/>
      </rPr>
      <t>李亚君</t>
    </r>
  </si>
  <si>
    <t>B8.0</t>
  </si>
  <si>
    <r>
      <rPr>
        <sz val="10"/>
        <rFont val="Tahoma"/>
        <family val="2"/>
      </rPr>
      <t>罗畅</t>
    </r>
  </si>
  <si>
    <r>
      <rPr>
        <sz val="10"/>
        <rFont val="Tahoma"/>
        <family val="2"/>
      </rPr>
      <t>李磊</t>
    </r>
  </si>
  <si>
    <t>C</t>
  </si>
  <si>
    <t>A1</t>
  </si>
  <si>
    <r>
      <rPr>
        <sz val="10"/>
        <rFont val="Tahoma"/>
        <family val="2"/>
      </rPr>
      <t>解淑倩</t>
    </r>
  </si>
  <si>
    <t>D</t>
  </si>
  <si>
    <r>
      <rPr>
        <sz val="10"/>
        <rFont val="Tahoma"/>
        <family val="2"/>
      </rPr>
      <t>徐海燕</t>
    </r>
  </si>
  <si>
    <r>
      <rPr>
        <sz val="10"/>
        <rFont val="Tahoma"/>
        <family val="2"/>
      </rPr>
      <t>周友伟</t>
    </r>
  </si>
  <si>
    <t>Data</t>
  </si>
  <si>
    <t>E1</t>
  </si>
  <si>
    <t>H</t>
  </si>
  <si>
    <r>
      <rPr>
        <sz val="10"/>
        <rFont val="Tahoma"/>
        <family val="2"/>
      </rPr>
      <t>胡军森</t>
    </r>
  </si>
  <si>
    <t>F1</t>
  </si>
  <si>
    <r>
      <rPr>
        <sz val="10"/>
        <rFont val="宋体"/>
        <family val="3"/>
        <charset val="134"/>
      </rPr>
      <t>汪锡君</t>
    </r>
  </si>
  <si>
    <r>
      <rPr>
        <sz val="10"/>
        <rFont val="Tahoma"/>
        <family val="2"/>
      </rPr>
      <t>莫锜奇</t>
    </r>
  </si>
  <si>
    <r>
      <rPr>
        <sz val="10"/>
        <rFont val="Tahoma"/>
        <family val="2"/>
      </rPr>
      <t>卓宁宁</t>
    </r>
  </si>
  <si>
    <r>
      <rPr>
        <sz val="10"/>
        <rFont val="Tahoma"/>
        <family val="2"/>
      </rPr>
      <t>徐田田</t>
    </r>
  </si>
  <si>
    <t>CA</t>
  </si>
  <si>
    <r>
      <rPr>
        <sz val="10"/>
        <rFont val="宋体"/>
        <family val="3"/>
        <charset val="134"/>
      </rPr>
      <t>谷鹏永</t>
    </r>
  </si>
  <si>
    <r>
      <rPr>
        <sz val="10"/>
        <rFont val="Tahoma"/>
        <family val="2"/>
      </rPr>
      <t>黄红霞</t>
    </r>
  </si>
  <si>
    <r>
      <rPr>
        <sz val="10"/>
        <rFont val="Tahoma"/>
        <family val="2"/>
      </rPr>
      <t>施书华</t>
    </r>
  </si>
  <si>
    <r>
      <rPr>
        <sz val="10"/>
        <rFont val="Tahoma"/>
        <family val="2"/>
      </rPr>
      <t>李明</t>
    </r>
  </si>
  <si>
    <t>M8.0</t>
  </si>
  <si>
    <r>
      <rPr>
        <sz val="10"/>
        <rFont val="Tahoma"/>
        <family val="2"/>
      </rPr>
      <t>陈明</t>
    </r>
  </si>
  <si>
    <t>D0</t>
  </si>
  <si>
    <r>
      <rPr>
        <sz val="10"/>
        <rFont val="Tahoma"/>
        <family val="2"/>
      </rPr>
      <t>杨梦思</t>
    </r>
  </si>
  <si>
    <t>A4</t>
  </si>
  <si>
    <r>
      <rPr>
        <sz val="10"/>
        <rFont val="Tahoma"/>
        <family val="2"/>
      </rPr>
      <t>杨燕</t>
    </r>
  </si>
  <si>
    <t>A7</t>
  </si>
  <si>
    <r>
      <rPr>
        <sz val="10"/>
        <rFont val="Tahoma"/>
        <family val="2"/>
      </rPr>
      <t>房月飞</t>
    </r>
  </si>
  <si>
    <t>E0</t>
  </si>
  <si>
    <r>
      <rPr>
        <sz val="10"/>
        <rFont val="宋体"/>
        <family val="3"/>
        <charset val="134"/>
      </rPr>
      <t>范小红</t>
    </r>
  </si>
  <si>
    <r>
      <rPr>
        <sz val="10"/>
        <rFont val="Tahoma"/>
        <family val="2"/>
      </rPr>
      <t>蒋文婷</t>
    </r>
  </si>
  <si>
    <t>OFF</t>
    <phoneticPr fontId="71" type="noConversion"/>
  </si>
  <si>
    <r>
      <rPr>
        <sz val="10"/>
        <rFont val="Tahoma"/>
        <family val="2"/>
      </rPr>
      <t>王杰雯</t>
    </r>
  </si>
  <si>
    <r>
      <rPr>
        <sz val="10"/>
        <rFont val="宋体"/>
        <family val="3"/>
        <charset val="134"/>
      </rPr>
      <t>何晓玲</t>
    </r>
  </si>
  <si>
    <r>
      <rPr>
        <sz val="10"/>
        <rFont val="Tahoma"/>
        <family val="2"/>
      </rPr>
      <t>倪箕</t>
    </r>
  </si>
  <si>
    <r>
      <rPr>
        <sz val="10"/>
        <rFont val="宋体"/>
        <family val="3"/>
        <charset val="134"/>
      </rPr>
      <t>韩玉娟</t>
    </r>
  </si>
  <si>
    <r>
      <rPr>
        <sz val="10"/>
        <rFont val="Tahoma"/>
        <family val="2"/>
      </rPr>
      <t>温旭</t>
    </r>
  </si>
  <si>
    <t>D1</t>
  </si>
  <si>
    <t>E4.0</t>
  </si>
  <si>
    <r>
      <rPr>
        <sz val="10"/>
        <rFont val="宋体"/>
        <family val="3"/>
        <charset val="134"/>
      </rPr>
      <t>刘陈</t>
    </r>
  </si>
  <si>
    <r>
      <rPr>
        <sz val="10"/>
        <rFont val="宋体"/>
        <family val="3"/>
        <charset val="134"/>
      </rPr>
      <t>贺李亭</t>
    </r>
  </si>
  <si>
    <r>
      <rPr>
        <sz val="10"/>
        <rFont val="Tahoma"/>
        <family val="2"/>
      </rPr>
      <t>张兴荣</t>
    </r>
  </si>
  <si>
    <t>A5</t>
  </si>
  <si>
    <r>
      <rPr>
        <sz val="10"/>
        <rFont val="Tahoma"/>
        <family val="2"/>
      </rPr>
      <t>鲁晓蓉</t>
    </r>
  </si>
  <si>
    <r>
      <rPr>
        <sz val="10"/>
        <rFont val="Tahoma"/>
        <family val="2"/>
      </rPr>
      <t>宋方明</t>
    </r>
  </si>
  <si>
    <r>
      <rPr>
        <sz val="10"/>
        <rFont val="Tahoma"/>
        <family val="2"/>
      </rPr>
      <t>刘胜利</t>
    </r>
  </si>
  <si>
    <t>G1</t>
  </si>
  <si>
    <r>
      <rPr>
        <sz val="10"/>
        <rFont val="宋体"/>
        <family val="3"/>
        <charset val="134"/>
      </rPr>
      <t>鲁本丽</t>
    </r>
  </si>
  <si>
    <r>
      <rPr>
        <sz val="10"/>
        <rFont val="Tahoma"/>
        <family val="2"/>
      </rPr>
      <t>侯佳鑫</t>
    </r>
  </si>
  <si>
    <r>
      <rPr>
        <sz val="10"/>
        <rFont val="Tahoma"/>
        <family val="2"/>
      </rPr>
      <t>杨振起</t>
    </r>
  </si>
  <si>
    <r>
      <rPr>
        <sz val="10"/>
        <rFont val="Tahoma"/>
        <family val="2"/>
      </rPr>
      <t>王孝楠</t>
    </r>
  </si>
  <si>
    <r>
      <rPr>
        <sz val="10"/>
        <rFont val="宋体"/>
        <family val="3"/>
        <charset val="134"/>
      </rPr>
      <t>邹玲</t>
    </r>
  </si>
  <si>
    <r>
      <rPr>
        <sz val="10"/>
        <rFont val="宋体"/>
        <family val="3"/>
        <charset val="134"/>
      </rPr>
      <t>冯天懿</t>
    </r>
  </si>
  <si>
    <r>
      <rPr>
        <sz val="10"/>
        <rFont val="宋体"/>
        <family val="3"/>
        <charset val="134"/>
      </rPr>
      <t>杨凤桐</t>
    </r>
  </si>
  <si>
    <t>E8.0</t>
    <phoneticPr fontId="71" type="noConversion"/>
  </si>
  <si>
    <r>
      <rPr>
        <sz val="10"/>
        <rFont val="宋体"/>
        <family val="3"/>
        <charset val="134"/>
      </rPr>
      <t>陈梦</t>
    </r>
  </si>
  <si>
    <t>A2</t>
    <phoneticPr fontId="71" type="noConversion"/>
  </si>
  <si>
    <r>
      <rPr>
        <sz val="10"/>
        <rFont val="宋体"/>
        <family val="3"/>
        <charset val="134"/>
      </rPr>
      <t>尹聪聪</t>
    </r>
  </si>
  <si>
    <r>
      <rPr>
        <sz val="10"/>
        <rFont val="宋体"/>
        <family val="3"/>
        <charset val="134"/>
      </rPr>
      <t>石明山</t>
    </r>
  </si>
  <si>
    <t>T</t>
  </si>
  <si>
    <r>
      <rPr>
        <sz val="10"/>
        <rFont val="Tahoma"/>
        <family val="2"/>
      </rPr>
      <t>朱英杰</t>
    </r>
  </si>
  <si>
    <r>
      <rPr>
        <sz val="10"/>
        <rFont val="Tahoma"/>
        <family val="2"/>
      </rPr>
      <t>李情</t>
    </r>
  </si>
  <si>
    <r>
      <rPr>
        <sz val="10"/>
        <rFont val="Tahoma"/>
        <family val="2"/>
      </rPr>
      <t>刘满庆</t>
    </r>
  </si>
  <si>
    <r>
      <rPr>
        <sz val="10"/>
        <rFont val="Tahoma"/>
        <family val="2"/>
      </rPr>
      <t>董曦</t>
    </r>
  </si>
  <si>
    <r>
      <rPr>
        <sz val="10"/>
        <rFont val="宋体"/>
        <family val="3"/>
        <charset val="134"/>
      </rPr>
      <t>于帅</t>
    </r>
  </si>
  <si>
    <r>
      <rPr>
        <sz val="10"/>
        <rFont val="宋体"/>
        <family val="3"/>
        <charset val="134"/>
      </rPr>
      <t>刘祉阳</t>
    </r>
  </si>
  <si>
    <r>
      <rPr>
        <sz val="10"/>
        <rFont val="宋体"/>
        <family val="3"/>
        <charset val="134"/>
      </rPr>
      <t>王倩倩</t>
    </r>
  </si>
  <si>
    <r>
      <rPr>
        <sz val="10"/>
        <rFont val="宋体"/>
        <family val="3"/>
        <charset val="134"/>
      </rPr>
      <t>邹朋飞</t>
    </r>
  </si>
  <si>
    <t>OA</t>
  </si>
  <si>
    <t>E1.0</t>
  </si>
  <si>
    <t>OC</t>
  </si>
  <si>
    <t>E5.0</t>
  </si>
  <si>
    <r>
      <rPr>
        <sz val="10"/>
        <rFont val="宋体"/>
        <family val="3"/>
        <charset val="134"/>
      </rPr>
      <t>朱振扬</t>
    </r>
  </si>
  <si>
    <r>
      <rPr>
        <sz val="10"/>
        <rFont val="宋体"/>
        <family val="3"/>
        <charset val="134"/>
      </rPr>
      <t>张艳</t>
    </r>
  </si>
  <si>
    <r>
      <rPr>
        <sz val="10"/>
        <rFont val="Tahoma"/>
        <family val="2"/>
      </rPr>
      <t>邓晶</t>
    </r>
  </si>
  <si>
    <t>E1.5</t>
  </si>
  <si>
    <r>
      <rPr>
        <sz val="10"/>
        <rFont val="宋体"/>
        <family val="3"/>
        <charset val="134"/>
      </rPr>
      <t>徐雅君</t>
    </r>
  </si>
  <si>
    <t>E2.0</t>
  </si>
  <si>
    <t>E2.5</t>
  </si>
  <si>
    <r>
      <rPr>
        <sz val="10"/>
        <rFont val="Tahoma"/>
        <family val="2"/>
      </rPr>
      <t>高娜</t>
    </r>
  </si>
  <si>
    <r>
      <rPr>
        <sz val="10"/>
        <rFont val="Tahoma"/>
        <family val="2"/>
      </rPr>
      <t>陈方园</t>
    </r>
  </si>
  <si>
    <r>
      <rPr>
        <sz val="10"/>
        <rFont val="Tahoma"/>
        <family val="2"/>
      </rPr>
      <t>李康康</t>
    </r>
  </si>
  <si>
    <r>
      <rPr>
        <sz val="10"/>
        <rFont val="Tahoma"/>
        <family val="2"/>
      </rPr>
      <t>何磊</t>
    </r>
  </si>
  <si>
    <r>
      <rPr>
        <sz val="10"/>
        <rFont val="Tahoma"/>
        <family val="2"/>
      </rPr>
      <t>尹川蓉</t>
    </r>
  </si>
  <si>
    <r>
      <rPr>
        <sz val="10"/>
        <rFont val="Tahoma"/>
        <family val="2"/>
      </rPr>
      <t>念少钦</t>
    </r>
  </si>
  <si>
    <r>
      <rPr>
        <sz val="10"/>
        <rFont val="Tahoma"/>
        <family val="2"/>
      </rPr>
      <t>肖璋</t>
    </r>
  </si>
  <si>
    <r>
      <rPr>
        <sz val="10"/>
        <rFont val="Tahoma"/>
        <family val="2"/>
      </rPr>
      <t>操多丰</t>
    </r>
  </si>
  <si>
    <r>
      <rPr>
        <sz val="10"/>
        <rFont val="Tahoma"/>
        <family val="2"/>
      </rPr>
      <t>刘万利</t>
    </r>
  </si>
  <si>
    <r>
      <rPr>
        <sz val="10"/>
        <rFont val="Tahoma"/>
        <family val="2"/>
      </rPr>
      <t>李恒亮</t>
    </r>
  </si>
  <si>
    <r>
      <rPr>
        <sz val="10"/>
        <rFont val="宋体"/>
        <family val="3"/>
        <charset val="134"/>
      </rPr>
      <t>黄燕宁</t>
    </r>
  </si>
  <si>
    <r>
      <rPr>
        <sz val="10"/>
        <rFont val="Tahoma"/>
        <family val="2"/>
      </rPr>
      <t>倪浩浩</t>
    </r>
  </si>
  <si>
    <t>JD</t>
  </si>
  <si>
    <t>K</t>
  </si>
  <si>
    <r>
      <rPr>
        <sz val="10"/>
        <rFont val="宋体"/>
        <family val="3"/>
        <charset val="134"/>
      </rPr>
      <t>曾雅婷</t>
    </r>
  </si>
  <si>
    <r>
      <rPr>
        <sz val="10"/>
        <rFont val="Tahoma"/>
        <family val="2"/>
      </rPr>
      <t>姜海艳</t>
    </r>
  </si>
  <si>
    <t>E8.0</t>
    <phoneticPr fontId="71" type="noConversion"/>
  </si>
  <si>
    <r>
      <rPr>
        <sz val="10"/>
        <rFont val="Tahoma"/>
        <family val="2"/>
      </rPr>
      <t>侯小玲</t>
    </r>
  </si>
  <si>
    <r>
      <rPr>
        <sz val="10"/>
        <rFont val="宋体"/>
        <family val="3"/>
        <charset val="134"/>
      </rPr>
      <t>唐春燕</t>
    </r>
  </si>
  <si>
    <r>
      <rPr>
        <sz val="10"/>
        <rFont val="Tahoma"/>
        <family val="2"/>
      </rPr>
      <t>杜丹</t>
    </r>
  </si>
  <si>
    <t>G8.0</t>
  </si>
  <si>
    <r>
      <rPr>
        <sz val="10"/>
        <rFont val="Tahoma"/>
        <family val="2"/>
      </rPr>
      <t>刘婷婷</t>
    </r>
  </si>
  <si>
    <t>F</t>
  </si>
  <si>
    <r>
      <rPr>
        <sz val="10"/>
        <rFont val="Tahoma"/>
        <family val="2"/>
      </rPr>
      <t>王佳燕</t>
    </r>
  </si>
  <si>
    <r>
      <rPr>
        <sz val="10"/>
        <rFont val="Tahoma"/>
        <family val="2"/>
      </rPr>
      <t>刘成影</t>
    </r>
  </si>
  <si>
    <r>
      <rPr>
        <sz val="10"/>
        <rFont val="Tahoma"/>
        <family val="2"/>
      </rPr>
      <t>胡舜成</t>
    </r>
  </si>
  <si>
    <r>
      <rPr>
        <sz val="10"/>
        <rFont val="Tahoma"/>
        <family val="2"/>
      </rPr>
      <t>陈结</t>
    </r>
  </si>
  <si>
    <r>
      <rPr>
        <sz val="10"/>
        <rFont val="Tahoma"/>
        <family val="2"/>
      </rPr>
      <t>厉俊豪</t>
    </r>
  </si>
  <si>
    <r>
      <rPr>
        <sz val="10"/>
        <rFont val="Tahoma"/>
        <family val="2"/>
      </rPr>
      <t>王祝雨</t>
    </r>
  </si>
  <si>
    <t>B7.0</t>
  </si>
  <si>
    <t>E6.5</t>
  </si>
  <si>
    <t>E6.0</t>
  </si>
  <si>
    <r>
      <rPr>
        <sz val="10"/>
        <rFont val="Tahoma"/>
        <family val="2"/>
      </rPr>
      <t>杨世宇</t>
    </r>
  </si>
  <si>
    <r>
      <rPr>
        <sz val="10"/>
        <rFont val="Tahoma"/>
        <family val="2"/>
      </rPr>
      <t>徐飞洋</t>
    </r>
  </si>
  <si>
    <r>
      <rPr>
        <sz val="10"/>
        <rFont val="宋体"/>
        <family val="3"/>
        <charset val="134"/>
      </rPr>
      <t>张克岩</t>
    </r>
  </si>
  <si>
    <t>G3.0</t>
  </si>
  <si>
    <r>
      <rPr>
        <sz val="10"/>
        <rFont val="Tahoma"/>
        <family val="2"/>
      </rPr>
      <t>刘姣</t>
    </r>
  </si>
  <si>
    <r>
      <rPr>
        <sz val="10"/>
        <rFont val="Tahoma"/>
        <family val="2"/>
      </rPr>
      <t>丁嘉慧</t>
    </r>
  </si>
  <si>
    <r>
      <rPr>
        <sz val="10"/>
        <rFont val="Tahoma"/>
        <family val="2"/>
      </rPr>
      <t>杨华</t>
    </r>
  </si>
  <si>
    <r>
      <rPr>
        <sz val="10"/>
        <rFont val="Tahoma"/>
        <family val="2"/>
      </rPr>
      <t>沈菲菲</t>
    </r>
  </si>
  <si>
    <r>
      <rPr>
        <sz val="10"/>
        <rFont val="Tahoma"/>
        <family val="2"/>
      </rPr>
      <t>张兵</t>
    </r>
  </si>
  <si>
    <t>OS</t>
  </si>
  <si>
    <r>
      <rPr>
        <sz val="10"/>
        <rFont val="宋体"/>
        <family val="3"/>
        <charset val="134"/>
      </rPr>
      <t>王佩</t>
    </r>
  </si>
  <si>
    <r>
      <rPr>
        <sz val="10"/>
        <rFont val="Microsoft YaHei UI"/>
        <family val="2"/>
        <charset val="134"/>
      </rPr>
      <t>陈剑萌</t>
    </r>
  </si>
  <si>
    <r>
      <rPr>
        <sz val="10"/>
        <rFont val="Microsoft YaHei UI"/>
        <family val="2"/>
        <charset val="134"/>
      </rPr>
      <t>李萍杨</t>
    </r>
  </si>
  <si>
    <r>
      <rPr>
        <sz val="10"/>
        <rFont val="Microsoft YaHei UI"/>
        <family val="2"/>
        <charset val="134"/>
      </rPr>
      <t>周全</t>
    </r>
  </si>
  <si>
    <r>
      <rPr>
        <sz val="10"/>
        <rFont val="Microsoft YaHei UI"/>
        <family val="2"/>
        <charset val="134"/>
      </rPr>
      <t>纪屹</t>
    </r>
  </si>
  <si>
    <r>
      <rPr>
        <sz val="10"/>
        <rFont val="Microsoft YaHei UI"/>
        <family val="2"/>
        <charset val="134"/>
      </rPr>
      <t>张帅帅</t>
    </r>
  </si>
  <si>
    <r>
      <rPr>
        <sz val="10"/>
        <rFont val="Microsoft YaHei UI"/>
        <family val="2"/>
        <charset val="134"/>
      </rPr>
      <t>陈德鑫</t>
    </r>
  </si>
  <si>
    <r>
      <rPr>
        <sz val="10"/>
        <rFont val="Microsoft YaHei UI"/>
        <family val="2"/>
        <charset val="134"/>
      </rPr>
      <t>李灯</t>
    </r>
  </si>
  <si>
    <t>OFF</t>
    <phoneticPr fontId="71" type="noConversion"/>
  </si>
  <si>
    <r>
      <rPr>
        <sz val="10"/>
        <rFont val="Microsoft YaHei UI"/>
        <family val="2"/>
        <charset val="134"/>
      </rPr>
      <t>陈苏皖</t>
    </r>
  </si>
  <si>
    <r>
      <rPr>
        <sz val="10"/>
        <rFont val="Microsoft YaHei UI"/>
        <family val="2"/>
        <charset val="134"/>
      </rPr>
      <t>徐义</t>
    </r>
  </si>
  <si>
    <r>
      <rPr>
        <sz val="10"/>
        <rFont val="Microsoft YaHei UI"/>
        <family val="2"/>
        <charset val="134"/>
      </rPr>
      <t>曹惠</t>
    </r>
  </si>
  <si>
    <t>熊娜</t>
  </si>
  <si>
    <t>PTO</t>
  </si>
  <si>
    <t>程子良</t>
  </si>
  <si>
    <t>曹文强</t>
  </si>
  <si>
    <t>陈瑛</t>
  </si>
  <si>
    <t>付黎明</t>
  </si>
  <si>
    <t>A6</t>
  </si>
  <si>
    <t>G8.0</t>
    <phoneticPr fontId="71" type="noConversion"/>
  </si>
  <si>
    <t>侯雪飞</t>
  </si>
  <si>
    <t>郭东升</t>
  </si>
  <si>
    <t>G4.0</t>
  </si>
  <si>
    <t>张云</t>
  </si>
  <si>
    <t>张振宇</t>
  </si>
  <si>
    <t>王潇潇</t>
  </si>
  <si>
    <t>汪山合</t>
  </si>
  <si>
    <t>王亚栋</t>
  </si>
  <si>
    <r>
      <rPr>
        <sz val="10"/>
        <rFont val="宋体"/>
        <family val="3"/>
        <charset val="134"/>
      </rPr>
      <t>补</t>
    </r>
    <r>
      <rPr>
        <sz val="10"/>
        <rFont val="Arial"/>
        <family val="2"/>
      </rPr>
      <t>10H</t>
    </r>
    <phoneticPr fontId="71" type="noConversion"/>
  </si>
  <si>
    <t>费健</t>
  </si>
  <si>
    <t>赵嘉琪</t>
  </si>
  <si>
    <t>刘鹏</t>
  </si>
  <si>
    <t>陈胜梅</t>
  </si>
  <si>
    <t>杨发义</t>
  </si>
  <si>
    <t>张聪聪</t>
  </si>
  <si>
    <t>靳旭兵</t>
  </si>
  <si>
    <t>陈志亮</t>
  </si>
  <si>
    <t>高杰英</t>
  </si>
  <si>
    <t>张亚飞</t>
  </si>
  <si>
    <t>郭丽艳</t>
  </si>
  <si>
    <t>E8.0</t>
    <phoneticPr fontId="71" type="noConversion"/>
  </si>
  <si>
    <t>王磊</t>
  </si>
  <si>
    <t>年珍珍</t>
  </si>
  <si>
    <t>杨璇</t>
  </si>
  <si>
    <t>覃江峰</t>
  </si>
  <si>
    <t>徐煜</t>
  </si>
  <si>
    <t>徐家升</t>
  </si>
  <si>
    <t>于亚洁</t>
  </si>
  <si>
    <t>段珊珊</t>
  </si>
  <si>
    <t>乔纯</t>
  </si>
  <si>
    <t>E7.5</t>
    <phoneticPr fontId="71" type="noConversion"/>
  </si>
  <si>
    <t>方滔</t>
  </si>
  <si>
    <t>赵紧</t>
  </si>
  <si>
    <t>方草</t>
  </si>
  <si>
    <t>熊倩</t>
  </si>
  <si>
    <t>刘晓庆</t>
  </si>
  <si>
    <t>龚亮</t>
  </si>
  <si>
    <t>刘佳浩</t>
  </si>
  <si>
    <t>甘元川</t>
  </si>
  <si>
    <t>江亚文</t>
  </si>
  <si>
    <t>赵旭东</t>
  </si>
  <si>
    <t>杨晓霞</t>
  </si>
  <si>
    <t>杨利霞</t>
  </si>
  <si>
    <t>贺永娟</t>
  </si>
  <si>
    <t>王海燕</t>
  </si>
  <si>
    <t>贺天龙</t>
  </si>
  <si>
    <t>马关帅</t>
  </si>
  <si>
    <t>刘凯</t>
  </si>
  <si>
    <t>王良伟</t>
  </si>
  <si>
    <t>周丽</t>
  </si>
  <si>
    <t>于嘉男</t>
  </si>
  <si>
    <t>丁建</t>
  </si>
  <si>
    <t>黄丹</t>
  </si>
  <si>
    <t>刘雅娟</t>
  </si>
  <si>
    <t>张文肖</t>
  </si>
  <si>
    <t>孙涛</t>
  </si>
  <si>
    <t>仇晓妮</t>
  </si>
  <si>
    <t>薛志琴</t>
  </si>
  <si>
    <t>王玉</t>
  </si>
  <si>
    <t>杨家保</t>
  </si>
  <si>
    <t>彭少贤</t>
  </si>
  <si>
    <t>王晓雯</t>
  </si>
  <si>
    <t>刘涛</t>
  </si>
  <si>
    <t>施藴博</t>
  </si>
  <si>
    <t>杨刚</t>
  </si>
  <si>
    <t>张雨新</t>
  </si>
  <si>
    <t>钟泽</t>
  </si>
  <si>
    <t>陶燕平</t>
  </si>
  <si>
    <t>吴宗涛</t>
  </si>
  <si>
    <t>池春花</t>
  </si>
  <si>
    <t>何苓芳</t>
  </si>
  <si>
    <t>王佳旭</t>
  </si>
  <si>
    <t>朱引</t>
  </si>
  <si>
    <t>肖文新</t>
  </si>
  <si>
    <t>赵依林</t>
  </si>
  <si>
    <t>张柏阳</t>
  </si>
  <si>
    <t>PTO</t>
    <phoneticPr fontId="71" type="noConversion"/>
  </si>
  <si>
    <t>TM</t>
    <phoneticPr fontId="71" type="noConversion"/>
  </si>
  <si>
    <t>张佩红</t>
  </si>
  <si>
    <t>刘闯</t>
  </si>
  <si>
    <t>覃鲜花</t>
  </si>
  <si>
    <t>耿钱</t>
  </si>
  <si>
    <t>A4</t>
    <phoneticPr fontId="71" type="noConversion"/>
  </si>
  <si>
    <t>C2</t>
    <phoneticPr fontId="71" type="noConversion"/>
  </si>
  <si>
    <t>A2</t>
    <phoneticPr fontId="71" type="noConversion"/>
  </si>
  <si>
    <t>H</t>
    <phoneticPr fontId="71" type="noConversion"/>
  </si>
  <si>
    <t>李加祥</t>
  </si>
  <si>
    <t>郑培棋</t>
  </si>
  <si>
    <t>刘金东</t>
  </si>
  <si>
    <t>A7</t>
    <phoneticPr fontId="71" type="noConversion"/>
  </si>
  <si>
    <t>潘登</t>
  </si>
  <si>
    <t>G2</t>
    <phoneticPr fontId="71" type="noConversion"/>
  </si>
  <si>
    <t>曾乐健</t>
  </si>
  <si>
    <t>陈耀剑</t>
  </si>
  <si>
    <t>毛安宇</t>
  </si>
  <si>
    <t>肖亚河</t>
  </si>
  <si>
    <t>张演</t>
  </si>
  <si>
    <t>E1</t>
    <phoneticPr fontId="71" type="noConversion"/>
  </si>
  <si>
    <t>高越</t>
  </si>
  <si>
    <t>王瑞</t>
  </si>
  <si>
    <t>吴红妍</t>
  </si>
  <si>
    <t>徐沙燕</t>
  </si>
  <si>
    <t>吴沁铃</t>
  </si>
  <si>
    <t>赵凤娇</t>
  </si>
  <si>
    <t>陈宇秋</t>
  </si>
  <si>
    <t>G</t>
    <phoneticPr fontId="71" type="noConversion"/>
  </si>
  <si>
    <t>仝文文</t>
  </si>
  <si>
    <t>费叶舟</t>
  </si>
  <si>
    <t>张金玉</t>
  </si>
  <si>
    <t>耿飘</t>
  </si>
  <si>
    <t>穆梦如</t>
  </si>
  <si>
    <t>刘丹</t>
  </si>
  <si>
    <t>刘邦</t>
  </si>
  <si>
    <t>张维岐</t>
  </si>
  <si>
    <t>郭玫艳</t>
  </si>
  <si>
    <t>董玉婷</t>
  </si>
  <si>
    <t>F0</t>
    <phoneticPr fontId="71" type="noConversion"/>
  </si>
  <si>
    <t>伍春香</t>
  </si>
  <si>
    <t>陈辉</t>
  </si>
  <si>
    <t>曹健</t>
  </si>
  <si>
    <t>G1.0</t>
  </si>
  <si>
    <t>覃敏</t>
  </si>
  <si>
    <t>武变变</t>
  </si>
  <si>
    <t>孙傲群</t>
  </si>
  <si>
    <t>张亚帅</t>
  </si>
  <si>
    <t>王婉婷</t>
  </si>
  <si>
    <t>张娟</t>
  </si>
  <si>
    <t>G5.0</t>
  </si>
  <si>
    <r>
      <rPr>
        <sz val="10"/>
        <rFont val="宋体"/>
        <family val="3"/>
        <charset val="134"/>
      </rPr>
      <t>补</t>
    </r>
    <r>
      <rPr>
        <sz val="10"/>
        <rFont val="Arial"/>
        <family val="2"/>
      </rPr>
      <t>4H</t>
    </r>
    <phoneticPr fontId="71" type="noConversion"/>
  </si>
  <si>
    <t>鲍石楠</t>
  </si>
  <si>
    <t>王蕊</t>
  </si>
  <si>
    <t>夏晓艺</t>
  </si>
  <si>
    <t>G2.5</t>
  </si>
  <si>
    <t>朱兰兰</t>
  </si>
  <si>
    <t>崔保卫</t>
  </si>
  <si>
    <t>G4.5</t>
  </si>
  <si>
    <r>
      <rPr>
        <sz val="10"/>
        <rFont val="宋体"/>
        <family val="3"/>
        <charset val="134"/>
      </rPr>
      <t>补</t>
    </r>
    <r>
      <rPr>
        <sz val="10"/>
        <rFont val="Arial"/>
        <family val="2"/>
      </rPr>
      <t>4H</t>
    </r>
    <phoneticPr fontId="71" type="noConversion"/>
  </si>
  <si>
    <t>蒋丹</t>
  </si>
  <si>
    <t>王琴</t>
  </si>
  <si>
    <t>林鹏</t>
  </si>
  <si>
    <t>唐电</t>
  </si>
  <si>
    <t>梅一朵</t>
  </si>
  <si>
    <t>刘尧利</t>
  </si>
  <si>
    <t>杨紫秋</t>
  </si>
  <si>
    <t>汪胡彬</t>
  </si>
  <si>
    <t>G6.0</t>
  </si>
  <si>
    <t>陈小云</t>
  </si>
  <si>
    <t>G2.0</t>
  </si>
  <si>
    <t>杨明正</t>
  </si>
  <si>
    <t>于蕊</t>
  </si>
  <si>
    <t>赵雅洁</t>
  </si>
  <si>
    <t>刘苗苗</t>
  </si>
  <si>
    <t>廖焕超</t>
  </si>
  <si>
    <t>PTO</t>
    <phoneticPr fontId="71" type="noConversion"/>
  </si>
  <si>
    <t>A7</t>
    <phoneticPr fontId="71" type="noConversion"/>
  </si>
  <si>
    <t>A2</t>
    <phoneticPr fontId="71" type="noConversion"/>
  </si>
  <si>
    <t>唐瑶</t>
  </si>
  <si>
    <t>刘特</t>
  </si>
  <si>
    <t>高照军</t>
  </si>
  <si>
    <t>方奥</t>
  </si>
  <si>
    <t>郑彩仁</t>
  </si>
  <si>
    <t>李娇娇</t>
  </si>
  <si>
    <t>徐子芮</t>
  </si>
  <si>
    <t>王佩</t>
  </si>
  <si>
    <t>杨艳娟</t>
  </si>
  <si>
    <t>童扬扬</t>
  </si>
  <si>
    <t>曹鑫</t>
  </si>
  <si>
    <t>朱静静</t>
  </si>
  <si>
    <t>侍真真</t>
  </si>
  <si>
    <t>E7.0</t>
  </si>
  <si>
    <t>熊航宇</t>
  </si>
  <si>
    <t>佟子涵</t>
  </si>
  <si>
    <t>陈超</t>
  </si>
  <si>
    <r>
      <rPr>
        <sz val="10"/>
        <rFont val="宋体"/>
        <family val="3"/>
        <charset val="134"/>
      </rPr>
      <t>补</t>
    </r>
    <r>
      <rPr>
        <sz val="10"/>
        <rFont val="Arial"/>
        <family val="2"/>
      </rPr>
      <t>2H</t>
    </r>
    <phoneticPr fontId="71" type="noConversion"/>
  </si>
  <si>
    <t>唐航</t>
  </si>
  <si>
    <t>吴珍</t>
  </si>
  <si>
    <t>李成</t>
  </si>
  <si>
    <t>黄锡章</t>
  </si>
  <si>
    <t>余小英</t>
  </si>
  <si>
    <r>
      <rPr>
        <sz val="10"/>
        <rFont val="宋体"/>
        <family val="3"/>
        <charset val="134"/>
      </rPr>
      <t>属性</t>
    </r>
    <phoneticPr fontId="71" type="noConversion"/>
  </si>
  <si>
    <r>
      <rPr>
        <sz val="10"/>
        <rFont val="宋体"/>
        <family val="3"/>
        <charset val="134"/>
      </rPr>
      <t>职能</t>
    </r>
    <r>
      <rPr>
        <sz val="10"/>
        <rFont val="Arial"/>
        <family val="2"/>
      </rPr>
      <t>/</t>
    </r>
    <r>
      <rPr>
        <sz val="10"/>
        <rFont val="宋体"/>
        <family val="3"/>
        <charset val="134"/>
      </rPr>
      <t>平台</t>
    </r>
    <phoneticPr fontId="71" type="noConversion"/>
  </si>
  <si>
    <t>工时</t>
    <phoneticPr fontId="71" type="noConversion"/>
  </si>
  <si>
    <t>T</t>
    <phoneticPr fontId="71" type="noConversion"/>
  </si>
  <si>
    <t>FTE</t>
    <phoneticPr fontId="71" type="noConversion"/>
  </si>
  <si>
    <t>Contact</t>
    <phoneticPr fontId="71" type="noConversion"/>
  </si>
  <si>
    <t>WH</t>
    <phoneticPr fontId="71" type="noConversion"/>
  </si>
  <si>
    <t>HC</t>
    <phoneticPr fontId="71" type="noConversion"/>
  </si>
  <si>
    <t>初级客服</t>
  </si>
  <si>
    <t>初级质检师</t>
  </si>
  <si>
    <t>组长</t>
  </si>
  <si>
    <t>培训师</t>
  </si>
  <si>
    <t>质检师</t>
  </si>
  <si>
    <t>主管</t>
  </si>
  <si>
    <t>加班</t>
  </si>
  <si>
    <t>Total</t>
    <phoneticPr fontId="71" type="noConversion"/>
  </si>
  <si>
    <t>数量：4</t>
    <phoneticPr fontId="4" type="noConversion"/>
  </si>
  <si>
    <t>支付宝帐号代垫款</t>
    <phoneticPr fontId="4" type="noConversion"/>
  </si>
  <si>
    <r>
      <t>3</t>
    </r>
    <r>
      <rPr>
        <sz val="12"/>
        <rFont val="宋体"/>
        <family val="3"/>
        <charset val="134"/>
      </rPr>
      <t>月实际支付费用（确认邮件单独附件）</t>
    </r>
    <phoneticPr fontId="4" type="noConversion"/>
  </si>
  <si>
    <t>数量：3</t>
    <phoneticPr fontId="4" type="noConversion"/>
  </si>
  <si>
    <t>数量：57</t>
    <phoneticPr fontId="4" type="noConversion"/>
  </si>
  <si>
    <t>数量：9</t>
    <phoneticPr fontId="4" type="noConversion"/>
  </si>
  <si>
    <t>数量：2</t>
    <phoneticPr fontId="4" type="noConversion"/>
  </si>
  <si>
    <t>数量：3</t>
    <phoneticPr fontId="4" type="noConversion"/>
  </si>
  <si>
    <r>
      <rPr>
        <sz val="12"/>
        <rFont val="宋体"/>
        <family val="3"/>
        <charset val="134"/>
      </rPr>
      <t>新增</t>
    </r>
    <r>
      <rPr>
        <sz val="12"/>
        <rFont val="Times New Roman"/>
        <family val="1"/>
      </rPr>
      <t>CSR 0</t>
    </r>
    <r>
      <rPr>
        <sz val="12"/>
        <rFont val="宋体"/>
        <family val="3"/>
        <charset val="134"/>
      </rPr>
      <t>，大促</t>
    </r>
    <r>
      <rPr>
        <sz val="12"/>
        <rFont val="Times New Roman"/>
        <family val="1"/>
      </rPr>
      <t>CSR 0</t>
    </r>
    <phoneticPr fontId="5" type="noConversion"/>
  </si>
  <si>
    <t>-</t>
    <phoneticPr fontId="4" type="noConversion"/>
  </si>
  <si>
    <t>-</t>
    <phoneticPr fontId="4" type="noConversion"/>
  </si>
  <si>
    <t>2018/4/1-2018/4/30</t>
    <phoneticPr fontId="5" type="noConversion"/>
  </si>
  <si>
    <t>职位</t>
    <phoneticPr fontId="4" type="noConversion"/>
  </si>
  <si>
    <t>属性</t>
    <phoneticPr fontId="4" type="noConversion"/>
  </si>
  <si>
    <t>工时</t>
    <phoneticPr fontId="4" type="noConversion"/>
  </si>
  <si>
    <t>工时</t>
    <phoneticPr fontId="71" type="noConversion"/>
  </si>
  <si>
    <t>马莉</t>
  </si>
  <si>
    <t>郝凌霄</t>
  </si>
  <si>
    <t>盛玲玲</t>
  </si>
  <si>
    <t>郭红阳</t>
  </si>
  <si>
    <t>王娟</t>
  </si>
  <si>
    <t>郑姣</t>
  </si>
  <si>
    <t>孙家桐</t>
  </si>
  <si>
    <t>李立</t>
  </si>
  <si>
    <t>王苗</t>
  </si>
  <si>
    <t>施书华</t>
  </si>
  <si>
    <t>路敬茹</t>
  </si>
  <si>
    <t>李丽</t>
  </si>
  <si>
    <t>陈斌</t>
  </si>
  <si>
    <t>陆斌</t>
  </si>
  <si>
    <t>马晓秋</t>
  </si>
  <si>
    <t>李亚君</t>
  </si>
  <si>
    <t>CSR</t>
  </si>
  <si>
    <t>罗畅</t>
  </si>
  <si>
    <t>解淑倩</t>
  </si>
  <si>
    <t>李磊</t>
  </si>
  <si>
    <t>徐海燕</t>
  </si>
  <si>
    <t>周友伟</t>
  </si>
  <si>
    <t>胡军森</t>
  </si>
  <si>
    <t>汪锡君</t>
  </si>
  <si>
    <t>莫锜奇</t>
  </si>
  <si>
    <t>卓宁宁</t>
  </si>
  <si>
    <t>张旭东</t>
  </si>
  <si>
    <t>徐田田</t>
  </si>
  <si>
    <t>谷鹏永</t>
  </si>
  <si>
    <t>黄红霞</t>
  </si>
  <si>
    <t>范小红</t>
  </si>
  <si>
    <t>杨梦思</t>
  </si>
  <si>
    <t>邹朋飞</t>
  </si>
  <si>
    <t>蒋文婷</t>
  </si>
  <si>
    <t>李明</t>
  </si>
  <si>
    <t>陈明</t>
  </si>
  <si>
    <t>房月飞</t>
  </si>
  <si>
    <t>王杰雯</t>
  </si>
  <si>
    <t>何晓玲</t>
  </si>
  <si>
    <t>倪箕</t>
  </si>
  <si>
    <t>韩玉娟</t>
  </si>
  <si>
    <t>刘陈</t>
  </si>
  <si>
    <t>贺李亭</t>
  </si>
  <si>
    <t>张兴荣</t>
  </si>
  <si>
    <t>鲁晓蓉</t>
  </si>
  <si>
    <t>宋方明</t>
  </si>
  <si>
    <t>刘胜利</t>
  </si>
  <si>
    <t>鲁本丽</t>
  </si>
  <si>
    <t>侯佳鑫</t>
  </si>
  <si>
    <t>王孝楠</t>
  </si>
  <si>
    <t>邹玲</t>
  </si>
  <si>
    <t>石明山</t>
  </si>
  <si>
    <t>刘满庆</t>
  </si>
  <si>
    <t>董曦</t>
  </si>
  <si>
    <t>于帅</t>
  </si>
  <si>
    <t>刘祉阳</t>
  </si>
  <si>
    <t>王倩倩</t>
  </si>
  <si>
    <t>朱振扬</t>
  </si>
  <si>
    <t>张艳</t>
  </si>
  <si>
    <t>邓晶</t>
  </si>
  <si>
    <t>徐雅君</t>
  </si>
  <si>
    <t>高娜</t>
  </si>
  <si>
    <t>陈方园</t>
  </si>
  <si>
    <t>李康康</t>
  </si>
  <si>
    <t>何磊</t>
  </si>
  <si>
    <t>尹川蓉</t>
  </si>
  <si>
    <t>念少钦</t>
  </si>
  <si>
    <t>肖璋</t>
  </si>
  <si>
    <t>操多丰</t>
  </si>
  <si>
    <t>刘万利</t>
  </si>
  <si>
    <t>李恒亮</t>
  </si>
  <si>
    <t>黄燕宁</t>
  </si>
  <si>
    <t>倪浩浩</t>
  </si>
  <si>
    <t>曾雅婷</t>
  </si>
  <si>
    <t>姜海艳</t>
  </si>
  <si>
    <t>侯小玲</t>
  </si>
  <si>
    <t>唐春燕</t>
  </si>
  <si>
    <t>杜丹</t>
  </si>
  <si>
    <t>刘婷婷</t>
  </si>
  <si>
    <t>王佳燕</t>
  </si>
  <si>
    <t>刘成影</t>
  </si>
  <si>
    <t>胡舜成</t>
  </si>
  <si>
    <t>陈结</t>
  </si>
  <si>
    <t>厉俊豪</t>
  </si>
  <si>
    <t>王祝雨</t>
  </si>
  <si>
    <t>杨世宇</t>
  </si>
  <si>
    <t>徐飞洋</t>
  </si>
  <si>
    <t>刘姣</t>
  </si>
  <si>
    <t>丁嘉慧</t>
  </si>
  <si>
    <t>冯天懿</t>
  </si>
  <si>
    <t>沈菲菲</t>
  </si>
  <si>
    <t>张兵</t>
  </si>
  <si>
    <t>陈剑萌</t>
  </si>
  <si>
    <t>李萍杨</t>
  </si>
  <si>
    <t>CA</t>
    <phoneticPr fontId="4" type="noConversion"/>
  </si>
  <si>
    <t>周全</t>
  </si>
  <si>
    <t>纪屹</t>
  </si>
  <si>
    <t>张帅帅</t>
  </si>
  <si>
    <t>陈德鑫</t>
  </si>
  <si>
    <t>李灯</t>
  </si>
  <si>
    <t>陈苏皖</t>
  </si>
  <si>
    <t>徐义</t>
  </si>
  <si>
    <t>曹惠</t>
  </si>
  <si>
    <t>杨振起</t>
  </si>
  <si>
    <t>T</t>
    <phoneticPr fontId="71" type="noConversion"/>
  </si>
  <si>
    <t>刘钦罡</t>
  </si>
  <si>
    <t>贺小波</t>
  </si>
  <si>
    <t>朱大勇</t>
  </si>
  <si>
    <t>霍建军</t>
  </si>
  <si>
    <t>程海波</t>
  </si>
  <si>
    <t>陈梦</t>
  </si>
  <si>
    <t>尹聪聪</t>
  </si>
  <si>
    <t>李梦银</t>
  </si>
  <si>
    <t>曾超</t>
  </si>
  <si>
    <t>黄晓雅</t>
  </si>
  <si>
    <t>杨超</t>
  </si>
  <si>
    <t>杨梦娇</t>
  </si>
  <si>
    <t>文艺</t>
  </si>
  <si>
    <t>丁丽明</t>
  </si>
  <si>
    <t>许多多</t>
  </si>
  <si>
    <t>E4.0</t>
    <phoneticPr fontId="71" type="noConversion"/>
  </si>
  <si>
    <t>Q8.0</t>
    <phoneticPr fontId="71" type="noConversion"/>
  </si>
  <si>
    <t>A4E0.5</t>
    <phoneticPr fontId="71" type="noConversion"/>
  </si>
  <si>
    <t>G8</t>
  </si>
  <si>
    <t>A2+Q6</t>
  </si>
  <si>
    <t>A8</t>
  </si>
  <si>
    <t>A2</t>
    <phoneticPr fontId="71" type="noConversion"/>
  </si>
  <si>
    <t>Q8</t>
  </si>
  <si>
    <t>A8.0</t>
    <phoneticPr fontId="71" type="noConversion"/>
  </si>
  <si>
    <t>A3+Q5</t>
  </si>
  <si>
    <t>E8.0</t>
    <phoneticPr fontId="71" type="noConversion"/>
  </si>
  <si>
    <t>E8</t>
  </si>
  <si>
    <t>B8.0</t>
    <phoneticPr fontId="71" type="noConversion"/>
  </si>
  <si>
    <t>A8.0</t>
  </si>
  <si>
    <r>
      <rPr>
        <sz val="10"/>
        <rFont val="宋体"/>
        <family val="3"/>
        <charset val="134"/>
      </rPr>
      <t>加班</t>
    </r>
    <r>
      <rPr>
        <sz val="10"/>
        <rFont val="Arial"/>
        <family val="2"/>
        <charset val="134"/>
      </rPr>
      <t>5H</t>
    </r>
    <phoneticPr fontId="71" type="noConversion"/>
  </si>
  <si>
    <t>E1.0</t>
    <phoneticPr fontId="71" type="noConversion"/>
  </si>
  <si>
    <t>A4.0</t>
  </si>
  <si>
    <t>A7.0</t>
  </si>
  <si>
    <t>A2.0</t>
  </si>
  <si>
    <t>Q3.0</t>
  </si>
  <si>
    <t>Q2.0</t>
  </si>
  <si>
    <t>E4.5</t>
  </si>
  <si>
    <r>
      <rPr>
        <sz val="10"/>
        <rFont val="宋体"/>
        <family val="3"/>
        <charset val="134"/>
      </rPr>
      <t>补</t>
    </r>
    <r>
      <rPr>
        <sz val="10"/>
        <rFont val="Arial"/>
        <family val="2"/>
      </rPr>
      <t>8H</t>
    </r>
    <phoneticPr fontId="71" type="noConversion"/>
  </si>
  <si>
    <t>工时</t>
  </si>
  <si>
    <t>岗位</t>
    <phoneticPr fontId="4" type="noConversion"/>
  </si>
  <si>
    <t>平台</t>
    <phoneticPr fontId="4" type="noConversion"/>
  </si>
  <si>
    <t>Wed</t>
  </si>
  <si>
    <t>Thu</t>
  </si>
  <si>
    <t>Fri</t>
  </si>
  <si>
    <t>Sat</t>
  </si>
  <si>
    <t>Sun</t>
  </si>
  <si>
    <t>Mon</t>
  </si>
  <si>
    <t>Tue</t>
  </si>
  <si>
    <t>09:00-18:00</t>
  </si>
  <si>
    <t>15:00-23:59</t>
  </si>
  <si>
    <t>17:00-18:00</t>
  </si>
  <si>
    <t>14:00-23:59</t>
  </si>
  <si>
    <t>16:15-18:15</t>
  </si>
  <si>
    <t>14:00-23:00</t>
  </si>
  <si>
    <t>09:00-14:30,18:00-22:30</t>
  </si>
  <si>
    <t>14:30-18:00</t>
  </si>
  <si>
    <t>10:00-22:00</t>
  </si>
  <si>
    <t>12:00-13:00,17:00-18:00</t>
  </si>
  <si>
    <t>09:00-19:00</t>
  </si>
  <si>
    <t>14:15-15:15</t>
  </si>
  <si>
    <t>17:15-18:15</t>
  </si>
  <si>
    <t>Q</t>
  </si>
  <si>
    <t>13:00-14:00</t>
  </si>
  <si>
    <t>17:00-03:00</t>
  </si>
  <si>
    <t>08:00-18:00</t>
  </si>
  <si>
    <t>16:00-02:00</t>
  </si>
  <si>
    <r>
      <rPr>
        <sz val="9"/>
        <color indexed="8"/>
        <rFont val="微软雅黑"/>
        <family val="2"/>
        <charset val="134"/>
      </rPr>
      <t>代码</t>
    </r>
  </si>
  <si>
    <t>工作时间</t>
  </si>
  <si>
    <t>用餐时段</t>
    <phoneticPr fontId="4" type="noConversion"/>
  </si>
  <si>
    <t>用餐时长</t>
    <phoneticPr fontId="4" type="noConversion"/>
  </si>
  <si>
    <t>用餐时段最低人力</t>
    <phoneticPr fontId="4" type="noConversion"/>
  </si>
  <si>
    <t>用餐时段最低人力</t>
    <phoneticPr fontId="4" type="noConversion"/>
  </si>
  <si>
    <t>当月出勤工時</t>
    <phoneticPr fontId="4" type="noConversion"/>
  </si>
  <si>
    <t>XA</t>
    <phoneticPr fontId="4" type="noConversion"/>
  </si>
  <si>
    <r>
      <rPr>
        <sz val="9"/>
        <color indexed="8"/>
        <rFont val="微软雅黑"/>
        <family val="2"/>
        <charset val="134"/>
      </rPr>
      <t>年假</t>
    </r>
  </si>
  <si>
    <t>XB</t>
    <phoneticPr fontId="4" type="noConversion"/>
  </si>
  <si>
    <r>
      <rPr>
        <sz val="9"/>
        <color indexed="8"/>
        <rFont val="微软雅黑"/>
        <family val="2"/>
        <charset val="134"/>
      </rPr>
      <t>病假</t>
    </r>
  </si>
  <si>
    <r>
      <t>当月出勤工时</t>
    </r>
    <r>
      <rPr>
        <b/>
        <sz val="11"/>
        <color rgb="FFFF0000"/>
        <rFont val="微软雅黑"/>
        <family val="2"/>
        <charset val="134"/>
      </rPr>
      <t/>
    </r>
    <phoneticPr fontId="4" type="noConversion"/>
  </si>
  <si>
    <r>
      <rPr>
        <b/>
        <sz val="11"/>
        <color rgb="FFFF0000"/>
        <rFont val="微软雅黑"/>
        <family val="2"/>
        <charset val="134"/>
      </rPr>
      <t>请根据 当月工作日(天)*8(小时)进行填写；</t>
    </r>
    <r>
      <rPr>
        <b/>
        <sz val="11"/>
        <color indexed="8"/>
        <rFont val="微软雅黑"/>
        <family val="2"/>
        <charset val="134"/>
      </rPr>
      <t xml:space="preserve">
例：2019年05月为21个工作日，工时为168，若计算的是5/1-5/10，当月出勤工时=21(工作日)*8(小时)=168</t>
    </r>
    <phoneticPr fontId="4" type="noConversion"/>
  </si>
  <si>
    <t>XG</t>
    <phoneticPr fontId="4" type="noConversion"/>
  </si>
  <si>
    <r>
      <rPr>
        <sz val="9"/>
        <color indexed="8"/>
        <rFont val="微软雅黑"/>
        <family val="2"/>
        <charset val="134"/>
      </rPr>
      <t>事假</t>
    </r>
  </si>
  <si>
    <t>XC</t>
    <phoneticPr fontId="4" type="noConversion"/>
  </si>
  <si>
    <r>
      <rPr>
        <sz val="9"/>
        <color indexed="8"/>
        <rFont val="微软雅黑"/>
        <family val="2"/>
        <charset val="134"/>
      </rPr>
      <t>公假</t>
    </r>
  </si>
  <si>
    <t>XE</t>
    <phoneticPr fontId="4" type="noConversion"/>
  </si>
  <si>
    <r>
      <rPr>
        <sz val="9"/>
        <color indexed="8"/>
        <rFont val="微软雅黑"/>
        <family val="2"/>
        <charset val="134"/>
      </rPr>
      <t>调休假</t>
    </r>
  </si>
  <si>
    <t>XF</t>
    <phoneticPr fontId="4" type="noConversion"/>
  </si>
  <si>
    <r>
      <rPr>
        <sz val="9"/>
        <color indexed="8"/>
        <rFont val="微软雅黑"/>
        <family val="2"/>
        <charset val="134"/>
      </rPr>
      <t>丧假</t>
    </r>
  </si>
  <si>
    <t>用餐时段</t>
    <phoneticPr fontId="4" type="noConversion"/>
  </si>
  <si>
    <t>该班次用餐安排时间段,如11：00-14：00</t>
    <phoneticPr fontId="4" type="noConversion"/>
  </si>
  <si>
    <t>XM</t>
    <phoneticPr fontId="4" type="noConversion"/>
  </si>
  <si>
    <r>
      <rPr>
        <sz val="9"/>
        <color indexed="8"/>
        <rFont val="微软雅黑"/>
        <family val="2"/>
        <charset val="134"/>
      </rPr>
      <t>产假</t>
    </r>
  </si>
  <si>
    <t>用餐时长</t>
    <phoneticPr fontId="4" type="noConversion"/>
  </si>
  <si>
    <t>该班次用餐时间,如60分钟则直接填写60</t>
    <phoneticPr fontId="4" type="noConversion"/>
  </si>
  <si>
    <t>XN</t>
    <phoneticPr fontId="4" type="noConversion"/>
  </si>
  <si>
    <r>
      <rPr>
        <sz val="9"/>
        <color indexed="8"/>
        <rFont val="微软雅黑"/>
        <family val="2"/>
        <charset val="134"/>
      </rPr>
      <t>晚育护理假</t>
    </r>
  </si>
  <si>
    <t>该班次用餐时段最少需保留多少人力，若不填写则系统默认取平均值</t>
    <phoneticPr fontId="4" type="noConversion"/>
  </si>
  <si>
    <t>XH</t>
    <phoneticPr fontId="4" type="noConversion"/>
  </si>
  <si>
    <r>
      <rPr>
        <sz val="9"/>
        <color indexed="8"/>
        <rFont val="微软雅黑"/>
        <family val="2"/>
        <charset val="134"/>
      </rPr>
      <t>婚假</t>
    </r>
  </si>
  <si>
    <t>XQ</t>
    <phoneticPr fontId="4" type="noConversion"/>
  </si>
  <si>
    <r>
      <rPr>
        <sz val="9"/>
        <color indexed="8"/>
        <rFont val="微软雅黑"/>
        <family val="2"/>
        <charset val="134"/>
      </rPr>
      <t>亲情假</t>
    </r>
  </si>
  <si>
    <t>XBM</t>
    <phoneticPr fontId="4" type="noConversion"/>
  </si>
  <si>
    <r>
      <rPr>
        <sz val="9"/>
        <color indexed="8"/>
        <rFont val="微软雅黑"/>
        <family val="2"/>
        <charset val="134"/>
      </rPr>
      <t>产前假</t>
    </r>
  </si>
  <si>
    <t>XL</t>
    <phoneticPr fontId="4" type="noConversion"/>
  </si>
  <si>
    <r>
      <rPr>
        <sz val="9"/>
        <color indexed="8"/>
        <rFont val="微软雅黑"/>
        <family val="2"/>
        <charset val="134"/>
      </rPr>
      <t>授乳假</t>
    </r>
  </si>
  <si>
    <t>XO</t>
    <phoneticPr fontId="4" type="noConversion"/>
  </si>
  <si>
    <r>
      <rPr>
        <sz val="9"/>
        <color indexed="8"/>
        <rFont val="微软雅黑"/>
        <family val="2"/>
        <charset val="134"/>
      </rPr>
      <t>其他带薪假</t>
    </r>
  </si>
  <si>
    <r>
      <t>绿框部分为公司定义代码，</t>
    </r>
    <r>
      <rPr>
        <b/>
        <sz val="11"/>
        <color rgb="FFFF0000"/>
        <rFont val="微软雅黑"/>
        <family val="2"/>
        <charset val="134"/>
      </rPr>
      <t>请勿更改！</t>
    </r>
    <phoneticPr fontId="4" type="noConversion"/>
  </si>
  <si>
    <t>12:00-13:00</t>
  </si>
  <si>
    <t>S1</t>
  </si>
  <si>
    <t>09:00-18:30</t>
  </si>
  <si>
    <t>14:15-15:45</t>
  </si>
  <si>
    <r>
      <t xml:space="preserve">黄框部分，请填写项目实际出勤记录班次
</t>
    </r>
    <r>
      <rPr>
        <b/>
        <sz val="11"/>
        <color rgb="FFFF0000"/>
        <rFont val="微软雅黑"/>
        <family val="2"/>
        <charset val="134"/>
      </rPr>
      <t>注：项目班次代码 不得与 绿框公司代码 重复！</t>
    </r>
    <phoneticPr fontId="4" type="noConversion"/>
  </si>
  <si>
    <t>TQ</t>
  </si>
  <si>
    <t>Q0</t>
  </si>
  <si>
    <t>R</t>
    <phoneticPr fontId="4" type="noConversion"/>
  </si>
  <si>
    <t>S2</t>
  </si>
  <si>
    <t>Q1</t>
  </si>
  <si>
    <t>S3</t>
  </si>
  <si>
    <r>
      <t>1</t>
    </r>
    <r>
      <rPr>
        <sz val="9"/>
        <color indexed="8"/>
        <rFont val="微软雅黑"/>
        <family val="2"/>
        <charset val="134"/>
      </rPr>
      <t>2:00-13:00</t>
    </r>
  </si>
  <si>
    <t>S4</t>
  </si>
  <si>
    <t>Q2</t>
  </si>
  <si>
    <r>
      <t>1</t>
    </r>
    <r>
      <rPr>
        <sz val="9"/>
        <color indexed="8"/>
        <rFont val="微软雅黑"/>
        <family val="2"/>
        <charset val="134"/>
      </rPr>
      <t>8:00-19:00</t>
    </r>
  </si>
  <si>
    <t>S5</t>
  </si>
  <si>
    <t>S6</t>
  </si>
  <si>
    <t>Q3</t>
  </si>
  <si>
    <r>
      <t>1</t>
    </r>
    <r>
      <rPr>
        <sz val="9"/>
        <color indexed="8"/>
        <rFont val="微软雅黑"/>
        <family val="2"/>
        <charset val="134"/>
      </rPr>
      <t>7:00-18:00</t>
    </r>
  </si>
  <si>
    <t>选填项，可自定义添加，例如：员工号、入职日期、性别、语言技能等；现阶段系统暂不带出此字段</t>
    <phoneticPr fontId="4" type="noConversion"/>
  </si>
  <si>
    <t>必填项，
填写员工姓名</t>
    <phoneticPr fontId="4" type="noConversion"/>
  </si>
  <si>
    <t>必填项，
根据员工合同属性填写，例如
FTE / PT / 实习</t>
    <phoneticPr fontId="4" type="noConversion"/>
  </si>
  <si>
    <t>必填项，
根据员工定义职级，管理职Mgt/非管理职Agent</t>
    <phoneticPr fontId="4" type="noConversion"/>
  </si>
  <si>
    <t>必填项，根据员工岗位职称定义（如OM / SV / TL / TQ / CSR等）</t>
    <phoneticPr fontId="4" type="noConversion"/>
  </si>
  <si>
    <t>必填项，根据组别或平台进行填写（如TM / JD / Phone / Chat / 猫消 / 商家 等）</t>
    <phoneticPr fontId="4" type="noConversion"/>
  </si>
  <si>
    <t>姓名</t>
  </si>
  <si>
    <t>职级</t>
    <phoneticPr fontId="4" type="noConversion"/>
  </si>
  <si>
    <t>A</t>
    <phoneticPr fontId="4" type="noConversion"/>
  </si>
  <si>
    <t>迟到/早退</t>
    <phoneticPr fontId="4" type="noConversion"/>
  </si>
  <si>
    <t>XK</t>
    <phoneticPr fontId="4" type="noConversion"/>
  </si>
  <si>
    <t>XOT</t>
    <phoneticPr fontId="4" type="noConversion"/>
  </si>
  <si>
    <t>加班</t>
    <phoneticPr fontId="4" type="noConversion"/>
  </si>
  <si>
    <t>OFF</t>
    <phoneticPr fontId="4" type="noConversion"/>
  </si>
  <si>
    <r>
      <t xml:space="preserve">必填项，填写员工实际出勤的班表信息；
</t>
    </r>
    <r>
      <rPr>
        <b/>
        <sz val="10"/>
        <color rgb="FFFF0000"/>
        <rFont val="微软雅黑"/>
        <family val="2"/>
        <charset val="134"/>
      </rPr>
      <t>1. 员工实际出勤8小时（班次Q=8小时），则按班次代码填写Q；
2. 员工实际出勤5小时（班次Q=8小时），则记录方式为Q-3；
3. 员工当天安排年假8小时，则记录方式为OFF,XA8;
4. 员工实际出勤4小时（班次Q=8小时），年假2小时，还休2小时，则记录为Q-4,XA2,XE2
注意：记录时“,”为半角逗号；</t>
    </r>
    <phoneticPr fontId="4" type="noConversion"/>
  </si>
</sst>
</file>

<file path=xl/styles.xml><?xml version="1.0" encoding="utf-8"?>
<styleSheet xmlns="http://schemas.openxmlformats.org/spreadsheetml/2006/main">
  <numFmts count="17">
    <numFmt numFmtId="43" formatCode="_ * #,##0.00_ ;_ * \-#,##0.00_ ;_ * &quot;-&quot;??_ ;_ @_ "/>
    <numFmt numFmtId="176" formatCode="_-* #,##0_-;\-* #,##0_-;_-* &quot;-&quot;??_-;_-@_-"/>
    <numFmt numFmtId="177" formatCode="#,##0.00_ "/>
    <numFmt numFmtId="178" formatCode="_-* #,##0.00_-;\-* #,##0.00_-;_-* &quot;-&quot;??_-;_-@_-"/>
    <numFmt numFmtId="179" formatCode="_ * #,##0.00_ ;_ * \-#,##0.00_ ;_ * &quot;-&quot;_ ;_ @_ "/>
    <numFmt numFmtId="180" formatCode="m&quot;月&quot;d&quot;日&quot;;@"/>
    <numFmt numFmtId="181" formatCode="mmm/yy"/>
    <numFmt numFmtId="182" formatCode="mmm\/yy"/>
    <numFmt numFmtId="183" formatCode="0_);[Red]\(0\)"/>
    <numFmt numFmtId="184" formatCode="#,##0_);[Red]\(#,##0\)"/>
    <numFmt numFmtId="185" formatCode="&quot;¥&quot;#,##0_);[Red]\(&quot;¥&quot;#,##0\)"/>
    <numFmt numFmtId="186" formatCode="&quot;¥&quot;#,##0.00_);[Red]\(&quot;¥&quot;#,##0.00\)"/>
    <numFmt numFmtId="187" formatCode="#,##0.00_);[Red]\(#,##0.00\)"/>
    <numFmt numFmtId="188" formatCode="0.00_);[Red]\(0.00\)"/>
    <numFmt numFmtId="189" formatCode="[$-F400]h:mm:ss\ AM/PM"/>
    <numFmt numFmtId="190" formatCode="[$-10409]#,##0;\-#,##0"/>
    <numFmt numFmtId="191" formatCode="m/d;@"/>
  </numFmts>
  <fonts count="101">
    <font>
      <sz val="11"/>
      <color theme="1"/>
      <name val="宋体"/>
      <family val="2"/>
      <charset val="134"/>
      <scheme val="minor"/>
    </font>
    <font>
      <sz val="11"/>
      <color theme="1"/>
      <name val="宋体"/>
      <family val="2"/>
      <charset val="134"/>
      <scheme val="minor"/>
    </font>
    <font>
      <sz val="12"/>
      <name val="新細明體"/>
      <family val="1"/>
      <charset val="136"/>
    </font>
    <font>
      <b/>
      <sz val="20"/>
      <name val="Times New Roman"/>
      <family val="1"/>
    </font>
    <font>
      <sz val="9"/>
      <name val="宋体"/>
      <family val="2"/>
      <charset val="134"/>
      <scheme val="minor"/>
    </font>
    <font>
      <sz val="9"/>
      <name val="細明體"/>
      <family val="3"/>
      <charset val="136"/>
    </font>
    <font>
      <b/>
      <sz val="16"/>
      <name val="Times New Roman"/>
      <family val="1"/>
    </font>
    <font>
      <sz val="12"/>
      <name val="Times New Roman"/>
      <family val="1"/>
    </font>
    <font>
      <i/>
      <sz val="12"/>
      <name val="Times New Roman"/>
      <family val="1"/>
    </font>
    <font>
      <i/>
      <sz val="11.5"/>
      <name val="Times New Roman"/>
      <family val="1"/>
    </font>
    <font>
      <b/>
      <sz val="12"/>
      <name val="Times New Roman"/>
      <family val="1"/>
    </font>
    <font>
      <sz val="12"/>
      <name val="新細明體"/>
      <family val="1"/>
    </font>
    <font>
      <sz val="12"/>
      <name val="宋体"/>
      <family val="3"/>
      <charset val="134"/>
    </font>
    <font>
      <u/>
      <sz val="12"/>
      <color theme="10"/>
      <name val="新細明體"/>
      <family val="1"/>
      <charset val="136"/>
    </font>
    <font>
      <sz val="12"/>
      <color rgb="FFFF0000"/>
      <name val="Times New Roman"/>
      <family val="1"/>
    </font>
    <font>
      <i/>
      <sz val="11"/>
      <name val="Times New Roman"/>
      <family val="1"/>
    </font>
    <font>
      <sz val="11"/>
      <color theme="1"/>
      <name val="宋体"/>
      <family val="3"/>
      <charset val="134"/>
      <scheme val="minor"/>
    </font>
    <font>
      <b/>
      <sz val="11"/>
      <color rgb="FF000000"/>
      <name val="微软雅黑"/>
      <family val="2"/>
      <charset val="134"/>
    </font>
    <font>
      <sz val="10"/>
      <name val="微软雅黑"/>
      <family val="2"/>
      <charset val="134"/>
    </font>
    <font>
      <sz val="10"/>
      <color theme="1"/>
      <name val="微软雅黑"/>
      <family val="2"/>
      <charset val="134"/>
    </font>
    <font>
      <u/>
      <sz val="11"/>
      <color rgb="FF0000FF"/>
      <name val="宋体"/>
      <family val="3"/>
      <charset val="134"/>
      <scheme val="minor"/>
    </font>
    <font>
      <sz val="10"/>
      <name val="Geneva"/>
      <family val="2"/>
      <charset val="134"/>
    </font>
    <font>
      <sz val="10"/>
      <name val="Geneva"/>
      <family val="2"/>
    </font>
    <font>
      <sz val="11"/>
      <color indexed="8"/>
      <name val="宋体"/>
      <family val="3"/>
      <charset val="134"/>
    </font>
    <font>
      <sz val="11"/>
      <color indexed="9"/>
      <name val="宋体"/>
      <family val="3"/>
      <charset val="134"/>
    </font>
    <font>
      <sz val="10"/>
      <name val="宋体"/>
      <family val="3"/>
      <charset val="134"/>
    </font>
    <font>
      <sz val="11"/>
      <color indexed="8"/>
      <name val="Arial"/>
      <family val="2"/>
    </font>
    <font>
      <sz val="11"/>
      <color rgb="FF000000"/>
      <name val="宋体"/>
      <family val="3"/>
      <charset val="134"/>
    </font>
    <font>
      <b/>
      <i/>
      <sz val="16"/>
      <color indexed="8"/>
      <name val="Arial"/>
      <family val="2"/>
    </font>
    <font>
      <b/>
      <i/>
      <sz val="16"/>
      <color theme="1"/>
      <name val="Arial"/>
      <family val="2"/>
    </font>
    <font>
      <b/>
      <i/>
      <u/>
      <sz val="11"/>
      <color indexed="8"/>
      <name val="Arial"/>
      <family val="2"/>
    </font>
    <font>
      <b/>
      <i/>
      <u/>
      <sz val="11"/>
      <color theme="1"/>
      <name val="Arial"/>
      <family val="2"/>
    </font>
    <font>
      <sz val="11"/>
      <color theme="1"/>
      <name val="宋体"/>
      <family val="2"/>
      <scheme val="minor"/>
    </font>
    <font>
      <b/>
      <sz val="15"/>
      <color indexed="56"/>
      <name val="宋体"/>
      <family val="3"/>
      <charset val="134"/>
    </font>
    <font>
      <b/>
      <sz val="18"/>
      <color indexed="56"/>
      <name val="宋体"/>
      <family val="3"/>
      <charset val="134"/>
    </font>
    <font>
      <b/>
      <sz val="13"/>
      <color indexed="56"/>
      <name val="宋体"/>
      <family val="3"/>
      <charset val="134"/>
    </font>
    <font>
      <b/>
      <sz val="11"/>
      <color indexed="56"/>
      <name val="宋体"/>
      <family val="3"/>
      <charset val="134"/>
    </font>
    <font>
      <sz val="11"/>
      <color indexed="20"/>
      <name val="宋体"/>
      <family val="3"/>
      <charset val="134"/>
    </font>
    <font>
      <sz val="11"/>
      <color theme="1"/>
      <name val="Arial"/>
      <family val="2"/>
    </font>
    <font>
      <sz val="11"/>
      <color indexed="8"/>
      <name val="宋体"/>
      <family val="2"/>
      <charset val="134"/>
    </font>
    <font>
      <sz val="11"/>
      <color indexed="8"/>
      <name val="宋体"/>
      <family val="2"/>
      <scheme val="minor"/>
    </font>
    <font>
      <sz val="12"/>
      <name val="Times New Roman"/>
      <family val="1"/>
      <charset val="134"/>
    </font>
    <font>
      <u/>
      <sz val="11"/>
      <color indexed="12"/>
      <name val="宋体"/>
      <family val="3"/>
      <charset val="134"/>
    </font>
    <font>
      <u/>
      <sz val="11"/>
      <color theme="10"/>
      <name val="宋体"/>
      <family val="3"/>
      <charset val="134"/>
    </font>
    <font>
      <sz val="11"/>
      <color indexed="17"/>
      <name val="宋体"/>
      <family val="3"/>
      <charset val="134"/>
    </font>
    <font>
      <b/>
      <sz val="11"/>
      <color indexed="8"/>
      <name val="宋体"/>
      <family val="3"/>
      <charset val="134"/>
    </font>
    <font>
      <b/>
      <sz val="11"/>
      <color indexed="52"/>
      <name val="宋体"/>
      <family val="3"/>
      <charset val="134"/>
    </font>
    <font>
      <b/>
      <sz val="11"/>
      <color indexed="9"/>
      <name val="宋体"/>
      <family val="3"/>
      <charset val="134"/>
    </font>
    <font>
      <i/>
      <sz val="11"/>
      <color indexed="23"/>
      <name val="宋体"/>
      <family val="3"/>
      <charset val="134"/>
    </font>
    <font>
      <sz val="11"/>
      <color indexed="10"/>
      <name val="宋体"/>
      <family val="3"/>
      <charset val="134"/>
    </font>
    <font>
      <sz val="11"/>
      <color indexed="52"/>
      <name val="宋体"/>
      <family val="3"/>
      <charset val="134"/>
    </font>
    <font>
      <sz val="11"/>
      <color indexed="60"/>
      <name val="宋体"/>
      <family val="3"/>
      <charset val="134"/>
    </font>
    <font>
      <b/>
      <sz val="11"/>
      <color indexed="63"/>
      <name val="宋体"/>
      <family val="3"/>
      <charset val="134"/>
    </font>
    <font>
      <sz val="11"/>
      <color indexed="62"/>
      <name val="宋体"/>
      <family val="3"/>
      <charset val="134"/>
    </font>
    <font>
      <b/>
      <sz val="10"/>
      <color rgb="FF000000"/>
      <name val="微软雅黑"/>
      <family val="2"/>
      <charset val="134"/>
    </font>
    <font>
      <b/>
      <sz val="10"/>
      <color theme="1"/>
      <name val="微软雅黑"/>
      <family val="2"/>
      <charset val="134"/>
    </font>
    <font>
      <sz val="10"/>
      <color rgb="FF000000"/>
      <name val="微软雅黑"/>
      <family val="2"/>
      <charset val="134"/>
    </font>
    <font>
      <b/>
      <sz val="10"/>
      <color rgb="FFFF0000"/>
      <name val="微软雅黑"/>
      <family val="2"/>
      <charset val="134"/>
    </font>
    <font>
      <sz val="9"/>
      <name val="宋体"/>
      <family val="3"/>
      <charset val="134"/>
      <scheme val="minor"/>
    </font>
    <font>
      <b/>
      <sz val="12"/>
      <color rgb="FF000000"/>
      <name val="微软雅黑"/>
      <family val="2"/>
      <charset val="134"/>
    </font>
    <font>
      <b/>
      <sz val="12"/>
      <color theme="1"/>
      <name val="微软雅黑"/>
      <family val="2"/>
      <charset val="134"/>
    </font>
    <font>
      <b/>
      <sz val="12"/>
      <name val="微软雅黑"/>
      <family val="2"/>
      <charset val="134"/>
    </font>
    <font>
      <sz val="8"/>
      <color theme="1"/>
      <name val="微软雅黑"/>
      <family val="2"/>
      <charset val="134"/>
    </font>
    <font>
      <sz val="11"/>
      <color theme="1"/>
      <name val="微软雅黑"/>
      <family val="2"/>
      <charset val="134"/>
    </font>
    <font>
      <sz val="12"/>
      <color theme="1"/>
      <name val="微软雅黑"/>
      <family val="2"/>
      <charset val="134"/>
    </font>
    <font>
      <b/>
      <u/>
      <sz val="12"/>
      <color theme="1"/>
      <name val="微软雅黑"/>
      <family val="2"/>
      <charset val="134"/>
    </font>
    <font>
      <b/>
      <sz val="9"/>
      <color indexed="81"/>
      <name val="宋体"/>
      <family val="3"/>
      <charset val="134"/>
    </font>
    <font>
      <sz val="9"/>
      <color indexed="81"/>
      <name val="宋体"/>
      <family val="3"/>
      <charset val="134"/>
    </font>
    <font>
      <b/>
      <sz val="9"/>
      <color indexed="81"/>
      <name val="Tahoma"/>
      <family val="2"/>
    </font>
    <font>
      <sz val="9"/>
      <color indexed="81"/>
      <name val="Tahoma"/>
      <family val="2"/>
    </font>
    <font>
      <sz val="10"/>
      <name val="Arial"/>
      <family val="2"/>
    </font>
    <font>
      <sz val="9"/>
      <name val="宋体"/>
      <family val="2"/>
      <charset val="134"/>
    </font>
    <font>
      <sz val="10"/>
      <color indexed="8"/>
      <name val="Arial"/>
      <family val="2"/>
    </font>
    <font>
      <sz val="10"/>
      <name val="Tahoma"/>
      <family val="2"/>
    </font>
    <font>
      <sz val="10"/>
      <name val="Microsoft YaHei UI"/>
      <family val="2"/>
      <charset val="134"/>
    </font>
    <font>
      <sz val="10"/>
      <name val="宋体"/>
      <family val="2"/>
      <charset val="134"/>
    </font>
    <font>
      <sz val="10"/>
      <color rgb="FFFF0000"/>
      <name val="Arial"/>
      <family val="2"/>
    </font>
    <font>
      <sz val="9"/>
      <color rgb="FF000000"/>
      <name val="宋体"/>
      <family val="3"/>
      <charset val="134"/>
    </font>
    <font>
      <sz val="9"/>
      <color rgb="FF000000"/>
      <name val="Times New Roman"/>
      <family val="1"/>
    </font>
    <font>
      <sz val="10"/>
      <color indexed="8"/>
      <name val="宋体"/>
      <family val="3"/>
      <charset val="134"/>
    </font>
    <font>
      <sz val="10"/>
      <name val="Arial"/>
      <family val="2"/>
      <charset val="134"/>
    </font>
    <font>
      <sz val="9"/>
      <color indexed="8"/>
      <name val="Arial"/>
      <family val="2"/>
    </font>
    <font>
      <b/>
      <sz val="15"/>
      <color indexed="54"/>
      <name val="宋体"/>
      <family val="3"/>
      <charset val="134"/>
    </font>
    <font>
      <b/>
      <sz val="13"/>
      <color indexed="54"/>
      <name val="宋体"/>
      <family val="3"/>
      <charset val="134"/>
    </font>
    <font>
      <b/>
      <sz val="11"/>
      <color indexed="54"/>
      <name val="宋体"/>
      <family val="3"/>
      <charset val="134"/>
    </font>
    <font>
      <sz val="18"/>
      <color indexed="54"/>
      <name val="宋体"/>
      <family val="3"/>
      <charset val="134"/>
    </font>
    <font>
      <b/>
      <sz val="18"/>
      <color indexed="62"/>
      <name val="宋体"/>
      <family val="3"/>
      <charset val="134"/>
    </font>
    <font>
      <b/>
      <sz val="11"/>
      <color indexed="62"/>
      <name val="宋体"/>
      <family val="3"/>
      <charset val="134"/>
    </font>
    <font>
      <b/>
      <sz val="15"/>
      <color indexed="62"/>
      <name val="宋体"/>
      <family val="3"/>
      <charset val="134"/>
    </font>
    <font>
      <b/>
      <sz val="13"/>
      <color indexed="62"/>
      <name val="宋体"/>
      <family val="3"/>
      <charset val="134"/>
    </font>
    <font>
      <sz val="9"/>
      <name val="微软雅黑"/>
      <family val="2"/>
      <charset val="134"/>
    </font>
    <font>
      <b/>
      <sz val="9"/>
      <color indexed="8"/>
      <name val="微软雅黑"/>
      <family val="2"/>
      <charset val="134"/>
    </font>
    <font>
      <b/>
      <sz val="9"/>
      <color indexed="10"/>
      <name val="Arial"/>
      <family val="2"/>
    </font>
    <font>
      <sz val="9"/>
      <color indexed="8"/>
      <name val="微软雅黑"/>
      <family val="2"/>
      <charset val="134"/>
    </font>
    <font>
      <sz val="11"/>
      <color indexed="8"/>
      <name val="Calibri"/>
      <family val="2"/>
    </font>
    <font>
      <sz val="11"/>
      <color indexed="8"/>
      <name val="微软雅黑"/>
      <family val="2"/>
      <charset val="134"/>
    </font>
    <font>
      <b/>
      <sz val="11"/>
      <color indexed="8"/>
      <name val="微软雅黑"/>
      <family val="2"/>
      <charset val="134"/>
    </font>
    <font>
      <b/>
      <sz val="11"/>
      <color rgb="FFFF0000"/>
      <name val="微软雅黑"/>
      <family val="2"/>
      <charset val="134"/>
    </font>
    <font>
      <b/>
      <sz val="9"/>
      <name val="微软雅黑"/>
      <family val="2"/>
      <charset val="134"/>
    </font>
    <font>
      <sz val="9"/>
      <color rgb="FFFF0000"/>
      <name val="微软雅黑"/>
      <family val="2"/>
      <charset val="134"/>
    </font>
    <font>
      <sz val="10"/>
      <color rgb="FFFF0000"/>
      <name val="微软雅黑"/>
      <family val="2"/>
      <charset val="134"/>
    </font>
  </fonts>
  <fills count="35">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theme="8" tint="0.79998168889431442"/>
        <bgColor indexed="64"/>
      </patternFill>
    </fill>
    <fill>
      <patternFill patternType="solid">
        <fgColor rgb="FFFFFF00"/>
        <bgColor indexed="64"/>
      </patternFill>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20"/>
        <bgColor indexed="64"/>
      </patternFill>
    </fill>
    <fill>
      <patternFill patternType="solid">
        <fgColor indexed="49"/>
        <bgColor indexed="64"/>
      </patternFill>
    </fill>
    <fill>
      <patternFill patternType="solid">
        <fgColor indexed="52"/>
        <bgColor indexed="64"/>
      </patternFill>
    </fill>
    <fill>
      <patternFill patternType="solid">
        <fgColor indexed="55"/>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43"/>
        <bgColor indexed="64"/>
      </patternFill>
    </fill>
    <fill>
      <patternFill patternType="solid">
        <fgColor indexed="26"/>
        <bgColor indexed="64"/>
      </patternFill>
    </fill>
    <fill>
      <patternFill patternType="solid">
        <fgColor rgb="FFFFFFFF"/>
        <bgColor indexed="64"/>
      </patternFill>
    </fill>
    <fill>
      <patternFill patternType="solid">
        <fgColor theme="0" tint="-0.14999847407452621"/>
        <bgColor indexed="64"/>
      </patternFill>
    </fill>
    <fill>
      <patternFill patternType="solid">
        <fgColor theme="0" tint="-0.34998626667073579"/>
        <bgColor indexed="64"/>
      </patternFill>
    </fill>
    <fill>
      <patternFill patternType="solid">
        <fgColor theme="0" tint="-0.249977111117893"/>
        <bgColor indexed="64"/>
      </patternFill>
    </fill>
    <fill>
      <patternFill patternType="solid">
        <fgColor indexed="9"/>
        <bgColor indexed="64"/>
      </patternFill>
    </fill>
    <fill>
      <patternFill patternType="solid">
        <fgColor indexed="36"/>
        <bgColor indexed="64"/>
      </patternFill>
    </fill>
    <fill>
      <patternFill patternType="solid">
        <fgColor indexed="25"/>
        <bgColor indexed="64"/>
      </patternFill>
    </fill>
    <fill>
      <patternFill patternType="solid">
        <fgColor indexed="8"/>
        <bgColor indexed="64"/>
      </patternFill>
    </fill>
  </fills>
  <borders count="91">
    <border>
      <left/>
      <right/>
      <top/>
      <bottom/>
      <diagonal/>
    </border>
    <border>
      <left style="thin">
        <color auto="1"/>
      </left>
      <right/>
      <top style="thin">
        <color auto="1"/>
      </top>
      <bottom/>
      <diagonal/>
    </border>
    <border>
      <left/>
      <right/>
      <top style="thin">
        <color indexed="64"/>
      </top>
      <bottom/>
      <diagonal/>
    </border>
    <border>
      <left/>
      <right style="thin">
        <color auto="1"/>
      </right>
      <top style="thin">
        <color auto="1"/>
      </top>
      <bottom/>
      <diagonal/>
    </border>
    <border>
      <left style="thin">
        <color auto="1"/>
      </left>
      <right/>
      <top/>
      <bottom/>
      <diagonal/>
    </border>
    <border>
      <left/>
      <right style="thin">
        <color indexed="64"/>
      </right>
      <top/>
      <bottom/>
      <diagonal/>
    </border>
    <border>
      <left/>
      <right/>
      <top/>
      <bottom style="hair">
        <color indexed="64"/>
      </bottom>
      <diagonal/>
    </border>
    <border>
      <left/>
      <right/>
      <top style="hair">
        <color indexed="64"/>
      </top>
      <bottom style="hair">
        <color indexed="64"/>
      </bottom>
      <diagonal/>
    </border>
    <border>
      <left style="hair">
        <color indexed="64"/>
      </left>
      <right/>
      <top style="hair">
        <color indexed="64"/>
      </top>
      <bottom/>
      <diagonal/>
    </border>
    <border>
      <left/>
      <right/>
      <top style="hair">
        <color indexed="64"/>
      </top>
      <bottom/>
      <diagonal/>
    </border>
    <border>
      <left/>
      <right style="hair">
        <color indexed="64"/>
      </right>
      <top style="hair">
        <color indexed="64"/>
      </top>
      <bottom/>
      <diagonal/>
    </border>
    <border>
      <left style="hair">
        <color indexed="64"/>
      </left>
      <right/>
      <top/>
      <bottom style="hair">
        <color indexed="64"/>
      </bottom>
      <diagonal/>
    </border>
    <border>
      <left/>
      <right style="hair">
        <color indexed="64"/>
      </right>
      <top/>
      <bottom style="hair">
        <color indexed="64"/>
      </bottom>
      <diagonal/>
    </border>
    <border>
      <left style="hair">
        <color indexed="64"/>
      </left>
      <right style="thin">
        <color indexed="64"/>
      </right>
      <top/>
      <bottom/>
      <diagonal/>
    </border>
    <border>
      <left style="hair">
        <color indexed="64"/>
      </left>
      <right style="hair">
        <color indexed="64"/>
      </right>
      <top style="hair">
        <color indexed="64"/>
      </top>
      <bottom style="hair">
        <color indexed="64"/>
      </bottom>
      <diagonal/>
    </border>
    <border>
      <left style="hair">
        <color indexed="64"/>
      </left>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top style="hair">
        <color indexed="64"/>
      </top>
      <bottom style="double">
        <color indexed="64"/>
      </bottom>
      <diagonal/>
    </border>
    <border>
      <left/>
      <right style="hair">
        <color indexed="64"/>
      </right>
      <top style="hair">
        <color indexed="64"/>
      </top>
      <bottom style="double">
        <color indexed="64"/>
      </bottom>
      <diagonal/>
    </border>
    <border>
      <left style="thin">
        <color auto="1"/>
      </left>
      <right/>
      <top/>
      <bottom style="thin">
        <color auto="1"/>
      </bottom>
      <diagonal/>
    </border>
    <border>
      <left/>
      <right/>
      <top/>
      <bottom style="thin">
        <color indexed="64"/>
      </bottom>
      <diagonal/>
    </border>
    <border>
      <left/>
      <right style="thin">
        <color auto="1"/>
      </right>
      <top/>
      <bottom style="thin">
        <color auto="1"/>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style="thin">
        <color indexed="64"/>
      </bottom>
      <diagonal/>
    </border>
    <border>
      <left style="thin">
        <color rgb="FF000000"/>
      </left>
      <right/>
      <top style="thin">
        <color rgb="FF000000"/>
      </top>
      <bottom style="thin">
        <color rgb="FF000000"/>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style="thin">
        <color indexed="63"/>
      </left>
      <right style="thin">
        <color indexed="63"/>
      </right>
      <top style="thin">
        <color indexed="63"/>
      </top>
      <bottom style="thin">
        <color indexed="63"/>
      </bottom>
      <diagonal/>
    </border>
    <border>
      <left style="thin">
        <color indexed="22"/>
      </left>
      <right style="thin">
        <color indexed="22"/>
      </right>
      <top style="thin">
        <color indexed="22"/>
      </top>
      <bottom style="thin">
        <color indexed="22"/>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rgb="FF000000"/>
      </bottom>
      <diagonal/>
    </border>
    <border>
      <left style="medium">
        <color indexed="64"/>
      </left>
      <right style="medium">
        <color indexed="64"/>
      </right>
      <top style="medium">
        <color rgb="FF000000"/>
      </top>
      <bottom/>
      <diagonal/>
    </border>
    <border>
      <left style="medium">
        <color indexed="64"/>
      </left>
      <right/>
      <top/>
      <bottom/>
      <diagonal/>
    </border>
    <border>
      <left/>
      <right style="medium">
        <color rgb="FF000000"/>
      </right>
      <top style="medium">
        <color indexed="64"/>
      </top>
      <bottom style="medium">
        <color indexed="64"/>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indexed="64"/>
      </left>
      <right/>
      <top style="medium">
        <color indexed="64"/>
      </top>
      <bottom style="medium">
        <color rgb="FF000000"/>
      </bottom>
      <diagonal/>
    </border>
    <border>
      <left/>
      <right style="medium">
        <color rgb="FF000000"/>
      </right>
      <top style="medium">
        <color indexed="64"/>
      </top>
      <bottom style="medium">
        <color rgb="FF000000"/>
      </bottom>
      <diagonal/>
    </border>
    <border>
      <left style="thin">
        <color rgb="FF000000"/>
      </left>
      <right style="medium">
        <color rgb="FF000000"/>
      </right>
      <top style="medium">
        <color rgb="FF000000"/>
      </top>
      <bottom/>
      <diagonal/>
    </border>
    <border>
      <left style="medium">
        <color indexed="64"/>
      </left>
      <right/>
      <top style="medium">
        <color rgb="FF000000"/>
      </top>
      <bottom style="medium">
        <color indexed="64"/>
      </bottom>
      <diagonal/>
    </border>
    <border>
      <left/>
      <right style="medium">
        <color rgb="FF000000"/>
      </right>
      <top style="medium">
        <color rgb="FF000000"/>
      </top>
      <bottom style="medium">
        <color indexed="64"/>
      </bottom>
      <diagonal/>
    </border>
    <border>
      <left style="thin">
        <color indexed="64"/>
      </left>
      <right/>
      <top style="medium">
        <color indexed="64"/>
      </top>
      <bottom style="medium">
        <color auto="1"/>
      </bottom>
      <diagonal/>
    </border>
    <border>
      <left style="medium">
        <color rgb="FF000000"/>
      </left>
      <right style="thin">
        <color rgb="FF000000"/>
      </right>
      <top style="medium">
        <color rgb="FF000000"/>
      </top>
      <bottom/>
      <diagonal/>
    </border>
    <border>
      <left style="thin">
        <color rgb="FF000000"/>
      </left>
      <right style="thin">
        <color rgb="FF000000"/>
      </right>
      <top style="medium">
        <color rgb="FF000000"/>
      </top>
      <bottom/>
      <diagonal/>
    </border>
    <border>
      <left/>
      <right/>
      <top style="medium">
        <color rgb="FF000000"/>
      </top>
      <bottom/>
      <diagonal/>
    </border>
    <border>
      <left style="thin">
        <color indexed="64"/>
      </left>
      <right/>
      <top style="medium">
        <color rgb="FF000000"/>
      </top>
      <bottom/>
      <diagonal/>
    </border>
    <border>
      <left/>
      <right/>
      <top style="medium">
        <color rgb="FF000000"/>
      </top>
      <bottom style="medium">
        <color rgb="FF000000"/>
      </bottom>
      <diagonal/>
    </border>
    <border>
      <left style="thin">
        <color indexed="64"/>
      </left>
      <right/>
      <top style="medium">
        <color rgb="FF000000"/>
      </top>
      <bottom style="medium">
        <color rgb="FF000000"/>
      </bottom>
      <diagonal/>
    </border>
    <border>
      <left style="thin">
        <color indexed="64"/>
      </left>
      <right/>
      <top style="medium">
        <color rgb="FF000000"/>
      </top>
      <bottom style="medium">
        <color auto="1"/>
      </bottom>
      <diagonal/>
    </border>
    <border>
      <left style="medium">
        <color rgb="FF000000"/>
      </left>
      <right style="thin">
        <color rgb="FF000000"/>
      </right>
      <top style="medium">
        <color indexed="64"/>
      </top>
      <bottom style="medium">
        <color indexed="64"/>
      </bottom>
      <diagonal/>
    </border>
    <border>
      <left style="thin">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style="medium">
        <color indexed="64"/>
      </right>
      <top style="medium">
        <color indexed="64"/>
      </top>
      <bottom style="medium">
        <color indexed="64"/>
      </bottom>
      <diagonal/>
    </border>
    <border>
      <left style="medium">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auto="1"/>
      </left>
      <right style="medium">
        <color indexed="64"/>
      </right>
      <top style="thin">
        <color auto="1"/>
      </top>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top/>
      <bottom style="thick">
        <color indexed="49"/>
      </bottom>
      <diagonal/>
    </border>
    <border>
      <left/>
      <right/>
      <top/>
      <bottom style="thick">
        <color indexed="44"/>
      </bottom>
      <diagonal/>
    </border>
    <border>
      <left/>
      <right/>
      <top/>
      <bottom style="medium">
        <color indexed="44"/>
      </bottom>
      <diagonal/>
    </border>
    <border>
      <left/>
      <right/>
      <top style="thin">
        <color indexed="49"/>
      </top>
      <bottom style="double">
        <color indexed="49"/>
      </bottom>
      <diagonal/>
    </border>
    <border>
      <left/>
      <right/>
      <top/>
      <bottom style="medium">
        <color indexed="49"/>
      </bottom>
      <diagonal/>
    </border>
    <border>
      <left style="thin">
        <color auto="1"/>
      </left>
      <right style="thin">
        <color auto="1"/>
      </right>
      <top style="thin">
        <color auto="1"/>
      </top>
      <bottom style="thin">
        <color auto="1"/>
      </bottom>
      <diagonal/>
    </border>
  </borders>
  <cellStyleXfs count="50795">
    <xf numFmtId="189" fontId="0" fillId="0" borderId="0">
      <alignment vertical="center"/>
    </xf>
    <xf numFmtId="9" fontId="1" fillId="0" borderId="0" applyFont="0" applyFill="0" applyBorder="0" applyAlignment="0" applyProtection="0">
      <alignment vertical="center"/>
    </xf>
    <xf numFmtId="189" fontId="2" fillId="0" borderId="0"/>
    <xf numFmtId="189" fontId="11" fillId="0" borderId="0" applyBorder="0"/>
    <xf numFmtId="189" fontId="13" fillId="0" borderId="0" applyNumberFormat="0" applyFill="0" applyBorder="0" applyAlignment="0" applyProtection="0"/>
    <xf numFmtId="189" fontId="2" fillId="0" borderId="0" applyFont="0" applyFill="0" applyBorder="0" applyAlignment="0" applyProtection="0"/>
    <xf numFmtId="9" fontId="2" fillId="0" borderId="0" applyFont="0" applyFill="0" applyBorder="0" applyAlignment="0" applyProtection="0"/>
    <xf numFmtId="189" fontId="16" fillId="0" borderId="0">
      <alignment vertical="center"/>
    </xf>
    <xf numFmtId="189" fontId="16" fillId="0" borderId="0">
      <alignment vertical="center"/>
    </xf>
    <xf numFmtId="189" fontId="20" fillId="0" borderId="0" applyNumberFormat="0" applyFill="0" applyBorder="0" applyAlignment="0" applyProtection="0">
      <alignment vertical="top"/>
      <protection locked="0"/>
    </xf>
    <xf numFmtId="189" fontId="21" fillId="0" borderId="0" applyProtection="0">
      <alignment vertical="center"/>
    </xf>
    <xf numFmtId="189" fontId="22" fillId="0" borderId="0"/>
    <xf numFmtId="189" fontId="22" fillId="0" borderId="0"/>
    <xf numFmtId="189" fontId="22" fillId="0" borderId="0"/>
    <xf numFmtId="189" fontId="22" fillId="0" borderId="0"/>
    <xf numFmtId="189" fontId="22" fillId="0" borderId="0"/>
    <xf numFmtId="189" fontId="22" fillId="0" borderId="0"/>
    <xf numFmtId="189" fontId="22" fillId="0" borderId="0"/>
    <xf numFmtId="189" fontId="22" fillId="0" borderId="0"/>
    <xf numFmtId="189" fontId="22" fillId="0" borderId="0"/>
    <xf numFmtId="189" fontId="22" fillId="0" borderId="0"/>
    <xf numFmtId="189" fontId="22" fillId="0" borderId="0"/>
    <xf numFmtId="189" fontId="22" fillId="0" borderId="0"/>
    <xf numFmtId="189" fontId="22" fillId="0" borderId="0"/>
    <xf numFmtId="189" fontId="22" fillId="0" borderId="0"/>
    <xf numFmtId="189" fontId="22" fillId="0" borderId="0"/>
    <xf numFmtId="189" fontId="22" fillId="0" borderId="0"/>
    <xf numFmtId="189" fontId="22" fillId="0" borderId="0"/>
    <xf numFmtId="189" fontId="22" fillId="0" borderId="0"/>
    <xf numFmtId="189" fontId="22" fillId="0" borderId="0"/>
    <xf numFmtId="189" fontId="22" fillId="0" borderId="0"/>
    <xf numFmtId="189" fontId="22" fillId="0" borderId="0"/>
    <xf numFmtId="189" fontId="22" fillId="0" borderId="0"/>
    <xf numFmtId="189" fontId="22" fillId="0" borderId="0"/>
    <xf numFmtId="189" fontId="22" fillId="0" borderId="0"/>
    <xf numFmtId="189" fontId="22" fillId="0" borderId="0"/>
    <xf numFmtId="189" fontId="22" fillId="0" borderId="0"/>
    <xf numFmtId="189" fontId="22" fillId="0" borderId="0"/>
    <xf numFmtId="189" fontId="22" fillId="0" borderId="0"/>
    <xf numFmtId="189" fontId="22" fillId="0" borderId="0"/>
    <xf numFmtId="189" fontId="22" fillId="0" borderId="0"/>
    <xf numFmtId="189" fontId="22" fillId="0" borderId="0"/>
    <xf numFmtId="189" fontId="22" fillId="0" borderId="0"/>
    <xf numFmtId="189" fontId="22" fillId="0" borderId="0"/>
    <xf numFmtId="189" fontId="22" fillId="0" borderId="0"/>
    <xf numFmtId="189" fontId="22" fillId="0" borderId="0"/>
    <xf numFmtId="189" fontId="22" fillId="0" borderId="0"/>
    <xf numFmtId="189" fontId="22" fillId="0" borderId="0"/>
    <xf numFmtId="189" fontId="22" fillId="0" borderId="0"/>
    <xf numFmtId="189" fontId="22" fillId="0" borderId="0"/>
    <xf numFmtId="189" fontId="22" fillId="0" borderId="0"/>
    <xf numFmtId="189" fontId="22" fillId="0" borderId="0"/>
    <xf numFmtId="189" fontId="22" fillId="0" borderId="0"/>
    <xf numFmtId="189" fontId="22" fillId="0" borderId="0"/>
    <xf numFmtId="189" fontId="22" fillId="0" borderId="0"/>
    <xf numFmtId="189" fontId="22" fillId="0" borderId="0"/>
    <xf numFmtId="189" fontId="22" fillId="0" borderId="0"/>
    <xf numFmtId="189" fontId="22" fillId="0" borderId="0"/>
    <xf numFmtId="189" fontId="22" fillId="0" borderId="0"/>
    <xf numFmtId="189" fontId="22" fillId="0" borderId="0"/>
    <xf numFmtId="189" fontId="22" fillId="0" borderId="0"/>
    <xf numFmtId="189" fontId="22" fillId="0" borderId="0"/>
    <xf numFmtId="189" fontId="22" fillId="0" borderId="0"/>
    <xf numFmtId="189" fontId="22" fillId="0" borderId="0"/>
    <xf numFmtId="189" fontId="22" fillId="0" borderId="0"/>
    <xf numFmtId="189" fontId="22" fillId="0" borderId="0"/>
    <xf numFmtId="189" fontId="22" fillId="0" borderId="0"/>
    <xf numFmtId="189" fontId="22" fillId="0" borderId="0"/>
    <xf numFmtId="189" fontId="22" fillId="0" borderId="0"/>
    <xf numFmtId="189" fontId="22" fillId="0" borderId="0"/>
    <xf numFmtId="189" fontId="22" fillId="0" borderId="0"/>
    <xf numFmtId="189" fontId="22" fillId="0" borderId="0"/>
    <xf numFmtId="189" fontId="22" fillId="0" borderId="0"/>
    <xf numFmtId="189" fontId="22" fillId="0" borderId="0"/>
    <xf numFmtId="189" fontId="22" fillId="0" borderId="0"/>
    <xf numFmtId="189" fontId="22" fillId="0" borderId="0"/>
    <xf numFmtId="189" fontId="22" fillId="0" borderId="0"/>
    <xf numFmtId="189" fontId="22" fillId="0" borderId="0"/>
    <xf numFmtId="189" fontId="22" fillId="0" borderId="0"/>
    <xf numFmtId="189" fontId="22" fillId="0" borderId="0"/>
    <xf numFmtId="189" fontId="22" fillId="0" borderId="0"/>
    <xf numFmtId="189" fontId="22" fillId="0" borderId="0"/>
    <xf numFmtId="189" fontId="22" fillId="0" borderId="0"/>
    <xf numFmtId="189" fontId="22" fillId="0" borderId="0"/>
    <xf numFmtId="189" fontId="22" fillId="0" borderId="0"/>
    <xf numFmtId="189" fontId="22" fillId="0" borderId="0"/>
    <xf numFmtId="189" fontId="22" fillId="0" borderId="0"/>
    <xf numFmtId="189" fontId="22" fillId="0" borderId="0"/>
    <xf numFmtId="189" fontId="22" fillId="0" borderId="0"/>
    <xf numFmtId="189" fontId="22" fillId="0" borderId="0"/>
    <xf numFmtId="189" fontId="22" fillId="0" borderId="0"/>
    <xf numFmtId="189" fontId="22" fillId="0" borderId="0"/>
    <xf numFmtId="189" fontId="22" fillId="0" borderId="0"/>
    <xf numFmtId="189" fontId="22" fillId="0" borderId="0"/>
    <xf numFmtId="189" fontId="22" fillId="0" borderId="0"/>
    <xf numFmtId="189" fontId="22" fillId="0" borderId="0"/>
    <xf numFmtId="189" fontId="22" fillId="0" borderId="0"/>
    <xf numFmtId="189" fontId="22" fillId="0" borderId="0"/>
    <xf numFmtId="189" fontId="22" fillId="0" borderId="0"/>
    <xf numFmtId="189" fontId="22" fillId="0" borderId="0"/>
    <xf numFmtId="189" fontId="22" fillId="0" borderId="0"/>
    <xf numFmtId="189" fontId="22" fillId="0" borderId="0"/>
    <xf numFmtId="189" fontId="22" fillId="0" borderId="0"/>
    <xf numFmtId="189" fontId="22" fillId="0" borderId="0"/>
    <xf numFmtId="189" fontId="22" fillId="0" borderId="0"/>
    <xf numFmtId="189" fontId="22" fillId="0" borderId="0"/>
    <xf numFmtId="189" fontId="22" fillId="0" borderId="0"/>
    <xf numFmtId="189" fontId="22" fillId="0" borderId="0"/>
    <xf numFmtId="189" fontId="22" fillId="0" borderId="0"/>
    <xf numFmtId="189" fontId="22" fillId="0" borderId="0"/>
    <xf numFmtId="189" fontId="22" fillId="0" borderId="0"/>
    <xf numFmtId="189" fontId="22" fillId="0" borderId="0"/>
    <xf numFmtId="189" fontId="22" fillId="0" borderId="0"/>
    <xf numFmtId="189" fontId="22" fillId="0" borderId="0"/>
    <xf numFmtId="189" fontId="22" fillId="0" borderId="0"/>
    <xf numFmtId="189" fontId="22" fillId="0" borderId="0"/>
    <xf numFmtId="189" fontId="22" fillId="0" borderId="0"/>
    <xf numFmtId="189" fontId="22" fillId="0" borderId="0"/>
    <xf numFmtId="189" fontId="22" fillId="0" borderId="0"/>
    <xf numFmtId="189" fontId="22" fillId="0" borderId="0"/>
    <xf numFmtId="189" fontId="22" fillId="0" borderId="0"/>
    <xf numFmtId="189" fontId="22" fillId="0" borderId="0"/>
    <xf numFmtId="189" fontId="22" fillId="0" borderId="0"/>
    <xf numFmtId="189" fontId="22" fillId="0" borderId="0"/>
    <xf numFmtId="189" fontId="22" fillId="0" borderId="0"/>
    <xf numFmtId="189" fontId="22" fillId="0" borderId="0"/>
    <xf numFmtId="189" fontId="22" fillId="0" borderId="0"/>
    <xf numFmtId="189" fontId="22" fillId="0" borderId="0"/>
    <xf numFmtId="189" fontId="22" fillId="0" borderId="0"/>
    <xf numFmtId="189" fontId="22" fillId="0" borderId="0"/>
    <xf numFmtId="189" fontId="22" fillId="0" borderId="0"/>
    <xf numFmtId="189" fontId="22" fillId="0" borderId="0"/>
    <xf numFmtId="189" fontId="22" fillId="0" borderId="0"/>
    <xf numFmtId="189" fontId="22" fillId="0" borderId="0"/>
    <xf numFmtId="189" fontId="22" fillId="0" borderId="0"/>
    <xf numFmtId="189" fontId="22" fillId="0" borderId="0"/>
    <xf numFmtId="189" fontId="22" fillId="0" borderId="0"/>
    <xf numFmtId="189" fontId="22" fillId="0" borderId="0"/>
    <xf numFmtId="189" fontId="22" fillId="0" borderId="0"/>
    <xf numFmtId="189" fontId="22" fillId="0" borderId="0"/>
    <xf numFmtId="189" fontId="22" fillId="0" borderId="0"/>
    <xf numFmtId="189" fontId="22" fillId="0" borderId="0"/>
    <xf numFmtId="189" fontId="22" fillId="0" borderId="0"/>
    <xf numFmtId="189" fontId="22" fillId="0" borderId="0"/>
    <xf numFmtId="189" fontId="22" fillId="0" borderId="0"/>
    <xf numFmtId="189" fontId="22" fillId="0" borderId="0"/>
    <xf numFmtId="189" fontId="22" fillId="0" borderId="0"/>
    <xf numFmtId="189" fontId="22" fillId="0" borderId="0"/>
    <xf numFmtId="189" fontId="22" fillId="0" borderId="0"/>
    <xf numFmtId="189" fontId="22" fillId="0" borderId="0"/>
    <xf numFmtId="189" fontId="22" fillId="0" borderId="0"/>
    <xf numFmtId="189" fontId="12" fillId="0" borderId="0" applyProtection="0">
      <alignment vertical="center"/>
    </xf>
    <xf numFmtId="189" fontId="23" fillId="6" borderId="0" applyProtection="0">
      <alignment vertical="center"/>
    </xf>
    <xf numFmtId="189" fontId="23" fillId="6" borderId="0" applyProtection="0">
      <alignment vertical="center"/>
    </xf>
    <xf numFmtId="189" fontId="23" fillId="6" borderId="0" applyProtection="0">
      <alignment vertical="center"/>
    </xf>
    <xf numFmtId="189" fontId="23" fillId="6" borderId="0" applyProtection="0">
      <alignment vertical="center"/>
    </xf>
    <xf numFmtId="189" fontId="23" fillId="6" borderId="0" applyProtection="0">
      <alignment vertical="center"/>
    </xf>
    <xf numFmtId="189" fontId="23" fillId="6" borderId="0" applyProtection="0">
      <alignment vertical="center"/>
    </xf>
    <xf numFmtId="189" fontId="23" fillId="6" borderId="0" applyProtection="0">
      <alignment vertical="center"/>
    </xf>
    <xf numFmtId="189" fontId="23" fillId="6" borderId="0" applyProtection="0">
      <alignment vertical="center"/>
    </xf>
    <xf numFmtId="189" fontId="23" fillId="6" borderId="0" applyProtection="0">
      <alignment vertical="center"/>
    </xf>
    <xf numFmtId="189" fontId="23" fillId="6" borderId="0" applyProtection="0">
      <alignment vertical="center"/>
    </xf>
    <xf numFmtId="189" fontId="23" fillId="6" borderId="0" applyProtection="0">
      <alignment vertical="center"/>
    </xf>
    <xf numFmtId="189" fontId="23" fillId="6" borderId="0" applyProtection="0">
      <alignment vertical="center"/>
    </xf>
    <xf numFmtId="189" fontId="23" fillId="6" borderId="0" applyProtection="0">
      <alignment vertical="center"/>
    </xf>
    <xf numFmtId="189" fontId="23" fillId="6" borderId="0" applyProtection="0">
      <alignment vertical="center"/>
    </xf>
    <xf numFmtId="189" fontId="23" fillId="6" borderId="0" applyProtection="0">
      <alignment vertical="center"/>
    </xf>
    <xf numFmtId="189" fontId="23" fillId="6" borderId="0" applyProtection="0">
      <alignment vertical="center"/>
    </xf>
    <xf numFmtId="189" fontId="23" fillId="6" borderId="0" applyProtection="0">
      <alignment vertical="center"/>
    </xf>
    <xf numFmtId="189" fontId="23" fillId="6" borderId="0" applyProtection="0">
      <alignment vertical="center"/>
    </xf>
    <xf numFmtId="189" fontId="23" fillId="6" borderId="0" applyProtection="0">
      <alignment vertical="center"/>
    </xf>
    <xf numFmtId="189" fontId="23" fillId="6" borderId="0" applyProtection="0">
      <alignment vertical="center"/>
    </xf>
    <xf numFmtId="189" fontId="23" fillId="6" borderId="0" applyProtection="0">
      <alignment vertical="center"/>
    </xf>
    <xf numFmtId="189" fontId="23" fillId="6" borderId="0" applyProtection="0">
      <alignment vertical="center"/>
    </xf>
    <xf numFmtId="189" fontId="23" fillId="6" borderId="0" applyProtection="0">
      <alignment vertical="center"/>
    </xf>
    <xf numFmtId="189" fontId="23" fillId="7" borderId="0" applyProtection="0">
      <alignment vertical="center"/>
    </xf>
    <xf numFmtId="189" fontId="23" fillId="7" borderId="0" applyProtection="0">
      <alignment vertical="center"/>
    </xf>
    <xf numFmtId="189" fontId="23" fillId="7" borderId="0" applyProtection="0">
      <alignment vertical="center"/>
    </xf>
    <xf numFmtId="189" fontId="23" fillId="7" borderId="0" applyProtection="0">
      <alignment vertical="center"/>
    </xf>
    <xf numFmtId="189" fontId="23" fillId="7" borderId="0" applyProtection="0">
      <alignment vertical="center"/>
    </xf>
    <xf numFmtId="189" fontId="23" fillId="7" borderId="0" applyProtection="0">
      <alignment vertical="center"/>
    </xf>
    <xf numFmtId="189" fontId="23" fillId="7" borderId="0" applyProtection="0">
      <alignment vertical="center"/>
    </xf>
    <xf numFmtId="189" fontId="23" fillId="7" borderId="0" applyProtection="0">
      <alignment vertical="center"/>
    </xf>
    <xf numFmtId="189" fontId="23" fillId="7" borderId="0" applyProtection="0">
      <alignment vertical="center"/>
    </xf>
    <xf numFmtId="189" fontId="23" fillId="7" borderId="0" applyProtection="0">
      <alignment vertical="center"/>
    </xf>
    <xf numFmtId="189" fontId="23" fillId="7" borderId="0" applyProtection="0">
      <alignment vertical="center"/>
    </xf>
    <xf numFmtId="189" fontId="23" fillId="7" borderId="0" applyProtection="0">
      <alignment vertical="center"/>
    </xf>
    <xf numFmtId="189" fontId="23" fillId="7" borderId="0" applyProtection="0">
      <alignment vertical="center"/>
    </xf>
    <xf numFmtId="189" fontId="23" fillId="7" borderId="0" applyProtection="0">
      <alignment vertical="center"/>
    </xf>
    <xf numFmtId="189" fontId="23" fillId="7" borderId="0" applyProtection="0">
      <alignment vertical="center"/>
    </xf>
    <xf numFmtId="189" fontId="23" fillId="7" borderId="0" applyProtection="0">
      <alignment vertical="center"/>
    </xf>
    <xf numFmtId="189" fontId="23" fillId="7" borderId="0" applyProtection="0">
      <alignment vertical="center"/>
    </xf>
    <xf numFmtId="189" fontId="23" fillId="7" borderId="0" applyProtection="0">
      <alignment vertical="center"/>
    </xf>
    <xf numFmtId="189" fontId="23" fillId="7" borderId="0" applyProtection="0">
      <alignment vertical="center"/>
    </xf>
    <xf numFmtId="189" fontId="23" fillId="7" borderId="0" applyProtection="0">
      <alignment vertical="center"/>
    </xf>
    <xf numFmtId="189" fontId="23" fillId="7" borderId="0" applyProtection="0">
      <alignment vertical="center"/>
    </xf>
    <xf numFmtId="189" fontId="23" fillId="7" borderId="0" applyProtection="0">
      <alignment vertical="center"/>
    </xf>
    <xf numFmtId="189" fontId="23" fillId="7" borderId="0" applyProtection="0">
      <alignment vertical="center"/>
    </xf>
    <xf numFmtId="189" fontId="23" fillId="8" borderId="0" applyProtection="0">
      <alignment vertical="center"/>
    </xf>
    <xf numFmtId="189" fontId="23" fillId="8" borderId="0" applyProtection="0">
      <alignment vertical="center"/>
    </xf>
    <xf numFmtId="189" fontId="23" fillId="8" borderId="0" applyProtection="0">
      <alignment vertical="center"/>
    </xf>
    <xf numFmtId="189" fontId="23" fillId="8" borderId="0" applyProtection="0">
      <alignment vertical="center"/>
    </xf>
    <xf numFmtId="189" fontId="23" fillId="8" borderId="0" applyProtection="0">
      <alignment vertical="center"/>
    </xf>
    <xf numFmtId="189" fontId="23" fillId="8" borderId="0" applyProtection="0">
      <alignment vertical="center"/>
    </xf>
    <xf numFmtId="189" fontId="23" fillId="8" borderId="0" applyProtection="0">
      <alignment vertical="center"/>
    </xf>
    <xf numFmtId="189" fontId="23" fillId="8" borderId="0" applyProtection="0">
      <alignment vertical="center"/>
    </xf>
    <xf numFmtId="189" fontId="23" fillId="8" borderId="0" applyProtection="0">
      <alignment vertical="center"/>
    </xf>
    <xf numFmtId="189" fontId="23" fillId="8" borderId="0" applyProtection="0">
      <alignment vertical="center"/>
    </xf>
    <xf numFmtId="189" fontId="23" fillId="8" borderId="0" applyProtection="0">
      <alignment vertical="center"/>
    </xf>
    <xf numFmtId="189" fontId="23" fillId="8" borderId="0" applyProtection="0">
      <alignment vertical="center"/>
    </xf>
    <xf numFmtId="189" fontId="23" fillId="8" borderId="0" applyProtection="0">
      <alignment vertical="center"/>
    </xf>
    <xf numFmtId="189" fontId="23" fillId="8" borderId="0" applyProtection="0">
      <alignment vertical="center"/>
    </xf>
    <xf numFmtId="189" fontId="23" fillId="8" borderId="0" applyProtection="0">
      <alignment vertical="center"/>
    </xf>
    <xf numFmtId="189" fontId="23" fillId="8" borderId="0" applyProtection="0">
      <alignment vertical="center"/>
    </xf>
    <xf numFmtId="189" fontId="23" fillId="8" borderId="0" applyProtection="0">
      <alignment vertical="center"/>
    </xf>
    <xf numFmtId="189" fontId="23" fillId="8" borderId="0" applyProtection="0">
      <alignment vertical="center"/>
    </xf>
    <xf numFmtId="189" fontId="23" fillId="8" borderId="0" applyProtection="0">
      <alignment vertical="center"/>
    </xf>
    <xf numFmtId="189" fontId="23" fillId="8" borderId="0" applyProtection="0">
      <alignment vertical="center"/>
    </xf>
    <xf numFmtId="189" fontId="23" fillId="8" borderId="0" applyProtection="0">
      <alignment vertical="center"/>
    </xf>
    <xf numFmtId="189" fontId="23" fillId="8" borderId="0" applyProtection="0">
      <alignment vertical="center"/>
    </xf>
    <xf numFmtId="189" fontId="23" fillId="8" borderId="0" applyProtection="0">
      <alignment vertical="center"/>
    </xf>
    <xf numFmtId="189" fontId="23" fillId="9" borderId="0" applyProtection="0">
      <alignment vertical="center"/>
    </xf>
    <xf numFmtId="189" fontId="23" fillId="9" borderId="0" applyProtection="0">
      <alignment vertical="center"/>
    </xf>
    <xf numFmtId="189" fontId="23" fillId="9" borderId="0" applyProtection="0">
      <alignment vertical="center"/>
    </xf>
    <xf numFmtId="189" fontId="23" fillId="9" borderId="0" applyProtection="0">
      <alignment vertical="center"/>
    </xf>
    <xf numFmtId="189" fontId="23" fillId="9" borderId="0" applyProtection="0">
      <alignment vertical="center"/>
    </xf>
    <xf numFmtId="189" fontId="23" fillId="9" borderId="0" applyProtection="0">
      <alignment vertical="center"/>
    </xf>
    <xf numFmtId="189" fontId="23" fillId="9" borderId="0" applyProtection="0">
      <alignment vertical="center"/>
    </xf>
    <xf numFmtId="189" fontId="23" fillId="9" borderId="0" applyProtection="0">
      <alignment vertical="center"/>
    </xf>
    <xf numFmtId="189" fontId="23" fillId="9" borderId="0" applyProtection="0">
      <alignment vertical="center"/>
    </xf>
    <xf numFmtId="189" fontId="23" fillId="9" borderId="0" applyProtection="0">
      <alignment vertical="center"/>
    </xf>
    <xf numFmtId="189" fontId="23" fillId="9" borderId="0" applyProtection="0">
      <alignment vertical="center"/>
    </xf>
    <xf numFmtId="189" fontId="23" fillId="9" borderId="0" applyProtection="0">
      <alignment vertical="center"/>
    </xf>
    <xf numFmtId="189" fontId="23" fillId="9" borderId="0" applyProtection="0">
      <alignment vertical="center"/>
    </xf>
    <xf numFmtId="189" fontId="23" fillId="9" borderId="0" applyProtection="0">
      <alignment vertical="center"/>
    </xf>
    <xf numFmtId="189" fontId="23" fillId="9" borderId="0" applyProtection="0">
      <alignment vertical="center"/>
    </xf>
    <xf numFmtId="189" fontId="23" fillId="9" borderId="0" applyProtection="0">
      <alignment vertical="center"/>
    </xf>
    <xf numFmtId="189" fontId="23" fillId="9" borderId="0" applyProtection="0">
      <alignment vertical="center"/>
    </xf>
    <xf numFmtId="189" fontId="23" fillId="9" borderId="0" applyProtection="0">
      <alignment vertical="center"/>
    </xf>
    <xf numFmtId="189" fontId="23" fillId="9" borderId="0" applyProtection="0">
      <alignment vertical="center"/>
    </xf>
    <xf numFmtId="189" fontId="23" fillId="9" borderId="0" applyProtection="0">
      <alignment vertical="center"/>
    </xf>
    <xf numFmtId="189" fontId="23" fillId="9" borderId="0" applyProtection="0">
      <alignment vertical="center"/>
    </xf>
    <xf numFmtId="189" fontId="23" fillId="9" borderId="0" applyProtection="0">
      <alignment vertical="center"/>
    </xf>
    <xf numFmtId="189" fontId="23" fillId="9" borderId="0" applyProtection="0">
      <alignment vertical="center"/>
    </xf>
    <xf numFmtId="189" fontId="23" fillId="10" borderId="0" applyProtection="0">
      <alignment vertical="center"/>
    </xf>
    <xf numFmtId="189" fontId="23" fillId="10" borderId="0" applyProtection="0">
      <alignment vertical="center"/>
    </xf>
    <xf numFmtId="189" fontId="23" fillId="10" borderId="0" applyProtection="0">
      <alignment vertical="center"/>
    </xf>
    <xf numFmtId="189" fontId="23" fillId="10" borderId="0" applyProtection="0">
      <alignment vertical="center"/>
    </xf>
    <xf numFmtId="189" fontId="23" fillId="10" borderId="0" applyProtection="0">
      <alignment vertical="center"/>
    </xf>
    <xf numFmtId="189" fontId="23" fillId="10" borderId="0" applyProtection="0">
      <alignment vertical="center"/>
    </xf>
    <xf numFmtId="189" fontId="23" fillId="10" borderId="0" applyProtection="0">
      <alignment vertical="center"/>
    </xf>
    <xf numFmtId="189" fontId="23" fillId="10" borderId="0" applyProtection="0">
      <alignment vertical="center"/>
    </xf>
    <xf numFmtId="189" fontId="23" fillId="10" borderId="0" applyProtection="0">
      <alignment vertical="center"/>
    </xf>
    <xf numFmtId="189" fontId="23" fillId="10" borderId="0" applyProtection="0">
      <alignment vertical="center"/>
    </xf>
    <xf numFmtId="189" fontId="23" fillId="10" borderId="0" applyProtection="0">
      <alignment vertical="center"/>
    </xf>
    <xf numFmtId="189" fontId="23" fillId="10" borderId="0" applyProtection="0">
      <alignment vertical="center"/>
    </xf>
    <xf numFmtId="189" fontId="23" fillId="10" borderId="0" applyProtection="0">
      <alignment vertical="center"/>
    </xf>
    <xf numFmtId="189" fontId="23" fillId="10" borderId="0" applyProtection="0">
      <alignment vertical="center"/>
    </xf>
    <xf numFmtId="189" fontId="23" fillId="10" borderId="0" applyProtection="0">
      <alignment vertical="center"/>
    </xf>
    <xf numFmtId="189" fontId="23" fillId="10" borderId="0" applyProtection="0">
      <alignment vertical="center"/>
    </xf>
    <xf numFmtId="189" fontId="23" fillId="10" borderId="0" applyProtection="0">
      <alignment vertical="center"/>
    </xf>
    <xf numFmtId="189" fontId="23" fillId="10" borderId="0" applyProtection="0">
      <alignment vertical="center"/>
    </xf>
    <xf numFmtId="189" fontId="23" fillId="10" borderId="0" applyProtection="0">
      <alignment vertical="center"/>
    </xf>
    <xf numFmtId="189" fontId="23" fillId="10" borderId="0" applyProtection="0">
      <alignment vertical="center"/>
    </xf>
    <xf numFmtId="189" fontId="23" fillId="10" borderId="0" applyProtection="0">
      <alignment vertical="center"/>
    </xf>
    <xf numFmtId="189" fontId="23" fillId="10" borderId="0" applyProtection="0">
      <alignment vertical="center"/>
    </xf>
    <xf numFmtId="189" fontId="23" fillId="10" borderId="0" applyProtection="0">
      <alignment vertical="center"/>
    </xf>
    <xf numFmtId="189" fontId="23" fillId="11" borderId="0" applyProtection="0">
      <alignment vertical="center"/>
    </xf>
    <xf numFmtId="189" fontId="23" fillId="11" borderId="0" applyProtection="0">
      <alignment vertical="center"/>
    </xf>
    <xf numFmtId="189" fontId="23" fillId="11" borderId="0" applyProtection="0">
      <alignment vertical="center"/>
    </xf>
    <xf numFmtId="189" fontId="23" fillId="11" borderId="0" applyProtection="0">
      <alignment vertical="center"/>
    </xf>
    <xf numFmtId="189" fontId="23" fillId="11" borderId="0" applyProtection="0">
      <alignment vertical="center"/>
    </xf>
    <xf numFmtId="189" fontId="23" fillId="11" borderId="0" applyProtection="0">
      <alignment vertical="center"/>
    </xf>
    <xf numFmtId="189" fontId="23" fillId="11" borderId="0" applyProtection="0">
      <alignment vertical="center"/>
    </xf>
    <xf numFmtId="189" fontId="23" fillId="11" borderId="0" applyProtection="0">
      <alignment vertical="center"/>
    </xf>
    <xf numFmtId="189" fontId="23" fillId="11" borderId="0" applyProtection="0">
      <alignment vertical="center"/>
    </xf>
    <xf numFmtId="189" fontId="23" fillId="11" borderId="0" applyProtection="0">
      <alignment vertical="center"/>
    </xf>
    <xf numFmtId="189" fontId="23" fillId="11" borderId="0" applyProtection="0">
      <alignment vertical="center"/>
    </xf>
    <xf numFmtId="189" fontId="23" fillId="11" borderId="0" applyProtection="0">
      <alignment vertical="center"/>
    </xf>
    <xf numFmtId="189" fontId="23" fillId="11" borderId="0" applyProtection="0">
      <alignment vertical="center"/>
    </xf>
    <xf numFmtId="189" fontId="23" fillId="11" borderId="0" applyProtection="0">
      <alignment vertical="center"/>
    </xf>
    <xf numFmtId="189" fontId="23" fillId="11" borderId="0" applyProtection="0">
      <alignment vertical="center"/>
    </xf>
    <xf numFmtId="189" fontId="23" fillId="11" borderId="0" applyProtection="0">
      <alignment vertical="center"/>
    </xf>
    <xf numFmtId="189" fontId="23" fillId="11" borderId="0" applyProtection="0">
      <alignment vertical="center"/>
    </xf>
    <xf numFmtId="189" fontId="23" fillId="11" borderId="0" applyProtection="0">
      <alignment vertical="center"/>
    </xf>
    <xf numFmtId="189" fontId="23" fillId="11" borderId="0" applyProtection="0">
      <alignment vertical="center"/>
    </xf>
    <xf numFmtId="189" fontId="23" fillId="11" borderId="0" applyProtection="0">
      <alignment vertical="center"/>
    </xf>
    <xf numFmtId="189" fontId="23" fillId="11" borderId="0" applyProtection="0">
      <alignment vertical="center"/>
    </xf>
    <xf numFmtId="189" fontId="23" fillId="11" borderId="0" applyProtection="0">
      <alignment vertical="center"/>
    </xf>
    <xf numFmtId="189" fontId="23" fillId="11" borderId="0" applyProtection="0">
      <alignment vertical="center"/>
    </xf>
    <xf numFmtId="189" fontId="23" fillId="12" borderId="0" applyProtection="0">
      <alignment vertical="center"/>
    </xf>
    <xf numFmtId="189" fontId="23" fillId="12" borderId="0" applyProtection="0">
      <alignment vertical="center"/>
    </xf>
    <xf numFmtId="189" fontId="23" fillId="12" borderId="0" applyProtection="0">
      <alignment vertical="center"/>
    </xf>
    <xf numFmtId="189" fontId="23" fillId="12" borderId="0" applyProtection="0">
      <alignment vertical="center"/>
    </xf>
    <xf numFmtId="189" fontId="23" fillId="12" borderId="0" applyProtection="0">
      <alignment vertical="center"/>
    </xf>
    <xf numFmtId="189" fontId="23" fillId="12" borderId="0" applyProtection="0">
      <alignment vertical="center"/>
    </xf>
    <xf numFmtId="189" fontId="23" fillId="12" borderId="0" applyProtection="0">
      <alignment vertical="center"/>
    </xf>
    <xf numFmtId="189" fontId="23" fillId="12" borderId="0" applyProtection="0">
      <alignment vertical="center"/>
    </xf>
    <xf numFmtId="189" fontId="23" fillId="12" borderId="0" applyProtection="0">
      <alignment vertical="center"/>
    </xf>
    <xf numFmtId="189" fontId="23" fillId="12" borderId="0" applyProtection="0">
      <alignment vertical="center"/>
    </xf>
    <xf numFmtId="189" fontId="23" fillId="12" borderId="0" applyProtection="0">
      <alignment vertical="center"/>
    </xf>
    <xf numFmtId="189" fontId="23" fillId="12" borderId="0" applyProtection="0">
      <alignment vertical="center"/>
    </xf>
    <xf numFmtId="189" fontId="23" fillId="12" borderId="0" applyProtection="0">
      <alignment vertical="center"/>
    </xf>
    <xf numFmtId="189" fontId="23" fillId="12" borderId="0" applyProtection="0">
      <alignment vertical="center"/>
    </xf>
    <xf numFmtId="189" fontId="23" fillId="12" borderId="0" applyProtection="0">
      <alignment vertical="center"/>
    </xf>
    <xf numFmtId="189" fontId="23" fillId="12" borderId="0" applyProtection="0">
      <alignment vertical="center"/>
    </xf>
    <xf numFmtId="189" fontId="23" fillId="12" borderId="0" applyProtection="0">
      <alignment vertical="center"/>
    </xf>
    <xf numFmtId="189" fontId="23" fillId="12" borderId="0" applyProtection="0">
      <alignment vertical="center"/>
    </xf>
    <xf numFmtId="189" fontId="23" fillId="12" borderId="0" applyProtection="0">
      <alignment vertical="center"/>
    </xf>
    <xf numFmtId="189" fontId="23" fillId="12" borderId="0" applyProtection="0">
      <alignment vertical="center"/>
    </xf>
    <xf numFmtId="189" fontId="23" fillId="12" borderId="0" applyProtection="0">
      <alignment vertical="center"/>
    </xf>
    <xf numFmtId="189" fontId="23" fillId="12" borderId="0" applyProtection="0">
      <alignment vertical="center"/>
    </xf>
    <xf numFmtId="189" fontId="23" fillId="12" borderId="0" applyProtection="0">
      <alignment vertical="center"/>
    </xf>
    <xf numFmtId="189" fontId="23" fillId="13" borderId="0" applyProtection="0">
      <alignment vertical="center"/>
    </xf>
    <xf numFmtId="189" fontId="23" fillId="13" borderId="0" applyProtection="0">
      <alignment vertical="center"/>
    </xf>
    <xf numFmtId="189" fontId="23" fillId="13" borderId="0" applyProtection="0">
      <alignment vertical="center"/>
    </xf>
    <xf numFmtId="189" fontId="23" fillId="13" borderId="0" applyProtection="0">
      <alignment vertical="center"/>
    </xf>
    <xf numFmtId="189" fontId="23" fillId="13" borderId="0" applyProtection="0">
      <alignment vertical="center"/>
    </xf>
    <xf numFmtId="189" fontId="23" fillId="13" borderId="0" applyProtection="0">
      <alignment vertical="center"/>
    </xf>
    <xf numFmtId="189" fontId="23" fillId="13" borderId="0" applyProtection="0">
      <alignment vertical="center"/>
    </xf>
    <xf numFmtId="189" fontId="23" fillId="13" borderId="0" applyProtection="0">
      <alignment vertical="center"/>
    </xf>
    <xf numFmtId="189" fontId="23" fillId="13" borderId="0" applyProtection="0">
      <alignment vertical="center"/>
    </xf>
    <xf numFmtId="189" fontId="23" fillId="13" borderId="0" applyProtection="0">
      <alignment vertical="center"/>
    </xf>
    <xf numFmtId="189" fontId="23" fillId="13" borderId="0" applyProtection="0">
      <alignment vertical="center"/>
    </xf>
    <xf numFmtId="189" fontId="23" fillId="13" borderId="0" applyProtection="0">
      <alignment vertical="center"/>
    </xf>
    <xf numFmtId="189" fontId="23" fillId="13" borderId="0" applyProtection="0">
      <alignment vertical="center"/>
    </xf>
    <xf numFmtId="189" fontId="23" fillId="13" borderId="0" applyProtection="0">
      <alignment vertical="center"/>
    </xf>
    <xf numFmtId="189" fontId="23" fillId="13" borderId="0" applyProtection="0">
      <alignment vertical="center"/>
    </xf>
    <xf numFmtId="189" fontId="23" fillId="13" borderId="0" applyProtection="0">
      <alignment vertical="center"/>
    </xf>
    <xf numFmtId="189" fontId="23" fillId="13" borderId="0" applyProtection="0">
      <alignment vertical="center"/>
    </xf>
    <xf numFmtId="189" fontId="23" fillId="13" borderId="0" applyProtection="0">
      <alignment vertical="center"/>
    </xf>
    <xf numFmtId="189" fontId="23" fillId="13" borderId="0" applyProtection="0">
      <alignment vertical="center"/>
    </xf>
    <xf numFmtId="189" fontId="23" fillId="13" borderId="0" applyProtection="0">
      <alignment vertical="center"/>
    </xf>
    <xf numFmtId="189" fontId="23" fillId="13" borderId="0" applyProtection="0">
      <alignment vertical="center"/>
    </xf>
    <xf numFmtId="189" fontId="23" fillId="13" borderId="0" applyProtection="0">
      <alignment vertical="center"/>
    </xf>
    <xf numFmtId="189" fontId="23" fillId="13" borderId="0" applyProtection="0">
      <alignment vertical="center"/>
    </xf>
    <xf numFmtId="189" fontId="23" fillId="14" borderId="0" applyProtection="0">
      <alignment vertical="center"/>
    </xf>
    <xf numFmtId="189" fontId="23" fillId="14" borderId="0" applyProtection="0">
      <alignment vertical="center"/>
    </xf>
    <xf numFmtId="189" fontId="23" fillId="14" borderId="0" applyProtection="0">
      <alignment vertical="center"/>
    </xf>
    <xf numFmtId="189" fontId="23" fillId="14" borderId="0" applyProtection="0">
      <alignment vertical="center"/>
    </xf>
    <xf numFmtId="189" fontId="23" fillId="14" borderId="0" applyProtection="0">
      <alignment vertical="center"/>
    </xf>
    <xf numFmtId="189" fontId="23" fillId="14" borderId="0" applyProtection="0">
      <alignment vertical="center"/>
    </xf>
    <xf numFmtId="189" fontId="23" fillId="14" borderId="0" applyProtection="0">
      <alignment vertical="center"/>
    </xf>
    <xf numFmtId="189" fontId="23" fillId="14" borderId="0" applyProtection="0">
      <alignment vertical="center"/>
    </xf>
    <xf numFmtId="189" fontId="23" fillId="14" borderId="0" applyProtection="0">
      <alignment vertical="center"/>
    </xf>
    <xf numFmtId="189" fontId="23" fillId="14" borderId="0" applyProtection="0">
      <alignment vertical="center"/>
    </xf>
    <xf numFmtId="189" fontId="23" fillId="14" borderId="0" applyProtection="0">
      <alignment vertical="center"/>
    </xf>
    <xf numFmtId="189" fontId="23" fillId="14" borderId="0" applyProtection="0">
      <alignment vertical="center"/>
    </xf>
    <xf numFmtId="189" fontId="23" fillId="14" borderId="0" applyProtection="0">
      <alignment vertical="center"/>
    </xf>
    <xf numFmtId="189" fontId="23" fillId="14" borderId="0" applyProtection="0">
      <alignment vertical="center"/>
    </xf>
    <xf numFmtId="189" fontId="23" fillId="14" borderId="0" applyProtection="0">
      <alignment vertical="center"/>
    </xf>
    <xf numFmtId="189" fontId="23" fillId="14" borderId="0" applyProtection="0">
      <alignment vertical="center"/>
    </xf>
    <xf numFmtId="189" fontId="23" fillId="14" borderId="0" applyProtection="0">
      <alignment vertical="center"/>
    </xf>
    <xf numFmtId="189" fontId="23" fillId="14" borderId="0" applyProtection="0">
      <alignment vertical="center"/>
    </xf>
    <xf numFmtId="189" fontId="23" fillId="14" borderId="0" applyProtection="0">
      <alignment vertical="center"/>
    </xf>
    <xf numFmtId="189" fontId="23" fillId="14" borderId="0" applyProtection="0">
      <alignment vertical="center"/>
    </xf>
    <xf numFmtId="189" fontId="23" fillId="14" borderId="0" applyProtection="0">
      <alignment vertical="center"/>
    </xf>
    <xf numFmtId="189" fontId="23" fillId="14" borderId="0" applyProtection="0">
      <alignment vertical="center"/>
    </xf>
    <xf numFmtId="189" fontId="23" fillId="14" borderId="0" applyProtection="0">
      <alignment vertical="center"/>
    </xf>
    <xf numFmtId="189" fontId="23" fillId="9" borderId="0" applyProtection="0">
      <alignment vertical="center"/>
    </xf>
    <xf numFmtId="189" fontId="23" fillId="9" borderId="0" applyProtection="0">
      <alignment vertical="center"/>
    </xf>
    <xf numFmtId="189" fontId="23" fillId="9" borderId="0" applyProtection="0">
      <alignment vertical="center"/>
    </xf>
    <xf numFmtId="189" fontId="23" fillId="9" borderId="0" applyProtection="0">
      <alignment vertical="center"/>
    </xf>
    <xf numFmtId="189" fontId="23" fillId="9" borderId="0" applyProtection="0">
      <alignment vertical="center"/>
    </xf>
    <xf numFmtId="189" fontId="23" fillId="9" borderId="0" applyProtection="0">
      <alignment vertical="center"/>
    </xf>
    <xf numFmtId="189" fontId="23" fillId="9" borderId="0" applyProtection="0">
      <alignment vertical="center"/>
    </xf>
    <xf numFmtId="189" fontId="23" fillId="9" borderId="0" applyProtection="0">
      <alignment vertical="center"/>
    </xf>
    <xf numFmtId="189" fontId="23" fillId="9" borderId="0" applyProtection="0">
      <alignment vertical="center"/>
    </xf>
    <xf numFmtId="189" fontId="23" fillId="9" borderId="0" applyProtection="0">
      <alignment vertical="center"/>
    </xf>
    <xf numFmtId="189" fontId="23" fillId="9" borderId="0" applyProtection="0">
      <alignment vertical="center"/>
    </xf>
    <xf numFmtId="189" fontId="23" fillId="9" borderId="0" applyProtection="0">
      <alignment vertical="center"/>
    </xf>
    <xf numFmtId="189" fontId="23" fillId="9" borderId="0" applyProtection="0">
      <alignment vertical="center"/>
    </xf>
    <xf numFmtId="189" fontId="23" fillId="9" borderId="0" applyProtection="0">
      <alignment vertical="center"/>
    </xf>
    <xf numFmtId="189" fontId="23" fillId="9" borderId="0" applyProtection="0">
      <alignment vertical="center"/>
    </xf>
    <xf numFmtId="189" fontId="23" fillId="9" borderId="0" applyProtection="0">
      <alignment vertical="center"/>
    </xf>
    <xf numFmtId="189" fontId="23" fillId="9" borderId="0" applyProtection="0">
      <alignment vertical="center"/>
    </xf>
    <xf numFmtId="189" fontId="23" fillId="9" borderId="0" applyProtection="0">
      <alignment vertical="center"/>
    </xf>
    <xf numFmtId="189" fontId="23" fillId="9" borderId="0" applyProtection="0">
      <alignment vertical="center"/>
    </xf>
    <xf numFmtId="189" fontId="23" fillId="9" borderId="0" applyProtection="0">
      <alignment vertical="center"/>
    </xf>
    <xf numFmtId="189" fontId="23" fillId="9" borderId="0" applyProtection="0">
      <alignment vertical="center"/>
    </xf>
    <xf numFmtId="189" fontId="23" fillId="9" borderId="0" applyProtection="0">
      <alignment vertical="center"/>
    </xf>
    <xf numFmtId="189" fontId="23" fillId="9" borderId="0" applyProtection="0">
      <alignment vertical="center"/>
    </xf>
    <xf numFmtId="189" fontId="23" fillId="12" borderId="0" applyProtection="0">
      <alignment vertical="center"/>
    </xf>
    <xf numFmtId="189" fontId="23" fillId="12" borderId="0" applyProtection="0">
      <alignment vertical="center"/>
    </xf>
    <xf numFmtId="189" fontId="23" fillId="12" borderId="0" applyProtection="0">
      <alignment vertical="center"/>
    </xf>
    <xf numFmtId="189" fontId="23" fillId="12" borderId="0" applyProtection="0">
      <alignment vertical="center"/>
    </xf>
    <xf numFmtId="189" fontId="23" fillId="12" borderId="0" applyProtection="0">
      <alignment vertical="center"/>
    </xf>
    <xf numFmtId="189" fontId="23" fillId="12" borderId="0" applyProtection="0">
      <alignment vertical="center"/>
    </xf>
    <xf numFmtId="189" fontId="23" fillId="12" borderId="0" applyProtection="0">
      <alignment vertical="center"/>
    </xf>
    <xf numFmtId="189" fontId="23" fillId="12" borderId="0" applyProtection="0">
      <alignment vertical="center"/>
    </xf>
    <xf numFmtId="189" fontId="23" fillId="12" borderId="0" applyProtection="0">
      <alignment vertical="center"/>
    </xf>
    <xf numFmtId="189" fontId="23" fillId="12" borderId="0" applyProtection="0">
      <alignment vertical="center"/>
    </xf>
    <xf numFmtId="189" fontId="23" fillId="12" borderId="0" applyProtection="0">
      <alignment vertical="center"/>
    </xf>
    <xf numFmtId="189" fontId="23" fillId="12" borderId="0" applyProtection="0">
      <alignment vertical="center"/>
    </xf>
    <xf numFmtId="189" fontId="23" fillId="12" borderId="0" applyProtection="0">
      <alignment vertical="center"/>
    </xf>
    <xf numFmtId="189" fontId="23" fillId="12" borderId="0" applyProtection="0">
      <alignment vertical="center"/>
    </xf>
    <xf numFmtId="189" fontId="23" fillId="12" borderId="0" applyProtection="0">
      <alignment vertical="center"/>
    </xf>
    <xf numFmtId="189" fontId="23" fillId="12" borderId="0" applyProtection="0">
      <alignment vertical="center"/>
    </xf>
    <xf numFmtId="189" fontId="23" fillId="12" borderId="0" applyProtection="0">
      <alignment vertical="center"/>
    </xf>
    <xf numFmtId="189" fontId="23" fillId="12" borderId="0" applyProtection="0">
      <alignment vertical="center"/>
    </xf>
    <xf numFmtId="189" fontId="23" fillId="12" borderId="0" applyProtection="0">
      <alignment vertical="center"/>
    </xf>
    <xf numFmtId="189" fontId="23" fillId="12" borderId="0" applyProtection="0">
      <alignment vertical="center"/>
    </xf>
    <xf numFmtId="189" fontId="23" fillId="12" borderId="0" applyProtection="0">
      <alignment vertical="center"/>
    </xf>
    <xf numFmtId="189" fontId="23" fillId="12" borderId="0" applyProtection="0">
      <alignment vertical="center"/>
    </xf>
    <xf numFmtId="189" fontId="23" fillId="12" borderId="0" applyProtection="0">
      <alignment vertical="center"/>
    </xf>
    <xf numFmtId="189" fontId="23" fillId="15" borderId="0" applyProtection="0">
      <alignment vertical="center"/>
    </xf>
    <xf numFmtId="189" fontId="23" fillId="15" borderId="0" applyProtection="0">
      <alignment vertical="center"/>
    </xf>
    <xf numFmtId="189" fontId="23" fillId="15" borderId="0" applyProtection="0">
      <alignment vertical="center"/>
    </xf>
    <xf numFmtId="189" fontId="23" fillId="15" borderId="0" applyProtection="0">
      <alignment vertical="center"/>
    </xf>
    <xf numFmtId="189" fontId="23" fillId="15" borderId="0" applyProtection="0">
      <alignment vertical="center"/>
    </xf>
    <xf numFmtId="189" fontId="23" fillId="15" borderId="0" applyProtection="0">
      <alignment vertical="center"/>
    </xf>
    <xf numFmtId="189" fontId="23" fillId="15" borderId="0" applyProtection="0">
      <alignment vertical="center"/>
    </xf>
    <xf numFmtId="189" fontId="23" fillId="15" borderId="0" applyProtection="0">
      <alignment vertical="center"/>
    </xf>
    <xf numFmtId="189" fontId="23" fillId="15" borderId="0" applyProtection="0">
      <alignment vertical="center"/>
    </xf>
    <xf numFmtId="189" fontId="23" fillId="15" borderId="0" applyProtection="0">
      <alignment vertical="center"/>
    </xf>
    <xf numFmtId="189" fontId="23" fillId="15" borderId="0" applyProtection="0">
      <alignment vertical="center"/>
    </xf>
    <xf numFmtId="189" fontId="23" fillId="15" borderId="0" applyProtection="0">
      <alignment vertical="center"/>
    </xf>
    <xf numFmtId="189" fontId="23" fillId="15" borderId="0" applyProtection="0">
      <alignment vertical="center"/>
    </xf>
    <xf numFmtId="189" fontId="23" fillId="15" borderId="0" applyProtection="0">
      <alignment vertical="center"/>
    </xf>
    <xf numFmtId="189" fontId="23" fillId="15" borderId="0" applyProtection="0">
      <alignment vertical="center"/>
    </xf>
    <xf numFmtId="189" fontId="23" fillId="15" borderId="0" applyProtection="0">
      <alignment vertical="center"/>
    </xf>
    <xf numFmtId="189" fontId="23" fillId="15" borderId="0" applyProtection="0">
      <alignment vertical="center"/>
    </xf>
    <xf numFmtId="189" fontId="23" fillId="15" borderId="0" applyProtection="0">
      <alignment vertical="center"/>
    </xf>
    <xf numFmtId="189" fontId="23" fillId="15" borderId="0" applyProtection="0">
      <alignment vertical="center"/>
    </xf>
    <xf numFmtId="189" fontId="23" fillId="15" borderId="0" applyProtection="0">
      <alignment vertical="center"/>
    </xf>
    <xf numFmtId="189" fontId="23" fillId="15" borderId="0" applyProtection="0">
      <alignment vertical="center"/>
    </xf>
    <xf numFmtId="189" fontId="23" fillId="15" borderId="0" applyProtection="0">
      <alignment vertical="center"/>
    </xf>
    <xf numFmtId="189" fontId="23" fillId="15" borderId="0" applyProtection="0">
      <alignment vertical="center"/>
    </xf>
    <xf numFmtId="189" fontId="24" fillId="16" borderId="0" applyProtection="0">
      <alignment vertical="center"/>
    </xf>
    <xf numFmtId="189" fontId="24" fillId="16" borderId="0" applyProtection="0">
      <alignment vertical="center"/>
    </xf>
    <xf numFmtId="189" fontId="24" fillId="16" borderId="0" applyProtection="0">
      <alignment vertical="center"/>
    </xf>
    <xf numFmtId="189" fontId="24" fillId="16" borderId="0" applyProtection="0">
      <alignment vertical="center"/>
    </xf>
    <xf numFmtId="189" fontId="24" fillId="16" borderId="0" applyProtection="0">
      <alignment vertical="center"/>
    </xf>
    <xf numFmtId="189" fontId="24" fillId="16" borderId="0" applyProtection="0">
      <alignment vertical="center"/>
    </xf>
    <xf numFmtId="189" fontId="24" fillId="16" borderId="0" applyProtection="0">
      <alignment vertical="center"/>
    </xf>
    <xf numFmtId="189" fontId="24" fillId="16" borderId="0" applyProtection="0">
      <alignment vertical="center"/>
    </xf>
    <xf numFmtId="189" fontId="24" fillId="16" borderId="0" applyProtection="0">
      <alignment vertical="center"/>
    </xf>
    <xf numFmtId="189" fontId="24" fillId="16" borderId="0" applyProtection="0">
      <alignment vertical="center"/>
    </xf>
    <xf numFmtId="189" fontId="24" fillId="16" borderId="0" applyProtection="0">
      <alignment vertical="center"/>
    </xf>
    <xf numFmtId="189" fontId="24" fillId="16" borderId="0" applyProtection="0">
      <alignment vertical="center"/>
    </xf>
    <xf numFmtId="189" fontId="24" fillId="16" borderId="0" applyProtection="0">
      <alignment vertical="center"/>
    </xf>
    <xf numFmtId="189" fontId="24" fillId="16" borderId="0" applyProtection="0">
      <alignment vertical="center"/>
    </xf>
    <xf numFmtId="189" fontId="24" fillId="16" borderId="0" applyProtection="0">
      <alignment vertical="center"/>
    </xf>
    <xf numFmtId="189" fontId="24" fillId="16" borderId="0" applyProtection="0">
      <alignment vertical="center"/>
    </xf>
    <xf numFmtId="189" fontId="24" fillId="16" borderId="0" applyProtection="0">
      <alignment vertical="center"/>
    </xf>
    <xf numFmtId="189" fontId="24" fillId="16" borderId="0" applyProtection="0">
      <alignment vertical="center"/>
    </xf>
    <xf numFmtId="189" fontId="24" fillId="16" borderId="0" applyProtection="0">
      <alignment vertical="center"/>
    </xf>
    <xf numFmtId="189" fontId="24" fillId="16" borderId="0" applyProtection="0">
      <alignment vertical="center"/>
    </xf>
    <xf numFmtId="189" fontId="24" fillId="16" borderId="0" applyProtection="0">
      <alignment vertical="center"/>
    </xf>
    <xf numFmtId="189" fontId="24" fillId="16" borderId="0" applyProtection="0">
      <alignment vertical="center"/>
    </xf>
    <xf numFmtId="189" fontId="24" fillId="16" borderId="0" applyProtection="0">
      <alignment vertical="center"/>
    </xf>
    <xf numFmtId="189" fontId="24" fillId="13" borderId="0" applyProtection="0">
      <alignment vertical="center"/>
    </xf>
    <xf numFmtId="189" fontId="24" fillId="13" borderId="0" applyProtection="0">
      <alignment vertical="center"/>
    </xf>
    <xf numFmtId="189" fontId="24" fillId="13" borderId="0" applyProtection="0">
      <alignment vertical="center"/>
    </xf>
    <xf numFmtId="189" fontId="24" fillId="13" borderId="0" applyProtection="0">
      <alignment vertical="center"/>
    </xf>
    <xf numFmtId="189" fontId="24" fillId="13" borderId="0" applyProtection="0">
      <alignment vertical="center"/>
    </xf>
    <xf numFmtId="189" fontId="24" fillId="13" borderId="0" applyProtection="0">
      <alignment vertical="center"/>
    </xf>
    <xf numFmtId="189" fontId="24" fillId="13" borderId="0" applyProtection="0">
      <alignment vertical="center"/>
    </xf>
    <xf numFmtId="189" fontId="24" fillId="13" borderId="0" applyProtection="0">
      <alignment vertical="center"/>
    </xf>
    <xf numFmtId="189" fontId="24" fillId="13" borderId="0" applyProtection="0">
      <alignment vertical="center"/>
    </xf>
    <xf numFmtId="189" fontId="24" fillId="13" borderId="0" applyProtection="0">
      <alignment vertical="center"/>
    </xf>
    <xf numFmtId="189" fontId="24" fillId="13" borderId="0" applyProtection="0">
      <alignment vertical="center"/>
    </xf>
    <xf numFmtId="189" fontId="24" fillId="13" borderId="0" applyProtection="0">
      <alignment vertical="center"/>
    </xf>
    <xf numFmtId="189" fontId="24" fillId="13" borderId="0" applyProtection="0">
      <alignment vertical="center"/>
    </xf>
    <xf numFmtId="189" fontId="24" fillId="13" borderId="0" applyProtection="0">
      <alignment vertical="center"/>
    </xf>
    <xf numFmtId="189" fontId="24" fillId="13" borderId="0" applyProtection="0">
      <alignment vertical="center"/>
    </xf>
    <xf numFmtId="189" fontId="24" fillId="13" borderId="0" applyProtection="0">
      <alignment vertical="center"/>
    </xf>
    <xf numFmtId="189" fontId="24" fillId="13" borderId="0" applyProtection="0">
      <alignment vertical="center"/>
    </xf>
    <xf numFmtId="189" fontId="24" fillId="13" borderId="0" applyProtection="0">
      <alignment vertical="center"/>
    </xf>
    <xf numFmtId="189" fontId="24" fillId="13" borderId="0" applyProtection="0">
      <alignment vertical="center"/>
    </xf>
    <xf numFmtId="189" fontId="24" fillId="13" borderId="0" applyProtection="0">
      <alignment vertical="center"/>
    </xf>
    <xf numFmtId="189" fontId="24" fillId="13" borderId="0" applyProtection="0">
      <alignment vertical="center"/>
    </xf>
    <xf numFmtId="189" fontId="24" fillId="13" borderId="0" applyProtection="0">
      <alignment vertical="center"/>
    </xf>
    <xf numFmtId="189" fontId="24" fillId="13" borderId="0" applyProtection="0">
      <alignment vertical="center"/>
    </xf>
    <xf numFmtId="189" fontId="24" fillId="14" borderId="0" applyProtection="0">
      <alignment vertical="center"/>
    </xf>
    <xf numFmtId="189" fontId="24" fillId="14" borderId="0" applyProtection="0">
      <alignment vertical="center"/>
    </xf>
    <xf numFmtId="189" fontId="24" fillId="14" borderId="0" applyProtection="0">
      <alignment vertical="center"/>
    </xf>
    <xf numFmtId="189" fontId="24" fillId="14" borderId="0" applyProtection="0">
      <alignment vertical="center"/>
    </xf>
    <xf numFmtId="189" fontId="24" fillId="14" borderId="0" applyProtection="0">
      <alignment vertical="center"/>
    </xf>
    <xf numFmtId="189" fontId="24" fillId="14" borderId="0" applyProtection="0">
      <alignment vertical="center"/>
    </xf>
    <xf numFmtId="189" fontId="24" fillId="14" borderId="0" applyProtection="0">
      <alignment vertical="center"/>
    </xf>
    <xf numFmtId="189" fontId="24" fillId="14" borderId="0" applyProtection="0">
      <alignment vertical="center"/>
    </xf>
    <xf numFmtId="189" fontId="24" fillId="14" borderId="0" applyProtection="0">
      <alignment vertical="center"/>
    </xf>
    <xf numFmtId="189" fontId="24" fillId="14" borderId="0" applyProtection="0">
      <alignment vertical="center"/>
    </xf>
    <xf numFmtId="189" fontId="24" fillId="14" borderId="0" applyProtection="0">
      <alignment vertical="center"/>
    </xf>
    <xf numFmtId="189" fontId="24" fillId="14" borderId="0" applyProtection="0">
      <alignment vertical="center"/>
    </xf>
    <xf numFmtId="189" fontId="24" fillId="14" borderId="0" applyProtection="0">
      <alignment vertical="center"/>
    </xf>
    <xf numFmtId="189" fontId="24" fillId="14" borderId="0" applyProtection="0">
      <alignment vertical="center"/>
    </xf>
    <xf numFmtId="189" fontId="24" fillId="14" borderId="0" applyProtection="0">
      <alignment vertical="center"/>
    </xf>
    <xf numFmtId="189" fontId="24" fillId="14" borderId="0" applyProtection="0">
      <alignment vertical="center"/>
    </xf>
    <xf numFmtId="189" fontId="24" fillId="14" borderId="0" applyProtection="0">
      <alignment vertical="center"/>
    </xf>
    <xf numFmtId="189" fontId="24" fillId="14" borderId="0" applyProtection="0">
      <alignment vertical="center"/>
    </xf>
    <xf numFmtId="189" fontId="24" fillId="14" borderId="0" applyProtection="0">
      <alignment vertical="center"/>
    </xf>
    <xf numFmtId="189" fontId="24" fillId="14" borderId="0" applyProtection="0">
      <alignment vertical="center"/>
    </xf>
    <xf numFmtId="189" fontId="24" fillId="14" borderId="0" applyProtection="0">
      <alignment vertical="center"/>
    </xf>
    <xf numFmtId="189" fontId="24" fillId="14" borderId="0" applyProtection="0">
      <alignment vertical="center"/>
    </xf>
    <xf numFmtId="189" fontId="24" fillId="14" borderId="0" applyProtection="0">
      <alignment vertical="center"/>
    </xf>
    <xf numFmtId="189" fontId="24" fillId="17" borderId="0" applyProtection="0">
      <alignment vertical="center"/>
    </xf>
    <xf numFmtId="189" fontId="24" fillId="17" borderId="0" applyProtection="0">
      <alignment vertical="center"/>
    </xf>
    <xf numFmtId="189" fontId="24" fillId="17" borderId="0" applyProtection="0">
      <alignment vertical="center"/>
    </xf>
    <xf numFmtId="189" fontId="24" fillId="17" borderId="0" applyProtection="0">
      <alignment vertical="center"/>
    </xf>
    <xf numFmtId="189" fontId="24" fillId="17" borderId="0" applyProtection="0">
      <alignment vertical="center"/>
    </xf>
    <xf numFmtId="189" fontId="24" fillId="17" borderId="0" applyProtection="0">
      <alignment vertical="center"/>
    </xf>
    <xf numFmtId="189" fontId="24" fillId="17" borderId="0" applyProtection="0">
      <alignment vertical="center"/>
    </xf>
    <xf numFmtId="189" fontId="24" fillId="17" borderId="0" applyProtection="0">
      <alignment vertical="center"/>
    </xf>
    <xf numFmtId="189" fontId="24" fillId="17" borderId="0" applyProtection="0">
      <alignment vertical="center"/>
    </xf>
    <xf numFmtId="189" fontId="24" fillId="17" borderId="0" applyProtection="0">
      <alignment vertical="center"/>
    </xf>
    <xf numFmtId="189" fontId="24" fillId="17" borderId="0" applyProtection="0">
      <alignment vertical="center"/>
    </xf>
    <xf numFmtId="189" fontId="24" fillId="17" borderId="0" applyProtection="0">
      <alignment vertical="center"/>
    </xf>
    <xf numFmtId="189" fontId="24" fillId="17" borderId="0" applyProtection="0">
      <alignment vertical="center"/>
    </xf>
    <xf numFmtId="189" fontId="24" fillId="17" borderId="0" applyProtection="0">
      <alignment vertical="center"/>
    </xf>
    <xf numFmtId="189" fontId="24" fillId="17" borderId="0" applyProtection="0">
      <alignment vertical="center"/>
    </xf>
    <xf numFmtId="189" fontId="24" fillId="17" borderId="0" applyProtection="0">
      <alignment vertical="center"/>
    </xf>
    <xf numFmtId="189" fontId="24" fillId="17" borderId="0" applyProtection="0">
      <alignment vertical="center"/>
    </xf>
    <xf numFmtId="189" fontId="24" fillId="17" borderId="0" applyProtection="0">
      <alignment vertical="center"/>
    </xf>
    <xf numFmtId="189" fontId="24" fillId="17" borderId="0" applyProtection="0">
      <alignment vertical="center"/>
    </xf>
    <xf numFmtId="189" fontId="24" fillId="17" borderId="0" applyProtection="0">
      <alignment vertical="center"/>
    </xf>
    <xf numFmtId="189" fontId="24" fillId="17" borderId="0" applyProtection="0">
      <alignment vertical="center"/>
    </xf>
    <xf numFmtId="189" fontId="24" fillId="17" borderId="0" applyProtection="0">
      <alignment vertical="center"/>
    </xf>
    <xf numFmtId="189" fontId="24" fillId="17" borderId="0" applyProtection="0">
      <alignment vertical="center"/>
    </xf>
    <xf numFmtId="189" fontId="24" fillId="18" borderId="0" applyProtection="0">
      <alignment vertical="center"/>
    </xf>
    <xf numFmtId="189" fontId="24" fillId="18" borderId="0" applyProtection="0">
      <alignment vertical="center"/>
    </xf>
    <xf numFmtId="189" fontId="24" fillId="18" borderId="0" applyProtection="0">
      <alignment vertical="center"/>
    </xf>
    <xf numFmtId="189" fontId="24" fillId="18" borderId="0" applyProtection="0">
      <alignment vertical="center"/>
    </xf>
    <xf numFmtId="189" fontId="24" fillId="18" borderId="0" applyProtection="0">
      <alignment vertical="center"/>
    </xf>
    <xf numFmtId="189" fontId="24" fillId="18" borderId="0" applyProtection="0">
      <alignment vertical="center"/>
    </xf>
    <xf numFmtId="189" fontId="24" fillId="18" borderId="0" applyProtection="0">
      <alignment vertical="center"/>
    </xf>
    <xf numFmtId="189" fontId="24" fillId="18" borderId="0" applyProtection="0">
      <alignment vertical="center"/>
    </xf>
    <xf numFmtId="189" fontId="24" fillId="18" borderId="0" applyProtection="0">
      <alignment vertical="center"/>
    </xf>
    <xf numFmtId="189" fontId="24" fillId="18" borderId="0" applyProtection="0">
      <alignment vertical="center"/>
    </xf>
    <xf numFmtId="189" fontId="24" fillId="18" borderId="0" applyProtection="0">
      <alignment vertical="center"/>
    </xf>
    <xf numFmtId="189" fontId="24" fillId="18" borderId="0" applyProtection="0">
      <alignment vertical="center"/>
    </xf>
    <xf numFmtId="189" fontId="24" fillId="18" borderId="0" applyProtection="0">
      <alignment vertical="center"/>
    </xf>
    <xf numFmtId="189" fontId="24" fillId="18" borderId="0" applyProtection="0">
      <alignment vertical="center"/>
    </xf>
    <xf numFmtId="189" fontId="24" fillId="18" borderId="0" applyProtection="0">
      <alignment vertical="center"/>
    </xf>
    <xf numFmtId="189" fontId="24" fillId="18" borderId="0" applyProtection="0">
      <alignment vertical="center"/>
    </xf>
    <xf numFmtId="189" fontId="24" fillId="18" borderId="0" applyProtection="0">
      <alignment vertical="center"/>
    </xf>
    <xf numFmtId="189" fontId="24" fillId="18" borderId="0" applyProtection="0">
      <alignment vertical="center"/>
    </xf>
    <xf numFmtId="189" fontId="24" fillId="18" borderId="0" applyProtection="0">
      <alignment vertical="center"/>
    </xf>
    <xf numFmtId="189" fontId="24" fillId="18" borderId="0" applyProtection="0">
      <alignment vertical="center"/>
    </xf>
    <xf numFmtId="189" fontId="24" fillId="18" borderId="0" applyProtection="0">
      <alignment vertical="center"/>
    </xf>
    <xf numFmtId="189" fontId="24" fillId="18" borderId="0" applyProtection="0">
      <alignment vertical="center"/>
    </xf>
    <xf numFmtId="189" fontId="24" fillId="18" borderId="0" applyProtection="0">
      <alignment vertical="center"/>
    </xf>
    <xf numFmtId="189" fontId="24" fillId="19" borderId="0" applyProtection="0">
      <alignment vertical="center"/>
    </xf>
    <xf numFmtId="189" fontId="24" fillId="19" borderId="0" applyProtection="0">
      <alignment vertical="center"/>
    </xf>
    <xf numFmtId="189" fontId="24" fillId="19" borderId="0" applyProtection="0">
      <alignment vertical="center"/>
    </xf>
    <xf numFmtId="189" fontId="24" fillId="19" borderId="0" applyProtection="0">
      <alignment vertical="center"/>
    </xf>
    <xf numFmtId="189" fontId="24" fillId="19" borderId="0" applyProtection="0">
      <alignment vertical="center"/>
    </xf>
    <xf numFmtId="189" fontId="24" fillId="19" borderId="0" applyProtection="0">
      <alignment vertical="center"/>
    </xf>
    <xf numFmtId="189" fontId="24" fillId="19" borderId="0" applyProtection="0">
      <alignment vertical="center"/>
    </xf>
    <xf numFmtId="189" fontId="24" fillId="19" borderId="0" applyProtection="0">
      <alignment vertical="center"/>
    </xf>
    <xf numFmtId="189" fontId="24" fillId="19" borderId="0" applyProtection="0">
      <alignment vertical="center"/>
    </xf>
    <xf numFmtId="189" fontId="24" fillId="19" borderId="0" applyProtection="0">
      <alignment vertical="center"/>
    </xf>
    <xf numFmtId="189" fontId="24" fillId="19" borderId="0" applyProtection="0">
      <alignment vertical="center"/>
    </xf>
    <xf numFmtId="189" fontId="24" fillId="19" borderId="0" applyProtection="0">
      <alignment vertical="center"/>
    </xf>
    <xf numFmtId="189" fontId="24" fillId="19" borderId="0" applyProtection="0">
      <alignment vertical="center"/>
    </xf>
    <xf numFmtId="189" fontId="24" fillId="19" borderId="0" applyProtection="0">
      <alignment vertical="center"/>
    </xf>
    <xf numFmtId="189" fontId="24" fillId="19" borderId="0" applyProtection="0">
      <alignment vertical="center"/>
    </xf>
    <xf numFmtId="189" fontId="24" fillId="19" borderId="0" applyProtection="0">
      <alignment vertical="center"/>
    </xf>
    <xf numFmtId="189" fontId="24" fillId="19" borderId="0" applyProtection="0">
      <alignment vertical="center"/>
    </xf>
    <xf numFmtId="189" fontId="24" fillId="19" borderId="0" applyProtection="0">
      <alignment vertical="center"/>
    </xf>
    <xf numFmtId="189" fontId="24" fillId="19" borderId="0" applyProtection="0">
      <alignment vertical="center"/>
    </xf>
    <xf numFmtId="189" fontId="24" fillId="19" borderId="0" applyProtection="0">
      <alignment vertical="center"/>
    </xf>
    <xf numFmtId="189" fontId="24" fillId="19" borderId="0" applyProtection="0">
      <alignment vertical="center"/>
    </xf>
    <xf numFmtId="189" fontId="24" fillId="19" borderId="0" applyProtection="0">
      <alignment vertical="center"/>
    </xf>
    <xf numFmtId="189" fontId="24" fillId="19" borderId="0" applyProtection="0">
      <alignment vertical="center"/>
    </xf>
    <xf numFmtId="189" fontId="21" fillId="0" borderId="0" applyProtection="0">
      <alignment vertical="center"/>
    </xf>
    <xf numFmtId="189" fontId="12" fillId="0" borderId="0" applyProtection="0">
      <alignment vertical="center"/>
    </xf>
    <xf numFmtId="189" fontId="12" fillId="0" borderId="0" applyProtection="0">
      <alignment vertical="center"/>
    </xf>
    <xf numFmtId="189" fontId="12" fillId="0" borderId="0" applyProtection="0">
      <alignment vertical="center"/>
    </xf>
    <xf numFmtId="189" fontId="12" fillId="0" borderId="0" applyProtection="0">
      <alignment vertical="center"/>
    </xf>
    <xf numFmtId="189" fontId="12" fillId="0" borderId="0" applyProtection="0">
      <alignment vertical="center"/>
    </xf>
    <xf numFmtId="189" fontId="12" fillId="0" borderId="0" applyProtection="0">
      <alignment vertical="center"/>
    </xf>
    <xf numFmtId="189" fontId="12" fillId="0" borderId="0" applyProtection="0">
      <alignment vertical="center"/>
    </xf>
    <xf numFmtId="189" fontId="12" fillId="0" borderId="0" applyProtection="0">
      <alignment vertical="center"/>
    </xf>
    <xf numFmtId="189" fontId="12" fillId="0" borderId="0" applyProtection="0">
      <alignment vertical="center"/>
    </xf>
    <xf numFmtId="189" fontId="12" fillId="0" borderId="0" applyProtection="0">
      <alignment vertical="center"/>
    </xf>
    <xf numFmtId="189" fontId="12" fillId="0" borderId="0" applyProtection="0">
      <alignment vertical="center"/>
    </xf>
    <xf numFmtId="189" fontId="25" fillId="0" borderId="0" applyProtection="0">
      <alignment vertical="center"/>
    </xf>
    <xf numFmtId="189" fontId="25" fillId="0" borderId="0" applyProtection="0">
      <alignment vertical="center"/>
    </xf>
    <xf numFmtId="189" fontId="12" fillId="0" borderId="0" applyProtection="0">
      <alignment vertical="center"/>
    </xf>
    <xf numFmtId="189" fontId="12" fillId="0" borderId="0" applyProtection="0">
      <alignment vertical="center"/>
    </xf>
    <xf numFmtId="189" fontId="12" fillId="0" borderId="0" applyProtection="0">
      <alignment vertical="center"/>
    </xf>
    <xf numFmtId="189" fontId="12" fillId="0" borderId="0" applyProtection="0">
      <alignment vertical="center"/>
    </xf>
    <xf numFmtId="189" fontId="12" fillId="0" borderId="0" applyProtection="0">
      <alignment vertical="center"/>
    </xf>
    <xf numFmtId="189" fontId="12" fillId="0" borderId="0" applyProtection="0">
      <alignment vertical="center"/>
    </xf>
    <xf numFmtId="189" fontId="12" fillId="0" borderId="0" applyProtection="0">
      <alignment vertical="center"/>
    </xf>
    <xf numFmtId="189" fontId="12" fillId="0" borderId="0" applyProtection="0">
      <alignment vertical="center"/>
    </xf>
    <xf numFmtId="189" fontId="12" fillId="0" borderId="0" applyProtection="0">
      <alignment vertical="center"/>
    </xf>
    <xf numFmtId="189" fontId="12" fillId="0" borderId="0" applyProtection="0">
      <alignment vertical="center"/>
    </xf>
    <xf numFmtId="189" fontId="12" fillId="0" borderId="0" applyProtection="0">
      <alignment vertical="center"/>
    </xf>
    <xf numFmtId="189" fontId="12" fillId="0" borderId="0" applyProtection="0">
      <alignment vertical="center"/>
    </xf>
    <xf numFmtId="189" fontId="26" fillId="13" borderId="0" applyProtection="0">
      <alignment vertical="center"/>
    </xf>
    <xf numFmtId="189" fontId="23" fillId="0" borderId="0" applyProtection="0">
      <alignment vertical="center"/>
    </xf>
    <xf numFmtId="189" fontId="23" fillId="0" borderId="0" applyProtection="0">
      <alignment vertical="center"/>
    </xf>
    <xf numFmtId="189" fontId="12" fillId="0" borderId="0" applyProtection="0">
      <alignment vertical="center"/>
    </xf>
    <xf numFmtId="189" fontId="23" fillId="0" borderId="0" applyProtection="0">
      <alignment vertical="center"/>
    </xf>
    <xf numFmtId="189" fontId="12" fillId="0" borderId="0" applyProtection="0">
      <alignment vertical="center"/>
    </xf>
    <xf numFmtId="189" fontId="12" fillId="0" borderId="0" applyProtection="0">
      <alignment vertical="center"/>
    </xf>
    <xf numFmtId="189" fontId="12" fillId="0" borderId="0" applyProtection="0">
      <alignment vertical="center"/>
    </xf>
    <xf numFmtId="189" fontId="12" fillId="0" borderId="0" applyProtection="0">
      <alignment vertical="center"/>
    </xf>
    <xf numFmtId="189" fontId="12" fillId="0" borderId="0" applyProtection="0">
      <alignment vertical="center"/>
    </xf>
    <xf numFmtId="189" fontId="12" fillId="0" borderId="0" applyProtection="0">
      <alignment vertical="center"/>
    </xf>
    <xf numFmtId="189" fontId="12" fillId="0" borderId="0" applyProtection="0">
      <alignment vertical="center"/>
    </xf>
    <xf numFmtId="189" fontId="12" fillId="0" borderId="0" applyProtection="0">
      <alignment vertical="center"/>
    </xf>
    <xf numFmtId="189" fontId="12" fillId="0" borderId="0" applyProtection="0">
      <alignment vertical="center"/>
    </xf>
    <xf numFmtId="189" fontId="12" fillId="0" borderId="0" applyProtection="0">
      <alignment vertical="center"/>
    </xf>
    <xf numFmtId="189" fontId="23" fillId="0" borderId="0" applyProtection="0">
      <alignment vertical="center"/>
    </xf>
    <xf numFmtId="189" fontId="27" fillId="0" borderId="0">
      <alignment vertical="center"/>
    </xf>
    <xf numFmtId="189" fontId="23" fillId="0" borderId="0" applyProtection="0">
      <alignment vertical="center"/>
    </xf>
    <xf numFmtId="189" fontId="12"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7" fillId="0" borderId="0">
      <alignment vertical="center"/>
    </xf>
    <xf numFmtId="189" fontId="23" fillId="0" borderId="0" applyProtection="0">
      <alignment vertical="center"/>
    </xf>
    <xf numFmtId="189" fontId="12"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12" fillId="0" borderId="0" applyProtection="0">
      <alignment vertical="center"/>
    </xf>
    <xf numFmtId="189" fontId="12" fillId="0" borderId="0" applyProtection="0">
      <alignment vertical="center"/>
    </xf>
    <xf numFmtId="189" fontId="12" fillId="0" borderId="0" applyProtection="0">
      <alignment vertical="center"/>
    </xf>
    <xf numFmtId="189" fontId="12" fillId="0" borderId="0" applyProtection="0">
      <alignment vertical="center"/>
    </xf>
    <xf numFmtId="189" fontId="12" fillId="0" borderId="0" applyProtection="0">
      <alignment vertical="center"/>
    </xf>
    <xf numFmtId="189" fontId="12"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12" fillId="0" borderId="0" applyProtection="0">
      <alignment vertical="center"/>
    </xf>
    <xf numFmtId="189" fontId="23" fillId="0" borderId="0" applyProtection="0">
      <alignment vertical="center"/>
    </xf>
    <xf numFmtId="189" fontId="12" fillId="0" borderId="0" applyProtection="0">
      <alignment vertical="center"/>
    </xf>
    <xf numFmtId="189" fontId="23" fillId="0" borderId="0" applyProtection="0">
      <alignment vertical="center"/>
    </xf>
    <xf numFmtId="189" fontId="12" fillId="0" borderId="0" applyProtection="0">
      <alignment vertical="center"/>
    </xf>
    <xf numFmtId="189" fontId="23" fillId="0" borderId="0" applyProtection="0">
      <alignment vertical="center"/>
    </xf>
    <xf numFmtId="189" fontId="12" fillId="0" borderId="0" applyProtection="0">
      <alignment vertical="center"/>
    </xf>
    <xf numFmtId="189" fontId="23" fillId="0" borderId="0" applyProtection="0">
      <alignment vertical="center"/>
    </xf>
    <xf numFmtId="189" fontId="12" fillId="0" borderId="0" applyProtection="0">
      <alignment vertical="center"/>
    </xf>
    <xf numFmtId="189" fontId="23" fillId="0" borderId="0" applyProtection="0">
      <alignment vertical="center"/>
    </xf>
    <xf numFmtId="189" fontId="12" fillId="0" borderId="0" applyProtection="0">
      <alignment vertical="center"/>
    </xf>
    <xf numFmtId="189" fontId="23" fillId="0" borderId="0" applyProtection="0">
      <alignment vertical="center"/>
    </xf>
    <xf numFmtId="189" fontId="28" fillId="0" borderId="0" applyProtection="0">
      <alignment horizontal="center" vertical="center"/>
    </xf>
    <xf numFmtId="189" fontId="28" fillId="0" borderId="0" applyProtection="0">
      <alignment horizontal="center" vertical="center"/>
    </xf>
    <xf numFmtId="189" fontId="28" fillId="0" borderId="0">
      <alignment horizontal="center" vertical="center"/>
    </xf>
    <xf numFmtId="189" fontId="29" fillId="0" borderId="0">
      <alignment horizontal="center" vertical="center"/>
    </xf>
    <xf numFmtId="189" fontId="28" fillId="0" borderId="0">
      <alignment horizontal="center" vertical="center"/>
    </xf>
    <xf numFmtId="189" fontId="29" fillId="0" borderId="0">
      <alignment horizontal="center" vertical="center"/>
    </xf>
    <xf numFmtId="189" fontId="28" fillId="0" borderId="0" applyProtection="0">
      <alignment horizontal="center" vertical="center"/>
    </xf>
    <xf numFmtId="189" fontId="28" fillId="0" borderId="0">
      <alignment horizontal="center" vertical="center"/>
    </xf>
    <xf numFmtId="189" fontId="28" fillId="0" borderId="0">
      <alignment horizontal="center" vertical="center"/>
    </xf>
    <xf numFmtId="189" fontId="28" fillId="0" borderId="0" applyProtection="0">
      <alignment horizontal="center" vertical="center"/>
    </xf>
    <xf numFmtId="189" fontId="28" fillId="0" borderId="0" applyProtection="0">
      <alignment horizontal="center" vertical="center" textRotation="90"/>
    </xf>
    <xf numFmtId="189" fontId="28" fillId="0" borderId="0" applyProtection="0">
      <alignment horizontal="center" vertical="center" textRotation="90"/>
    </xf>
    <xf numFmtId="189" fontId="28" fillId="0" borderId="0">
      <alignment horizontal="center" vertical="center" textRotation="90"/>
    </xf>
    <xf numFmtId="189" fontId="29" fillId="0" borderId="0">
      <alignment horizontal="center" vertical="center" textRotation="90"/>
    </xf>
    <xf numFmtId="189" fontId="28" fillId="0" borderId="0">
      <alignment horizontal="center" vertical="center" textRotation="90"/>
    </xf>
    <xf numFmtId="189" fontId="29" fillId="0" borderId="0">
      <alignment horizontal="center" vertical="center" textRotation="90"/>
    </xf>
    <xf numFmtId="189" fontId="28" fillId="0" borderId="0" applyProtection="0">
      <alignment horizontal="center" vertical="center" textRotation="90"/>
    </xf>
    <xf numFmtId="189" fontId="28" fillId="0" borderId="0">
      <alignment horizontal="center" vertical="center" textRotation="90"/>
    </xf>
    <xf numFmtId="189" fontId="28" fillId="0" borderId="0">
      <alignment horizontal="center" vertical="center" textRotation="90"/>
    </xf>
    <xf numFmtId="189" fontId="28" fillId="0" borderId="0" applyProtection="0">
      <alignment horizontal="center" vertical="center" textRotation="90"/>
    </xf>
    <xf numFmtId="189" fontId="12" fillId="0" borderId="0" applyProtection="0">
      <alignment vertical="center"/>
    </xf>
    <xf numFmtId="189" fontId="30" fillId="0" borderId="0" applyProtection="0">
      <alignment vertical="center"/>
    </xf>
    <xf numFmtId="189" fontId="30" fillId="0" borderId="0" applyProtection="0">
      <alignment vertical="center"/>
    </xf>
    <xf numFmtId="189" fontId="30" fillId="0" borderId="0">
      <alignment vertical="center"/>
    </xf>
    <xf numFmtId="189" fontId="31" fillId="0" borderId="0">
      <alignment vertical="center"/>
    </xf>
    <xf numFmtId="189" fontId="30" fillId="0" borderId="0">
      <alignment vertical="center"/>
    </xf>
    <xf numFmtId="189" fontId="31" fillId="0" borderId="0">
      <alignment vertical="center"/>
    </xf>
    <xf numFmtId="189" fontId="30" fillId="0" borderId="0" applyProtection="0">
      <alignment vertical="center"/>
    </xf>
    <xf numFmtId="189" fontId="30" fillId="0" borderId="0">
      <alignment vertical="center"/>
    </xf>
    <xf numFmtId="189" fontId="30" fillId="0" borderId="0">
      <alignment vertical="center"/>
    </xf>
    <xf numFmtId="189" fontId="30" fillId="0" borderId="0" applyProtection="0">
      <alignment vertical="center"/>
    </xf>
    <xf numFmtId="189" fontId="30" fillId="0" borderId="0" applyProtection="0">
      <alignment vertical="center"/>
    </xf>
    <xf numFmtId="189" fontId="30" fillId="0" borderId="0" applyProtection="0">
      <alignment vertical="center"/>
    </xf>
    <xf numFmtId="189" fontId="30" fillId="0" borderId="0">
      <alignment vertical="center"/>
    </xf>
    <xf numFmtId="189" fontId="31" fillId="0" borderId="0">
      <alignment vertical="center"/>
    </xf>
    <xf numFmtId="189" fontId="30" fillId="0" borderId="0">
      <alignment vertical="center"/>
    </xf>
    <xf numFmtId="189" fontId="31" fillId="0" borderId="0">
      <alignment vertical="center"/>
    </xf>
    <xf numFmtId="189" fontId="30" fillId="0" borderId="0" applyProtection="0">
      <alignment vertical="center"/>
    </xf>
    <xf numFmtId="189" fontId="30" fillId="0" borderId="0">
      <alignment vertical="center"/>
    </xf>
    <xf numFmtId="189" fontId="30" fillId="0" borderId="0">
      <alignment vertical="center"/>
    </xf>
    <xf numFmtId="189" fontId="30" fillId="0" borderId="0" applyProtection="0">
      <alignment vertical="center"/>
    </xf>
    <xf numFmtId="9" fontId="12" fillId="0" borderId="0" applyProtection="0">
      <alignment vertical="center"/>
    </xf>
    <xf numFmtId="9" fontId="12" fillId="0" borderId="0" applyProtection="0">
      <alignment vertical="center"/>
    </xf>
    <xf numFmtId="9" fontId="12" fillId="0" borderId="0" applyProtection="0">
      <alignment vertical="center"/>
    </xf>
    <xf numFmtId="9" fontId="12" fillId="0" borderId="0" applyProtection="0">
      <alignment vertical="center"/>
    </xf>
    <xf numFmtId="9" fontId="23" fillId="0" borderId="0" applyFont="0" applyFill="0" applyBorder="0" applyAlignment="0" applyProtection="0">
      <alignment vertical="center"/>
    </xf>
    <xf numFmtId="9" fontId="23" fillId="0" borderId="0" applyFont="0" applyFill="0" applyBorder="0" applyAlignment="0" applyProtection="0">
      <alignment vertical="center"/>
    </xf>
    <xf numFmtId="9" fontId="16" fillId="0" borderId="0" applyFont="0" applyFill="0" applyBorder="0" applyAlignment="0" applyProtection="0">
      <alignment vertical="center"/>
    </xf>
    <xf numFmtId="9" fontId="16" fillId="0" borderId="0" applyFont="0" applyFill="0" applyBorder="0" applyAlignment="0" applyProtection="0">
      <alignment vertical="center"/>
    </xf>
    <xf numFmtId="9" fontId="16" fillId="0" borderId="0" applyFont="0" applyFill="0" applyBorder="0" applyAlignment="0" applyProtection="0">
      <alignment vertical="center"/>
    </xf>
    <xf numFmtId="9" fontId="16" fillId="0" borderId="0" applyFont="0" applyFill="0" applyBorder="0" applyAlignment="0" applyProtection="0">
      <alignment vertical="center"/>
    </xf>
    <xf numFmtId="9" fontId="16" fillId="0" borderId="0" applyFont="0" applyFill="0" applyBorder="0" applyAlignment="0" applyProtection="0">
      <alignment vertical="center"/>
    </xf>
    <xf numFmtId="9" fontId="16" fillId="0" borderId="0" applyFont="0" applyFill="0" applyBorder="0" applyAlignment="0" applyProtection="0">
      <alignment vertical="center"/>
    </xf>
    <xf numFmtId="9" fontId="16" fillId="0" borderId="0" applyFont="0" applyFill="0" applyBorder="0" applyAlignment="0" applyProtection="0">
      <alignment vertical="center"/>
    </xf>
    <xf numFmtId="9" fontId="16" fillId="0" borderId="0" applyFont="0" applyFill="0" applyBorder="0" applyAlignment="0" applyProtection="0">
      <alignment vertical="center"/>
    </xf>
    <xf numFmtId="9" fontId="23" fillId="0" borderId="0" applyFont="0" applyFill="0" applyBorder="0" applyAlignment="0" applyProtection="0">
      <alignment vertical="center"/>
    </xf>
    <xf numFmtId="9" fontId="23" fillId="0" borderId="0" applyFont="0" applyFill="0" applyBorder="0" applyAlignment="0" applyProtection="0">
      <alignment vertical="center"/>
    </xf>
    <xf numFmtId="9" fontId="16" fillId="0" borderId="0" applyFont="0" applyFill="0" applyBorder="0" applyAlignment="0" applyProtection="0">
      <alignment vertical="center"/>
    </xf>
    <xf numFmtId="9" fontId="16" fillId="0" borderId="0" applyFont="0" applyFill="0" applyBorder="0" applyAlignment="0" applyProtection="0">
      <alignment vertical="center"/>
    </xf>
    <xf numFmtId="9" fontId="16" fillId="0" borderId="0" applyFont="0" applyFill="0" applyBorder="0" applyAlignment="0" applyProtection="0">
      <alignment vertical="center"/>
    </xf>
    <xf numFmtId="9" fontId="16" fillId="0" borderId="0" applyFont="0" applyFill="0" applyBorder="0" applyAlignment="0" applyProtection="0">
      <alignment vertical="center"/>
    </xf>
    <xf numFmtId="9" fontId="16" fillId="0" borderId="0" applyFont="0" applyFill="0" applyBorder="0" applyAlignment="0" applyProtection="0">
      <alignment vertical="center"/>
    </xf>
    <xf numFmtId="9" fontId="16" fillId="0" borderId="0" applyFont="0" applyFill="0" applyBorder="0" applyAlignment="0" applyProtection="0">
      <alignment vertical="center"/>
    </xf>
    <xf numFmtId="9" fontId="16" fillId="0" borderId="0" applyFont="0" applyFill="0" applyBorder="0" applyAlignment="0" applyProtection="0">
      <alignment vertical="center"/>
    </xf>
    <xf numFmtId="9" fontId="16" fillId="0" borderId="0" applyFont="0" applyFill="0" applyBorder="0" applyAlignment="0" applyProtection="0">
      <alignment vertical="center"/>
    </xf>
    <xf numFmtId="9" fontId="23" fillId="0" borderId="0" applyFont="0" applyFill="0" applyBorder="0" applyAlignment="0" applyProtection="0">
      <alignment vertical="center"/>
    </xf>
    <xf numFmtId="9" fontId="23" fillId="0" borderId="0" applyFont="0" applyFill="0" applyBorder="0" applyAlignment="0" applyProtection="0">
      <alignment vertical="center"/>
    </xf>
    <xf numFmtId="9" fontId="16" fillId="0" borderId="0" applyFont="0" applyFill="0" applyBorder="0" applyAlignment="0" applyProtection="0">
      <alignment vertical="center"/>
    </xf>
    <xf numFmtId="9" fontId="16" fillId="0" borderId="0" applyFont="0" applyFill="0" applyBorder="0" applyAlignment="0" applyProtection="0">
      <alignment vertical="center"/>
    </xf>
    <xf numFmtId="9" fontId="16" fillId="0" borderId="0" applyFont="0" applyFill="0" applyBorder="0" applyAlignment="0" applyProtection="0">
      <alignment vertical="center"/>
    </xf>
    <xf numFmtId="9" fontId="16" fillId="0" borderId="0" applyFont="0" applyFill="0" applyBorder="0" applyAlignment="0" applyProtection="0">
      <alignment vertical="center"/>
    </xf>
    <xf numFmtId="9" fontId="16" fillId="0" borderId="0" applyFont="0" applyFill="0" applyBorder="0" applyAlignment="0" applyProtection="0">
      <alignment vertical="center"/>
    </xf>
    <xf numFmtId="9" fontId="16" fillId="0" borderId="0" applyFont="0" applyFill="0" applyBorder="0" applyAlignment="0" applyProtection="0">
      <alignment vertical="center"/>
    </xf>
    <xf numFmtId="9" fontId="16" fillId="0" borderId="0" applyFont="0" applyFill="0" applyBorder="0" applyAlignment="0" applyProtection="0">
      <alignment vertical="center"/>
    </xf>
    <xf numFmtId="9" fontId="16" fillId="0" borderId="0" applyFont="0" applyFill="0" applyBorder="0" applyAlignment="0" applyProtection="0">
      <alignment vertical="center"/>
    </xf>
    <xf numFmtId="9" fontId="12" fillId="0" borderId="0" applyProtection="0">
      <alignment vertical="center"/>
    </xf>
    <xf numFmtId="9" fontId="12" fillId="0" borderId="0" applyProtection="0">
      <alignment vertical="center"/>
    </xf>
    <xf numFmtId="9" fontId="12" fillId="0" borderId="0" applyProtection="0">
      <alignment vertical="center"/>
    </xf>
    <xf numFmtId="9" fontId="12" fillId="0" borderId="0" applyProtection="0">
      <alignment vertical="center"/>
    </xf>
    <xf numFmtId="9" fontId="12" fillId="0" borderId="0" applyProtection="0">
      <alignment vertical="center"/>
    </xf>
    <xf numFmtId="9" fontId="32" fillId="0" borderId="0" applyFont="0" applyFill="0" applyBorder="0" applyAlignment="0" applyProtection="0"/>
    <xf numFmtId="189" fontId="33" fillId="0" borderId="26" applyProtection="0">
      <alignment vertical="center"/>
    </xf>
    <xf numFmtId="189" fontId="33" fillId="0" borderId="26" applyProtection="0">
      <alignment vertical="center"/>
    </xf>
    <xf numFmtId="189" fontId="33" fillId="0" borderId="26" applyProtection="0">
      <alignment vertical="center"/>
    </xf>
    <xf numFmtId="189" fontId="33" fillId="0" borderId="26" applyProtection="0">
      <alignment vertical="center"/>
    </xf>
    <xf numFmtId="189" fontId="33" fillId="0" borderId="26" applyProtection="0">
      <alignment vertical="center"/>
    </xf>
    <xf numFmtId="189" fontId="33" fillId="0" borderId="26" applyProtection="0">
      <alignment vertical="center"/>
    </xf>
    <xf numFmtId="189" fontId="33" fillId="0" borderId="26" applyProtection="0">
      <alignment vertical="center"/>
    </xf>
    <xf numFmtId="189" fontId="33" fillId="0" borderId="26" applyProtection="0">
      <alignment vertical="center"/>
    </xf>
    <xf numFmtId="189" fontId="33" fillId="0" borderId="26" applyProtection="0">
      <alignment vertical="center"/>
    </xf>
    <xf numFmtId="189" fontId="33" fillId="0" borderId="26" applyProtection="0">
      <alignment vertical="center"/>
    </xf>
    <xf numFmtId="189" fontId="33" fillId="0" borderId="26" applyProtection="0">
      <alignment vertical="center"/>
    </xf>
    <xf numFmtId="189" fontId="33" fillId="0" borderId="26" applyProtection="0">
      <alignment vertical="center"/>
    </xf>
    <xf numFmtId="189" fontId="33" fillId="0" borderId="26" applyProtection="0">
      <alignment vertical="center"/>
    </xf>
    <xf numFmtId="189" fontId="33" fillId="0" borderId="26" applyProtection="0">
      <alignment vertical="center"/>
    </xf>
    <xf numFmtId="189" fontId="33" fillId="0" borderId="26" applyProtection="0">
      <alignment vertical="center"/>
    </xf>
    <xf numFmtId="189" fontId="33" fillId="0" borderId="26" applyProtection="0">
      <alignment vertical="center"/>
    </xf>
    <xf numFmtId="189" fontId="33" fillId="0" borderId="26" applyProtection="0">
      <alignment vertical="center"/>
    </xf>
    <xf numFmtId="189" fontId="33" fillId="0" borderId="26" applyProtection="0">
      <alignment vertical="center"/>
    </xf>
    <xf numFmtId="189" fontId="33" fillId="0" borderId="26" applyProtection="0">
      <alignment vertical="center"/>
    </xf>
    <xf numFmtId="189" fontId="33" fillId="0" borderId="26" applyProtection="0">
      <alignment vertical="center"/>
    </xf>
    <xf numFmtId="189" fontId="33" fillId="0" borderId="26" applyProtection="0">
      <alignment vertical="center"/>
    </xf>
    <xf numFmtId="189" fontId="33" fillId="0" borderId="26" applyProtection="0">
      <alignment vertical="center"/>
    </xf>
    <xf numFmtId="189" fontId="33" fillId="0" borderId="26" applyProtection="0">
      <alignment vertical="center"/>
    </xf>
    <xf numFmtId="189" fontId="34" fillId="0" borderId="0" applyProtection="0">
      <alignment vertical="center"/>
    </xf>
    <xf numFmtId="189" fontId="34" fillId="0" borderId="0" applyProtection="0">
      <alignment vertical="center"/>
    </xf>
    <xf numFmtId="189" fontId="34" fillId="0" borderId="0" applyProtection="0">
      <alignment vertical="center"/>
    </xf>
    <xf numFmtId="189" fontId="34" fillId="0" borderId="0" applyProtection="0">
      <alignment vertical="center"/>
    </xf>
    <xf numFmtId="189" fontId="34" fillId="0" borderId="0" applyProtection="0">
      <alignment vertical="center"/>
    </xf>
    <xf numFmtId="189" fontId="34" fillId="0" borderId="0" applyProtection="0">
      <alignment vertical="center"/>
    </xf>
    <xf numFmtId="189" fontId="34" fillId="0" borderId="0" applyProtection="0">
      <alignment vertical="center"/>
    </xf>
    <xf numFmtId="189" fontId="34" fillId="0" borderId="0" applyProtection="0">
      <alignment vertical="center"/>
    </xf>
    <xf numFmtId="189" fontId="34" fillId="0" borderId="0" applyProtection="0">
      <alignment vertical="center"/>
    </xf>
    <xf numFmtId="189" fontId="34" fillId="0" borderId="0" applyProtection="0">
      <alignment vertical="center"/>
    </xf>
    <xf numFmtId="189" fontId="35" fillId="0" borderId="27" applyProtection="0">
      <alignment vertical="center"/>
    </xf>
    <xf numFmtId="189" fontId="35" fillId="0" borderId="27" applyProtection="0">
      <alignment vertical="center"/>
    </xf>
    <xf numFmtId="189" fontId="35" fillId="0" borderId="27" applyProtection="0">
      <alignment vertical="center"/>
    </xf>
    <xf numFmtId="189" fontId="35" fillId="0" borderId="27" applyProtection="0">
      <alignment vertical="center"/>
    </xf>
    <xf numFmtId="189" fontId="35" fillId="0" borderId="27" applyProtection="0">
      <alignment vertical="center"/>
    </xf>
    <xf numFmtId="189" fontId="35" fillId="0" borderId="27" applyProtection="0">
      <alignment vertical="center"/>
    </xf>
    <xf numFmtId="189" fontId="35" fillId="0" borderId="27" applyProtection="0">
      <alignment vertical="center"/>
    </xf>
    <xf numFmtId="189" fontId="35" fillId="0" borderId="27" applyProtection="0">
      <alignment vertical="center"/>
    </xf>
    <xf numFmtId="189" fontId="35" fillId="0" borderId="27" applyProtection="0">
      <alignment vertical="center"/>
    </xf>
    <xf numFmtId="189" fontId="35" fillId="0" borderId="27" applyProtection="0">
      <alignment vertical="center"/>
    </xf>
    <xf numFmtId="189" fontId="35" fillId="0" borderId="27" applyProtection="0">
      <alignment vertical="center"/>
    </xf>
    <xf numFmtId="189" fontId="35" fillId="0" borderId="27" applyProtection="0">
      <alignment vertical="center"/>
    </xf>
    <xf numFmtId="189" fontId="35" fillId="0" borderId="27" applyProtection="0">
      <alignment vertical="center"/>
    </xf>
    <xf numFmtId="189" fontId="35" fillId="0" borderId="27" applyProtection="0">
      <alignment vertical="center"/>
    </xf>
    <xf numFmtId="189" fontId="35" fillId="0" borderId="27" applyProtection="0">
      <alignment vertical="center"/>
    </xf>
    <xf numFmtId="189" fontId="35" fillId="0" borderId="27" applyProtection="0">
      <alignment vertical="center"/>
    </xf>
    <xf numFmtId="189" fontId="35" fillId="0" borderId="27" applyProtection="0">
      <alignment vertical="center"/>
    </xf>
    <xf numFmtId="189" fontId="35" fillId="0" borderId="27" applyProtection="0">
      <alignment vertical="center"/>
    </xf>
    <xf numFmtId="189" fontId="35" fillId="0" borderId="27" applyProtection="0">
      <alignment vertical="center"/>
    </xf>
    <xf numFmtId="189" fontId="35" fillId="0" borderId="27" applyProtection="0">
      <alignment vertical="center"/>
    </xf>
    <xf numFmtId="189" fontId="35" fillId="0" borderId="27" applyProtection="0">
      <alignment vertical="center"/>
    </xf>
    <xf numFmtId="189" fontId="35" fillId="0" borderId="27" applyProtection="0">
      <alignment vertical="center"/>
    </xf>
    <xf numFmtId="189" fontId="35" fillId="0" borderId="27" applyProtection="0">
      <alignment vertical="center"/>
    </xf>
    <xf numFmtId="189" fontId="34" fillId="0" borderId="0" applyProtection="0">
      <alignment vertical="center"/>
    </xf>
    <xf numFmtId="189" fontId="34" fillId="0" borderId="0" applyProtection="0">
      <alignment vertical="center"/>
    </xf>
    <xf numFmtId="189" fontId="34" fillId="0" borderId="0" applyProtection="0">
      <alignment vertical="center"/>
    </xf>
    <xf numFmtId="189" fontId="34" fillId="0" borderId="0" applyProtection="0">
      <alignment vertical="center"/>
    </xf>
    <xf numFmtId="189" fontId="34" fillId="0" borderId="0" applyProtection="0">
      <alignment vertical="center"/>
    </xf>
    <xf numFmtId="189" fontId="34" fillId="0" borderId="0" applyProtection="0">
      <alignment vertical="center"/>
    </xf>
    <xf numFmtId="189" fontId="34" fillId="0" borderId="0" applyProtection="0">
      <alignment vertical="center"/>
    </xf>
    <xf numFmtId="189" fontId="34" fillId="0" borderId="0" applyProtection="0">
      <alignment vertical="center"/>
    </xf>
    <xf numFmtId="189" fontId="36" fillId="0" borderId="28" applyProtection="0">
      <alignment vertical="center"/>
    </xf>
    <xf numFmtId="189" fontId="36" fillId="0" borderId="28" applyProtection="0">
      <alignment vertical="center"/>
    </xf>
    <xf numFmtId="189" fontId="36" fillId="0" borderId="28" applyProtection="0">
      <alignment vertical="center"/>
    </xf>
    <xf numFmtId="189" fontId="36" fillId="0" borderId="28" applyProtection="0">
      <alignment vertical="center"/>
    </xf>
    <xf numFmtId="189" fontId="36" fillId="0" borderId="28" applyProtection="0">
      <alignment vertical="center"/>
    </xf>
    <xf numFmtId="189" fontId="36" fillId="0" borderId="28" applyProtection="0">
      <alignment vertical="center"/>
    </xf>
    <xf numFmtId="189" fontId="36" fillId="0" borderId="28" applyProtection="0">
      <alignment vertical="center"/>
    </xf>
    <xf numFmtId="189" fontId="36" fillId="0" borderId="28" applyProtection="0">
      <alignment vertical="center"/>
    </xf>
    <xf numFmtId="189" fontId="36" fillId="0" borderId="28" applyProtection="0">
      <alignment vertical="center"/>
    </xf>
    <xf numFmtId="189" fontId="36" fillId="0" borderId="28" applyProtection="0">
      <alignment vertical="center"/>
    </xf>
    <xf numFmtId="189" fontId="36" fillId="0" borderId="28" applyProtection="0">
      <alignment vertical="center"/>
    </xf>
    <xf numFmtId="189" fontId="36" fillId="0" borderId="28" applyProtection="0">
      <alignment vertical="center"/>
    </xf>
    <xf numFmtId="189" fontId="36" fillId="0" borderId="28" applyProtection="0">
      <alignment vertical="center"/>
    </xf>
    <xf numFmtId="189" fontId="36" fillId="0" borderId="28" applyProtection="0">
      <alignment vertical="center"/>
    </xf>
    <xf numFmtId="189" fontId="36" fillId="0" borderId="28" applyProtection="0">
      <alignment vertical="center"/>
    </xf>
    <xf numFmtId="189" fontId="36" fillId="0" borderId="28" applyProtection="0">
      <alignment vertical="center"/>
    </xf>
    <xf numFmtId="189" fontId="36" fillId="0" borderId="28" applyProtection="0">
      <alignment vertical="center"/>
    </xf>
    <xf numFmtId="189" fontId="36" fillId="0" borderId="28" applyProtection="0">
      <alignment vertical="center"/>
    </xf>
    <xf numFmtId="189" fontId="36" fillId="0" borderId="28" applyProtection="0">
      <alignment vertical="center"/>
    </xf>
    <xf numFmtId="189" fontId="36" fillId="0" borderId="28" applyProtection="0">
      <alignment vertical="center"/>
    </xf>
    <xf numFmtId="189" fontId="36" fillId="0" borderId="28" applyProtection="0">
      <alignment vertical="center"/>
    </xf>
    <xf numFmtId="189" fontId="36" fillId="0" borderId="28" applyProtection="0">
      <alignment vertical="center"/>
    </xf>
    <xf numFmtId="189" fontId="36" fillId="0" borderId="28" applyProtection="0">
      <alignment vertical="center"/>
    </xf>
    <xf numFmtId="189" fontId="36" fillId="0" borderId="0" applyProtection="0">
      <alignment vertical="center"/>
    </xf>
    <xf numFmtId="189" fontId="36" fillId="0" borderId="0" applyProtection="0">
      <alignment vertical="center"/>
    </xf>
    <xf numFmtId="189" fontId="36" fillId="0" borderId="0" applyProtection="0">
      <alignment vertical="center"/>
    </xf>
    <xf numFmtId="189" fontId="36" fillId="0" borderId="0" applyProtection="0">
      <alignment vertical="center"/>
    </xf>
    <xf numFmtId="189" fontId="36" fillId="0" borderId="0" applyProtection="0">
      <alignment vertical="center"/>
    </xf>
    <xf numFmtId="189" fontId="36" fillId="0" borderId="0" applyProtection="0">
      <alignment vertical="center"/>
    </xf>
    <xf numFmtId="189" fontId="36" fillId="0" borderId="0" applyProtection="0">
      <alignment vertical="center"/>
    </xf>
    <xf numFmtId="189" fontId="36" fillId="0" borderId="0" applyProtection="0">
      <alignment vertical="center"/>
    </xf>
    <xf numFmtId="189" fontId="36" fillId="0" borderId="0" applyProtection="0">
      <alignment vertical="center"/>
    </xf>
    <xf numFmtId="189" fontId="36" fillId="0" borderId="0" applyProtection="0">
      <alignment vertical="center"/>
    </xf>
    <xf numFmtId="189" fontId="36" fillId="0" borderId="0" applyProtection="0">
      <alignment vertical="center"/>
    </xf>
    <xf numFmtId="189" fontId="36" fillId="0" borderId="0" applyProtection="0">
      <alignment vertical="center"/>
    </xf>
    <xf numFmtId="189" fontId="36" fillId="0" borderId="0" applyProtection="0">
      <alignment vertical="center"/>
    </xf>
    <xf numFmtId="189" fontId="36" fillId="0" borderId="0" applyProtection="0">
      <alignment vertical="center"/>
    </xf>
    <xf numFmtId="189" fontId="36" fillId="0" borderId="0" applyProtection="0">
      <alignment vertical="center"/>
    </xf>
    <xf numFmtId="189" fontId="36" fillId="0" borderId="0" applyProtection="0">
      <alignment vertical="center"/>
    </xf>
    <xf numFmtId="189" fontId="36" fillId="0" borderId="0" applyProtection="0">
      <alignment vertical="center"/>
    </xf>
    <xf numFmtId="189" fontId="36" fillId="0" borderId="0" applyProtection="0">
      <alignment vertical="center"/>
    </xf>
    <xf numFmtId="189" fontId="36" fillId="0" borderId="0" applyProtection="0">
      <alignment vertical="center"/>
    </xf>
    <xf numFmtId="189" fontId="36" fillId="0" borderId="0" applyProtection="0">
      <alignment vertical="center"/>
    </xf>
    <xf numFmtId="189" fontId="36" fillId="0" borderId="0" applyProtection="0">
      <alignment vertical="center"/>
    </xf>
    <xf numFmtId="189" fontId="36" fillId="0" borderId="0" applyProtection="0">
      <alignment vertical="center"/>
    </xf>
    <xf numFmtId="189" fontId="36" fillId="0" borderId="0" applyProtection="0">
      <alignment vertical="center"/>
    </xf>
    <xf numFmtId="189" fontId="34" fillId="0" borderId="0" applyProtection="0">
      <alignment vertical="center"/>
    </xf>
    <xf numFmtId="189" fontId="34" fillId="0" borderId="0" applyProtection="0">
      <alignment vertical="center"/>
    </xf>
    <xf numFmtId="189" fontId="34" fillId="0" borderId="0" applyProtection="0">
      <alignment vertical="center"/>
    </xf>
    <xf numFmtId="189" fontId="34" fillId="0" borderId="0" applyProtection="0">
      <alignment vertical="center"/>
    </xf>
    <xf numFmtId="189" fontId="34" fillId="0" borderId="0" applyProtection="0">
      <alignment vertical="center"/>
    </xf>
    <xf numFmtId="189" fontId="37" fillId="7" borderId="0" applyProtection="0">
      <alignment vertical="center"/>
    </xf>
    <xf numFmtId="189" fontId="37" fillId="7" borderId="0" applyProtection="0">
      <alignment vertical="center"/>
    </xf>
    <xf numFmtId="189" fontId="37" fillId="7" borderId="0" applyProtection="0">
      <alignment vertical="center"/>
    </xf>
    <xf numFmtId="189" fontId="37" fillId="7" borderId="0" applyProtection="0">
      <alignment vertical="center"/>
    </xf>
    <xf numFmtId="189" fontId="37" fillId="7" borderId="0" applyProtection="0">
      <alignment vertical="center"/>
    </xf>
    <xf numFmtId="189" fontId="37" fillId="7" borderId="0" applyProtection="0">
      <alignment vertical="center"/>
    </xf>
    <xf numFmtId="189" fontId="37" fillId="7" borderId="0" applyProtection="0">
      <alignment vertical="center"/>
    </xf>
    <xf numFmtId="189" fontId="37" fillId="7" borderId="0" applyProtection="0">
      <alignment vertical="center"/>
    </xf>
    <xf numFmtId="189" fontId="37" fillId="7" borderId="0" applyProtection="0">
      <alignment vertical="center"/>
    </xf>
    <xf numFmtId="189" fontId="37" fillId="7" borderId="0" applyProtection="0">
      <alignment vertical="center"/>
    </xf>
    <xf numFmtId="189" fontId="37" fillId="7" borderId="0" applyProtection="0">
      <alignment vertical="center"/>
    </xf>
    <xf numFmtId="189" fontId="37" fillId="7" borderId="0" applyProtection="0">
      <alignment vertical="center"/>
    </xf>
    <xf numFmtId="189" fontId="37" fillId="7" borderId="0" applyProtection="0">
      <alignment vertical="center"/>
    </xf>
    <xf numFmtId="189" fontId="37" fillId="7" borderId="0" applyProtection="0">
      <alignment vertical="center"/>
    </xf>
    <xf numFmtId="189" fontId="37" fillId="7" borderId="0" applyProtection="0">
      <alignment vertical="center"/>
    </xf>
    <xf numFmtId="189" fontId="37" fillId="7" borderId="0" applyProtection="0">
      <alignment vertical="center"/>
    </xf>
    <xf numFmtId="189" fontId="37" fillId="7" borderId="0" applyProtection="0">
      <alignment vertical="center"/>
    </xf>
    <xf numFmtId="189" fontId="37" fillId="7" borderId="0" applyProtection="0">
      <alignment vertical="center"/>
    </xf>
    <xf numFmtId="189" fontId="37" fillId="7" borderId="0" applyProtection="0">
      <alignment vertical="center"/>
    </xf>
    <xf numFmtId="189" fontId="37" fillId="7" borderId="0" applyProtection="0">
      <alignment vertical="center"/>
    </xf>
    <xf numFmtId="189" fontId="37" fillId="7" borderId="0" applyProtection="0">
      <alignment vertical="center"/>
    </xf>
    <xf numFmtId="189" fontId="37" fillId="7" borderId="0" applyProtection="0">
      <alignment vertical="center"/>
    </xf>
    <xf numFmtId="189" fontId="37" fillId="7" borderId="0" applyProtection="0">
      <alignment vertical="center"/>
    </xf>
    <xf numFmtId="189" fontId="12"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16" fillId="0" borderId="0">
      <alignment vertical="center"/>
    </xf>
    <xf numFmtId="189" fontId="23" fillId="0" borderId="0" applyProtection="0">
      <alignment vertical="center"/>
    </xf>
    <xf numFmtId="189" fontId="23" fillId="0" borderId="0" applyProtection="0">
      <alignment vertical="center"/>
    </xf>
    <xf numFmtId="189" fontId="16" fillId="0" borderId="0">
      <alignment vertical="center"/>
    </xf>
    <xf numFmtId="189" fontId="23" fillId="0" borderId="0" applyProtection="0">
      <alignment vertical="center"/>
    </xf>
    <xf numFmtId="189" fontId="23" fillId="0" borderId="0" applyProtection="0">
      <alignment vertical="center"/>
    </xf>
    <xf numFmtId="189" fontId="16" fillId="0" borderId="0">
      <alignment vertical="center"/>
    </xf>
    <xf numFmtId="189" fontId="23" fillId="0" borderId="0" applyProtection="0">
      <alignment vertical="center"/>
    </xf>
    <xf numFmtId="189" fontId="23" fillId="0" borderId="0" applyProtection="0">
      <alignment vertical="center"/>
    </xf>
    <xf numFmtId="189" fontId="16" fillId="0" borderId="0">
      <alignment vertical="center"/>
    </xf>
    <xf numFmtId="189" fontId="23" fillId="0" borderId="0" applyProtection="0">
      <alignment vertical="center"/>
    </xf>
    <xf numFmtId="189" fontId="23" fillId="0" borderId="0" applyProtection="0">
      <alignment vertical="center"/>
    </xf>
    <xf numFmtId="189" fontId="16" fillId="0" borderId="0">
      <alignment vertical="center"/>
    </xf>
    <xf numFmtId="189" fontId="23" fillId="0" borderId="0" applyProtection="0">
      <alignment vertical="center"/>
    </xf>
    <xf numFmtId="189" fontId="23" fillId="0" borderId="0" applyProtection="0">
      <alignment vertical="center"/>
    </xf>
    <xf numFmtId="189" fontId="16" fillId="0" borderId="0">
      <alignment vertical="center"/>
    </xf>
    <xf numFmtId="189" fontId="23" fillId="0" borderId="0" applyProtection="0">
      <alignment vertical="center"/>
    </xf>
    <xf numFmtId="189" fontId="23" fillId="0" borderId="0">
      <alignment vertical="center"/>
    </xf>
    <xf numFmtId="189" fontId="23" fillId="0" borderId="0" applyProtection="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16" fillId="0" borderId="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16" fillId="0" borderId="0">
      <alignment vertical="center"/>
    </xf>
    <xf numFmtId="189" fontId="23" fillId="0" borderId="0">
      <alignment vertical="center"/>
    </xf>
    <xf numFmtId="189" fontId="23" fillId="0" borderId="0">
      <alignment vertical="center"/>
    </xf>
    <xf numFmtId="189" fontId="16" fillId="0" borderId="0">
      <alignment vertical="center"/>
    </xf>
    <xf numFmtId="189" fontId="23" fillId="0" borderId="0">
      <alignment vertical="center"/>
    </xf>
    <xf numFmtId="189" fontId="23" fillId="0" borderId="0">
      <alignment vertical="center"/>
    </xf>
    <xf numFmtId="189" fontId="16" fillId="0" borderId="0">
      <alignment vertical="center"/>
    </xf>
    <xf numFmtId="189" fontId="23" fillId="0" borderId="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16" fillId="0" borderId="0">
      <alignment vertical="center"/>
    </xf>
    <xf numFmtId="189" fontId="23" fillId="0" borderId="0" applyProtection="0">
      <alignment vertical="center"/>
    </xf>
    <xf numFmtId="189" fontId="23" fillId="0" borderId="0">
      <alignment vertical="center"/>
    </xf>
    <xf numFmtId="189" fontId="23" fillId="0" borderId="0">
      <alignment vertical="center"/>
    </xf>
    <xf numFmtId="189" fontId="16" fillId="0" borderId="0">
      <alignment vertical="center"/>
    </xf>
    <xf numFmtId="189" fontId="23" fillId="0" borderId="0">
      <alignment vertical="center"/>
    </xf>
    <xf numFmtId="189" fontId="1" fillId="0" borderId="0">
      <alignment vertical="center"/>
    </xf>
    <xf numFmtId="189" fontId="23" fillId="0" borderId="0">
      <alignment vertical="center"/>
    </xf>
    <xf numFmtId="189" fontId="23" fillId="0" borderId="0">
      <alignment vertical="center"/>
    </xf>
    <xf numFmtId="189" fontId="23" fillId="0" borderId="0">
      <alignment vertical="center"/>
    </xf>
    <xf numFmtId="189" fontId="16" fillId="0" borderId="0">
      <alignment vertical="center"/>
    </xf>
    <xf numFmtId="189" fontId="1" fillId="0" borderId="0">
      <alignment vertical="center"/>
    </xf>
    <xf numFmtId="189" fontId="16" fillId="0" borderId="0">
      <alignment vertical="center"/>
    </xf>
    <xf numFmtId="180" fontId="32" fillId="0" borderId="0"/>
    <xf numFmtId="189" fontId="1" fillId="0" borderId="0">
      <alignment vertical="center"/>
    </xf>
    <xf numFmtId="189" fontId="12" fillId="0" borderId="0" applyProtection="0">
      <alignment vertical="center"/>
    </xf>
    <xf numFmtId="189" fontId="16" fillId="0" borderId="0">
      <alignment vertical="center"/>
    </xf>
    <xf numFmtId="189" fontId="16" fillId="0" borderId="0">
      <alignment vertical="center"/>
    </xf>
    <xf numFmtId="189" fontId="16" fillId="0" borderId="0">
      <alignment vertical="center"/>
    </xf>
    <xf numFmtId="189" fontId="16" fillId="0" borderId="0">
      <alignment vertical="center"/>
    </xf>
    <xf numFmtId="189" fontId="16" fillId="0" borderId="0">
      <alignment vertical="center"/>
    </xf>
    <xf numFmtId="189" fontId="26" fillId="0" borderId="0">
      <alignment vertical="center"/>
    </xf>
    <xf numFmtId="189" fontId="26" fillId="0" borderId="0" applyProtection="0">
      <alignment vertical="center"/>
    </xf>
    <xf numFmtId="189" fontId="26" fillId="0" borderId="0" applyProtection="0">
      <alignment vertical="center"/>
    </xf>
    <xf numFmtId="189" fontId="26" fillId="0" borderId="0">
      <alignment vertical="center"/>
    </xf>
    <xf numFmtId="189" fontId="38" fillId="0" borderId="0">
      <alignment vertical="center"/>
    </xf>
    <xf numFmtId="189" fontId="26" fillId="0" borderId="0">
      <alignment vertical="center"/>
    </xf>
    <xf numFmtId="189" fontId="38" fillId="0" borderId="0">
      <alignment vertical="center"/>
    </xf>
    <xf numFmtId="189" fontId="26" fillId="0" borderId="0" applyProtection="0">
      <alignment vertical="center"/>
    </xf>
    <xf numFmtId="189" fontId="23" fillId="0" borderId="0">
      <alignment vertical="center"/>
    </xf>
    <xf numFmtId="189" fontId="16" fillId="0" borderId="0">
      <alignment vertical="center"/>
    </xf>
    <xf numFmtId="189" fontId="16" fillId="0" borderId="0">
      <alignment vertical="center"/>
    </xf>
    <xf numFmtId="189" fontId="23" fillId="0" borderId="0">
      <alignment vertical="center"/>
    </xf>
    <xf numFmtId="189" fontId="23" fillId="0" borderId="0">
      <alignment vertical="center"/>
    </xf>
    <xf numFmtId="189" fontId="16" fillId="0" borderId="0">
      <alignment vertical="center"/>
    </xf>
    <xf numFmtId="189" fontId="23" fillId="0" borderId="0">
      <alignment vertical="center"/>
    </xf>
    <xf numFmtId="189" fontId="23" fillId="0" borderId="0">
      <alignment vertical="center"/>
    </xf>
    <xf numFmtId="189" fontId="16" fillId="0" borderId="0">
      <alignment vertical="center"/>
    </xf>
    <xf numFmtId="189" fontId="23" fillId="0" borderId="0">
      <alignment vertical="center"/>
    </xf>
    <xf numFmtId="189" fontId="26" fillId="0" borderId="0">
      <alignment vertical="center"/>
    </xf>
    <xf numFmtId="189" fontId="16" fillId="0" borderId="0">
      <alignment vertical="center"/>
    </xf>
    <xf numFmtId="189" fontId="16" fillId="0" borderId="0">
      <alignment vertical="center"/>
    </xf>
    <xf numFmtId="189" fontId="16" fillId="0" borderId="0">
      <alignment vertical="center"/>
    </xf>
    <xf numFmtId="189" fontId="12" fillId="0" borderId="0" applyProtection="0">
      <alignment vertical="center"/>
    </xf>
    <xf numFmtId="189" fontId="23" fillId="0" borderId="0">
      <alignment vertical="center"/>
    </xf>
    <xf numFmtId="189" fontId="16" fillId="0" borderId="0">
      <alignment vertical="center"/>
    </xf>
    <xf numFmtId="189" fontId="23" fillId="0" borderId="0">
      <alignment vertical="center"/>
    </xf>
    <xf numFmtId="189" fontId="23" fillId="0" borderId="0">
      <alignment vertical="center"/>
    </xf>
    <xf numFmtId="189" fontId="16" fillId="0" borderId="0">
      <alignment vertical="center"/>
    </xf>
    <xf numFmtId="189" fontId="23" fillId="0" borderId="0">
      <alignment vertical="center"/>
    </xf>
    <xf numFmtId="189" fontId="23" fillId="0" borderId="0">
      <alignment vertical="center"/>
    </xf>
    <xf numFmtId="189" fontId="16" fillId="0" borderId="0">
      <alignment vertical="center"/>
    </xf>
    <xf numFmtId="189" fontId="23" fillId="0" borderId="0">
      <alignment vertical="center"/>
    </xf>
    <xf numFmtId="189" fontId="23" fillId="0" borderId="0">
      <alignment vertical="center"/>
    </xf>
    <xf numFmtId="189" fontId="16" fillId="0" borderId="0">
      <alignment vertical="center"/>
    </xf>
    <xf numFmtId="189" fontId="23" fillId="0" borderId="0">
      <alignment vertical="center"/>
    </xf>
    <xf numFmtId="189" fontId="23" fillId="0" borderId="0">
      <alignment vertical="center"/>
    </xf>
    <xf numFmtId="189" fontId="16"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16" fillId="0" borderId="0">
      <alignment vertical="center"/>
    </xf>
    <xf numFmtId="189" fontId="16" fillId="0" borderId="0">
      <alignment vertical="center"/>
    </xf>
    <xf numFmtId="189" fontId="16" fillId="0" borderId="0">
      <alignment vertical="center"/>
    </xf>
    <xf numFmtId="189" fontId="16" fillId="0" borderId="0">
      <alignment vertical="center"/>
    </xf>
    <xf numFmtId="189" fontId="16" fillId="0" borderId="0">
      <alignment vertical="center"/>
    </xf>
    <xf numFmtId="189" fontId="16" fillId="0" borderId="0">
      <alignment vertical="center"/>
    </xf>
    <xf numFmtId="189" fontId="16" fillId="0" borderId="0">
      <alignment vertical="center"/>
    </xf>
    <xf numFmtId="189" fontId="16" fillId="0" borderId="0">
      <alignment vertical="center"/>
    </xf>
    <xf numFmtId="189" fontId="23" fillId="0" borderId="0">
      <alignment vertical="center"/>
    </xf>
    <xf numFmtId="189" fontId="23" fillId="0" borderId="0">
      <alignment vertical="center"/>
    </xf>
    <xf numFmtId="189" fontId="16" fillId="0" borderId="0">
      <alignment vertical="center"/>
    </xf>
    <xf numFmtId="189" fontId="16" fillId="0" borderId="0">
      <alignment vertical="center"/>
    </xf>
    <xf numFmtId="189" fontId="16" fillId="0" borderId="0">
      <alignment vertical="center"/>
    </xf>
    <xf numFmtId="189" fontId="16" fillId="0" borderId="0">
      <alignment vertical="center"/>
    </xf>
    <xf numFmtId="189" fontId="16" fillId="0" borderId="0">
      <alignment vertical="center"/>
    </xf>
    <xf numFmtId="189" fontId="16" fillId="0" borderId="0">
      <alignment vertical="center"/>
    </xf>
    <xf numFmtId="189" fontId="16" fillId="0" borderId="0">
      <alignment vertical="center"/>
    </xf>
    <xf numFmtId="189" fontId="16" fillId="0" borderId="0">
      <alignment vertical="center"/>
    </xf>
    <xf numFmtId="189" fontId="16" fillId="0" borderId="0">
      <alignment vertical="center"/>
    </xf>
    <xf numFmtId="189" fontId="23" fillId="0" borderId="0">
      <alignment vertical="center"/>
    </xf>
    <xf numFmtId="189" fontId="23" fillId="0" borderId="0">
      <alignment vertical="center"/>
    </xf>
    <xf numFmtId="189" fontId="16" fillId="0" borderId="0">
      <alignment vertical="center"/>
    </xf>
    <xf numFmtId="189" fontId="16" fillId="0" borderId="0">
      <alignment vertical="center"/>
    </xf>
    <xf numFmtId="189" fontId="16" fillId="0" borderId="0">
      <alignment vertical="center"/>
    </xf>
    <xf numFmtId="189" fontId="16" fillId="0" borderId="0">
      <alignment vertical="center"/>
    </xf>
    <xf numFmtId="189" fontId="16" fillId="0" borderId="0">
      <alignment vertical="center"/>
    </xf>
    <xf numFmtId="189" fontId="16" fillId="0" borderId="0">
      <alignment vertical="center"/>
    </xf>
    <xf numFmtId="189" fontId="16" fillId="0" borderId="0">
      <alignment vertical="center"/>
    </xf>
    <xf numFmtId="189" fontId="16" fillId="0" borderId="0">
      <alignment vertical="center"/>
    </xf>
    <xf numFmtId="189" fontId="23" fillId="0" borderId="0">
      <alignment vertical="center"/>
    </xf>
    <xf numFmtId="189" fontId="16" fillId="0" borderId="0">
      <alignment vertical="center"/>
    </xf>
    <xf numFmtId="189" fontId="23" fillId="0" borderId="0">
      <alignment vertical="center"/>
    </xf>
    <xf numFmtId="189" fontId="23" fillId="0" borderId="0">
      <alignment vertical="center"/>
    </xf>
    <xf numFmtId="189" fontId="16" fillId="0" borderId="0">
      <alignment vertical="center"/>
    </xf>
    <xf numFmtId="189" fontId="23" fillId="0" borderId="0">
      <alignment vertical="center"/>
    </xf>
    <xf numFmtId="189" fontId="23" fillId="0" borderId="0">
      <alignment vertical="center"/>
    </xf>
    <xf numFmtId="189" fontId="16" fillId="0" borderId="0">
      <alignment vertical="center"/>
    </xf>
    <xf numFmtId="189" fontId="23" fillId="0" borderId="0">
      <alignment vertical="center"/>
    </xf>
    <xf numFmtId="189" fontId="23" fillId="0" borderId="0">
      <alignment vertical="center"/>
    </xf>
    <xf numFmtId="189" fontId="16" fillId="0" borderId="0">
      <alignment vertical="center"/>
    </xf>
    <xf numFmtId="189" fontId="23" fillId="0" borderId="0">
      <alignment vertical="center"/>
    </xf>
    <xf numFmtId="189" fontId="23" fillId="0" borderId="0">
      <alignment vertical="center"/>
    </xf>
    <xf numFmtId="189" fontId="16" fillId="0" borderId="0">
      <alignment vertical="center"/>
    </xf>
    <xf numFmtId="189" fontId="23" fillId="0" borderId="0">
      <alignment vertical="center"/>
    </xf>
    <xf numFmtId="189" fontId="12" fillId="0" borderId="0" applyProtection="0">
      <alignment vertical="center"/>
    </xf>
    <xf numFmtId="189" fontId="23" fillId="0" borderId="0">
      <alignment vertical="center"/>
    </xf>
    <xf numFmtId="189" fontId="16" fillId="0" borderId="0">
      <alignment vertical="center"/>
    </xf>
    <xf numFmtId="189" fontId="23" fillId="0" borderId="0">
      <alignment vertical="center"/>
    </xf>
    <xf numFmtId="189" fontId="23" fillId="0" borderId="0">
      <alignment vertical="center"/>
    </xf>
    <xf numFmtId="189" fontId="16" fillId="0" borderId="0">
      <alignment vertical="center"/>
    </xf>
    <xf numFmtId="189" fontId="23" fillId="0" borderId="0">
      <alignment vertical="center"/>
    </xf>
    <xf numFmtId="189" fontId="23" fillId="0" borderId="0">
      <alignment vertical="center"/>
    </xf>
    <xf numFmtId="189" fontId="16"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16"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16"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16"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16"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16"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16"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16"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16" fillId="0" borderId="0">
      <alignment vertical="center"/>
    </xf>
    <xf numFmtId="189" fontId="23" fillId="0" borderId="0">
      <alignment vertical="center"/>
    </xf>
    <xf numFmtId="189" fontId="23" fillId="0" borderId="0">
      <alignment vertical="center"/>
    </xf>
    <xf numFmtId="189" fontId="16" fillId="0" borderId="0">
      <alignment vertical="center"/>
    </xf>
    <xf numFmtId="189" fontId="23" fillId="0" borderId="0">
      <alignment vertical="center"/>
    </xf>
    <xf numFmtId="189" fontId="23" fillId="0" borderId="0">
      <alignment vertical="center"/>
    </xf>
    <xf numFmtId="189" fontId="16" fillId="0" borderId="0">
      <alignment vertical="center"/>
    </xf>
    <xf numFmtId="189" fontId="23" fillId="0" borderId="0">
      <alignment vertical="center"/>
    </xf>
    <xf numFmtId="189" fontId="23" fillId="0" borderId="0">
      <alignment vertical="center"/>
    </xf>
    <xf numFmtId="189" fontId="16" fillId="0" borderId="0">
      <alignment vertical="center"/>
    </xf>
    <xf numFmtId="189" fontId="23" fillId="0" borderId="0">
      <alignment vertical="center"/>
    </xf>
    <xf numFmtId="189" fontId="23" fillId="0" borderId="0">
      <alignment vertical="center"/>
    </xf>
    <xf numFmtId="189" fontId="16" fillId="0" borderId="0">
      <alignment vertical="center"/>
    </xf>
    <xf numFmtId="189" fontId="23" fillId="0" borderId="0">
      <alignment vertical="center"/>
    </xf>
    <xf numFmtId="189" fontId="12" fillId="0" borderId="0" applyProtection="0">
      <alignment vertical="center"/>
    </xf>
    <xf numFmtId="189" fontId="23" fillId="0" borderId="0" applyProtection="0">
      <alignment vertical="center"/>
    </xf>
    <xf numFmtId="189" fontId="16" fillId="0" borderId="0">
      <alignment vertical="center"/>
    </xf>
    <xf numFmtId="189" fontId="23" fillId="0" borderId="0" applyProtection="0">
      <alignment vertical="center"/>
    </xf>
    <xf numFmtId="189" fontId="23" fillId="0" borderId="0" applyProtection="0">
      <alignment vertical="center"/>
    </xf>
    <xf numFmtId="189" fontId="16" fillId="0" borderId="0">
      <alignment vertical="center"/>
    </xf>
    <xf numFmtId="189" fontId="23" fillId="0" borderId="0" applyProtection="0">
      <alignment vertical="center"/>
    </xf>
    <xf numFmtId="189" fontId="23" fillId="0" borderId="0" applyProtection="0">
      <alignment vertical="center"/>
    </xf>
    <xf numFmtId="189" fontId="16" fillId="0" borderId="0">
      <alignment vertical="center"/>
    </xf>
    <xf numFmtId="189" fontId="23" fillId="0" borderId="0" applyProtection="0">
      <alignment vertical="center"/>
    </xf>
    <xf numFmtId="189" fontId="23" fillId="0" borderId="0" applyProtection="0">
      <alignment vertical="center"/>
    </xf>
    <xf numFmtId="189" fontId="16" fillId="0" borderId="0">
      <alignment vertical="center"/>
    </xf>
    <xf numFmtId="189" fontId="23" fillId="0" borderId="0" applyProtection="0">
      <alignment vertical="center"/>
    </xf>
    <xf numFmtId="189" fontId="23" fillId="0" borderId="0" applyProtection="0">
      <alignment vertical="center"/>
    </xf>
    <xf numFmtId="189" fontId="16" fillId="0" borderId="0">
      <alignment vertical="center"/>
    </xf>
    <xf numFmtId="189" fontId="23" fillId="0" borderId="0" applyProtection="0">
      <alignment vertical="center"/>
    </xf>
    <xf numFmtId="189" fontId="23" fillId="0" borderId="0" applyProtection="0">
      <alignment vertical="center"/>
    </xf>
    <xf numFmtId="189" fontId="16" fillId="0" borderId="0">
      <alignment vertical="center"/>
    </xf>
    <xf numFmtId="189" fontId="23" fillId="0" borderId="0" applyProtection="0">
      <alignment vertical="center"/>
    </xf>
    <xf numFmtId="189" fontId="23" fillId="0" borderId="0" applyProtection="0">
      <alignment vertical="center"/>
    </xf>
    <xf numFmtId="189" fontId="16" fillId="0" borderId="0">
      <alignment vertical="center"/>
    </xf>
    <xf numFmtId="189" fontId="23" fillId="0" borderId="0" applyProtection="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16" fillId="0" borderId="0">
      <alignment vertical="center"/>
    </xf>
    <xf numFmtId="189" fontId="23" fillId="0" borderId="0" applyProtection="0">
      <alignment vertical="center"/>
    </xf>
    <xf numFmtId="189" fontId="23" fillId="0" borderId="0" applyProtection="0">
      <alignment vertical="center"/>
    </xf>
    <xf numFmtId="189" fontId="16" fillId="0" borderId="0">
      <alignment vertical="center"/>
    </xf>
    <xf numFmtId="189" fontId="23" fillId="0" borderId="0" applyProtection="0">
      <alignment vertical="center"/>
    </xf>
    <xf numFmtId="189" fontId="23" fillId="0" borderId="0" applyProtection="0">
      <alignment vertical="center"/>
    </xf>
    <xf numFmtId="189" fontId="16" fillId="0" borderId="0">
      <alignment vertical="center"/>
    </xf>
    <xf numFmtId="189" fontId="23" fillId="0" borderId="0" applyProtection="0">
      <alignment vertical="center"/>
    </xf>
    <xf numFmtId="189" fontId="23" fillId="0" borderId="0" applyProtection="0">
      <alignment vertical="center"/>
    </xf>
    <xf numFmtId="189" fontId="16" fillId="0" borderId="0">
      <alignment vertical="center"/>
    </xf>
    <xf numFmtId="189" fontId="23" fillId="0" borderId="0" applyProtection="0">
      <alignment vertical="center"/>
    </xf>
    <xf numFmtId="189" fontId="23" fillId="0" borderId="0" applyProtection="0">
      <alignment vertical="center"/>
    </xf>
    <xf numFmtId="189" fontId="16" fillId="0" borderId="0">
      <alignment vertical="center"/>
    </xf>
    <xf numFmtId="189" fontId="23" fillId="0" borderId="0" applyProtection="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16" fillId="0" borderId="0">
      <alignment vertical="center"/>
    </xf>
    <xf numFmtId="189" fontId="23" fillId="0" borderId="0">
      <alignment vertical="center"/>
    </xf>
    <xf numFmtId="189" fontId="23" fillId="0" borderId="0">
      <alignment vertical="center"/>
    </xf>
    <xf numFmtId="189" fontId="16" fillId="0" borderId="0">
      <alignment vertical="center"/>
    </xf>
    <xf numFmtId="189" fontId="23" fillId="0" borderId="0">
      <alignment vertical="center"/>
    </xf>
    <xf numFmtId="189" fontId="23" fillId="0" borderId="0">
      <alignment vertical="center"/>
    </xf>
    <xf numFmtId="189" fontId="16" fillId="0" borderId="0">
      <alignment vertical="center"/>
    </xf>
    <xf numFmtId="189" fontId="23" fillId="0" borderId="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16" fillId="0" borderId="0">
      <alignment vertical="center"/>
    </xf>
    <xf numFmtId="189" fontId="23" fillId="0" borderId="0" applyProtection="0">
      <alignment vertical="center"/>
    </xf>
    <xf numFmtId="189" fontId="23" fillId="0" borderId="0" applyProtection="0">
      <alignment vertical="center"/>
    </xf>
    <xf numFmtId="189" fontId="16" fillId="0" borderId="0">
      <alignment vertical="center"/>
    </xf>
    <xf numFmtId="189" fontId="23" fillId="0" borderId="0" applyProtection="0">
      <alignment vertical="center"/>
    </xf>
    <xf numFmtId="189" fontId="23" fillId="0" borderId="0" applyProtection="0">
      <alignment vertical="center"/>
    </xf>
    <xf numFmtId="189" fontId="16" fillId="0" borderId="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16" fillId="0" borderId="0">
      <alignment vertical="center"/>
    </xf>
    <xf numFmtId="189" fontId="23" fillId="0" borderId="0" applyProtection="0">
      <alignment vertical="center"/>
    </xf>
    <xf numFmtId="189" fontId="23" fillId="0" borderId="0" applyProtection="0">
      <alignment vertical="center"/>
    </xf>
    <xf numFmtId="189" fontId="16" fillId="0" borderId="0">
      <alignment vertical="center"/>
    </xf>
    <xf numFmtId="189" fontId="23" fillId="0" borderId="0" applyProtection="0">
      <alignment vertical="center"/>
    </xf>
    <xf numFmtId="189" fontId="23" fillId="0" borderId="0" applyProtection="0">
      <alignment vertical="center"/>
    </xf>
    <xf numFmtId="189" fontId="16" fillId="0" borderId="0">
      <alignment vertical="center"/>
    </xf>
    <xf numFmtId="189" fontId="23" fillId="0" borderId="0" applyProtection="0">
      <alignment vertical="center"/>
    </xf>
    <xf numFmtId="189" fontId="23" fillId="0" borderId="0" applyProtection="0">
      <alignment vertical="center"/>
    </xf>
    <xf numFmtId="189" fontId="16" fillId="0" borderId="0">
      <alignment vertical="center"/>
    </xf>
    <xf numFmtId="189" fontId="23" fillId="0" borderId="0" applyProtection="0">
      <alignment vertical="center"/>
    </xf>
    <xf numFmtId="189" fontId="23" fillId="0" borderId="0" applyProtection="0">
      <alignment vertical="center"/>
    </xf>
    <xf numFmtId="189" fontId="16" fillId="0" borderId="0">
      <alignment vertical="center"/>
    </xf>
    <xf numFmtId="189" fontId="23" fillId="0" borderId="0" applyProtection="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16" fillId="0" borderId="0">
      <alignment vertical="center"/>
    </xf>
    <xf numFmtId="189" fontId="23" fillId="0" borderId="0">
      <alignment vertical="center"/>
    </xf>
    <xf numFmtId="189" fontId="16" fillId="0" borderId="0">
      <alignment vertical="center"/>
    </xf>
    <xf numFmtId="189" fontId="23" fillId="0" borderId="0">
      <alignment vertical="center"/>
    </xf>
    <xf numFmtId="189" fontId="16" fillId="0" borderId="0">
      <alignment vertical="center"/>
    </xf>
    <xf numFmtId="189" fontId="23" fillId="0" borderId="0">
      <alignment vertical="center"/>
    </xf>
    <xf numFmtId="189" fontId="23" fillId="0" borderId="0">
      <alignment vertical="center"/>
    </xf>
    <xf numFmtId="189" fontId="16" fillId="0" borderId="0">
      <alignment vertical="center"/>
    </xf>
    <xf numFmtId="189" fontId="23" fillId="0" borderId="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16" fillId="0" borderId="0">
      <alignment vertical="center"/>
    </xf>
    <xf numFmtId="189" fontId="23" fillId="0" borderId="0" applyProtection="0">
      <alignment vertical="center"/>
    </xf>
    <xf numFmtId="189" fontId="23" fillId="0" borderId="0" applyProtection="0">
      <alignment vertical="center"/>
    </xf>
    <xf numFmtId="189" fontId="16" fillId="0" borderId="0">
      <alignment vertical="center"/>
    </xf>
    <xf numFmtId="189" fontId="23" fillId="0" borderId="0" applyProtection="0">
      <alignment vertical="center"/>
    </xf>
    <xf numFmtId="189" fontId="23" fillId="0" borderId="0" applyProtection="0">
      <alignment vertical="center"/>
    </xf>
    <xf numFmtId="189" fontId="16" fillId="0" borderId="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16" fillId="0" borderId="0">
      <alignment vertical="center"/>
    </xf>
    <xf numFmtId="189" fontId="23" fillId="0" borderId="0" applyProtection="0">
      <alignment vertical="center"/>
    </xf>
    <xf numFmtId="189" fontId="23" fillId="0" borderId="0" applyProtection="0">
      <alignment vertical="center"/>
    </xf>
    <xf numFmtId="189" fontId="16" fillId="0" borderId="0">
      <alignment vertical="center"/>
    </xf>
    <xf numFmtId="189" fontId="23" fillId="0" borderId="0" applyProtection="0">
      <alignment vertical="center"/>
    </xf>
    <xf numFmtId="189" fontId="23" fillId="0" borderId="0" applyProtection="0">
      <alignment vertical="center"/>
    </xf>
    <xf numFmtId="189" fontId="16" fillId="0" borderId="0">
      <alignment vertical="center"/>
    </xf>
    <xf numFmtId="189" fontId="23" fillId="0" borderId="0" applyProtection="0">
      <alignment vertical="center"/>
    </xf>
    <xf numFmtId="189" fontId="23" fillId="0" borderId="0" applyProtection="0">
      <alignment vertical="center"/>
    </xf>
    <xf numFmtId="189" fontId="16" fillId="0" borderId="0">
      <alignment vertical="center"/>
    </xf>
    <xf numFmtId="189" fontId="23" fillId="0" borderId="0" applyProtection="0">
      <alignment vertical="center"/>
    </xf>
    <xf numFmtId="189" fontId="23" fillId="0" borderId="0">
      <alignment vertical="center"/>
    </xf>
    <xf numFmtId="189" fontId="23" fillId="0" borderId="0" applyProtection="0">
      <alignment vertical="center"/>
    </xf>
    <xf numFmtId="189" fontId="23" fillId="0" borderId="0">
      <alignment vertical="center"/>
    </xf>
    <xf numFmtId="189" fontId="16" fillId="0" borderId="0">
      <alignment vertical="center"/>
    </xf>
    <xf numFmtId="189" fontId="23" fillId="0" borderId="0">
      <alignment vertical="center"/>
    </xf>
    <xf numFmtId="189" fontId="23" fillId="0" borderId="0">
      <alignment vertical="center"/>
    </xf>
    <xf numFmtId="189" fontId="16" fillId="0" borderId="0">
      <alignment vertical="center"/>
    </xf>
    <xf numFmtId="189" fontId="23" fillId="0" borderId="0">
      <alignment vertical="center"/>
    </xf>
    <xf numFmtId="189" fontId="23" fillId="0" borderId="0">
      <alignment vertical="center"/>
    </xf>
    <xf numFmtId="189" fontId="16" fillId="0" borderId="0">
      <alignment vertical="center"/>
    </xf>
    <xf numFmtId="189" fontId="23" fillId="0" borderId="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16" fillId="0" borderId="0">
      <alignment vertical="center"/>
    </xf>
    <xf numFmtId="189" fontId="23" fillId="0" borderId="0" applyProtection="0">
      <alignment vertical="center"/>
    </xf>
    <xf numFmtId="189" fontId="23" fillId="0" borderId="0" applyProtection="0">
      <alignment vertical="center"/>
    </xf>
    <xf numFmtId="189" fontId="16" fillId="0" borderId="0">
      <alignment vertical="center"/>
    </xf>
    <xf numFmtId="189" fontId="23" fillId="0" borderId="0" applyProtection="0">
      <alignment vertical="center"/>
    </xf>
    <xf numFmtId="189" fontId="23" fillId="0" borderId="0" applyProtection="0">
      <alignment vertical="center"/>
    </xf>
    <xf numFmtId="189" fontId="16" fillId="0" borderId="0">
      <alignment vertical="center"/>
    </xf>
    <xf numFmtId="189" fontId="23" fillId="0" borderId="0" applyProtection="0">
      <alignment vertical="center"/>
    </xf>
    <xf numFmtId="189" fontId="23" fillId="0" borderId="0" applyProtection="0">
      <alignment vertical="center"/>
    </xf>
    <xf numFmtId="189" fontId="16" fillId="0" borderId="0">
      <alignment vertical="center"/>
    </xf>
    <xf numFmtId="189" fontId="23" fillId="0" borderId="0" applyProtection="0">
      <alignment vertical="center"/>
    </xf>
    <xf numFmtId="189" fontId="23" fillId="0" borderId="0">
      <alignment vertical="center"/>
    </xf>
    <xf numFmtId="189" fontId="16" fillId="0" borderId="0">
      <alignment vertical="center"/>
    </xf>
    <xf numFmtId="189" fontId="23" fillId="0" borderId="0">
      <alignment vertical="center"/>
    </xf>
    <xf numFmtId="189" fontId="23" fillId="0" borderId="0">
      <alignment vertical="center"/>
    </xf>
    <xf numFmtId="189" fontId="16" fillId="0" borderId="0">
      <alignment vertical="center"/>
    </xf>
    <xf numFmtId="189" fontId="23" fillId="0" borderId="0">
      <alignment vertical="center"/>
    </xf>
    <xf numFmtId="189" fontId="23" fillId="0" borderId="0">
      <alignment vertical="center"/>
    </xf>
    <xf numFmtId="189" fontId="16" fillId="0" borderId="0">
      <alignment vertical="center"/>
    </xf>
    <xf numFmtId="189" fontId="23" fillId="0" borderId="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16" fillId="0" borderId="0">
      <alignment vertical="center"/>
    </xf>
    <xf numFmtId="189" fontId="23" fillId="0" borderId="0" applyProtection="0">
      <alignment vertical="center"/>
    </xf>
    <xf numFmtId="189" fontId="12" fillId="0" borderId="0" applyProtection="0">
      <alignment vertical="center"/>
    </xf>
    <xf numFmtId="189" fontId="23" fillId="0" borderId="0" applyProtection="0">
      <alignment vertical="center"/>
    </xf>
    <xf numFmtId="189" fontId="16" fillId="0" borderId="0">
      <alignment vertical="center"/>
    </xf>
    <xf numFmtId="189" fontId="23" fillId="0" borderId="0" applyProtection="0">
      <alignment vertical="center"/>
    </xf>
    <xf numFmtId="189" fontId="23" fillId="0" borderId="0" applyProtection="0">
      <alignment vertical="center"/>
    </xf>
    <xf numFmtId="189" fontId="16" fillId="0" borderId="0">
      <alignment vertical="center"/>
    </xf>
    <xf numFmtId="189" fontId="23" fillId="0" borderId="0" applyProtection="0">
      <alignment vertical="center"/>
    </xf>
    <xf numFmtId="189" fontId="23" fillId="0" borderId="0" applyProtection="0">
      <alignment vertical="center"/>
    </xf>
    <xf numFmtId="189" fontId="16" fillId="0" borderId="0">
      <alignment vertical="center"/>
    </xf>
    <xf numFmtId="189" fontId="23" fillId="0" borderId="0" applyProtection="0">
      <alignment vertical="center"/>
    </xf>
    <xf numFmtId="189" fontId="23" fillId="0" borderId="0" applyProtection="0">
      <alignment vertical="center"/>
    </xf>
    <xf numFmtId="189" fontId="16" fillId="0" borderId="0">
      <alignment vertical="center"/>
    </xf>
    <xf numFmtId="189" fontId="23" fillId="0" borderId="0" applyProtection="0">
      <alignment vertical="center"/>
    </xf>
    <xf numFmtId="189" fontId="23" fillId="0" borderId="0" applyProtection="0">
      <alignment vertical="center"/>
    </xf>
    <xf numFmtId="189" fontId="16" fillId="0" borderId="0">
      <alignment vertical="center"/>
    </xf>
    <xf numFmtId="189" fontId="23" fillId="0" borderId="0" applyProtection="0">
      <alignment vertical="center"/>
    </xf>
    <xf numFmtId="189" fontId="23" fillId="0" borderId="0" applyProtection="0">
      <alignment vertical="center"/>
    </xf>
    <xf numFmtId="189" fontId="16" fillId="0" borderId="0">
      <alignment vertical="center"/>
    </xf>
    <xf numFmtId="189" fontId="23" fillId="0" borderId="0" applyProtection="0">
      <alignment vertical="center"/>
    </xf>
    <xf numFmtId="189" fontId="23" fillId="0" borderId="0" applyProtection="0">
      <alignment vertical="center"/>
    </xf>
    <xf numFmtId="189" fontId="16" fillId="0" borderId="0">
      <alignment vertical="center"/>
    </xf>
    <xf numFmtId="189" fontId="23" fillId="0" borderId="0" applyProtection="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16" fillId="0" borderId="0">
      <alignment vertical="center"/>
    </xf>
    <xf numFmtId="189" fontId="23" fillId="0" borderId="0" applyProtection="0">
      <alignment vertical="center"/>
    </xf>
    <xf numFmtId="189" fontId="23" fillId="0" borderId="0" applyProtection="0">
      <alignment vertical="center"/>
    </xf>
    <xf numFmtId="189" fontId="16" fillId="0" borderId="0">
      <alignment vertical="center"/>
    </xf>
    <xf numFmtId="189" fontId="23" fillId="0" borderId="0" applyProtection="0">
      <alignment vertical="center"/>
    </xf>
    <xf numFmtId="189" fontId="23" fillId="0" borderId="0" applyProtection="0">
      <alignment vertical="center"/>
    </xf>
    <xf numFmtId="189" fontId="16" fillId="0" borderId="0">
      <alignment vertical="center"/>
    </xf>
    <xf numFmtId="189" fontId="23" fillId="0" borderId="0" applyProtection="0">
      <alignment vertical="center"/>
    </xf>
    <xf numFmtId="189" fontId="23" fillId="0" borderId="0" applyProtection="0">
      <alignment vertical="center"/>
    </xf>
    <xf numFmtId="189" fontId="16" fillId="0" borderId="0">
      <alignment vertical="center"/>
    </xf>
    <xf numFmtId="189" fontId="23" fillId="0" borderId="0" applyProtection="0">
      <alignment vertical="center"/>
    </xf>
    <xf numFmtId="189" fontId="23" fillId="0" borderId="0" applyProtection="0">
      <alignment vertical="center"/>
    </xf>
    <xf numFmtId="189" fontId="16" fillId="0" borderId="0">
      <alignment vertical="center"/>
    </xf>
    <xf numFmtId="189" fontId="23" fillId="0" borderId="0" applyProtection="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16" fillId="0" borderId="0">
      <alignment vertical="center"/>
    </xf>
    <xf numFmtId="189" fontId="23" fillId="0" borderId="0">
      <alignment vertical="center"/>
    </xf>
    <xf numFmtId="189" fontId="23" fillId="0" borderId="0">
      <alignment vertical="center"/>
    </xf>
    <xf numFmtId="189" fontId="16" fillId="0" borderId="0">
      <alignment vertical="center"/>
    </xf>
    <xf numFmtId="189" fontId="23" fillId="0" borderId="0">
      <alignment vertical="center"/>
    </xf>
    <xf numFmtId="189" fontId="23" fillId="0" borderId="0">
      <alignment vertical="center"/>
    </xf>
    <xf numFmtId="189" fontId="16" fillId="0" borderId="0">
      <alignment vertical="center"/>
    </xf>
    <xf numFmtId="189" fontId="23" fillId="0" borderId="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16" fillId="0" borderId="0">
      <alignment vertical="center"/>
    </xf>
    <xf numFmtId="189" fontId="23" fillId="0" borderId="0" applyProtection="0">
      <alignment vertical="center"/>
    </xf>
    <xf numFmtId="189" fontId="23" fillId="0" borderId="0" applyProtection="0">
      <alignment vertical="center"/>
    </xf>
    <xf numFmtId="189" fontId="16" fillId="0" borderId="0">
      <alignment vertical="center"/>
    </xf>
    <xf numFmtId="189" fontId="23" fillId="0" borderId="0" applyProtection="0">
      <alignment vertical="center"/>
    </xf>
    <xf numFmtId="189" fontId="23" fillId="0" borderId="0" applyProtection="0">
      <alignment vertical="center"/>
    </xf>
    <xf numFmtId="189" fontId="16" fillId="0" borderId="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16" fillId="0" borderId="0">
      <alignment vertical="center"/>
    </xf>
    <xf numFmtId="189" fontId="23" fillId="0" borderId="0" applyProtection="0">
      <alignment vertical="center"/>
    </xf>
    <xf numFmtId="189" fontId="23" fillId="0" borderId="0" applyProtection="0">
      <alignment vertical="center"/>
    </xf>
    <xf numFmtId="189" fontId="16" fillId="0" borderId="0">
      <alignment vertical="center"/>
    </xf>
    <xf numFmtId="189" fontId="23" fillId="0" borderId="0" applyProtection="0">
      <alignment vertical="center"/>
    </xf>
    <xf numFmtId="189" fontId="23" fillId="0" borderId="0" applyProtection="0">
      <alignment vertical="center"/>
    </xf>
    <xf numFmtId="189" fontId="16" fillId="0" borderId="0">
      <alignment vertical="center"/>
    </xf>
    <xf numFmtId="189" fontId="23" fillId="0" borderId="0" applyProtection="0">
      <alignment vertical="center"/>
    </xf>
    <xf numFmtId="189" fontId="23" fillId="0" borderId="0" applyProtection="0">
      <alignment vertical="center"/>
    </xf>
    <xf numFmtId="189" fontId="16" fillId="0" borderId="0">
      <alignment vertical="center"/>
    </xf>
    <xf numFmtId="189" fontId="23" fillId="0" borderId="0" applyProtection="0">
      <alignment vertical="center"/>
    </xf>
    <xf numFmtId="189" fontId="23" fillId="0" borderId="0" applyProtection="0">
      <alignment vertical="center"/>
    </xf>
    <xf numFmtId="189" fontId="16" fillId="0" borderId="0">
      <alignment vertical="center"/>
    </xf>
    <xf numFmtId="189" fontId="23" fillId="0" borderId="0" applyProtection="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16" fillId="0" borderId="0">
      <alignment vertical="center"/>
    </xf>
    <xf numFmtId="189" fontId="23" fillId="0" borderId="0">
      <alignment vertical="center"/>
    </xf>
    <xf numFmtId="189" fontId="16" fillId="0" borderId="0">
      <alignment vertical="center"/>
    </xf>
    <xf numFmtId="189" fontId="23" fillId="0" borderId="0">
      <alignment vertical="center"/>
    </xf>
    <xf numFmtId="189" fontId="16" fillId="0" borderId="0">
      <alignment vertical="center"/>
    </xf>
    <xf numFmtId="189" fontId="23" fillId="0" borderId="0">
      <alignment vertical="center"/>
    </xf>
    <xf numFmtId="189" fontId="23" fillId="0" borderId="0">
      <alignment vertical="center"/>
    </xf>
    <xf numFmtId="189" fontId="16" fillId="0" borderId="0">
      <alignment vertical="center"/>
    </xf>
    <xf numFmtId="189" fontId="23" fillId="0" borderId="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16" fillId="0" borderId="0">
      <alignment vertical="center"/>
    </xf>
    <xf numFmtId="189" fontId="23" fillId="0" borderId="0" applyProtection="0">
      <alignment vertical="center"/>
    </xf>
    <xf numFmtId="189" fontId="23" fillId="0" borderId="0" applyProtection="0">
      <alignment vertical="center"/>
    </xf>
    <xf numFmtId="189" fontId="16" fillId="0" borderId="0">
      <alignment vertical="center"/>
    </xf>
    <xf numFmtId="189" fontId="23" fillId="0" borderId="0" applyProtection="0">
      <alignment vertical="center"/>
    </xf>
    <xf numFmtId="189" fontId="23" fillId="0" borderId="0" applyProtection="0">
      <alignment vertical="center"/>
    </xf>
    <xf numFmtId="189" fontId="16" fillId="0" borderId="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16" fillId="0" borderId="0">
      <alignment vertical="center"/>
    </xf>
    <xf numFmtId="189" fontId="23" fillId="0" borderId="0" applyProtection="0">
      <alignment vertical="center"/>
    </xf>
    <xf numFmtId="189" fontId="23" fillId="0" borderId="0" applyProtection="0">
      <alignment vertical="center"/>
    </xf>
    <xf numFmtId="189" fontId="16" fillId="0" borderId="0">
      <alignment vertical="center"/>
    </xf>
    <xf numFmtId="189" fontId="23" fillId="0" borderId="0" applyProtection="0">
      <alignment vertical="center"/>
    </xf>
    <xf numFmtId="189" fontId="23" fillId="0" borderId="0" applyProtection="0">
      <alignment vertical="center"/>
    </xf>
    <xf numFmtId="189" fontId="16" fillId="0" borderId="0">
      <alignment vertical="center"/>
    </xf>
    <xf numFmtId="189" fontId="23" fillId="0" borderId="0" applyProtection="0">
      <alignment vertical="center"/>
    </xf>
    <xf numFmtId="189" fontId="23" fillId="0" borderId="0" applyProtection="0">
      <alignment vertical="center"/>
    </xf>
    <xf numFmtId="189" fontId="16" fillId="0" borderId="0">
      <alignment vertical="center"/>
    </xf>
    <xf numFmtId="189" fontId="23" fillId="0" borderId="0" applyProtection="0">
      <alignment vertical="center"/>
    </xf>
    <xf numFmtId="189" fontId="23" fillId="0" borderId="0">
      <alignment vertical="center"/>
    </xf>
    <xf numFmtId="189" fontId="23" fillId="0" borderId="0" applyProtection="0">
      <alignment vertical="center"/>
    </xf>
    <xf numFmtId="189" fontId="23" fillId="0" borderId="0">
      <alignment vertical="center"/>
    </xf>
    <xf numFmtId="189" fontId="16" fillId="0" borderId="0">
      <alignment vertical="center"/>
    </xf>
    <xf numFmtId="189" fontId="23" fillId="0" borderId="0">
      <alignment vertical="center"/>
    </xf>
    <xf numFmtId="189" fontId="23" fillId="0" borderId="0">
      <alignment vertical="center"/>
    </xf>
    <xf numFmtId="189" fontId="16" fillId="0" borderId="0">
      <alignment vertical="center"/>
    </xf>
    <xf numFmtId="189" fontId="23" fillId="0" borderId="0">
      <alignment vertical="center"/>
    </xf>
    <xf numFmtId="189" fontId="23" fillId="0" borderId="0">
      <alignment vertical="center"/>
    </xf>
    <xf numFmtId="189" fontId="16" fillId="0" borderId="0">
      <alignment vertical="center"/>
    </xf>
    <xf numFmtId="189" fontId="23" fillId="0" borderId="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16" fillId="0" borderId="0">
      <alignment vertical="center"/>
    </xf>
    <xf numFmtId="189" fontId="23" fillId="0" borderId="0" applyProtection="0">
      <alignment vertical="center"/>
    </xf>
    <xf numFmtId="189" fontId="23" fillId="0" borderId="0" applyProtection="0">
      <alignment vertical="center"/>
    </xf>
    <xf numFmtId="189" fontId="16" fillId="0" borderId="0">
      <alignment vertical="center"/>
    </xf>
    <xf numFmtId="189" fontId="23" fillId="0" borderId="0" applyProtection="0">
      <alignment vertical="center"/>
    </xf>
    <xf numFmtId="189" fontId="23" fillId="0" borderId="0" applyProtection="0">
      <alignment vertical="center"/>
    </xf>
    <xf numFmtId="189" fontId="16" fillId="0" borderId="0">
      <alignment vertical="center"/>
    </xf>
    <xf numFmtId="189" fontId="23" fillId="0" borderId="0" applyProtection="0">
      <alignment vertical="center"/>
    </xf>
    <xf numFmtId="189" fontId="23" fillId="0" borderId="0" applyProtection="0">
      <alignment vertical="center"/>
    </xf>
    <xf numFmtId="189" fontId="16" fillId="0" borderId="0">
      <alignment vertical="center"/>
    </xf>
    <xf numFmtId="189" fontId="23" fillId="0" borderId="0" applyProtection="0">
      <alignment vertical="center"/>
    </xf>
    <xf numFmtId="189" fontId="23" fillId="0" borderId="0">
      <alignment vertical="center"/>
    </xf>
    <xf numFmtId="189" fontId="16" fillId="0" borderId="0">
      <alignment vertical="center"/>
    </xf>
    <xf numFmtId="189" fontId="23" fillId="0" borderId="0">
      <alignment vertical="center"/>
    </xf>
    <xf numFmtId="189" fontId="23" fillId="0" borderId="0">
      <alignment vertical="center"/>
    </xf>
    <xf numFmtId="189" fontId="16" fillId="0" borderId="0">
      <alignment vertical="center"/>
    </xf>
    <xf numFmtId="189" fontId="23" fillId="0" borderId="0">
      <alignment vertical="center"/>
    </xf>
    <xf numFmtId="189" fontId="23" fillId="0" borderId="0">
      <alignment vertical="center"/>
    </xf>
    <xf numFmtId="189" fontId="16" fillId="0" borderId="0">
      <alignment vertical="center"/>
    </xf>
    <xf numFmtId="189" fontId="23" fillId="0" borderId="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16" fillId="0" borderId="0">
      <alignment vertical="center"/>
    </xf>
    <xf numFmtId="189" fontId="23" fillId="0" borderId="0" applyProtection="0">
      <alignment vertical="center"/>
    </xf>
    <xf numFmtId="189" fontId="12" fillId="0" borderId="0" applyProtection="0">
      <alignment vertical="center"/>
    </xf>
    <xf numFmtId="189" fontId="23" fillId="0" borderId="0" applyProtection="0">
      <alignment vertical="center"/>
    </xf>
    <xf numFmtId="189" fontId="16" fillId="0" borderId="0">
      <alignment vertical="center"/>
    </xf>
    <xf numFmtId="189" fontId="23" fillId="0" borderId="0" applyProtection="0">
      <alignment vertical="center"/>
    </xf>
    <xf numFmtId="189" fontId="23" fillId="0" borderId="0" applyProtection="0">
      <alignment vertical="center"/>
    </xf>
    <xf numFmtId="189" fontId="16" fillId="0" borderId="0">
      <alignment vertical="center"/>
    </xf>
    <xf numFmtId="189" fontId="23" fillId="0" borderId="0" applyProtection="0">
      <alignment vertical="center"/>
    </xf>
    <xf numFmtId="189" fontId="23" fillId="0" borderId="0" applyProtection="0">
      <alignment vertical="center"/>
    </xf>
    <xf numFmtId="189" fontId="16" fillId="0" borderId="0">
      <alignment vertical="center"/>
    </xf>
    <xf numFmtId="189" fontId="23" fillId="0" borderId="0" applyProtection="0">
      <alignment vertical="center"/>
    </xf>
    <xf numFmtId="189" fontId="23" fillId="0" borderId="0" applyProtection="0">
      <alignment vertical="center"/>
    </xf>
    <xf numFmtId="189" fontId="16" fillId="0" borderId="0">
      <alignment vertical="center"/>
    </xf>
    <xf numFmtId="189" fontId="23" fillId="0" borderId="0" applyProtection="0">
      <alignment vertical="center"/>
    </xf>
    <xf numFmtId="189" fontId="23" fillId="0" borderId="0" applyProtection="0">
      <alignment vertical="center"/>
    </xf>
    <xf numFmtId="189" fontId="16" fillId="0" borderId="0">
      <alignment vertical="center"/>
    </xf>
    <xf numFmtId="189" fontId="23" fillId="0" borderId="0" applyProtection="0">
      <alignment vertical="center"/>
    </xf>
    <xf numFmtId="189" fontId="23" fillId="0" borderId="0" applyProtection="0">
      <alignment vertical="center"/>
    </xf>
    <xf numFmtId="189" fontId="16" fillId="0" borderId="0">
      <alignment vertical="center"/>
    </xf>
    <xf numFmtId="189" fontId="23" fillId="0" borderId="0" applyProtection="0">
      <alignment vertical="center"/>
    </xf>
    <xf numFmtId="189" fontId="23" fillId="0" borderId="0" applyProtection="0">
      <alignment vertical="center"/>
    </xf>
    <xf numFmtId="189" fontId="16" fillId="0" borderId="0">
      <alignment vertical="center"/>
    </xf>
    <xf numFmtId="189" fontId="23" fillId="0" borderId="0" applyProtection="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16" fillId="0" borderId="0">
      <alignment vertical="center"/>
    </xf>
    <xf numFmtId="189" fontId="23" fillId="0" borderId="0" applyProtection="0">
      <alignment vertical="center"/>
    </xf>
    <xf numFmtId="189" fontId="23" fillId="0" borderId="0" applyProtection="0">
      <alignment vertical="center"/>
    </xf>
    <xf numFmtId="189" fontId="16" fillId="0" borderId="0">
      <alignment vertical="center"/>
    </xf>
    <xf numFmtId="189" fontId="23" fillId="0" borderId="0" applyProtection="0">
      <alignment vertical="center"/>
    </xf>
    <xf numFmtId="189" fontId="23" fillId="0" borderId="0" applyProtection="0">
      <alignment vertical="center"/>
    </xf>
    <xf numFmtId="189" fontId="16" fillId="0" borderId="0">
      <alignment vertical="center"/>
    </xf>
    <xf numFmtId="189" fontId="23" fillId="0" borderId="0" applyProtection="0">
      <alignment vertical="center"/>
    </xf>
    <xf numFmtId="189" fontId="23" fillId="0" borderId="0" applyProtection="0">
      <alignment vertical="center"/>
    </xf>
    <xf numFmtId="189" fontId="16" fillId="0" borderId="0">
      <alignment vertical="center"/>
    </xf>
    <xf numFmtId="189" fontId="23" fillId="0" borderId="0" applyProtection="0">
      <alignment vertical="center"/>
    </xf>
    <xf numFmtId="189" fontId="23" fillId="0" borderId="0" applyProtection="0">
      <alignment vertical="center"/>
    </xf>
    <xf numFmtId="189" fontId="16" fillId="0" borderId="0">
      <alignment vertical="center"/>
    </xf>
    <xf numFmtId="189" fontId="23" fillId="0" borderId="0" applyProtection="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16" fillId="0" borderId="0">
      <alignment vertical="center"/>
    </xf>
    <xf numFmtId="189" fontId="23" fillId="0" borderId="0">
      <alignment vertical="center"/>
    </xf>
    <xf numFmtId="189" fontId="23" fillId="0" borderId="0">
      <alignment vertical="center"/>
    </xf>
    <xf numFmtId="189" fontId="16" fillId="0" borderId="0">
      <alignment vertical="center"/>
    </xf>
    <xf numFmtId="189" fontId="23" fillId="0" borderId="0">
      <alignment vertical="center"/>
    </xf>
    <xf numFmtId="189" fontId="23" fillId="0" borderId="0">
      <alignment vertical="center"/>
    </xf>
    <xf numFmtId="189" fontId="16" fillId="0" borderId="0">
      <alignment vertical="center"/>
    </xf>
    <xf numFmtId="189" fontId="23" fillId="0" borderId="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16" fillId="0" borderId="0">
      <alignment vertical="center"/>
    </xf>
    <xf numFmtId="189" fontId="23" fillId="0" borderId="0" applyProtection="0">
      <alignment vertical="center"/>
    </xf>
    <xf numFmtId="189" fontId="23" fillId="0" borderId="0" applyProtection="0">
      <alignment vertical="center"/>
    </xf>
    <xf numFmtId="189" fontId="16" fillId="0" borderId="0">
      <alignment vertical="center"/>
    </xf>
    <xf numFmtId="189" fontId="23" fillId="0" borderId="0" applyProtection="0">
      <alignment vertical="center"/>
    </xf>
    <xf numFmtId="189" fontId="23" fillId="0" borderId="0" applyProtection="0">
      <alignment vertical="center"/>
    </xf>
    <xf numFmtId="189" fontId="16" fillId="0" borderId="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16" fillId="0" borderId="0">
      <alignment vertical="center"/>
    </xf>
    <xf numFmtId="189" fontId="23" fillId="0" borderId="0" applyProtection="0">
      <alignment vertical="center"/>
    </xf>
    <xf numFmtId="189" fontId="23" fillId="0" borderId="0" applyProtection="0">
      <alignment vertical="center"/>
    </xf>
    <xf numFmtId="189" fontId="16" fillId="0" borderId="0">
      <alignment vertical="center"/>
    </xf>
    <xf numFmtId="189" fontId="23" fillId="0" borderId="0" applyProtection="0">
      <alignment vertical="center"/>
    </xf>
    <xf numFmtId="189" fontId="23" fillId="0" borderId="0" applyProtection="0">
      <alignment vertical="center"/>
    </xf>
    <xf numFmtId="189" fontId="16" fillId="0" borderId="0">
      <alignment vertical="center"/>
    </xf>
    <xf numFmtId="189" fontId="23" fillId="0" borderId="0" applyProtection="0">
      <alignment vertical="center"/>
    </xf>
    <xf numFmtId="189" fontId="23" fillId="0" borderId="0" applyProtection="0">
      <alignment vertical="center"/>
    </xf>
    <xf numFmtId="189" fontId="16" fillId="0" borderId="0">
      <alignment vertical="center"/>
    </xf>
    <xf numFmtId="189" fontId="23" fillId="0" borderId="0" applyProtection="0">
      <alignment vertical="center"/>
    </xf>
    <xf numFmtId="189" fontId="23" fillId="0" borderId="0" applyProtection="0">
      <alignment vertical="center"/>
    </xf>
    <xf numFmtId="189" fontId="16" fillId="0" borderId="0">
      <alignment vertical="center"/>
    </xf>
    <xf numFmtId="189" fontId="23" fillId="0" borderId="0" applyProtection="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16" fillId="0" borderId="0">
      <alignment vertical="center"/>
    </xf>
    <xf numFmtId="189" fontId="23" fillId="0" borderId="0">
      <alignment vertical="center"/>
    </xf>
    <xf numFmtId="189" fontId="16" fillId="0" borderId="0">
      <alignment vertical="center"/>
    </xf>
    <xf numFmtId="189" fontId="23" fillId="0" borderId="0">
      <alignment vertical="center"/>
    </xf>
    <xf numFmtId="189" fontId="16" fillId="0" borderId="0">
      <alignment vertical="center"/>
    </xf>
    <xf numFmtId="189" fontId="23" fillId="0" borderId="0">
      <alignment vertical="center"/>
    </xf>
    <xf numFmtId="189" fontId="23" fillId="0" borderId="0">
      <alignment vertical="center"/>
    </xf>
    <xf numFmtId="189" fontId="16" fillId="0" borderId="0">
      <alignment vertical="center"/>
    </xf>
    <xf numFmtId="189" fontId="23" fillId="0" borderId="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16" fillId="0" borderId="0">
      <alignment vertical="center"/>
    </xf>
    <xf numFmtId="189" fontId="23" fillId="0" borderId="0" applyProtection="0">
      <alignment vertical="center"/>
    </xf>
    <xf numFmtId="189" fontId="23" fillId="0" borderId="0" applyProtection="0">
      <alignment vertical="center"/>
    </xf>
    <xf numFmtId="189" fontId="16" fillId="0" borderId="0">
      <alignment vertical="center"/>
    </xf>
    <xf numFmtId="189" fontId="23" fillId="0" borderId="0" applyProtection="0">
      <alignment vertical="center"/>
    </xf>
    <xf numFmtId="189" fontId="23" fillId="0" borderId="0" applyProtection="0">
      <alignment vertical="center"/>
    </xf>
    <xf numFmtId="189" fontId="16" fillId="0" borderId="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16" fillId="0" borderId="0">
      <alignment vertical="center"/>
    </xf>
    <xf numFmtId="189" fontId="23" fillId="0" borderId="0" applyProtection="0">
      <alignment vertical="center"/>
    </xf>
    <xf numFmtId="189" fontId="23" fillId="0" borderId="0" applyProtection="0">
      <alignment vertical="center"/>
    </xf>
    <xf numFmtId="189" fontId="16" fillId="0" borderId="0">
      <alignment vertical="center"/>
    </xf>
    <xf numFmtId="189" fontId="23" fillId="0" borderId="0" applyProtection="0">
      <alignment vertical="center"/>
    </xf>
    <xf numFmtId="189" fontId="23" fillId="0" borderId="0" applyProtection="0">
      <alignment vertical="center"/>
    </xf>
    <xf numFmtId="189" fontId="16" fillId="0" borderId="0">
      <alignment vertical="center"/>
    </xf>
    <xf numFmtId="189" fontId="23" fillId="0" borderId="0" applyProtection="0">
      <alignment vertical="center"/>
    </xf>
    <xf numFmtId="189" fontId="23" fillId="0" borderId="0" applyProtection="0">
      <alignment vertical="center"/>
    </xf>
    <xf numFmtId="189" fontId="16" fillId="0" borderId="0">
      <alignment vertical="center"/>
    </xf>
    <xf numFmtId="189" fontId="23" fillId="0" borderId="0" applyProtection="0">
      <alignment vertical="center"/>
    </xf>
    <xf numFmtId="189" fontId="23" fillId="0" borderId="0">
      <alignment vertical="center"/>
    </xf>
    <xf numFmtId="189" fontId="23" fillId="0" borderId="0" applyProtection="0">
      <alignment vertical="center"/>
    </xf>
    <xf numFmtId="189" fontId="23" fillId="0" borderId="0">
      <alignment vertical="center"/>
    </xf>
    <xf numFmtId="189" fontId="16" fillId="0" borderId="0">
      <alignment vertical="center"/>
    </xf>
    <xf numFmtId="189" fontId="23" fillId="0" borderId="0">
      <alignment vertical="center"/>
    </xf>
    <xf numFmtId="189" fontId="23" fillId="0" borderId="0">
      <alignment vertical="center"/>
    </xf>
    <xf numFmtId="189" fontId="16" fillId="0" borderId="0">
      <alignment vertical="center"/>
    </xf>
    <xf numFmtId="189" fontId="23" fillId="0" borderId="0">
      <alignment vertical="center"/>
    </xf>
    <xf numFmtId="189" fontId="23" fillId="0" borderId="0">
      <alignment vertical="center"/>
    </xf>
    <xf numFmtId="189" fontId="16" fillId="0" borderId="0">
      <alignment vertical="center"/>
    </xf>
    <xf numFmtId="189" fontId="23" fillId="0" borderId="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16" fillId="0" borderId="0">
      <alignment vertical="center"/>
    </xf>
    <xf numFmtId="189" fontId="23" fillId="0" borderId="0" applyProtection="0">
      <alignment vertical="center"/>
    </xf>
    <xf numFmtId="189" fontId="23" fillId="0" borderId="0" applyProtection="0">
      <alignment vertical="center"/>
    </xf>
    <xf numFmtId="189" fontId="16" fillId="0" borderId="0">
      <alignment vertical="center"/>
    </xf>
    <xf numFmtId="189" fontId="23" fillId="0" borderId="0" applyProtection="0">
      <alignment vertical="center"/>
    </xf>
    <xf numFmtId="189" fontId="23" fillId="0" borderId="0" applyProtection="0">
      <alignment vertical="center"/>
    </xf>
    <xf numFmtId="189" fontId="16" fillId="0" borderId="0">
      <alignment vertical="center"/>
    </xf>
    <xf numFmtId="189" fontId="23" fillId="0" borderId="0" applyProtection="0">
      <alignment vertical="center"/>
    </xf>
    <xf numFmtId="189" fontId="23" fillId="0" borderId="0" applyProtection="0">
      <alignment vertical="center"/>
    </xf>
    <xf numFmtId="189" fontId="16" fillId="0" borderId="0">
      <alignment vertical="center"/>
    </xf>
    <xf numFmtId="189" fontId="23" fillId="0" borderId="0" applyProtection="0">
      <alignment vertical="center"/>
    </xf>
    <xf numFmtId="189" fontId="23" fillId="0" borderId="0">
      <alignment vertical="center"/>
    </xf>
    <xf numFmtId="189" fontId="16" fillId="0" borderId="0">
      <alignment vertical="center"/>
    </xf>
    <xf numFmtId="189" fontId="23" fillId="0" borderId="0">
      <alignment vertical="center"/>
    </xf>
    <xf numFmtId="189" fontId="23" fillId="0" borderId="0">
      <alignment vertical="center"/>
    </xf>
    <xf numFmtId="189" fontId="16" fillId="0" borderId="0">
      <alignment vertical="center"/>
    </xf>
    <xf numFmtId="189" fontId="23" fillId="0" borderId="0">
      <alignment vertical="center"/>
    </xf>
    <xf numFmtId="189" fontId="23" fillId="0" borderId="0">
      <alignment vertical="center"/>
    </xf>
    <xf numFmtId="189" fontId="16" fillId="0" borderId="0">
      <alignment vertical="center"/>
    </xf>
    <xf numFmtId="189" fontId="23" fillId="0" borderId="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16" fillId="0" borderId="0">
      <alignment vertical="center"/>
    </xf>
    <xf numFmtId="189" fontId="23" fillId="0" borderId="0" applyProtection="0">
      <alignment vertical="center"/>
    </xf>
    <xf numFmtId="189" fontId="12" fillId="0" borderId="0" applyProtection="0">
      <alignment vertical="center"/>
    </xf>
    <xf numFmtId="189" fontId="23" fillId="0" borderId="0" applyProtection="0">
      <alignment vertical="center"/>
    </xf>
    <xf numFmtId="189" fontId="16" fillId="0" borderId="0">
      <alignment vertical="center"/>
    </xf>
    <xf numFmtId="189" fontId="23" fillId="0" borderId="0" applyProtection="0">
      <alignment vertical="center"/>
    </xf>
    <xf numFmtId="189" fontId="23" fillId="0" borderId="0" applyProtection="0">
      <alignment vertical="center"/>
    </xf>
    <xf numFmtId="189" fontId="16" fillId="0" borderId="0">
      <alignment vertical="center"/>
    </xf>
    <xf numFmtId="189" fontId="23" fillId="0" borderId="0" applyProtection="0">
      <alignment vertical="center"/>
    </xf>
    <xf numFmtId="189" fontId="23" fillId="0" borderId="0" applyProtection="0">
      <alignment vertical="center"/>
    </xf>
    <xf numFmtId="189" fontId="16" fillId="0" borderId="0">
      <alignment vertical="center"/>
    </xf>
    <xf numFmtId="189" fontId="23" fillId="0" borderId="0" applyProtection="0">
      <alignment vertical="center"/>
    </xf>
    <xf numFmtId="189" fontId="23" fillId="0" borderId="0" applyProtection="0">
      <alignment vertical="center"/>
    </xf>
    <xf numFmtId="189" fontId="16" fillId="0" borderId="0">
      <alignment vertical="center"/>
    </xf>
    <xf numFmtId="189" fontId="23" fillId="0" borderId="0" applyProtection="0">
      <alignment vertical="center"/>
    </xf>
    <xf numFmtId="189" fontId="23" fillId="0" borderId="0" applyProtection="0">
      <alignment vertical="center"/>
    </xf>
    <xf numFmtId="189" fontId="16" fillId="0" borderId="0">
      <alignment vertical="center"/>
    </xf>
    <xf numFmtId="189" fontId="23" fillId="0" borderId="0" applyProtection="0">
      <alignment vertical="center"/>
    </xf>
    <xf numFmtId="189" fontId="23" fillId="0" borderId="0" applyProtection="0">
      <alignment vertical="center"/>
    </xf>
    <xf numFmtId="189" fontId="16" fillId="0" borderId="0">
      <alignment vertical="center"/>
    </xf>
    <xf numFmtId="189" fontId="23" fillId="0" borderId="0" applyProtection="0">
      <alignment vertical="center"/>
    </xf>
    <xf numFmtId="189" fontId="23" fillId="0" borderId="0" applyProtection="0">
      <alignment vertical="center"/>
    </xf>
    <xf numFmtId="189" fontId="16" fillId="0" borderId="0">
      <alignment vertical="center"/>
    </xf>
    <xf numFmtId="189" fontId="23" fillId="0" borderId="0" applyProtection="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16" fillId="0" borderId="0">
      <alignment vertical="center"/>
    </xf>
    <xf numFmtId="189" fontId="23" fillId="0" borderId="0" applyProtection="0">
      <alignment vertical="center"/>
    </xf>
    <xf numFmtId="189" fontId="23" fillId="0" borderId="0" applyProtection="0">
      <alignment vertical="center"/>
    </xf>
    <xf numFmtId="189" fontId="16" fillId="0" borderId="0">
      <alignment vertical="center"/>
    </xf>
    <xf numFmtId="189" fontId="23" fillId="0" borderId="0" applyProtection="0">
      <alignment vertical="center"/>
    </xf>
    <xf numFmtId="189" fontId="23" fillId="0" borderId="0" applyProtection="0">
      <alignment vertical="center"/>
    </xf>
    <xf numFmtId="189" fontId="16" fillId="0" borderId="0">
      <alignment vertical="center"/>
    </xf>
    <xf numFmtId="189" fontId="23" fillId="0" borderId="0" applyProtection="0">
      <alignment vertical="center"/>
    </xf>
    <xf numFmtId="189" fontId="23" fillId="0" borderId="0" applyProtection="0">
      <alignment vertical="center"/>
    </xf>
    <xf numFmtId="189" fontId="16" fillId="0" borderId="0">
      <alignment vertical="center"/>
    </xf>
    <xf numFmtId="189" fontId="23" fillId="0" borderId="0" applyProtection="0">
      <alignment vertical="center"/>
    </xf>
    <xf numFmtId="189" fontId="23" fillId="0" borderId="0" applyProtection="0">
      <alignment vertical="center"/>
    </xf>
    <xf numFmtId="189" fontId="16" fillId="0" borderId="0">
      <alignment vertical="center"/>
    </xf>
    <xf numFmtId="189" fontId="23" fillId="0" borderId="0" applyProtection="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16" fillId="0" borderId="0">
      <alignment vertical="center"/>
    </xf>
    <xf numFmtId="189" fontId="23" fillId="0" borderId="0">
      <alignment vertical="center"/>
    </xf>
    <xf numFmtId="189" fontId="23" fillId="0" borderId="0">
      <alignment vertical="center"/>
    </xf>
    <xf numFmtId="189" fontId="16" fillId="0" borderId="0">
      <alignment vertical="center"/>
    </xf>
    <xf numFmtId="189" fontId="23" fillId="0" borderId="0">
      <alignment vertical="center"/>
    </xf>
    <xf numFmtId="189" fontId="23" fillId="0" borderId="0">
      <alignment vertical="center"/>
    </xf>
    <xf numFmtId="189" fontId="16" fillId="0" borderId="0">
      <alignment vertical="center"/>
    </xf>
    <xf numFmtId="189" fontId="23" fillId="0" borderId="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16" fillId="0" borderId="0">
      <alignment vertical="center"/>
    </xf>
    <xf numFmtId="189" fontId="23" fillId="0" borderId="0" applyProtection="0">
      <alignment vertical="center"/>
    </xf>
    <xf numFmtId="189" fontId="23" fillId="0" borderId="0" applyProtection="0">
      <alignment vertical="center"/>
    </xf>
    <xf numFmtId="189" fontId="16" fillId="0" borderId="0">
      <alignment vertical="center"/>
    </xf>
    <xf numFmtId="189" fontId="23" fillId="0" borderId="0" applyProtection="0">
      <alignment vertical="center"/>
    </xf>
    <xf numFmtId="189" fontId="23" fillId="0" borderId="0" applyProtection="0">
      <alignment vertical="center"/>
    </xf>
    <xf numFmtId="189" fontId="16" fillId="0" borderId="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16" fillId="0" borderId="0">
      <alignment vertical="center"/>
    </xf>
    <xf numFmtId="189" fontId="23" fillId="0" borderId="0" applyProtection="0">
      <alignment vertical="center"/>
    </xf>
    <xf numFmtId="189" fontId="23" fillId="0" borderId="0" applyProtection="0">
      <alignment vertical="center"/>
    </xf>
    <xf numFmtId="189" fontId="16" fillId="0" borderId="0">
      <alignment vertical="center"/>
    </xf>
    <xf numFmtId="189" fontId="23" fillId="0" borderId="0" applyProtection="0">
      <alignment vertical="center"/>
    </xf>
    <xf numFmtId="189" fontId="23" fillId="0" borderId="0" applyProtection="0">
      <alignment vertical="center"/>
    </xf>
    <xf numFmtId="189" fontId="16" fillId="0" borderId="0">
      <alignment vertical="center"/>
    </xf>
    <xf numFmtId="189" fontId="23" fillId="0" borderId="0" applyProtection="0">
      <alignment vertical="center"/>
    </xf>
    <xf numFmtId="189" fontId="23" fillId="0" borderId="0" applyProtection="0">
      <alignment vertical="center"/>
    </xf>
    <xf numFmtId="189" fontId="16" fillId="0" borderId="0">
      <alignment vertical="center"/>
    </xf>
    <xf numFmtId="189" fontId="23" fillId="0" borderId="0" applyProtection="0">
      <alignment vertical="center"/>
    </xf>
    <xf numFmtId="189" fontId="23" fillId="0" borderId="0" applyProtection="0">
      <alignment vertical="center"/>
    </xf>
    <xf numFmtId="189" fontId="16" fillId="0" borderId="0">
      <alignment vertical="center"/>
    </xf>
    <xf numFmtId="189" fontId="23" fillId="0" borderId="0" applyProtection="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16" fillId="0" borderId="0">
      <alignment vertical="center"/>
    </xf>
    <xf numFmtId="189" fontId="23" fillId="0" borderId="0">
      <alignment vertical="center"/>
    </xf>
    <xf numFmtId="189" fontId="16" fillId="0" borderId="0">
      <alignment vertical="center"/>
    </xf>
    <xf numFmtId="189" fontId="23" fillId="0" borderId="0">
      <alignment vertical="center"/>
    </xf>
    <xf numFmtId="189" fontId="16" fillId="0" borderId="0">
      <alignment vertical="center"/>
    </xf>
    <xf numFmtId="189" fontId="23" fillId="0" borderId="0">
      <alignment vertical="center"/>
    </xf>
    <xf numFmtId="189" fontId="23" fillId="0" borderId="0">
      <alignment vertical="center"/>
    </xf>
    <xf numFmtId="189" fontId="16" fillId="0" borderId="0">
      <alignment vertical="center"/>
    </xf>
    <xf numFmtId="189" fontId="23" fillId="0" borderId="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16" fillId="0" borderId="0">
      <alignment vertical="center"/>
    </xf>
    <xf numFmtId="189" fontId="23" fillId="0" borderId="0" applyProtection="0">
      <alignment vertical="center"/>
    </xf>
    <xf numFmtId="189" fontId="23" fillId="0" borderId="0" applyProtection="0">
      <alignment vertical="center"/>
    </xf>
    <xf numFmtId="189" fontId="16" fillId="0" borderId="0">
      <alignment vertical="center"/>
    </xf>
    <xf numFmtId="189" fontId="23" fillId="0" borderId="0" applyProtection="0">
      <alignment vertical="center"/>
    </xf>
    <xf numFmtId="189" fontId="23" fillId="0" borderId="0" applyProtection="0">
      <alignment vertical="center"/>
    </xf>
    <xf numFmtId="189" fontId="16" fillId="0" borderId="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16" fillId="0" borderId="0">
      <alignment vertical="center"/>
    </xf>
    <xf numFmtId="189" fontId="23" fillId="0" borderId="0" applyProtection="0">
      <alignment vertical="center"/>
    </xf>
    <xf numFmtId="189" fontId="23" fillId="0" borderId="0" applyProtection="0">
      <alignment vertical="center"/>
    </xf>
    <xf numFmtId="189" fontId="16" fillId="0" borderId="0">
      <alignment vertical="center"/>
    </xf>
    <xf numFmtId="189" fontId="23" fillId="0" borderId="0" applyProtection="0">
      <alignment vertical="center"/>
    </xf>
    <xf numFmtId="189" fontId="23" fillId="0" borderId="0" applyProtection="0">
      <alignment vertical="center"/>
    </xf>
    <xf numFmtId="189" fontId="16" fillId="0" borderId="0">
      <alignment vertical="center"/>
    </xf>
    <xf numFmtId="189" fontId="23" fillId="0" borderId="0" applyProtection="0">
      <alignment vertical="center"/>
    </xf>
    <xf numFmtId="189" fontId="23" fillId="0" borderId="0" applyProtection="0">
      <alignment vertical="center"/>
    </xf>
    <xf numFmtId="189" fontId="16" fillId="0" borderId="0">
      <alignment vertical="center"/>
    </xf>
    <xf numFmtId="189" fontId="23" fillId="0" borderId="0" applyProtection="0">
      <alignment vertical="center"/>
    </xf>
    <xf numFmtId="189" fontId="23" fillId="0" borderId="0">
      <alignment vertical="center"/>
    </xf>
    <xf numFmtId="189" fontId="23" fillId="0" borderId="0" applyProtection="0">
      <alignment vertical="center"/>
    </xf>
    <xf numFmtId="189" fontId="23" fillId="0" borderId="0">
      <alignment vertical="center"/>
    </xf>
    <xf numFmtId="189" fontId="16" fillId="0" borderId="0">
      <alignment vertical="center"/>
    </xf>
    <xf numFmtId="189" fontId="23" fillId="0" borderId="0">
      <alignment vertical="center"/>
    </xf>
    <xf numFmtId="189" fontId="23" fillId="0" borderId="0">
      <alignment vertical="center"/>
    </xf>
    <xf numFmtId="189" fontId="16" fillId="0" borderId="0">
      <alignment vertical="center"/>
    </xf>
    <xf numFmtId="189" fontId="23" fillId="0" borderId="0">
      <alignment vertical="center"/>
    </xf>
    <xf numFmtId="189" fontId="23" fillId="0" borderId="0">
      <alignment vertical="center"/>
    </xf>
    <xf numFmtId="189" fontId="16" fillId="0" borderId="0">
      <alignment vertical="center"/>
    </xf>
    <xf numFmtId="189" fontId="23" fillId="0" borderId="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16" fillId="0" borderId="0">
      <alignment vertical="center"/>
    </xf>
    <xf numFmtId="189" fontId="23" fillId="0" borderId="0" applyProtection="0">
      <alignment vertical="center"/>
    </xf>
    <xf numFmtId="189" fontId="23" fillId="0" borderId="0" applyProtection="0">
      <alignment vertical="center"/>
    </xf>
    <xf numFmtId="189" fontId="16" fillId="0" borderId="0">
      <alignment vertical="center"/>
    </xf>
    <xf numFmtId="189" fontId="23" fillId="0" borderId="0" applyProtection="0">
      <alignment vertical="center"/>
    </xf>
    <xf numFmtId="189" fontId="23" fillId="0" borderId="0" applyProtection="0">
      <alignment vertical="center"/>
    </xf>
    <xf numFmtId="189" fontId="16" fillId="0" borderId="0">
      <alignment vertical="center"/>
    </xf>
    <xf numFmtId="189" fontId="23" fillId="0" borderId="0" applyProtection="0">
      <alignment vertical="center"/>
    </xf>
    <xf numFmtId="189" fontId="23" fillId="0" borderId="0" applyProtection="0">
      <alignment vertical="center"/>
    </xf>
    <xf numFmtId="189" fontId="16" fillId="0" borderId="0">
      <alignment vertical="center"/>
    </xf>
    <xf numFmtId="189" fontId="23" fillId="0" borderId="0" applyProtection="0">
      <alignment vertical="center"/>
    </xf>
    <xf numFmtId="189" fontId="23" fillId="0" borderId="0">
      <alignment vertical="center"/>
    </xf>
    <xf numFmtId="189" fontId="16" fillId="0" borderId="0">
      <alignment vertical="center"/>
    </xf>
    <xf numFmtId="189" fontId="23" fillId="0" borderId="0">
      <alignment vertical="center"/>
    </xf>
    <xf numFmtId="189" fontId="23" fillId="0" borderId="0">
      <alignment vertical="center"/>
    </xf>
    <xf numFmtId="189" fontId="16" fillId="0" borderId="0">
      <alignment vertical="center"/>
    </xf>
    <xf numFmtId="189" fontId="23" fillId="0" borderId="0">
      <alignment vertical="center"/>
    </xf>
    <xf numFmtId="189" fontId="23" fillId="0" borderId="0">
      <alignment vertical="center"/>
    </xf>
    <xf numFmtId="189" fontId="16" fillId="0" borderId="0">
      <alignment vertical="center"/>
    </xf>
    <xf numFmtId="189" fontId="23" fillId="0" borderId="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16" fillId="0" borderId="0">
      <alignment vertical="center"/>
    </xf>
    <xf numFmtId="189" fontId="23" fillId="0" borderId="0" applyProtection="0">
      <alignment vertical="center"/>
    </xf>
    <xf numFmtId="189" fontId="12" fillId="0" borderId="0" applyProtection="0">
      <alignment vertical="center"/>
    </xf>
    <xf numFmtId="189" fontId="23" fillId="0" borderId="0" applyProtection="0">
      <alignment vertical="center"/>
    </xf>
    <xf numFmtId="189" fontId="16" fillId="0" borderId="0">
      <alignment vertical="center"/>
    </xf>
    <xf numFmtId="189" fontId="23" fillId="0" borderId="0" applyProtection="0">
      <alignment vertical="center"/>
    </xf>
    <xf numFmtId="189" fontId="23" fillId="0" borderId="0" applyProtection="0">
      <alignment vertical="center"/>
    </xf>
    <xf numFmtId="189" fontId="16" fillId="0" borderId="0">
      <alignment vertical="center"/>
    </xf>
    <xf numFmtId="189" fontId="23" fillId="0" borderId="0" applyProtection="0">
      <alignment vertical="center"/>
    </xf>
    <xf numFmtId="189" fontId="23" fillId="0" borderId="0" applyProtection="0">
      <alignment vertical="center"/>
    </xf>
    <xf numFmtId="189" fontId="16" fillId="0" borderId="0">
      <alignment vertical="center"/>
    </xf>
    <xf numFmtId="189" fontId="23" fillId="0" borderId="0" applyProtection="0">
      <alignment vertical="center"/>
    </xf>
    <xf numFmtId="189" fontId="23" fillId="0" borderId="0" applyProtection="0">
      <alignment vertical="center"/>
    </xf>
    <xf numFmtId="189" fontId="16" fillId="0" borderId="0">
      <alignment vertical="center"/>
    </xf>
    <xf numFmtId="189" fontId="23" fillId="0" borderId="0" applyProtection="0">
      <alignment vertical="center"/>
    </xf>
    <xf numFmtId="189" fontId="23" fillId="0" borderId="0" applyProtection="0">
      <alignment vertical="center"/>
    </xf>
    <xf numFmtId="189" fontId="16" fillId="0" borderId="0">
      <alignment vertical="center"/>
    </xf>
    <xf numFmtId="189" fontId="23" fillId="0" borderId="0" applyProtection="0">
      <alignment vertical="center"/>
    </xf>
    <xf numFmtId="189" fontId="23" fillId="0" borderId="0" applyProtection="0">
      <alignment vertical="center"/>
    </xf>
    <xf numFmtId="189" fontId="16" fillId="0" borderId="0">
      <alignment vertical="center"/>
    </xf>
    <xf numFmtId="189" fontId="23" fillId="0" borderId="0" applyProtection="0">
      <alignment vertical="center"/>
    </xf>
    <xf numFmtId="189" fontId="23" fillId="0" borderId="0" applyProtection="0">
      <alignment vertical="center"/>
    </xf>
    <xf numFmtId="189" fontId="16" fillId="0" borderId="0">
      <alignment vertical="center"/>
    </xf>
    <xf numFmtId="189" fontId="23" fillId="0" borderId="0" applyProtection="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16"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16"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16"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16"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16"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16"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16" fillId="0" borderId="0">
      <alignment vertical="center"/>
    </xf>
    <xf numFmtId="189" fontId="23" fillId="0" borderId="0" applyProtection="0">
      <alignment vertical="center"/>
    </xf>
    <xf numFmtId="189" fontId="12"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16" fillId="0" borderId="0">
      <alignment vertical="center"/>
    </xf>
    <xf numFmtId="189" fontId="23" fillId="0" borderId="0" applyProtection="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16" fillId="0" borderId="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16"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16"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16"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16"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16"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16"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16" fillId="0" borderId="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pplyProtection="0">
      <alignment vertical="center"/>
    </xf>
    <xf numFmtId="189" fontId="23" fillId="0" borderId="0">
      <alignment vertical="center"/>
    </xf>
    <xf numFmtId="189" fontId="23" fillId="0" borderId="0" applyProtection="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pplyProtection="0">
      <alignment vertical="center"/>
    </xf>
    <xf numFmtId="189" fontId="23" fillId="0" borderId="0">
      <alignment vertical="center"/>
    </xf>
    <xf numFmtId="189" fontId="23" fillId="0" borderId="0" applyProtection="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pplyProtection="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pplyProtection="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12" fillId="0" borderId="0"/>
    <xf numFmtId="31" fontId="23" fillId="0" borderId="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pplyProtection="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lignment vertical="center"/>
    </xf>
    <xf numFmtId="189" fontId="23" fillId="0" borderId="0" applyProtection="0">
      <alignment vertical="center"/>
    </xf>
    <xf numFmtId="14" fontId="23" fillId="0" borderId="0">
      <alignment vertical="center"/>
    </xf>
    <xf numFmtId="189" fontId="7" fillId="0" borderId="0"/>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pplyProtection="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12" fillId="0" borderId="0"/>
    <xf numFmtId="189" fontId="23" fillId="0" borderId="0" applyProtection="0">
      <alignment vertical="center"/>
    </xf>
    <xf numFmtId="189" fontId="23" fillId="0" borderId="0" applyProtection="0">
      <alignment vertical="center"/>
    </xf>
    <xf numFmtId="189" fontId="12" fillId="0" borderId="0"/>
    <xf numFmtId="189" fontId="23" fillId="0" borderId="0" applyProtection="0">
      <alignment vertical="center"/>
    </xf>
    <xf numFmtId="189" fontId="23" fillId="0" borderId="0" applyProtection="0">
      <alignment vertical="center"/>
    </xf>
    <xf numFmtId="189" fontId="12" fillId="0" borderId="0"/>
    <xf numFmtId="189" fontId="23" fillId="0" borderId="0" applyProtection="0">
      <alignment vertical="center"/>
    </xf>
    <xf numFmtId="189" fontId="23" fillId="0" borderId="0" applyProtection="0">
      <alignment vertical="center"/>
    </xf>
    <xf numFmtId="189" fontId="12" fillId="0" borderId="0"/>
    <xf numFmtId="189" fontId="23" fillId="0" borderId="0" applyProtection="0">
      <alignment vertical="center"/>
    </xf>
    <xf numFmtId="189" fontId="23" fillId="0" borderId="0" applyProtection="0">
      <alignment vertical="center"/>
    </xf>
    <xf numFmtId="189" fontId="12" fillId="0" borderId="0"/>
    <xf numFmtId="189" fontId="23" fillId="0" borderId="0" applyProtection="0">
      <alignment vertical="center"/>
    </xf>
    <xf numFmtId="189" fontId="23" fillId="0" borderId="0" applyProtection="0">
      <alignment vertical="center"/>
    </xf>
    <xf numFmtId="189" fontId="12" fillId="0" borderId="0"/>
    <xf numFmtId="189" fontId="23" fillId="0" borderId="0" applyProtection="0">
      <alignment vertical="center"/>
    </xf>
    <xf numFmtId="189" fontId="23" fillId="0" borderId="0" applyProtection="0">
      <alignment vertical="center"/>
    </xf>
    <xf numFmtId="189" fontId="12" fillId="0" borderId="0"/>
    <xf numFmtId="189" fontId="23" fillId="0" borderId="0" applyProtection="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12" fillId="0" borderId="0">
      <alignment vertical="center"/>
    </xf>
    <xf numFmtId="189" fontId="12" fillId="0" borderId="0"/>
    <xf numFmtId="189" fontId="12" fillId="0" borderId="0">
      <alignment vertical="center"/>
    </xf>
    <xf numFmtId="189" fontId="12" fillId="0" borderId="0">
      <alignment vertical="center"/>
    </xf>
    <xf numFmtId="189" fontId="12" fillId="0" borderId="0">
      <alignment vertical="center"/>
    </xf>
    <xf numFmtId="189" fontId="12" fillId="0" borderId="0"/>
    <xf numFmtId="189" fontId="12" fillId="0" borderId="0">
      <alignment vertical="center"/>
    </xf>
    <xf numFmtId="189" fontId="12" fillId="0" borderId="0">
      <alignment vertical="center"/>
    </xf>
    <xf numFmtId="189" fontId="12" fillId="0" borderId="0"/>
    <xf numFmtId="189" fontId="12" fillId="0" borderId="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12" fillId="0" borderId="0"/>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12" fillId="0" borderId="0"/>
    <xf numFmtId="189" fontId="23" fillId="0" borderId="0" applyProtection="0">
      <alignment vertical="center"/>
    </xf>
    <xf numFmtId="189" fontId="23" fillId="0" borderId="0" applyProtection="0">
      <alignment vertical="center"/>
    </xf>
    <xf numFmtId="189" fontId="12" fillId="0" borderId="0"/>
    <xf numFmtId="189" fontId="23" fillId="0" borderId="0" applyProtection="0">
      <alignment vertical="center"/>
    </xf>
    <xf numFmtId="189" fontId="23" fillId="0" borderId="0" applyProtection="0">
      <alignment vertical="center"/>
    </xf>
    <xf numFmtId="189" fontId="12" fillId="0" borderId="0"/>
    <xf numFmtId="189" fontId="23" fillId="0" borderId="0" applyProtection="0">
      <alignment vertical="center"/>
    </xf>
    <xf numFmtId="189" fontId="23" fillId="0" borderId="0" applyProtection="0">
      <alignment vertical="center"/>
    </xf>
    <xf numFmtId="189" fontId="12" fillId="0" borderId="0"/>
    <xf numFmtId="189" fontId="23" fillId="0" borderId="0" applyProtection="0">
      <alignment vertical="center"/>
    </xf>
    <xf numFmtId="189" fontId="23" fillId="0" borderId="0" applyProtection="0">
      <alignment vertical="center"/>
    </xf>
    <xf numFmtId="189" fontId="12" fillId="0" borderId="0"/>
    <xf numFmtId="189" fontId="23" fillId="0" borderId="0" applyProtection="0">
      <alignment vertical="center"/>
    </xf>
    <xf numFmtId="189" fontId="23" fillId="0" borderId="0" applyProtection="0">
      <alignment vertical="center"/>
    </xf>
    <xf numFmtId="189" fontId="12" fillId="0" borderId="0"/>
    <xf numFmtId="189" fontId="23" fillId="0" borderId="0" applyProtection="0">
      <alignment vertical="center"/>
    </xf>
    <xf numFmtId="189" fontId="23" fillId="0" borderId="0" applyProtection="0">
      <alignment vertical="center"/>
    </xf>
    <xf numFmtId="189" fontId="12" fillId="0" borderId="0"/>
    <xf numFmtId="189" fontId="23" fillId="0" borderId="0" applyProtection="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12" fillId="0" borderId="0">
      <alignment vertical="center"/>
    </xf>
    <xf numFmtId="189" fontId="12" fillId="0" borderId="0"/>
    <xf numFmtId="189" fontId="12" fillId="0" borderId="0">
      <alignment vertical="center"/>
    </xf>
    <xf numFmtId="189" fontId="12" fillId="0" borderId="0">
      <alignment vertical="center"/>
    </xf>
    <xf numFmtId="189" fontId="12" fillId="0" borderId="0"/>
    <xf numFmtId="189" fontId="12" fillId="0" borderId="0">
      <alignment vertical="center"/>
    </xf>
    <xf numFmtId="189" fontId="12" fillId="0" borderId="0">
      <alignment vertical="center"/>
    </xf>
    <xf numFmtId="189" fontId="12" fillId="0" borderId="0"/>
    <xf numFmtId="189" fontId="12" fillId="0" borderId="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12" fillId="0" borderId="0"/>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pplyProtection="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pplyProtection="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12" fillId="0" borderId="0">
      <alignment vertical="center"/>
    </xf>
    <xf numFmtId="189" fontId="23" fillId="0" borderId="0" applyProtection="0">
      <alignment vertical="center"/>
    </xf>
    <xf numFmtId="189" fontId="23" fillId="0" borderId="0" applyProtection="0">
      <alignment vertical="center"/>
    </xf>
    <xf numFmtId="189" fontId="12" fillId="0" borderId="0">
      <alignment vertical="center"/>
    </xf>
    <xf numFmtId="189" fontId="23" fillId="0" borderId="0" applyProtection="0">
      <alignment vertical="center"/>
    </xf>
    <xf numFmtId="189" fontId="23" fillId="0" borderId="0" applyProtection="0">
      <alignment vertical="center"/>
    </xf>
    <xf numFmtId="189" fontId="12" fillId="0" borderId="0">
      <alignment vertical="center"/>
    </xf>
    <xf numFmtId="189" fontId="23" fillId="0" borderId="0" applyProtection="0">
      <alignment vertical="center"/>
    </xf>
    <xf numFmtId="189" fontId="23" fillId="0" borderId="0" applyProtection="0">
      <alignment vertical="center"/>
    </xf>
    <xf numFmtId="189" fontId="12" fillId="0" borderId="0">
      <alignment vertical="center"/>
    </xf>
    <xf numFmtId="189" fontId="23" fillId="0" borderId="0" applyProtection="0">
      <alignment vertical="center"/>
    </xf>
    <xf numFmtId="189" fontId="23" fillId="0" borderId="0" applyProtection="0">
      <alignment vertical="center"/>
    </xf>
    <xf numFmtId="189" fontId="12" fillId="0" borderId="0">
      <alignment vertical="center"/>
    </xf>
    <xf numFmtId="189" fontId="23" fillId="0" borderId="0" applyProtection="0">
      <alignment vertical="center"/>
    </xf>
    <xf numFmtId="189" fontId="23" fillId="0" borderId="0" applyProtection="0">
      <alignment vertical="center"/>
    </xf>
    <xf numFmtId="189" fontId="12" fillId="0" borderId="0">
      <alignment vertical="center"/>
    </xf>
    <xf numFmtId="189" fontId="23" fillId="0" borderId="0" applyProtection="0">
      <alignment vertical="center"/>
    </xf>
    <xf numFmtId="189" fontId="23" fillId="0" borderId="0" applyProtection="0">
      <alignment vertical="center"/>
    </xf>
    <xf numFmtId="189" fontId="12" fillId="0" borderId="0">
      <alignment vertical="center"/>
    </xf>
    <xf numFmtId="189" fontId="23" fillId="0" borderId="0" applyProtection="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12" fillId="0" borderId="0">
      <alignment vertical="center"/>
    </xf>
    <xf numFmtId="189" fontId="12" fillId="0" borderId="0">
      <alignment vertical="center"/>
    </xf>
    <xf numFmtId="189" fontId="12" fillId="0" borderId="0">
      <alignment vertical="center"/>
    </xf>
    <xf numFmtId="189" fontId="12" fillId="0" borderId="0">
      <alignment vertical="center"/>
    </xf>
    <xf numFmtId="189" fontId="12" fillId="0" borderId="0">
      <alignment vertical="center"/>
    </xf>
    <xf numFmtId="189" fontId="12" fillId="0" borderId="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12" fillId="0" borderId="0">
      <alignment vertical="center"/>
    </xf>
    <xf numFmtId="189" fontId="23" fillId="0" borderId="0" applyProtection="0">
      <alignment vertical="center"/>
    </xf>
    <xf numFmtId="189" fontId="12" fillId="0" borderId="0" applyProtection="0">
      <alignment vertical="center"/>
    </xf>
    <xf numFmtId="189" fontId="23" fillId="0" borderId="0" applyProtection="0">
      <alignment vertical="center"/>
    </xf>
    <xf numFmtId="189" fontId="23" fillId="0" borderId="0" applyProtection="0">
      <alignment vertical="center"/>
    </xf>
    <xf numFmtId="31" fontId="23" fillId="0" borderId="0" applyProtection="0">
      <alignment vertical="center"/>
    </xf>
    <xf numFmtId="31" fontId="23" fillId="0" borderId="0">
      <alignment vertical="center"/>
    </xf>
    <xf numFmtId="31" fontId="23" fillId="0" borderId="0" applyProtection="0">
      <alignment vertical="center"/>
    </xf>
    <xf numFmtId="14" fontId="23" fillId="0" borderId="0" applyProtection="0">
      <alignment vertical="center"/>
    </xf>
    <xf numFmtId="14" fontId="23" fillId="0" borderId="0" applyProtection="0">
      <alignment vertical="center"/>
    </xf>
    <xf numFmtId="189" fontId="23" fillId="0" borderId="0" applyProtection="0">
      <alignment vertical="center"/>
    </xf>
    <xf numFmtId="189" fontId="23" fillId="0" borderId="0" applyProtection="0">
      <alignment vertical="center"/>
    </xf>
    <xf numFmtId="31" fontId="23" fillId="0" borderId="0" applyProtection="0">
      <alignment vertical="center"/>
    </xf>
    <xf numFmtId="189" fontId="23" fillId="0" borderId="0">
      <alignment vertical="center"/>
    </xf>
    <xf numFmtId="31" fontId="23" fillId="0" borderId="0" applyProtection="0">
      <alignment vertical="center"/>
    </xf>
    <xf numFmtId="31" fontId="23" fillId="0" borderId="0" applyProtection="0">
      <alignment vertical="center"/>
    </xf>
    <xf numFmtId="189" fontId="23" fillId="0" borderId="0" applyProtection="0">
      <alignment vertical="center"/>
    </xf>
    <xf numFmtId="31" fontId="23" fillId="0" borderId="0" applyProtection="0">
      <alignment vertical="center"/>
    </xf>
    <xf numFmtId="31" fontId="23" fillId="0" borderId="0" applyProtection="0">
      <alignment vertical="center"/>
    </xf>
    <xf numFmtId="189" fontId="23" fillId="0" borderId="0" applyProtection="0">
      <alignment vertical="center"/>
    </xf>
    <xf numFmtId="31" fontId="23" fillId="0" borderId="0" applyProtection="0">
      <alignment vertical="center"/>
    </xf>
    <xf numFmtId="31" fontId="23" fillId="0" borderId="0" applyProtection="0">
      <alignment vertical="center"/>
    </xf>
    <xf numFmtId="189" fontId="23" fillId="0" borderId="0" applyProtection="0">
      <alignment vertical="center"/>
    </xf>
    <xf numFmtId="31" fontId="23" fillId="0" borderId="0" applyProtection="0">
      <alignment vertical="center"/>
    </xf>
    <xf numFmtId="31" fontId="23" fillId="0" borderId="0" applyProtection="0">
      <alignment vertical="center"/>
    </xf>
    <xf numFmtId="189" fontId="23" fillId="0" borderId="0" applyProtection="0">
      <alignment vertical="center"/>
    </xf>
    <xf numFmtId="31" fontId="23" fillId="0" borderId="0" applyProtection="0">
      <alignment vertical="center"/>
    </xf>
    <xf numFmtId="31" fontId="23" fillId="0" borderId="0" applyProtection="0">
      <alignment vertical="center"/>
    </xf>
    <xf numFmtId="189" fontId="23" fillId="0" borderId="0" applyProtection="0">
      <alignment vertical="center"/>
    </xf>
    <xf numFmtId="31" fontId="23" fillId="0" borderId="0" applyProtection="0">
      <alignment vertical="center"/>
    </xf>
    <xf numFmtId="31" fontId="23" fillId="0" borderId="0" applyProtection="0">
      <alignment vertical="center"/>
    </xf>
    <xf numFmtId="31" fontId="23" fillId="0" borderId="0" applyProtection="0">
      <alignment vertical="center"/>
    </xf>
    <xf numFmtId="31" fontId="23" fillId="0" borderId="0" applyProtection="0">
      <alignment vertical="center"/>
    </xf>
    <xf numFmtId="31"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31" fontId="23" fillId="0" borderId="0" applyProtection="0">
      <alignment vertical="center"/>
    </xf>
    <xf numFmtId="31" fontId="23" fillId="0" borderId="0" applyProtection="0">
      <alignment vertical="center"/>
    </xf>
    <xf numFmtId="31" fontId="23" fillId="0" borderId="0" applyProtection="0">
      <alignment vertical="center"/>
    </xf>
    <xf numFmtId="31" fontId="23" fillId="0" borderId="0" applyProtection="0">
      <alignment vertical="center"/>
    </xf>
    <xf numFmtId="31" fontId="23" fillId="0" borderId="0" applyProtection="0">
      <alignment vertical="center"/>
    </xf>
    <xf numFmtId="189" fontId="23" fillId="0" borderId="0" applyProtection="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16" fillId="0" borderId="0">
      <alignment vertical="center"/>
    </xf>
    <xf numFmtId="31" fontId="23" fillId="0" borderId="0" applyProtection="0">
      <alignment vertical="center"/>
    </xf>
    <xf numFmtId="189" fontId="16" fillId="0" borderId="0">
      <alignment vertical="center"/>
    </xf>
    <xf numFmtId="189" fontId="23" fillId="0" borderId="0" applyProtection="0">
      <alignment vertical="center"/>
    </xf>
    <xf numFmtId="189" fontId="23" fillId="0" borderId="0" applyProtection="0">
      <alignment vertical="center"/>
    </xf>
    <xf numFmtId="189" fontId="16" fillId="0" borderId="0">
      <alignment vertical="center"/>
    </xf>
    <xf numFmtId="189" fontId="23" fillId="0" borderId="0" applyProtection="0">
      <alignment vertical="center"/>
    </xf>
    <xf numFmtId="189" fontId="23" fillId="0" borderId="0" applyProtection="0">
      <alignment vertical="center"/>
    </xf>
    <xf numFmtId="189" fontId="16" fillId="0" borderId="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16" fillId="0" borderId="0">
      <alignment vertical="center"/>
    </xf>
    <xf numFmtId="189" fontId="23" fillId="0" borderId="0" applyProtection="0">
      <alignment vertical="center"/>
    </xf>
    <xf numFmtId="189" fontId="23" fillId="0" borderId="0" applyProtection="0">
      <alignment vertical="center"/>
    </xf>
    <xf numFmtId="189" fontId="16" fillId="0" borderId="0">
      <alignment vertical="center"/>
    </xf>
    <xf numFmtId="189" fontId="23" fillId="0" borderId="0" applyProtection="0">
      <alignment vertical="center"/>
    </xf>
    <xf numFmtId="189" fontId="23" fillId="0" borderId="0" applyProtection="0">
      <alignment vertical="center"/>
    </xf>
    <xf numFmtId="189" fontId="16" fillId="0" borderId="0">
      <alignment vertical="center"/>
    </xf>
    <xf numFmtId="189" fontId="23" fillId="0" borderId="0" applyProtection="0">
      <alignment vertical="center"/>
    </xf>
    <xf numFmtId="189" fontId="23" fillId="0" borderId="0" applyProtection="0">
      <alignment vertical="center"/>
    </xf>
    <xf numFmtId="189" fontId="16" fillId="0" borderId="0">
      <alignment vertical="center"/>
    </xf>
    <xf numFmtId="189" fontId="23" fillId="0" borderId="0" applyProtection="0">
      <alignment vertical="center"/>
    </xf>
    <xf numFmtId="189" fontId="23" fillId="0" borderId="0" applyProtection="0">
      <alignment vertical="center"/>
    </xf>
    <xf numFmtId="189" fontId="16" fillId="0" borderId="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1" fontId="23" fillId="0" borderId="0" applyProtection="0">
      <alignment vertical="center"/>
    </xf>
    <xf numFmtId="182" fontId="23" fillId="0" borderId="0" applyProtection="0">
      <alignment vertical="center"/>
    </xf>
    <xf numFmtId="181" fontId="23" fillId="0" borderId="0" applyProtection="0">
      <alignment vertical="center"/>
    </xf>
    <xf numFmtId="181" fontId="23" fillId="0" borderId="0" applyProtection="0">
      <alignment vertical="center"/>
    </xf>
    <xf numFmtId="181" fontId="23" fillId="0" borderId="0" applyProtection="0">
      <alignment vertical="center"/>
    </xf>
    <xf numFmtId="181" fontId="23" fillId="0" borderId="0" applyProtection="0">
      <alignment vertical="center"/>
    </xf>
    <xf numFmtId="181" fontId="23" fillId="0" borderId="0" applyProtection="0">
      <alignment vertical="center"/>
    </xf>
    <xf numFmtId="181" fontId="23" fillId="0" borderId="0" applyProtection="0">
      <alignment vertical="center"/>
    </xf>
    <xf numFmtId="181" fontId="23" fillId="0" borderId="0" applyProtection="0">
      <alignment vertical="center"/>
    </xf>
    <xf numFmtId="181" fontId="23" fillId="0" borderId="0" applyProtection="0">
      <alignment vertical="center"/>
    </xf>
    <xf numFmtId="181" fontId="23" fillId="0" borderId="0" applyProtection="0">
      <alignment vertical="center"/>
    </xf>
    <xf numFmtId="181" fontId="23" fillId="0" borderId="0" applyProtection="0">
      <alignment vertical="center"/>
    </xf>
    <xf numFmtId="181" fontId="23" fillId="0" borderId="0" applyProtection="0">
      <alignment vertical="center"/>
    </xf>
    <xf numFmtId="181" fontId="23" fillId="0" borderId="0" applyProtection="0">
      <alignment vertical="center"/>
    </xf>
    <xf numFmtId="181" fontId="23" fillId="0" borderId="0" applyProtection="0">
      <alignment vertical="center"/>
    </xf>
    <xf numFmtId="181" fontId="23" fillId="0" borderId="0" applyProtection="0">
      <alignment vertical="center"/>
    </xf>
    <xf numFmtId="181" fontId="23" fillId="0" borderId="0" applyProtection="0">
      <alignment vertical="center"/>
    </xf>
    <xf numFmtId="181" fontId="23" fillId="0" borderId="0" applyProtection="0">
      <alignment vertical="center"/>
    </xf>
    <xf numFmtId="181"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1" fontId="23" fillId="0" borderId="0" applyProtection="0">
      <alignment vertical="center"/>
    </xf>
    <xf numFmtId="182" fontId="23" fillId="0" borderId="0" applyProtection="0">
      <alignment vertical="center"/>
    </xf>
    <xf numFmtId="181" fontId="23" fillId="0" borderId="0" applyProtection="0">
      <alignment vertical="center"/>
    </xf>
    <xf numFmtId="181" fontId="23" fillId="0" borderId="0" applyProtection="0">
      <alignment vertical="center"/>
    </xf>
    <xf numFmtId="181" fontId="23" fillId="0" borderId="0" applyProtection="0">
      <alignment vertical="center"/>
    </xf>
    <xf numFmtId="181" fontId="23" fillId="0" borderId="0" applyProtection="0">
      <alignment vertical="center"/>
    </xf>
    <xf numFmtId="181" fontId="23" fillId="0" borderId="0" applyProtection="0">
      <alignment vertical="center"/>
    </xf>
    <xf numFmtId="181" fontId="23" fillId="0" borderId="0" applyProtection="0">
      <alignment vertical="center"/>
    </xf>
    <xf numFmtId="181" fontId="23" fillId="0" borderId="0" applyProtection="0">
      <alignment vertical="center"/>
    </xf>
    <xf numFmtId="181" fontId="23" fillId="0" borderId="0" applyProtection="0">
      <alignment vertical="center"/>
    </xf>
    <xf numFmtId="181" fontId="23" fillId="0" borderId="0" applyProtection="0">
      <alignment vertical="center"/>
    </xf>
    <xf numFmtId="181" fontId="23" fillId="0" borderId="0" applyProtection="0">
      <alignment vertical="center"/>
    </xf>
    <xf numFmtId="181" fontId="23" fillId="0" borderId="0" applyProtection="0">
      <alignment vertical="center"/>
    </xf>
    <xf numFmtId="181" fontId="23" fillId="0" borderId="0" applyProtection="0">
      <alignment vertical="center"/>
    </xf>
    <xf numFmtId="181" fontId="23" fillId="0" borderId="0" applyProtection="0">
      <alignment vertical="center"/>
    </xf>
    <xf numFmtId="181" fontId="23" fillId="0" borderId="0" applyProtection="0">
      <alignment vertical="center"/>
    </xf>
    <xf numFmtId="181" fontId="23" fillId="0" borderId="0" applyProtection="0">
      <alignment vertical="center"/>
    </xf>
    <xf numFmtId="181" fontId="23" fillId="0" borderId="0" applyProtection="0">
      <alignment vertical="center"/>
    </xf>
    <xf numFmtId="181"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1" fontId="23" fillId="0" borderId="0" applyProtection="0">
      <alignment vertical="center"/>
    </xf>
    <xf numFmtId="182" fontId="23" fillId="0" borderId="0" applyProtection="0">
      <alignment vertical="center"/>
    </xf>
    <xf numFmtId="181" fontId="23" fillId="0" borderId="0" applyProtection="0">
      <alignment vertical="center"/>
    </xf>
    <xf numFmtId="181" fontId="23" fillId="0" borderId="0" applyProtection="0">
      <alignment vertical="center"/>
    </xf>
    <xf numFmtId="181" fontId="23" fillId="0" borderId="0" applyProtection="0">
      <alignment vertical="center"/>
    </xf>
    <xf numFmtId="181" fontId="23" fillId="0" borderId="0" applyProtection="0">
      <alignment vertical="center"/>
    </xf>
    <xf numFmtId="181" fontId="23" fillId="0" borderId="0" applyProtection="0">
      <alignment vertical="center"/>
    </xf>
    <xf numFmtId="181" fontId="23" fillId="0" borderId="0" applyProtection="0">
      <alignment vertical="center"/>
    </xf>
    <xf numFmtId="181" fontId="23" fillId="0" borderId="0" applyProtection="0">
      <alignment vertical="center"/>
    </xf>
    <xf numFmtId="181" fontId="23" fillId="0" borderId="0" applyProtection="0">
      <alignment vertical="center"/>
    </xf>
    <xf numFmtId="181" fontId="23" fillId="0" borderId="0" applyProtection="0">
      <alignment vertical="center"/>
    </xf>
    <xf numFmtId="181" fontId="23" fillId="0" borderId="0" applyProtection="0">
      <alignment vertical="center"/>
    </xf>
    <xf numFmtId="181" fontId="23" fillId="0" borderId="0" applyProtection="0">
      <alignment vertical="center"/>
    </xf>
    <xf numFmtId="181" fontId="23" fillId="0" borderId="0" applyProtection="0">
      <alignment vertical="center"/>
    </xf>
    <xf numFmtId="181" fontId="23" fillId="0" borderId="0" applyProtection="0">
      <alignment vertical="center"/>
    </xf>
    <xf numFmtId="181" fontId="23" fillId="0" borderId="0" applyProtection="0">
      <alignment vertical="center"/>
    </xf>
    <xf numFmtId="181" fontId="23" fillId="0" borderId="0" applyProtection="0">
      <alignment vertical="center"/>
    </xf>
    <xf numFmtId="181" fontId="23" fillId="0" borderId="0" applyProtection="0">
      <alignment vertical="center"/>
    </xf>
    <xf numFmtId="181"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1" fontId="23" fillId="0" borderId="0" applyProtection="0">
      <alignment vertical="center"/>
    </xf>
    <xf numFmtId="182" fontId="23" fillId="0" borderId="0" applyProtection="0">
      <alignment vertical="center"/>
    </xf>
    <xf numFmtId="181" fontId="23" fillId="0" borderId="0" applyProtection="0">
      <alignment vertical="center"/>
    </xf>
    <xf numFmtId="181" fontId="23" fillId="0" borderId="0" applyProtection="0">
      <alignment vertical="center"/>
    </xf>
    <xf numFmtId="181" fontId="23" fillId="0" borderId="0" applyProtection="0">
      <alignment vertical="center"/>
    </xf>
    <xf numFmtId="181" fontId="23" fillId="0" borderId="0" applyProtection="0">
      <alignment vertical="center"/>
    </xf>
    <xf numFmtId="181" fontId="23" fillId="0" borderId="0" applyProtection="0">
      <alignment vertical="center"/>
    </xf>
    <xf numFmtId="181" fontId="23" fillId="0" borderId="0" applyProtection="0">
      <alignment vertical="center"/>
    </xf>
    <xf numFmtId="181" fontId="23" fillId="0" borderId="0" applyProtection="0">
      <alignment vertical="center"/>
    </xf>
    <xf numFmtId="181" fontId="23" fillId="0" borderId="0" applyProtection="0">
      <alignment vertical="center"/>
    </xf>
    <xf numFmtId="181" fontId="23" fillId="0" borderId="0" applyProtection="0">
      <alignment vertical="center"/>
    </xf>
    <xf numFmtId="181" fontId="23" fillId="0" borderId="0" applyProtection="0">
      <alignment vertical="center"/>
    </xf>
    <xf numFmtId="181" fontId="23" fillId="0" borderId="0" applyProtection="0">
      <alignment vertical="center"/>
    </xf>
    <xf numFmtId="181" fontId="23" fillId="0" borderId="0" applyProtection="0">
      <alignment vertical="center"/>
    </xf>
    <xf numFmtId="181" fontId="23" fillId="0" borderId="0" applyProtection="0">
      <alignment vertical="center"/>
    </xf>
    <xf numFmtId="181" fontId="23" fillId="0" borderId="0" applyProtection="0">
      <alignment vertical="center"/>
    </xf>
    <xf numFmtId="181" fontId="23" fillId="0" borderId="0" applyProtection="0">
      <alignment vertical="center"/>
    </xf>
    <xf numFmtId="181" fontId="23" fillId="0" borderId="0" applyProtection="0">
      <alignment vertical="center"/>
    </xf>
    <xf numFmtId="181"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31"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16" fillId="0" borderId="0">
      <alignment vertical="center"/>
    </xf>
    <xf numFmtId="31"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31" fontId="23" fillId="0" borderId="0" applyProtection="0">
      <alignment vertical="center"/>
    </xf>
    <xf numFmtId="31" fontId="23" fillId="0" borderId="0" applyProtection="0">
      <alignment vertical="center"/>
    </xf>
    <xf numFmtId="31" fontId="23" fillId="0" borderId="0" applyProtection="0">
      <alignment vertical="center"/>
    </xf>
    <xf numFmtId="31" fontId="23" fillId="0" borderId="0" applyProtection="0">
      <alignment vertical="center"/>
    </xf>
    <xf numFmtId="31" fontId="23" fillId="0" borderId="0" applyProtection="0">
      <alignment vertical="center"/>
    </xf>
    <xf numFmtId="31" fontId="23" fillId="0" borderId="0" applyProtection="0">
      <alignment vertical="center"/>
    </xf>
    <xf numFmtId="31" fontId="23" fillId="0" borderId="0" applyProtection="0">
      <alignment vertical="center"/>
    </xf>
    <xf numFmtId="31" fontId="23" fillId="0" borderId="0" applyProtection="0">
      <alignment vertical="center"/>
    </xf>
    <xf numFmtId="31" fontId="23" fillId="0" borderId="0" applyProtection="0">
      <alignment vertical="center"/>
    </xf>
    <xf numFmtId="31" fontId="23" fillId="0" borderId="0" applyProtection="0">
      <alignment vertical="center"/>
    </xf>
    <xf numFmtId="31" fontId="23" fillId="0" borderId="0" applyProtection="0">
      <alignment vertical="center"/>
    </xf>
    <xf numFmtId="31" fontId="23" fillId="0" borderId="0" applyProtection="0">
      <alignment vertical="center"/>
    </xf>
    <xf numFmtId="31" fontId="23" fillId="0" borderId="0" applyProtection="0">
      <alignment vertical="center"/>
    </xf>
    <xf numFmtId="31" fontId="23" fillId="0" borderId="0" applyProtection="0">
      <alignment vertical="center"/>
    </xf>
    <xf numFmtId="31" fontId="23" fillId="0" borderId="0" applyProtection="0">
      <alignment vertical="center"/>
    </xf>
    <xf numFmtId="31" fontId="23" fillId="0" borderId="0" applyProtection="0">
      <alignment vertical="center"/>
    </xf>
    <xf numFmtId="189" fontId="23" fillId="0" borderId="0">
      <alignment vertical="center"/>
    </xf>
    <xf numFmtId="189" fontId="16" fillId="0" borderId="0">
      <alignment vertical="center"/>
    </xf>
    <xf numFmtId="189" fontId="23" fillId="0" borderId="0">
      <alignment vertical="center"/>
    </xf>
    <xf numFmtId="31" fontId="23" fillId="0" borderId="0" applyProtection="0">
      <alignment vertical="center"/>
    </xf>
    <xf numFmtId="31" fontId="23" fillId="0" borderId="0" applyProtection="0">
      <alignment vertical="center"/>
    </xf>
    <xf numFmtId="31" fontId="23" fillId="0" borderId="0" applyProtection="0">
      <alignment vertical="center"/>
    </xf>
    <xf numFmtId="31" fontId="23" fillId="0" borderId="0" applyProtection="0">
      <alignment vertical="center"/>
    </xf>
    <xf numFmtId="31" fontId="23" fillId="0" borderId="0" applyProtection="0">
      <alignment vertical="center"/>
    </xf>
    <xf numFmtId="31" fontId="23" fillId="0" borderId="0" applyProtection="0">
      <alignment vertical="center"/>
    </xf>
    <xf numFmtId="31" fontId="23" fillId="0" borderId="0" applyProtection="0">
      <alignment vertical="center"/>
    </xf>
    <xf numFmtId="31" fontId="23" fillId="0" borderId="0" applyProtection="0">
      <alignment vertical="center"/>
    </xf>
    <xf numFmtId="31" fontId="23" fillId="0" borderId="0" applyProtection="0">
      <alignment vertical="center"/>
    </xf>
    <xf numFmtId="31" fontId="23" fillId="0" borderId="0" applyProtection="0">
      <alignment vertical="center"/>
    </xf>
    <xf numFmtId="31" fontId="23" fillId="0" borderId="0" applyProtection="0">
      <alignment vertical="center"/>
    </xf>
    <xf numFmtId="31" fontId="23" fillId="0" borderId="0" applyProtection="0">
      <alignment vertical="center"/>
    </xf>
    <xf numFmtId="31" fontId="23" fillId="0" borderId="0" applyProtection="0">
      <alignment vertical="center"/>
    </xf>
    <xf numFmtId="31" fontId="23" fillId="0" borderId="0" applyProtection="0">
      <alignment vertical="center"/>
    </xf>
    <xf numFmtId="31" fontId="23" fillId="0" borderId="0" applyProtection="0">
      <alignment vertical="center"/>
    </xf>
    <xf numFmtId="31" fontId="23" fillId="0" borderId="0" applyProtection="0">
      <alignment vertical="center"/>
    </xf>
    <xf numFmtId="31" fontId="23" fillId="0" borderId="0" applyProtection="0">
      <alignment vertical="center"/>
    </xf>
    <xf numFmtId="31" fontId="23" fillId="0" borderId="0" applyProtection="0">
      <alignment vertical="center"/>
    </xf>
    <xf numFmtId="31" fontId="23" fillId="0" borderId="0" applyProtection="0">
      <alignment vertical="center"/>
    </xf>
    <xf numFmtId="31" fontId="23" fillId="0" borderId="0" applyProtection="0">
      <alignment vertical="center"/>
    </xf>
    <xf numFmtId="189" fontId="23" fillId="0" borderId="0">
      <alignment vertical="center"/>
    </xf>
    <xf numFmtId="189" fontId="16" fillId="0" borderId="0">
      <alignment vertical="center"/>
    </xf>
    <xf numFmtId="189" fontId="23" fillId="0" borderId="0">
      <alignment vertical="center"/>
    </xf>
    <xf numFmtId="31" fontId="23" fillId="0" borderId="0" applyProtection="0">
      <alignment vertical="center"/>
    </xf>
    <xf numFmtId="31" fontId="23" fillId="0" borderId="0" applyProtection="0">
      <alignment vertical="center"/>
    </xf>
    <xf numFmtId="31" fontId="23" fillId="0" borderId="0" applyProtection="0">
      <alignment vertical="center"/>
    </xf>
    <xf numFmtId="31" fontId="23" fillId="0" borderId="0" applyProtection="0">
      <alignment vertical="center"/>
    </xf>
    <xf numFmtId="31" fontId="23" fillId="0" borderId="0" applyProtection="0">
      <alignment vertical="center"/>
    </xf>
    <xf numFmtId="31" fontId="23" fillId="0" borderId="0" applyProtection="0">
      <alignment vertical="center"/>
    </xf>
    <xf numFmtId="31" fontId="23" fillId="0" borderId="0" applyProtection="0">
      <alignment vertical="center"/>
    </xf>
    <xf numFmtId="31" fontId="23" fillId="0" borderId="0" applyProtection="0">
      <alignment vertical="center"/>
    </xf>
    <xf numFmtId="31" fontId="23" fillId="0" borderId="0" applyProtection="0">
      <alignment vertical="center"/>
    </xf>
    <xf numFmtId="31" fontId="23" fillId="0" borderId="0" applyProtection="0">
      <alignment vertical="center"/>
    </xf>
    <xf numFmtId="31" fontId="23" fillId="0" borderId="0" applyProtection="0">
      <alignment vertical="center"/>
    </xf>
    <xf numFmtId="31" fontId="23" fillId="0" borderId="0" applyProtection="0">
      <alignment vertical="center"/>
    </xf>
    <xf numFmtId="31" fontId="23" fillId="0" borderId="0" applyProtection="0">
      <alignment vertical="center"/>
    </xf>
    <xf numFmtId="31" fontId="23" fillId="0" borderId="0" applyProtection="0">
      <alignment vertical="center"/>
    </xf>
    <xf numFmtId="31" fontId="23" fillId="0" borderId="0" applyProtection="0">
      <alignment vertical="center"/>
    </xf>
    <xf numFmtId="31" fontId="23" fillId="0" borderId="0" applyProtection="0">
      <alignment vertical="center"/>
    </xf>
    <xf numFmtId="31" fontId="23" fillId="0" borderId="0" applyProtection="0">
      <alignment vertical="center"/>
    </xf>
    <xf numFmtId="31" fontId="23" fillId="0" borderId="0" applyProtection="0">
      <alignment vertical="center"/>
    </xf>
    <xf numFmtId="31" fontId="23" fillId="0" borderId="0" applyProtection="0">
      <alignment vertical="center"/>
    </xf>
    <xf numFmtId="31" fontId="23" fillId="0" borderId="0" applyProtection="0">
      <alignment vertical="center"/>
    </xf>
    <xf numFmtId="31" fontId="23" fillId="0" borderId="0" applyProtection="0">
      <alignment vertical="center"/>
    </xf>
    <xf numFmtId="31" fontId="23" fillId="0" borderId="0" applyProtection="0">
      <alignment vertical="center"/>
    </xf>
    <xf numFmtId="31" fontId="23" fillId="0" borderId="0" applyProtection="0">
      <alignment vertical="center"/>
    </xf>
    <xf numFmtId="31" fontId="23" fillId="0" borderId="0" applyProtection="0">
      <alignment vertical="center"/>
    </xf>
    <xf numFmtId="31" fontId="23" fillId="0" borderId="0" applyProtection="0">
      <alignment vertical="center"/>
    </xf>
    <xf numFmtId="31" fontId="23" fillId="0" borderId="0" applyProtection="0">
      <alignment vertical="center"/>
    </xf>
    <xf numFmtId="31" fontId="23" fillId="0" borderId="0" applyProtection="0">
      <alignment vertical="center"/>
    </xf>
    <xf numFmtId="31" fontId="23" fillId="0" borderId="0" applyProtection="0">
      <alignment vertical="center"/>
    </xf>
    <xf numFmtId="31" fontId="23" fillId="0" borderId="0" applyProtection="0">
      <alignment vertical="center"/>
    </xf>
    <xf numFmtId="31" fontId="23" fillId="0" borderId="0" applyProtection="0">
      <alignment vertical="center"/>
    </xf>
    <xf numFmtId="31" fontId="23" fillId="0" borderId="0" applyProtection="0">
      <alignment vertical="center"/>
    </xf>
    <xf numFmtId="31" fontId="23" fillId="0" borderId="0" applyProtection="0">
      <alignment vertical="center"/>
    </xf>
    <xf numFmtId="31" fontId="23" fillId="0" borderId="0" applyProtection="0">
      <alignment vertical="center"/>
    </xf>
    <xf numFmtId="31" fontId="23" fillId="0" borderId="0" applyProtection="0">
      <alignment vertical="center"/>
    </xf>
    <xf numFmtId="31" fontId="23" fillId="0" borderId="0" applyProtection="0">
      <alignment vertical="center"/>
    </xf>
    <xf numFmtId="31" fontId="23" fillId="0" borderId="0" applyProtection="0">
      <alignment vertical="center"/>
    </xf>
    <xf numFmtId="31" fontId="23" fillId="0" borderId="0" applyProtection="0">
      <alignment vertical="center"/>
    </xf>
    <xf numFmtId="31" fontId="23" fillId="0" borderId="0" applyProtection="0">
      <alignment vertical="center"/>
    </xf>
    <xf numFmtId="31" fontId="23" fillId="0" borderId="0" applyProtection="0">
      <alignment vertical="center"/>
    </xf>
    <xf numFmtId="31" fontId="23" fillId="0" borderId="0" applyProtection="0">
      <alignment vertical="center"/>
    </xf>
    <xf numFmtId="189" fontId="12" fillId="0" borderId="0" applyProtection="0">
      <alignment vertical="center"/>
    </xf>
    <xf numFmtId="189" fontId="23" fillId="0" borderId="0" applyProtection="0">
      <alignment vertical="center"/>
    </xf>
    <xf numFmtId="189" fontId="16" fillId="0" borderId="0">
      <alignment vertical="center"/>
    </xf>
    <xf numFmtId="189" fontId="23" fillId="0" borderId="0" applyProtection="0">
      <alignment vertical="center"/>
    </xf>
    <xf numFmtId="189" fontId="23" fillId="0" borderId="0" applyProtection="0">
      <alignment vertical="center"/>
    </xf>
    <xf numFmtId="189" fontId="16" fillId="0" borderId="0">
      <alignment vertical="center"/>
    </xf>
    <xf numFmtId="189" fontId="23" fillId="0" borderId="0" applyProtection="0">
      <alignment vertical="center"/>
    </xf>
    <xf numFmtId="189" fontId="23" fillId="0" borderId="0" applyProtection="0">
      <alignment vertical="center"/>
    </xf>
    <xf numFmtId="189" fontId="16" fillId="0" borderId="0">
      <alignment vertical="center"/>
    </xf>
    <xf numFmtId="189" fontId="23" fillId="0" borderId="0" applyProtection="0">
      <alignment vertical="center"/>
    </xf>
    <xf numFmtId="189" fontId="23" fillId="0" borderId="0" applyProtection="0">
      <alignment vertical="center"/>
    </xf>
    <xf numFmtId="189" fontId="16" fillId="0" borderId="0">
      <alignment vertical="center"/>
    </xf>
    <xf numFmtId="189" fontId="23" fillId="0" borderId="0" applyProtection="0">
      <alignment vertical="center"/>
    </xf>
    <xf numFmtId="189" fontId="23" fillId="0" borderId="0" applyProtection="0">
      <alignment vertical="center"/>
    </xf>
    <xf numFmtId="189" fontId="16" fillId="0" borderId="0">
      <alignment vertical="center"/>
    </xf>
    <xf numFmtId="189" fontId="23" fillId="0" borderId="0" applyProtection="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16" fillId="0" borderId="0">
      <alignment vertical="center"/>
    </xf>
    <xf numFmtId="189" fontId="23" fillId="0" borderId="0">
      <alignment vertical="center"/>
    </xf>
    <xf numFmtId="189" fontId="23" fillId="0" borderId="0">
      <alignment vertical="center"/>
    </xf>
    <xf numFmtId="189" fontId="16" fillId="0" borderId="0">
      <alignment vertical="center"/>
    </xf>
    <xf numFmtId="189" fontId="23" fillId="0" borderId="0">
      <alignment vertical="center"/>
    </xf>
    <xf numFmtId="189" fontId="23" fillId="0" borderId="0">
      <alignment vertical="center"/>
    </xf>
    <xf numFmtId="189" fontId="16" fillId="0" borderId="0">
      <alignment vertical="center"/>
    </xf>
    <xf numFmtId="189" fontId="23" fillId="0" borderId="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16" fillId="0" borderId="0">
      <alignment vertical="center"/>
    </xf>
    <xf numFmtId="189" fontId="23" fillId="0" borderId="0" applyProtection="0">
      <alignment vertical="center"/>
    </xf>
    <xf numFmtId="189" fontId="23" fillId="0" borderId="0" applyProtection="0">
      <alignment vertical="center"/>
    </xf>
    <xf numFmtId="189" fontId="16" fillId="0" borderId="0">
      <alignment vertical="center"/>
    </xf>
    <xf numFmtId="189" fontId="23" fillId="0" borderId="0" applyProtection="0">
      <alignment vertical="center"/>
    </xf>
    <xf numFmtId="189" fontId="23" fillId="0" borderId="0" applyProtection="0">
      <alignment vertical="center"/>
    </xf>
    <xf numFmtId="189" fontId="16" fillId="0" borderId="0">
      <alignment vertical="center"/>
    </xf>
    <xf numFmtId="189" fontId="23" fillId="0" borderId="0" applyProtection="0">
      <alignment vertical="center"/>
    </xf>
    <xf numFmtId="31" fontId="23" fillId="0" borderId="0" applyProtection="0">
      <alignment vertical="center"/>
    </xf>
    <xf numFmtId="31" fontId="23" fillId="0" borderId="0" applyProtection="0">
      <alignment vertical="center"/>
    </xf>
    <xf numFmtId="31" fontId="23" fillId="0" borderId="0" applyProtection="0">
      <alignment vertical="center"/>
    </xf>
    <xf numFmtId="31" fontId="23" fillId="0" borderId="0" applyProtection="0">
      <alignment vertical="center"/>
    </xf>
    <xf numFmtId="31" fontId="23" fillId="0" borderId="0" applyProtection="0">
      <alignment vertical="center"/>
    </xf>
    <xf numFmtId="31" fontId="23" fillId="0" borderId="0" applyProtection="0">
      <alignment vertical="center"/>
    </xf>
    <xf numFmtId="31" fontId="23" fillId="0" borderId="0" applyProtection="0">
      <alignment vertical="center"/>
    </xf>
    <xf numFmtId="31" fontId="23" fillId="0" borderId="0" applyProtection="0">
      <alignment vertical="center"/>
    </xf>
    <xf numFmtId="31" fontId="23" fillId="0" borderId="0" applyProtection="0">
      <alignment vertical="center"/>
    </xf>
    <xf numFmtId="31" fontId="23" fillId="0" borderId="0" applyProtection="0">
      <alignment vertical="center"/>
    </xf>
    <xf numFmtId="31" fontId="23" fillId="0" borderId="0" applyProtection="0">
      <alignment vertical="center"/>
    </xf>
    <xf numFmtId="31" fontId="23" fillId="0" borderId="0" applyProtection="0">
      <alignment vertical="center"/>
    </xf>
    <xf numFmtId="31" fontId="23" fillId="0" borderId="0" applyProtection="0">
      <alignment vertical="center"/>
    </xf>
    <xf numFmtId="31" fontId="23" fillId="0" borderId="0" applyProtection="0">
      <alignment vertical="center"/>
    </xf>
    <xf numFmtId="31" fontId="23" fillId="0" borderId="0" applyProtection="0">
      <alignment vertical="center"/>
    </xf>
    <xf numFmtId="31" fontId="23" fillId="0" borderId="0" applyProtection="0">
      <alignment vertical="center"/>
    </xf>
    <xf numFmtId="31" fontId="23" fillId="0" borderId="0" applyProtection="0">
      <alignment vertical="center"/>
    </xf>
    <xf numFmtId="31" fontId="23" fillId="0" borderId="0" applyProtection="0">
      <alignment vertical="center"/>
    </xf>
    <xf numFmtId="31" fontId="23" fillId="0" borderId="0" applyProtection="0">
      <alignment vertical="center"/>
    </xf>
    <xf numFmtId="31" fontId="23" fillId="0" borderId="0" applyProtection="0">
      <alignment vertical="center"/>
    </xf>
    <xf numFmtId="189" fontId="23" fillId="0" borderId="0" applyProtection="0">
      <alignment vertical="center"/>
    </xf>
    <xf numFmtId="189" fontId="23" fillId="0" borderId="0" applyProtection="0">
      <alignment vertical="center"/>
    </xf>
    <xf numFmtId="189" fontId="16" fillId="0" borderId="0">
      <alignment vertical="center"/>
    </xf>
    <xf numFmtId="189" fontId="23" fillId="0" borderId="0" applyProtection="0">
      <alignment vertical="center"/>
    </xf>
    <xf numFmtId="189" fontId="23" fillId="0" borderId="0" applyProtection="0">
      <alignment vertical="center"/>
    </xf>
    <xf numFmtId="189" fontId="16" fillId="0" borderId="0">
      <alignment vertical="center"/>
    </xf>
    <xf numFmtId="189" fontId="23" fillId="0" borderId="0" applyProtection="0">
      <alignment vertical="center"/>
    </xf>
    <xf numFmtId="189" fontId="23" fillId="0" borderId="0" applyProtection="0">
      <alignment vertical="center"/>
    </xf>
    <xf numFmtId="189" fontId="16" fillId="0" borderId="0">
      <alignment vertical="center"/>
    </xf>
    <xf numFmtId="189" fontId="23" fillId="0" borderId="0" applyProtection="0">
      <alignment vertical="center"/>
    </xf>
    <xf numFmtId="189" fontId="23" fillId="0" borderId="0" applyProtection="0">
      <alignment vertical="center"/>
    </xf>
    <xf numFmtId="189" fontId="16" fillId="0" borderId="0">
      <alignment vertical="center"/>
    </xf>
    <xf numFmtId="189" fontId="23" fillId="0" borderId="0" applyProtection="0">
      <alignment vertical="center"/>
    </xf>
    <xf numFmtId="189" fontId="23" fillId="0" borderId="0">
      <alignment vertical="center"/>
    </xf>
    <xf numFmtId="189" fontId="23" fillId="0" borderId="0" applyProtection="0">
      <alignment vertical="center"/>
    </xf>
    <xf numFmtId="189" fontId="23" fillId="0" borderId="0">
      <alignment vertical="center"/>
    </xf>
    <xf numFmtId="189" fontId="16" fillId="0" borderId="0">
      <alignment vertical="center"/>
    </xf>
    <xf numFmtId="189" fontId="23" fillId="0" borderId="0">
      <alignment vertical="center"/>
    </xf>
    <xf numFmtId="189" fontId="23" fillId="0" borderId="0">
      <alignment vertical="center"/>
    </xf>
    <xf numFmtId="189" fontId="16" fillId="0" borderId="0">
      <alignment vertical="center"/>
    </xf>
    <xf numFmtId="189" fontId="23" fillId="0" borderId="0">
      <alignment vertical="center"/>
    </xf>
    <xf numFmtId="189" fontId="23" fillId="0" borderId="0">
      <alignment vertical="center"/>
    </xf>
    <xf numFmtId="189" fontId="16" fillId="0" borderId="0">
      <alignment vertical="center"/>
    </xf>
    <xf numFmtId="189" fontId="23" fillId="0" borderId="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16" fillId="0" borderId="0">
      <alignment vertical="center"/>
    </xf>
    <xf numFmtId="189" fontId="23" fillId="0" borderId="0" applyProtection="0">
      <alignment vertical="center"/>
    </xf>
    <xf numFmtId="189" fontId="23" fillId="0" borderId="0" applyProtection="0">
      <alignment vertical="center"/>
    </xf>
    <xf numFmtId="189" fontId="16" fillId="0" borderId="0">
      <alignment vertical="center"/>
    </xf>
    <xf numFmtId="189" fontId="23" fillId="0" borderId="0" applyProtection="0">
      <alignment vertical="center"/>
    </xf>
    <xf numFmtId="189" fontId="23" fillId="0" borderId="0" applyProtection="0">
      <alignment vertical="center"/>
    </xf>
    <xf numFmtId="189" fontId="16" fillId="0" borderId="0">
      <alignment vertical="center"/>
    </xf>
    <xf numFmtId="189" fontId="23" fillId="0" borderId="0" applyProtection="0">
      <alignment vertical="center"/>
    </xf>
    <xf numFmtId="189" fontId="23" fillId="0" borderId="0" applyProtection="0">
      <alignment vertical="center"/>
    </xf>
    <xf numFmtId="189" fontId="16" fillId="0" borderId="0">
      <alignment vertical="center"/>
    </xf>
    <xf numFmtId="189" fontId="23" fillId="0" borderId="0" applyProtection="0">
      <alignment vertical="center"/>
    </xf>
    <xf numFmtId="31" fontId="23" fillId="0" borderId="0" applyProtection="0">
      <alignment vertical="center"/>
    </xf>
    <xf numFmtId="31" fontId="23" fillId="0" borderId="0" applyProtection="0">
      <alignment vertical="center"/>
    </xf>
    <xf numFmtId="31" fontId="23" fillId="0" borderId="0" applyProtection="0">
      <alignment vertical="center"/>
    </xf>
    <xf numFmtId="31" fontId="23" fillId="0" borderId="0" applyProtection="0">
      <alignment vertical="center"/>
    </xf>
    <xf numFmtId="31" fontId="23" fillId="0" borderId="0" applyProtection="0">
      <alignment vertical="center"/>
    </xf>
    <xf numFmtId="31" fontId="23" fillId="0" borderId="0" applyProtection="0">
      <alignment vertical="center"/>
    </xf>
    <xf numFmtId="31" fontId="23" fillId="0" borderId="0" applyProtection="0">
      <alignment vertical="center"/>
    </xf>
    <xf numFmtId="31" fontId="23" fillId="0" borderId="0" applyProtection="0">
      <alignment vertical="center"/>
    </xf>
    <xf numFmtId="31" fontId="23" fillId="0" borderId="0" applyProtection="0">
      <alignment vertical="center"/>
    </xf>
    <xf numFmtId="31" fontId="23" fillId="0" borderId="0" applyProtection="0">
      <alignment vertical="center"/>
    </xf>
    <xf numFmtId="31" fontId="23" fillId="0" borderId="0" applyProtection="0">
      <alignment vertical="center"/>
    </xf>
    <xf numFmtId="31" fontId="23" fillId="0" borderId="0" applyProtection="0">
      <alignment vertical="center"/>
    </xf>
    <xf numFmtId="31" fontId="23" fillId="0" borderId="0" applyProtection="0">
      <alignment vertical="center"/>
    </xf>
    <xf numFmtId="31" fontId="23" fillId="0" borderId="0" applyProtection="0">
      <alignment vertical="center"/>
    </xf>
    <xf numFmtId="31" fontId="23" fillId="0" borderId="0" applyProtection="0">
      <alignment vertical="center"/>
    </xf>
    <xf numFmtId="31" fontId="23" fillId="0" borderId="0" applyProtection="0">
      <alignment vertical="center"/>
    </xf>
    <xf numFmtId="31" fontId="23" fillId="0" borderId="0" applyProtection="0">
      <alignment vertical="center"/>
    </xf>
    <xf numFmtId="31" fontId="23" fillId="0" borderId="0" applyProtection="0">
      <alignment vertical="center"/>
    </xf>
    <xf numFmtId="31" fontId="23" fillId="0" borderId="0" applyProtection="0">
      <alignment vertical="center"/>
    </xf>
    <xf numFmtId="31" fontId="23" fillId="0" borderId="0" applyProtection="0">
      <alignment vertical="center"/>
    </xf>
    <xf numFmtId="189" fontId="23" fillId="0" borderId="0" applyProtection="0">
      <alignment vertical="center"/>
    </xf>
    <xf numFmtId="189" fontId="23" fillId="0" borderId="0" applyProtection="0">
      <alignment vertical="center"/>
    </xf>
    <xf numFmtId="189" fontId="12" fillId="0" borderId="0" applyProtection="0"/>
    <xf numFmtId="189" fontId="23" fillId="0" borderId="0" applyProtection="0">
      <alignment vertical="center"/>
    </xf>
    <xf numFmtId="189" fontId="23" fillId="0" borderId="0" applyProtection="0">
      <alignment vertical="center"/>
    </xf>
    <xf numFmtId="189" fontId="12" fillId="0" borderId="0" applyProtection="0"/>
    <xf numFmtId="189" fontId="23" fillId="0" borderId="0" applyProtection="0">
      <alignment vertical="center"/>
    </xf>
    <xf numFmtId="189" fontId="23" fillId="0" borderId="0" applyProtection="0">
      <alignment vertical="center"/>
    </xf>
    <xf numFmtId="189" fontId="12" fillId="0" borderId="0" applyProtection="0"/>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12" fillId="0" borderId="0" applyProtection="0">
      <alignment vertical="center"/>
    </xf>
    <xf numFmtId="189" fontId="12" fillId="0" borderId="0" applyProtection="0">
      <alignment vertical="center"/>
    </xf>
    <xf numFmtId="189" fontId="12" fillId="0" borderId="0" applyProtection="0">
      <alignment vertical="center"/>
    </xf>
    <xf numFmtId="189" fontId="12" fillId="0" borderId="0" applyProtection="0">
      <alignment vertical="center"/>
    </xf>
    <xf numFmtId="189" fontId="12" fillId="0" borderId="0" applyProtection="0">
      <alignment vertical="center"/>
    </xf>
    <xf numFmtId="189" fontId="12" fillId="0" borderId="0" applyProtection="0">
      <alignment vertical="center"/>
    </xf>
    <xf numFmtId="189" fontId="12" fillId="0" borderId="0" applyProtection="0">
      <alignment vertical="center"/>
    </xf>
    <xf numFmtId="189" fontId="12" fillId="0" borderId="0" applyProtection="0">
      <alignment vertical="center"/>
    </xf>
    <xf numFmtId="189" fontId="12" fillId="0" borderId="0" applyProtection="0">
      <alignment vertical="center"/>
    </xf>
    <xf numFmtId="189" fontId="12" fillId="0" borderId="0" applyProtection="0">
      <alignment vertical="center"/>
    </xf>
    <xf numFmtId="189" fontId="12" fillId="0" borderId="0" applyProtection="0">
      <alignment vertical="center"/>
    </xf>
    <xf numFmtId="189" fontId="12" fillId="0" borderId="0" applyProtection="0">
      <alignment vertical="center"/>
    </xf>
    <xf numFmtId="189" fontId="12" fillId="0" borderId="0" applyProtection="0">
      <alignment vertical="center"/>
    </xf>
    <xf numFmtId="189" fontId="12" fillId="0" borderId="0" applyProtection="0">
      <alignment vertical="center"/>
    </xf>
    <xf numFmtId="189" fontId="12" fillId="0" borderId="0" applyProtection="0">
      <alignment vertical="center"/>
    </xf>
    <xf numFmtId="189" fontId="12" fillId="0" borderId="0" applyProtection="0">
      <alignment vertical="center"/>
    </xf>
    <xf numFmtId="189" fontId="12" fillId="0" borderId="0" applyProtection="0">
      <alignment vertical="center"/>
    </xf>
    <xf numFmtId="189" fontId="12" fillId="0" borderId="0" applyProtection="0">
      <alignment vertical="center"/>
    </xf>
    <xf numFmtId="189" fontId="12" fillId="0" borderId="0" applyProtection="0">
      <alignment vertical="center"/>
    </xf>
    <xf numFmtId="189" fontId="12" fillId="0" borderId="0" applyProtection="0">
      <alignment vertical="center"/>
    </xf>
    <xf numFmtId="189" fontId="12" fillId="0" borderId="0" applyProtection="0">
      <alignment vertical="center"/>
    </xf>
    <xf numFmtId="189" fontId="12" fillId="0" borderId="0" applyProtection="0">
      <alignment vertical="center"/>
    </xf>
    <xf numFmtId="189" fontId="12" fillId="0" borderId="0" applyProtection="0">
      <alignment vertical="center"/>
    </xf>
    <xf numFmtId="189" fontId="12" fillId="0" borderId="0" applyProtection="0">
      <alignment vertical="center"/>
    </xf>
    <xf numFmtId="189" fontId="12" fillId="0" borderId="0" applyProtection="0">
      <alignment vertical="center"/>
    </xf>
    <xf numFmtId="189" fontId="12" fillId="0" borderId="0" applyProtection="0">
      <alignment vertical="center"/>
    </xf>
    <xf numFmtId="189" fontId="12" fillId="0" borderId="0" applyProtection="0">
      <alignment vertical="center"/>
    </xf>
    <xf numFmtId="189" fontId="12" fillId="0" borderId="0" applyProtection="0">
      <alignment vertical="center"/>
    </xf>
    <xf numFmtId="189" fontId="12" fillId="0" borderId="0" applyProtection="0">
      <alignment vertical="center"/>
    </xf>
    <xf numFmtId="189" fontId="12" fillId="0" borderId="0" applyProtection="0">
      <alignment vertical="center"/>
    </xf>
    <xf numFmtId="189" fontId="12" fillId="0" borderId="0" applyProtection="0">
      <alignment vertical="center"/>
    </xf>
    <xf numFmtId="189" fontId="12" fillId="0" borderId="0" applyProtection="0">
      <alignment vertical="center"/>
    </xf>
    <xf numFmtId="189" fontId="12" fillId="0" borderId="0" applyProtection="0">
      <alignment vertical="center"/>
    </xf>
    <xf numFmtId="189" fontId="12" fillId="0" borderId="0" applyProtection="0">
      <alignment vertical="center"/>
    </xf>
    <xf numFmtId="189" fontId="12" fillId="0" borderId="0" applyProtection="0">
      <alignment vertical="center"/>
    </xf>
    <xf numFmtId="189" fontId="12" fillId="0" borderId="0" applyProtection="0">
      <alignment vertical="center"/>
    </xf>
    <xf numFmtId="189" fontId="12" fillId="0" borderId="0" applyProtection="0">
      <alignment vertical="center"/>
    </xf>
    <xf numFmtId="189" fontId="12" fillId="0" borderId="0" applyProtection="0">
      <alignment vertical="center"/>
    </xf>
    <xf numFmtId="189" fontId="12" fillId="0" borderId="0" applyProtection="0">
      <alignment vertical="center"/>
    </xf>
    <xf numFmtId="189" fontId="12" fillId="0" borderId="0" applyProtection="0">
      <alignment vertical="center"/>
    </xf>
    <xf numFmtId="189" fontId="12" fillId="0" borderId="0" applyProtection="0">
      <alignment vertical="center"/>
    </xf>
    <xf numFmtId="189" fontId="12" fillId="0" borderId="0" applyProtection="0">
      <alignment vertical="center"/>
    </xf>
    <xf numFmtId="189" fontId="12" fillId="0" borderId="0" applyProtection="0">
      <alignment vertical="center"/>
    </xf>
    <xf numFmtId="189" fontId="12" fillId="0" borderId="0" applyProtection="0">
      <alignment vertical="center"/>
    </xf>
    <xf numFmtId="189" fontId="12" fillId="0" borderId="0" applyProtection="0">
      <alignment vertical="center"/>
    </xf>
    <xf numFmtId="189" fontId="12" fillId="0" borderId="0" applyProtection="0">
      <alignment vertical="center"/>
    </xf>
    <xf numFmtId="189" fontId="12" fillId="0" borderId="0" applyProtection="0">
      <alignment vertical="center"/>
    </xf>
    <xf numFmtId="189" fontId="12" fillId="0" borderId="0" applyProtection="0">
      <alignment vertical="center"/>
    </xf>
    <xf numFmtId="189" fontId="12" fillId="0" borderId="0" applyProtection="0">
      <alignment vertical="center"/>
    </xf>
    <xf numFmtId="189" fontId="12" fillId="0" borderId="0" applyProtection="0">
      <alignment vertical="center"/>
    </xf>
    <xf numFmtId="189" fontId="12" fillId="0" borderId="0" applyProtection="0">
      <alignment vertical="center"/>
    </xf>
    <xf numFmtId="189" fontId="12" fillId="0" borderId="0" applyProtection="0">
      <alignment vertical="center"/>
    </xf>
    <xf numFmtId="189" fontId="12" fillId="0" borderId="0" applyProtection="0">
      <alignment vertical="center"/>
    </xf>
    <xf numFmtId="189" fontId="12" fillId="0" borderId="0" applyProtection="0">
      <alignment vertical="center"/>
    </xf>
    <xf numFmtId="189" fontId="12" fillId="0" borderId="0" applyProtection="0">
      <alignment vertical="center"/>
    </xf>
    <xf numFmtId="189" fontId="12" fillId="0" borderId="0" applyProtection="0">
      <alignment vertical="center"/>
    </xf>
    <xf numFmtId="189" fontId="12" fillId="0" borderId="0" applyProtection="0">
      <alignment vertical="center"/>
    </xf>
    <xf numFmtId="189" fontId="12" fillId="0" borderId="0" applyProtection="0">
      <alignment vertical="center"/>
    </xf>
    <xf numFmtId="189" fontId="12" fillId="0" borderId="0" applyProtection="0">
      <alignment vertical="center"/>
    </xf>
    <xf numFmtId="189" fontId="12" fillId="0" borderId="0" applyProtection="0">
      <alignment vertical="center"/>
    </xf>
    <xf numFmtId="189" fontId="12" fillId="0" borderId="0" applyProtection="0">
      <alignment vertical="center"/>
    </xf>
    <xf numFmtId="189" fontId="12" fillId="0" borderId="0" applyProtection="0">
      <alignment vertical="center"/>
    </xf>
    <xf numFmtId="189" fontId="12" fillId="0" borderId="0" applyProtection="0">
      <alignment vertical="center"/>
    </xf>
    <xf numFmtId="189" fontId="12" fillId="0" borderId="0" applyProtection="0">
      <alignment vertical="center"/>
    </xf>
    <xf numFmtId="189" fontId="12" fillId="0" borderId="0" applyProtection="0">
      <alignment vertical="center"/>
    </xf>
    <xf numFmtId="189" fontId="12" fillId="0" borderId="0" applyProtection="0">
      <alignment vertical="center"/>
    </xf>
    <xf numFmtId="189" fontId="12" fillId="0" borderId="0" applyProtection="0">
      <alignment vertical="center"/>
    </xf>
    <xf numFmtId="189" fontId="12" fillId="0" borderId="0" applyProtection="0">
      <alignment vertical="center"/>
    </xf>
    <xf numFmtId="189" fontId="12" fillId="0" borderId="0" applyProtection="0"/>
    <xf numFmtId="189" fontId="23" fillId="0" borderId="0" applyProtection="0">
      <alignment vertical="center"/>
    </xf>
    <xf numFmtId="189" fontId="12" fillId="0" borderId="0" applyProtection="0">
      <alignment vertical="center"/>
    </xf>
    <xf numFmtId="189" fontId="12" fillId="0" borderId="0" applyProtection="0">
      <alignment vertical="center"/>
    </xf>
    <xf numFmtId="189" fontId="12" fillId="0" borderId="0" applyProtection="0">
      <alignment vertical="center"/>
    </xf>
    <xf numFmtId="189" fontId="12" fillId="0" borderId="0" applyProtection="0">
      <alignment vertical="center"/>
    </xf>
    <xf numFmtId="189" fontId="12" fillId="0" borderId="0" applyProtection="0">
      <alignment vertical="center"/>
    </xf>
    <xf numFmtId="189" fontId="12" fillId="0" borderId="0" applyProtection="0">
      <alignment vertical="center"/>
    </xf>
    <xf numFmtId="189" fontId="12" fillId="0" borderId="0" applyProtection="0">
      <alignment vertical="center"/>
    </xf>
    <xf numFmtId="189" fontId="12" fillId="0" borderId="0" applyProtection="0">
      <alignment vertical="center"/>
    </xf>
    <xf numFmtId="189" fontId="12" fillId="0" borderId="0" applyProtection="0">
      <alignment vertical="center"/>
    </xf>
    <xf numFmtId="189" fontId="12"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12" fillId="0" borderId="0" applyProtection="0">
      <alignment vertical="center"/>
    </xf>
    <xf numFmtId="189" fontId="12" fillId="0" borderId="0" applyProtection="0"/>
    <xf numFmtId="189" fontId="12"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12" fillId="0" borderId="0" applyProtection="0">
      <alignment vertical="center"/>
    </xf>
    <xf numFmtId="189" fontId="12" fillId="0" borderId="0" applyProtection="0"/>
    <xf numFmtId="189" fontId="12"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12" fillId="0" borderId="0" applyProtection="0"/>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31" fontId="23" fillId="0" borderId="0">
      <alignment vertical="center"/>
    </xf>
    <xf numFmtId="14" fontId="23" fillId="0" borderId="0">
      <alignment vertical="center"/>
    </xf>
    <xf numFmtId="189" fontId="23" fillId="0" borderId="0" applyProtection="0">
      <alignment vertical="center"/>
    </xf>
    <xf numFmtId="189" fontId="12" fillId="0" borderId="0" applyProtection="0"/>
    <xf numFmtId="189" fontId="23" fillId="0" borderId="0" applyProtection="0">
      <alignment vertical="center"/>
    </xf>
    <xf numFmtId="189" fontId="23" fillId="0" borderId="0" applyProtection="0">
      <alignment vertical="center"/>
    </xf>
    <xf numFmtId="189" fontId="12" fillId="0" borderId="0" applyProtection="0"/>
    <xf numFmtId="189" fontId="23" fillId="0" borderId="0" applyProtection="0">
      <alignment vertical="center"/>
    </xf>
    <xf numFmtId="189" fontId="23" fillId="0" borderId="0" applyProtection="0">
      <alignment vertical="center"/>
    </xf>
    <xf numFmtId="189" fontId="12" fillId="0" borderId="0" applyProtection="0"/>
    <xf numFmtId="189" fontId="23" fillId="0" borderId="0" applyProtection="0">
      <alignment vertical="center"/>
    </xf>
    <xf numFmtId="189" fontId="23" fillId="0" borderId="0" applyProtection="0">
      <alignment vertical="center"/>
    </xf>
    <xf numFmtId="189" fontId="12" fillId="0" borderId="0" applyProtection="0"/>
    <xf numFmtId="189" fontId="23" fillId="0" borderId="0" applyProtection="0">
      <alignment vertical="center"/>
    </xf>
    <xf numFmtId="31" fontId="23" fillId="0" borderId="0" applyProtection="0">
      <alignment vertical="center"/>
    </xf>
    <xf numFmtId="31" fontId="23" fillId="0" borderId="0" applyProtection="0">
      <alignment vertical="center"/>
    </xf>
    <xf numFmtId="31" fontId="23" fillId="0" borderId="0" applyProtection="0">
      <alignment vertical="center"/>
    </xf>
    <xf numFmtId="31" fontId="23" fillId="0" borderId="0" applyProtection="0">
      <alignment vertical="center"/>
    </xf>
    <xf numFmtId="31" fontId="23" fillId="0" borderId="0" applyProtection="0">
      <alignment vertical="center"/>
    </xf>
    <xf numFmtId="31" fontId="23" fillId="0" borderId="0" applyProtection="0">
      <alignment vertical="center"/>
    </xf>
    <xf numFmtId="31" fontId="23" fillId="0" borderId="0" applyProtection="0">
      <alignment vertical="center"/>
    </xf>
    <xf numFmtId="31" fontId="23" fillId="0" borderId="0" applyProtection="0">
      <alignment vertical="center"/>
    </xf>
    <xf numFmtId="31" fontId="23" fillId="0" borderId="0" applyProtection="0">
      <alignment vertical="center"/>
    </xf>
    <xf numFmtId="31" fontId="23" fillId="0" borderId="0" applyProtection="0">
      <alignment vertical="center"/>
    </xf>
    <xf numFmtId="31" fontId="23" fillId="0" borderId="0" applyProtection="0">
      <alignment vertical="center"/>
    </xf>
    <xf numFmtId="31" fontId="23" fillId="0" borderId="0" applyProtection="0">
      <alignment vertical="center"/>
    </xf>
    <xf numFmtId="31" fontId="23" fillId="0" borderId="0" applyProtection="0">
      <alignment vertical="center"/>
    </xf>
    <xf numFmtId="31" fontId="23" fillId="0" borderId="0" applyProtection="0">
      <alignment vertical="center"/>
    </xf>
    <xf numFmtId="31" fontId="23" fillId="0" borderId="0" applyProtection="0">
      <alignment vertical="center"/>
    </xf>
    <xf numFmtId="31" fontId="23" fillId="0" borderId="0" applyProtection="0">
      <alignment vertical="center"/>
    </xf>
    <xf numFmtId="31" fontId="23" fillId="0" borderId="0" applyProtection="0">
      <alignment vertical="center"/>
    </xf>
    <xf numFmtId="31" fontId="23" fillId="0" borderId="0" applyProtection="0">
      <alignment vertical="center"/>
    </xf>
    <xf numFmtId="31" fontId="23" fillId="0" borderId="0" applyProtection="0">
      <alignment vertical="center"/>
    </xf>
    <xf numFmtId="31"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31" fontId="23" fillId="0" borderId="0" applyProtection="0">
      <alignment vertical="center"/>
    </xf>
    <xf numFmtId="31" fontId="23" fillId="0" borderId="0" applyProtection="0">
      <alignment vertical="center"/>
    </xf>
    <xf numFmtId="31" fontId="23" fillId="0" borderId="0" applyProtection="0">
      <alignment vertical="center"/>
    </xf>
    <xf numFmtId="31" fontId="23" fillId="0" borderId="0" applyProtection="0">
      <alignment vertical="center"/>
    </xf>
    <xf numFmtId="31" fontId="23" fillId="0" borderId="0" applyProtection="0">
      <alignment vertical="center"/>
    </xf>
    <xf numFmtId="31" fontId="23" fillId="0" borderId="0" applyProtection="0">
      <alignment vertical="center"/>
    </xf>
    <xf numFmtId="31" fontId="23" fillId="0" borderId="0" applyProtection="0">
      <alignment vertical="center"/>
    </xf>
    <xf numFmtId="31" fontId="23" fillId="0" borderId="0" applyProtection="0">
      <alignment vertical="center"/>
    </xf>
    <xf numFmtId="31" fontId="23" fillId="0" borderId="0" applyProtection="0">
      <alignment vertical="center"/>
    </xf>
    <xf numFmtId="31" fontId="23" fillId="0" borderId="0" applyProtection="0">
      <alignment vertical="center"/>
    </xf>
    <xf numFmtId="31" fontId="23" fillId="0" borderId="0" applyProtection="0">
      <alignment vertical="center"/>
    </xf>
    <xf numFmtId="31" fontId="23" fillId="0" borderId="0" applyProtection="0">
      <alignment vertical="center"/>
    </xf>
    <xf numFmtId="31" fontId="23" fillId="0" borderId="0" applyProtection="0">
      <alignment vertical="center"/>
    </xf>
    <xf numFmtId="31" fontId="23" fillId="0" borderId="0" applyProtection="0">
      <alignment vertical="center"/>
    </xf>
    <xf numFmtId="31" fontId="23" fillId="0" borderId="0" applyProtection="0">
      <alignment vertical="center"/>
    </xf>
    <xf numFmtId="31" fontId="23" fillId="0" borderId="0" applyProtection="0">
      <alignment vertical="center"/>
    </xf>
    <xf numFmtId="31" fontId="23" fillId="0" borderId="0" applyProtection="0">
      <alignment vertical="center"/>
    </xf>
    <xf numFmtId="31" fontId="23" fillId="0" borderId="0" applyProtection="0">
      <alignment vertical="center"/>
    </xf>
    <xf numFmtId="31" fontId="23" fillId="0" borderId="0" applyProtection="0">
      <alignment vertical="center"/>
    </xf>
    <xf numFmtId="31"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31" fontId="23" fillId="0" borderId="0">
      <alignment vertical="center"/>
    </xf>
    <xf numFmtId="31" fontId="23" fillId="0" borderId="0">
      <alignment vertical="center"/>
    </xf>
    <xf numFmtId="31" fontId="23" fillId="0" borderId="0">
      <alignment vertical="center"/>
    </xf>
    <xf numFmtId="31" fontId="23" fillId="0" borderId="0">
      <alignment vertical="center"/>
    </xf>
    <xf numFmtId="31" fontId="23" fillId="0" borderId="0">
      <alignment vertical="center"/>
    </xf>
    <xf numFmtId="31" fontId="23" fillId="0" borderId="0">
      <alignment vertical="center"/>
    </xf>
    <xf numFmtId="31" fontId="23" fillId="0" borderId="0">
      <alignment vertical="center"/>
    </xf>
    <xf numFmtId="31" fontId="23" fillId="0" borderId="0">
      <alignment vertical="center"/>
    </xf>
    <xf numFmtId="31" fontId="23" fillId="0" borderId="0">
      <alignment vertical="center"/>
    </xf>
    <xf numFmtId="31" fontId="23" fillId="0" borderId="0">
      <alignment vertical="center"/>
    </xf>
    <xf numFmtId="31" fontId="23" fillId="0" borderId="0">
      <alignment vertical="center"/>
    </xf>
    <xf numFmtId="31" fontId="23" fillId="0" borderId="0">
      <alignment vertical="center"/>
    </xf>
    <xf numFmtId="31" fontId="23" fillId="0" borderId="0">
      <alignment vertical="center"/>
    </xf>
    <xf numFmtId="31" fontId="23" fillId="0" borderId="0">
      <alignment vertical="center"/>
    </xf>
    <xf numFmtId="31" fontId="23" fillId="0" borderId="0">
      <alignment vertical="center"/>
    </xf>
    <xf numFmtId="31" fontId="23" fillId="0" borderId="0">
      <alignment vertical="center"/>
    </xf>
    <xf numFmtId="31" fontId="23" fillId="0" borderId="0">
      <alignment vertical="center"/>
    </xf>
    <xf numFmtId="31" fontId="23" fillId="0" borderId="0">
      <alignment vertical="center"/>
    </xf>
    <xf numFmtId="31" fontId="23" fillId="0" borderId="0">
      <alignment vertical="center"/>
    </xf>
    <xf numFmtId="31" fontId="23" fillId="0" borderId="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31"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31" fontId="23" fillId="0" borderId="0">
      <alignment vertical="center"/>
    </xf>
    <xf numFmtId="31" fontId="23" fillId="0" borderId="0">
      <alignment vertical="center"/>
    </xf>
    <xf numFmtId="31" fontId="23" fillId="0" borderId="0">
      <alignment vertical="center"/>
    </xf>
    <xf numFmtId="31" fontId="23" fillId="0" borderId="0">
      <alignment vertical="center"/>
    </xf>
    <xf numFmtId="31" fontId="23" fillId="0" borderId="0">
      <alignment vertical="center"/>
    </xf>
    <xf numFmtId="31" fontId="23" fillId="0" borderId="0">
      <alignment vertical="center"/>
    </xf>
    <xf numFmtId="31" fontId="23" fillId="0" borderId="0">
      <alignment vertical="center"/>
    </xf>
    <xf numFmtId="31" fontId="23" fillId="0" borderId="0">
      <alignment vertical="center"/>
    </xf>
    <xf numFmtId="31" fontId="23" fillId="0" borderId="0">
      <alignment vertical="center"/>
    </xf>
    <xf numFmtId="31" fontId="23" fillId="0" borderId="0">
      <alignment vertical="center"/>
    </xf>
    <xf numFmtId="31" fontId="23" fillId="0" borderId="0">
      <alignment vertical="center"/>
    </xf>
    <xf numFmtId="31" fontId="23" fillId="0" borderId="0">
      <alignment vertical="center"/>
    </xf>
    <xf numFmtId="31" fontId="23" fillId="0" borderId="0">
      <alignment vertical="center"/>
    </xf>
    <xf numFmtId="31" fontId="23" fillId="0" borderId="0">
      <alignment vertical="center"/>
    </xf>
    <xf numFmtId="31" fontId="23" fillId="0" borderId="0">
      <alignment vertical="center"/>
    </xf>
    <xf numFmtId="31" fontId="23" fillId="0" borderId="0">
      <alignment vertical="center"/>
    </xf>
    <xf numFmtId="31" fontId="23" fillId="0" borderId="0">
      <alignment vertical="center"/>
    </xf>
    <xf numFmtId="31" fontId="23" fillId="0" borderId="0">
      <alignment vertical="center"/>
    </xf>
    <xf numFmtId="31" fontId="23" fillId="0" borderId="0">
      <alignment vertical="center"/>
    </xf>
    <xf numFmtId="31" fontId="23" fillId="0" borderId="0">
      <alignment vertical="center"/>
    </xf>
    <xf numFmtId="189" fontId="23" fillId="0" borderId="0" applyProtection="0">
      <alignment vertical="center"/>
    </xf>
    <xf numFmtId="189" fontId="23" fillId="0" borderId="0" applyProtection="0">
      <alignment vertical="center"/>
    </xf>
    <xf numFmtId="31" fontId="23" fillId="0" borderId="0">
      <alignment vertical="center"/>
    </xf>
    <xf numFmtId="189" fontId="23" fillId="0" borderId="0" applyProtection="0">
      <alignment vertical="center"/>
    </xf>
    <xf numFmtId="31" fontId="23" fillId="0" borderId="0" applyProtection="0">
      <alignment vertical="center"/>
    </xf>
    <xf numFmtId="31" fontId="23" fillId="0" borderId="0">
      <alignment vertical="center"/>
    </xf>
    <xf numFmtId="31" fontId="23" fillId="0" borderId="0">
      <alignment vertical="center"/>
    </xf>
    <xf numFmtId="31" fontId="23" fillId="0" borderId="0">
      <alignment vertical="center"/>
    </xf>
    <xf numFmtId="31" fontId="23" fillId="0" borderId="0">
      <alignment vertical="center"/>
    </xf>
    <xf numFmtId="31" fontId="23" fillId="0" borderId="0">
      <alignment vertical="center"/>
    </xf>
    <xf numFmtId="31" fontId="23" fillId="0" borderId="0">
      <alignment vertical="center"/>
    </xf>
    <xf numFmtId="31" fontId="23" fillId="0" borderId="0">
      <alignment vertical="center"/>
    </xf>
    <xf numFmtId="31" fontId="23" fillId="0" borderId="0">
      <alignment vertical="center"/>
    </xf>
    <xf numFmtId="31" fontId="23" fillId="0" borderId="0">
      <alignment vertical="center"/>
    </xf>
    <xf numFmtId="31" fontId="23" fillId="0" borderId="0">
      <alignment vertical="center"/>
    </xf>
    <xf numFmtId="31" fontId="23" fillId="0" borderId="0">
      <alignment vertical="center"/>
    </xf>
    <xf numFmtId="31" fontId="23" fillId="0" borderId="0">
      <alignment vertical="center"/>
    </xf>
    <xf numFmtId="31" fontId="23" fillId="0" borderId="0">
      <alignment vertical="center"/>
    </xf>
    <xf numFmtId="31" fontId="23" fillId="0" borderId="0">
      <alignment vertical="center"/>
    </xf>
    <xf numFmtId="31" fontId="23" fillId="0" borderId="0">
      <alignment vertical="center"/>
    </xf>
    <xf numFmtId="31" fontId="23" fillId="0" borderId="0">
      <alignment vertical="center"/>
    </xf>
    <xf numFmtId="31" fontId="23" fillId="0" borderId="0">
      <alignment vertical="center"/>
    </xf>
    <xf numFmtId="31" fontId="23" fillId="0" borderId="0">
      <alignment vertical="center"/>
    </xf>
    <xf numFmtId="31" fontId="23" fillId="0" borderId="0">
      <alignment vertical="center"/>
    </xf>
    <xf numFmtId="31" fontId="23" fillId="0" borderId="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12"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12"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12"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12"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12"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12" fillId="0" borderId="0"/>
    <xf numFmtId="189" fontId="23" fillId="0" borderId="0" applyProtection="0">
      <alignment vertical="center"/>
    </xf>
    <xf numFmtId="189" fontId="23" fillId="0" borderId="0" applyProtection="0">
      <alignment vertical="center"/>
    </xf>
    <xf numFmtId="189" fontId="12" fillId="0" borderId="0"/>
    <xf numFmtId="189" fontId="23" fillId="0" borderId="0" applyProtection="0">
      <alignment vertical="center"/>
    </xf>
    <xf numFmtId="189" fontId="23" fillId="0" borderId="0" applyProtection="0">
      <alignment vertical="center"/>
    </xf>
    <xf numFmtId="189" fontId="12" fillId="0" borderId="0"/>
    <xf numFmtId="189" fontId="23" fillId="0" borderId="0" applyProtection="0">
      <alignment vertical="center"/>
    </xf>
    <xf numFmtId="189" fontId="23" fillId="0" borderId="0" applyProtection="0">
      <alignment vertical="center"/>
    </xf>
    <xf numFmtId="189" fontId="12" fillId="0" borderId="0"/>
    <xf numFmtId="189" fontId="23" fillId="0" borderId="0" applyProtection="0">
      <alignment vertical="center"/>
    </xf>
    <xf numFmtId="189" fontId="23" fillId="0" borderId="0" applyProtection="0">
      <alignment vertical="center"/>
    </xf>
    <xf numFmtId="189" fontId="12" fillId="0" borderId="0"/>
    <xf numFmtId="189" fontId="23" fillId="0" borderId="0" applyProtection="0">
      <alignment vertical="center"/>
    </xf>
    <xf numFmtId="189" fontId="23" fillId="0" borderId="0" applyProtection="0">
      <alignment vertical="center"/>
    </xf>
    <xf numFmtId="189" fontId="12" fillId="0" borderId="0"/>
    <xf numFmtId="189" fontId="23" fillId="0" borderId="0" applyProtection="0">
      <alignment vertical="center"/>
    </xf>
    <xf numFmtId="189" fontId="23" fillId="0" borderId="0" applyProtection="0">
      <alignment vertical="center"/>
    </xf>
    <xf numFmtId="189" fontId="12" fillId="0" borderId="0"/>
    <xf numFmtId="189" fontId="23" fillId="0" borderId="0" applyProtection="0">
      <alignment vertical="center"/>
    </xf>
    <xf numFmtId="189" fontId="23" fillId="0" borderId="0">
      <alignment vertical="center"/>
    </xf>
    <xf numFmtId="189" fontId="23" fillId="0" borderId="0" applyProtection="0">
      <alignment vertical="center"/>
    </xf>
    <xf numFmtId="189" fontId="12" fillId="0" borderId="0" applyProtection="0">
      <alignment vertical="center"/>
    </xf>
    <xf numFmtId="189" fontId="23" fillId="0" borderId="0" applyProtection="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pplyProtection="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pplyProtection="0">
      <alignment vertical="center"/>
    </xf>
    <xf numFmtId="189" fontId="16" fillId="0" borderId="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pplyProtection="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pplyProtection="0">
      <alignment vertical="center"/>
    </xf>
    <xf numFmtId="189" fontId="23" fillId="0" borderId="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pplyProtection="0">
      <alignment vertical="center"/>
    </xf>
    <xf numFmtId="189" fontId="12" fillId="0" borderId="0">
      <alignment vertical="center"/>
    </xf>
    <xf numFmtId="189" fontId="12" fillId="0" borderId="0"/>
    <xf numFmtId="189" fontId="12" fillId="0" borderId="0">
      <alignment vertical="center"/>
    </xf>
    <xf numFmtId="189" fontId="12" fillId="0" borderId="0">
      <alignment vertical="center"/>
    </xf>
    <xf numFmtId="189" fontId="12" fillId="0" borderId="0"/>
    <xf numFmtId="189" fontId="12" fillId="0" borderId="0">
      <alignment vertical="center"/>
    </xf>
    <xf numFmtId="189" fontId="12" fillId="0" borderId="0">
      <alignment vertical="center"/>
    </xf>
    <xf numFmtId="189" fontId="12" fillId="0" borderId="0"/>
    <xf numFmtId="189" fontId="12" fillId="0" borderId="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12" fillId="0" borderId="0"/>
    <xf numFmtId="189" fontId="23" fillId="0" borderId="0" applyProtection="0">
      <alignment vertical="center"/>
    </xf>
    <xf numFmtId="189" fontId="12"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12"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pplyProtection="0">
      <alignment vertical="center"/>
    </xf>
    <xf numFmtId="189" fontId="23" fillId="0" borderId="0">
      <alignment vertical="center"/>
    </xf>
    <xf numFmtId="189" fontId="23" fillId="0" borderId="0" applyProtection="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12" fillId="0" borderId="0" applyProtection="0">
      <alignment vertical="center"/>
    </xf>
    <xf numFmtId="189" fontId="23" fillId="0" borderId="0" applyProtection="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12" fillId="0" borderId="0" applyProtection="0">
      <alignment vertical="center"/>
    </xf>
    <xf numFmtId="189" fontId="12" fillId="0" borderId="0" applyProtection="0">
      <alignment vertical="center"/>
    </xf>
    <xf numFmtId="189" fontId="12" fillId="0" borderId="0" applyProtection="0">
      <alignment vertical="center"/>
    </xf>
    <xf numFmtId="189" fontId="12" fillId="0" borderId="0" applyProtection="0">
      <alignment vertical="center"/>
    </xf>
    <xf numFmtId="189" fontId="12" fillId="0" borderId="0" applyProtection="0">
      <alignment vertical="center"/>
    </xf>
    <xf numFmtId="189" fontId="12" fillId="0" borderId="0" applyProtection="0">
      <alignment vertical="center"/>
    </xf>
    <xf numFmtId="189" fontId="12" fillId="0" borderId="0" applyProtection="0">
      <alignment vertical="center"/>
    </xf>
    <xf numFmtId="189" fontId="12" fillId="0" borderId="0" applyProtection="0">
      <alignment vertical="center"/>
    </xf>
    <xf numFmtId="189" fontId="12" fillId="0" borderId="0" applyProtection="0">
      <alignment vertical="center"/>
    </xf>
    <xf numFmtId="189" fontId="12" fillId="0" borderId="0" applyProtection="0">
      <alignment vertical="center"/>
    </xf>
    <xf numFmtId="189" fontId="12" fillId="0" borderId="0" applyProtection="0">
      <alignment vertical="center"/>
    </xf>
    <xf numFmtId="189" fontId="12" fillId="0" borderId="0" applyProtection="0">
      <alignment vertical="center"/>
    </xf>
    <xf numFmtId="189" fontId="12" fillId="0" borderId="0" applyProtection="0">
      <alignment vertical="center"/>
    </xf>
    <xf numFmtId="189" fontId="12" fillId="0" borderId="0" applyProtection="0">
      <alignment vertical="center"/>
    </xf>
    <xf numFmtId="189" fontId="12" fillId="0" borderId="0" applyProtection="0">
      <alignment vertical="center"/>
    </xf>
    <xf numFmtId="189" fontId="12" fillId="0" borderId="0" applyProtection="0">
      <alignment vertical="center"/>
    </xf>
    <xf numFmtId="189" fontId="12" fillId="0" borderId="0" applyProtection="0">
      <alignment vertical="center"/>
    </xf>
    <xf numFmtId="189" fontId="12" fillId="0" borderId="0" applyProtection="0">
      <alignment vertical="center"/>
    </xf>
    <xf numFmtId="189" fontId="12" fillId="0" borderId="0" applyProtection="0">
      <alignment vertical="center"/>
    </xf>
    <xf numFmtId="189" fontId="12" fillId="0" borderId="0" applyProtection="0">
      <alignment vertical="center"/>
    </xf>
    <xf numFmtId="189" fontId="12" fillId="0" borderId="0" applyProtection="0">
      <alignment vertical="center"/>
    </xf>
    <xf numFmtId="189" fontId="12" fillId="0" borderId="0" applyProtection="0">
      <alignment vertical="center"/>
    </xf>
    <xf numFmtId="189" fontId="12" fillId="0" borderId="0" applyProtection="0">
      <alignment vertical="center"/>
    </xf>
    <xf numFmtId="189" fontId="12" fillId="0" borderId="0" applyProtection="0">
      <alignment vertical="center"/>
    </xf>
    <xf numFmtId="189" fontId="12" fillId="0" borderId="0" applyProtection="0">
      <alignment vertical="center"/>
    </xf>
    <xf numFmtId="189" fontId="12" fillId="0" borderId="0" applyProtection="0">
      <alignment vertical="center"/>
    </xf>
    <xf numFmtId="189" fontId="12" fillId="0" borderId="0" applyProtection="0">
      <alignment vertical="center"/>
    </xf>
    <xf numFmtId="189" fontId="12" fillId="0" borderId="0" applyProtection="0">
      <alignment vertical="center"/>
    </xf>
    <xf numFmtId="189" fontId="12" fillId="0" borderId="0" applyProtection="0">
      <alignment vertical="center"/>
    </xf>
    <xf numFmtId="189" fontId="12" fillId="0" borderId="0" applyProtection="0">
      <alignment vertical="center"/>
    </xf>
    <xf numFmtId="189" fontId="12" fillId="0" borderId="0" applyProtection="0">
      <alignment vertical="center"/>
    </xf>
    <xf numFmtId="189" fontId="12" fillId="0" borderId="0" applyProtection="0">
      <alignment vertical="center"/>
    </xf>
    <xf numFmtId="189" fontId="12" fillId="0" borderId="0" applyProtection="0">
      <alignment vertical="center"/>
    </xf>
    <xf numFmtId="189" fontId="12" fillId="0" borderId="0" applyProtection="0">
      <alignment vertical="center"/>
    </xf>
    <xf numFmtId="189" fontId="12" fillId="0" borderId="0" applyProtection="0">
      <alignment vertical="center"/>
    </xf>
    <xf numFmtId="189" fontId="12" fillId="0" borderId="0" applyProtection="0">
      <alignment vertical="center"/>
    </xf>
    <xf numFmtId="189" fontId="12" fillId="0" borderId="0" applyProtection="0">
      <alignment vertical="center"/>
    </xf>
    <xf numFmtId="189" fontId="12" fillId="0" borderId="0" applyProtection="0">
      <alignment vertical="center"/>
    </xf>
    <xf numFmtId="189" fontId="12" fillId="0" borderId="0" applyProtection="0">
      <alignment vertical="center"/>
    </xf>
    <xf numFmtId="189" fontId="12" fillId="0" borderId="0" applyProtection="0">
      <alignment vertical="center"/>
    </xf>
    <xf numFmtId="189" fontId="12" fillId="0" borderId="0" applyProtection="0">
      <alignment vertical="center"/>
    </xf>
    <xf numFmtId="189" fontId="12" fillId="0" borderId="0" applyProtection="0">
      <alignment vertical="center"/>
    </xf>
    <xf numFmtId="189" fontId="12" fillId="0" borderId="0" applyProtection="0">
      <alignment vertical="center"/>
    </xf>
    <xf numFmtId="189" fontId="12" fillId="0" borderId="0" applyProtection="0">
      <alignment vertical="center"/>
    </xf>
    <xf numFmtId="189" fontId="12" fillId="0" borderId="0" applyProtection="0">
      <alignment vertical="center"/>
    </xf>
    <xf numFmtId="189" fontId="12" fillId="0" borderId="0" applyProtection="0">
      <alignment vertical="center"/>
    </xf>
    <xf numFmtId="189" fontId="12" fillId="0" borderId="0" applyProtection="0">
      <alignment vertical="center"/>
    </xf>
    <xf numFmtId="189" fontId="12" fillId="0" borderId="0" applyProtection="0">
      <alignment vertical="center"/>
    </xf>
    <xf numFmtId="189" fontId="12" fillId="0" borderId="0" applyProtection="0">
      <alignment vertical="center"/>
    </xf>
    <xf numFmtId="189" fontId="12" fillId="0" borderId="0" applyProtection="0">
      <alignment vertical="center"/>
    </xf>
    <xf numFmtId="189" fontId="12" fillId="0" borderId="0" applyProtection="0">
      <alignment vertical="center"/>
    </xf>
    <xf numFmtId="189" fontId="12" fillId="0" borderId="0" applyProtection="0">
      <alignment vertical="center"/>
    </xf>
    <xf numFmtId="189" fontId="12" fillId="0" borderId="0" applyProtection="0">
      <alignment vertical="center"/>
    </xf>
    <xf numFmtId="189" fontId="12" fillId="0" borderId="0" applyProtection="0">
      <alignment vertical="center"/>
    </xf>
    <xf numFmtId="189" fontId="12" fillId="0" borderId="0" applyProtection="0">
      <alignment vertical="center"/>
    </xf>
    <xf numFmtId="189" fontId="12" fillId="0" borderId="0" applyProtection="0">
      <alignment vertical="center"/>
    </xf>
    <xf numFmtId="189" fontId="12" fillId="0" borderId="0" applyProtection="0">
      <alignment vertical="center"/>
    </xf>
    <xf numFmtId="189" fontId="12" fillId="0" borderId="0" applyProtection="0">
      <alignment vertical="center"/>
    </xf>
    <xf numFmtId="189" fontId="12" fillId="0" borderId="0" applyProtection="0">
      <alignment vertical="center"/>
    </xf>
    <xf numFmtId="189" fontId="12" fillId="0" borderId="0" applyProtection="0">
      <alignment vertical="center"/>
    </xf>
    <xf numFmtId="189" fontId="12" fillId="0" borderId="0" applyProtection="0">
      <alignment vertical="center"/>
    </xf>
    <xf numFmtId="189" fontId="12" fillId="0" borderId="0" applyProtection="0">
      <alignment vertical="center"/>
    </xf>
    <xf numFmtId="189" fontId="12" fillId="0" borderId="0" applyProtection="0">
      <alignment vertical="center"/>
    </xf>
    <xf numFmtId="189" fontId="12" fillId="0" borderId="0" applyProtection="0">
      <alignment vertical="center"/>
    </xf>
    <xf numFmtId="189" fontId="12" fillId="0" borderId="0" applyProtection="0">
      <alignment vertical="center"/>
    </xf>
    <xf numFmtId="189" fontId="12" fillId="0" borderId="0" applyProtection="0">
      <alignment vertical="center"/>
    </xf>
    <xf numFmtId="189" fontId="12" fillId="0" borderId="0" applyProtection="0">
      <alignment vertical="center"/>
    </xf>
    <xf numFmtId="189" fontId="12" fillId="0" borderId="0" applyProtection="0">
      <alignment vertical="center"/>
    </xf>
    <xf numFmtId="189" fontId="12" fillId="0" borderId="0" applyProtection="0"/>
    <xf numFmtId="189" fontId="23" fillId="0" borderId="0">
      <alignment vertical="center"/>
    </xf>
    <xf numFmtId="189" fontId="23" fillId="0" borderId="0">
      <alignment vertical="center"/>
    </xf>
    <xf numFmtId="189" fontId="12" fillId="0" borderId="0" applyProtection="0">
      <alignment vertical="center"/>
    </xf>
    <xf numFmtId="189" fontId="12" fillId="0" borderId="0" applyProtection="0">
      <alignment vertical="center"/>
    </xf>
    <xf numFmtId="189" fontId="12" fillId="0" borderId="0" applyProtection="0">
      <alignment vertical="center"/>
    </xf>
    <xf numFmtId="189" fontId="12" fillId="0" borderId="0" applyProtection="0">
      <alignment vertical="center"/>
    </xf>
    <xf numFmtId="189" fontId="12" fillId="0" borderId="0" applyProtection="0">
      <alignment vertical="center"/>
    </xf>
    <xf numFmtId="189" fontId="12" fillId="0" borderId="0" applyProtection="0">
      <alignment vertical="center"/>
    </xf>
    <xf numFmtId="189" fontId="12" fillId="0" borderId="0" applyProtection="0">
      <alignment vertical="center"/>
    </xf>
    <xf numFmtId="189" fontId="12" fillId="0" borderId="0" applyProtection="0">
      <alignment vertical="center"/>
    </xf>
    <xf numFmtId="189" fontId="12" fillId="0" borderId="0" applyProtection="0">
      <alignment vertical="center"/>
    </xf>
    <xf numFmtId="189" fontId="12" fillId="0" borderId="0" applyProtection="0">
      <alignment vertical="center"/>
    </xf>
    <xf numFmtId="189" fontId="12" fillId="0" borderId="0" applyProtection="0">
      <alignment vertical="center"/>
    </xf>
    <xf numFmtId="189" fontId="12" fillId="0" borderId="0" applyProtection="0"/>
    <xf numFmtId="189" fontId="12" fillId="0" borderId="0" applyProtection="0">
      <alignment vertical="center"/>
    </xf>
    <xf numFmtId="189" fontId="23" fillId="0" borderId="0">
      <alignment vertical="center"/>
    </xf>
    <xf numFmtId="189" fontId="12" fillId="0" borderId="0" applyProtection="0">
      <alignment vertical="center"/>
    </xf>
    <xf numFmtId="189" fontId="12" fillId="0" borderId="0" applyProtection="0">
      <alignment vertical="center"/>
    </xf>
    <xf numFmtId="189" fontId="12" fillId="0" borderId="0" applyProtection="0"/>
    <xf numFmtId="189" fontId="12" fillId="0" borderId="0" applyProtection="0">
      <alignment vertical="center"/>
    </xf>
    <xf numFmtId="189" fontId="23" fillId="0" borderId="0">
      <alignment vertical="center"/>
    </xf>
    <xf numFmtId="189" fontId="12" fillId="0" borderId="0" applyProtection="0">
      <alignment vertical="center"/>
    </xf>
    <xf numFmtId="31"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31" fontId="23" fillId="0" borderId="0">
      <alignment vertical="center"/>
    </xf>
    <xf numFmtId="189" fontId="23" fillId="0" borderId="0">
      <alignment vertical="center"/>
    </xf>
    <xf numFmtId="189" fontId="23" fillId="0" borderId="0">
      <alignment vertical="center"/>
    </xf>
    <xf numFmtId="189" fontId="23" fillId="0" borderId="0">
      <alignment vertical="center"/>
    </xf>
    <xf numFmtId="14"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31" fontId="23" fillId="0" borderId="0">
      <alignment vertical="center"/>
    </xf>
    <xf numFmtId="189" fontId="12" fillId="0" borderId="0" applyProtection="0"/>
    <xf numFmtId="31" fontId="23" fillId="0" borderId="0">
      <alignment vertical="center"/>
    </xf>
    <xf numFmtId="189" fontId="23" fillId="0" borderId="0">
      <alignment vertical="center"/>
    </xf>
    <xf numFmtId="14" fontId="23" fillId="0" borderId="0">
      <alignment vertical="center"/>
    </xf>
    <xf numFmtId="31" fontId="23" fillId="0" borderId="0">
      <alignment vertical="center"/>
    </xf>
    <xf numFmtId="189" fontId="12" fillId="0" borderId="0" applyProtection="0"/>
    <xf numFmtId="31" fontId="23" fillId="0" borderId="0">
      <alignment vertical="center"/>
    </xf>
    <xf numFmtId="189" fontId="23" fillId="0" borderId="0">
      <alignment vertical="center"/>
    </xf>
    <xf numFmtId="14" fontId="23" fillId="0" borderId="0">
      <alignment vertical="center"/>
    </xf>
    <xf numFmtId="31" fontId="23" fillId="0" borderId="0">
      <alignment vertical="center"/>
    </xf>
    <xf numFmtId="189" fontId="12" fillId="0" borderId="0" applyProtection="0"/>
    <xf numFmtId="31" fontId="23" fillId="0" borderId="0">
      <alignment vertical="center"/>
    </xf>
    <xf numFmtId="181" fontId="23" fillId="0" borderId="0">
      <alignment vertical="center"/>
    </xf>
    <xf numFmtId="14" fontId="23" fillId="0" borderId="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pplyProtection="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16" fillId="0" borderId="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lignment vertical="center"/>
    </xf>
    <xf numFmtId="189" fontId="23" fillId="0" borderId="0" applyProtection="0">
      <alignment vertical="center"/>
    </xf>
    <xf numFmtId="31" fontId="23" fillId="0" borderId="0">
      <alignment vertical="center"/>
    </xf>
    <xf numFmtId="31" fontId="23" fillId="0" borderId="0">
      <alignment vertical="center"/>
    </xf>
    <xf numFmtId="14" fontId="23" fillId="0" borderId="0">
      <alignment vertical="center"/>
    </xf>
    <xf numFmtId="31" fontId="23" fillId="0" borderId="0">
      <alignment vertical="center"/>
    </xf>
    <xf numFmtId="189" fontId="12" fillId="0" borderId="0" applyProtection="0"/>
    <xf numFmtId="31" fontId="23" fillId="0" borderId="0">
      <alignment vertical="center"/>
    </xf>
    <xf numFmtId="31" fontId="23" fillId="0" borderId="0">
      <alignment vertical="center"/>
    </xf>
    <xf numFmtId="189" fontId="12" fillId="0" borderId="0" applyProtection="0"/>
    <xf numFmtId="31" fontId="23" fillId="0" borderId="0">
      <alignment vertical="center"/>
    </xf>
    <xf numFmtId="31" fontId="23" fillId="0" borderId="0">
      <alignment vertical="center"/>
    </xf>
    <xf numFmtId="189" fontId="12" fillId="0" borderId="0" applyProtection="0"/>
    <xf numFmtId="31" fontId="23" fillId="0" borderId="0">
      <alignment vertical="center"/>
    </xf>
    <xf numFmtId="31" fontId="23" fillId="0" borderId="0">
      <alignment vertical="center"/>
    </xf>
    <xf numFmtId="189" fontId="12" fillId="0" borderId="0" applyProtection="0"/>
    <xf numFmtId="31" fontId="23" fillId="0" borderId="0">
      <alignment vertical="center"/>
    </xf>
    <xf numFmtId="31" fontId="23" fillId="0" borderId="0">
      <alignment vertical="center"/>
    </xf>
    <xf numFmtId="189" fontId="12" fillId="0" borderId="0" applyProtection="0"/>
    <xf numFmtId="31" fontId="23" fillId="0" borderId="0">
      <alignment vertical="center"/>
    </xf>
    <xf numFmtId="31" fontId="23" fillId="0" borderId="0">
      <alignment vertical="center"/>
    </xf>
    <xf numFmtId="31" fontId="23" fillId="0" borderId="0">
      <alignment vertical="center"/>
    </xf>
    <xf numFmtId="31" fontId="23" fillId="0" borderId="0">
      <alignment vertical="center"/>
    </xf>
    <xf numFmtId="31" fontId="23" fillId="0" borderId="0">
      <alignment vertical="center"/>
    </xf>
    <xf numFmtId="31" fontId="23" fillId="0" borderId="0">
      <alignment vertical="center"/>
    </xf>
    <xf numFmtId="31" fontId="23" fillId="0" borderId="0">
      <alignment vertical="center"/>
    </xf>
    <xf numFmtId="31" fontId="23" fillId="0" borderId="0">
      <alignment vertical="center"/>
    </xf>
    <xf numFmtId="31" fontId="23" fillId="0" borderId="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pplyProtection="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16" fillId="0" borderId="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lignment vertical="center"/>
    </xf>
    <xf numFmtId="189" fontId="23" fillId="0" borderId="0" applyProtection="0">
      <alignment vertical="center"/>
    </xf>
    <xf numFmtId="31" fontId="23" fillId="0" borderId="0">
      <alignment vertical="center"/>
    </xf>
    <xf numFmtId="31" fontId="23" fillId="0" borderId="0">
      <alignment vertical="center"/>
    </xf>
    <xf numFmtId="31" fontId="23" fillId="0" borderId="0">
      <alignment vertical="center"/>
    </xf>
    <xf numFmtId="31" fontId="23" fillId="0" borderId="0">
      <alignment vertical="center"/>
    </xf>
    <xf numFmtId="31" fontId="23" fillId="0" borderId="0">
      <alignment vertical="center"/>
    </xf>
    <xf numFmtId="31" fontId="23" fillId="0" borderId="0">
      <alignment vertical="center"/>
    </xf>
    <xf numFmtId="31" fontId="23" fillId="0" borderId="0">
      <alignment vertical="center"/>
    </xf>
    <xf numFmtId="31" fontId="23" fillId="0" borderId="0">
      <alignment vertical="center"/>
    </xf>
    <xf numFmtId="31" fontId="23" fillId="0" borderId="0">
      <alignment vertical="center"/>
    </xf>
    <xf numFmtId="31" fontId="23" fillId="0" borderId="0">
      <alignment vertical="center"/>
    </xf>
    <xf numFmtId="31" fontId="23" fillId="0" borderId="0">
      <alignment vertical="center"/>
    </xf>
    <xf numFmtId="31" fontId="23" fillId="0" borderId="0">
      <alignment vertical="center"/>
    </xf>
    <xf numFmtId="31" fontId="23" fillId="0" borderId="0">
      <alignment vertical="center"/>
    </xf>
    <xf numFmtId="31" fontId="23" fillId="0" borderId="0">
      <alignment vertical="center"/>
    </xf>
    <xf numFmtId="31" fontId="23" fillId="0" borderId="0">
      <alignment vertical="center"/>
    </xf>
    <xf numFmtId="31" fontId="23" fillId="0" borderId="0">
      <alignment vertical="center"/>
    </xf>
    <xf numFmtId="31" fontId="23" fillId="0" borderId="0">
      <alignment vertical="center"/>
    </xf>
    <xf numFmtId="31" fontId="23" fillId="0" borderId="0">
      <alignment vertical="center"/>
    </xf>
    <xf numFmtId="31" fontId="23" fillId="0" borderId="0">
      <alignment vertical="center"/>
    </xf>
    <xf numFmtId="31" fontId="23" fillId="0" borderId="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pplyProtection="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16" fillId="0" borderId="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lignment vertical="center"/>
    </xf>
    <xf numFmtId="189" fontId="23" fillId="0" borderId="0" applyProtection="0">
      <alignment vertical="center"/>
    </xf>
    <xf numFmtId="31" fontId="23" fillId="0" borderId="0">
      <alignment vertical="center"/>
    </xf>
    <xf numFmtId="31" fontId="23" fillId="0" borderId="0">
      <alignment vertical="center"/>
    </xf>
    <xf numFmtId="31" fontId="23" fillId="0" borderId="0">
      <alignment vertical="center"/>
    </xf>
    <xf numFmtId="31" fontId="23" fillId="0" borderId="0">
      <alignment vertical="center"/>
    </xf>
    <xf numFmtId="31" fontId="23" fillId="0" borderId="0">
      <alignment vertical="center"/>
    </xf>
    <xf numFmtId="31" fontId="23" fillId="0" borderId="0">
      <alignment vertical="center"/>
    </xf>
    <xf numFmtId="31" fontId="23" fillId="0" borderId="0">
      <alignment vertical="center"/>
    </xf>
    <xf numFmtId="31" fontId="23" fillId="0" borderId="0">
      <alignment vertical="center"/>
    </xf>
    <xf numFmtId="31" fontId="23" fillId="0" borderId="0">
      <alignment vertical="center"/>
    </xf>
    <xf numFmtId="31" fontId="23" fillId="0" borderId="0">
      <alignment vertical="center"/>
    </xf>
    <xf numFmtId="31" fontId="23" fillId="0" borderId="0">
      <alignment vertical="center"/>
    </xf>
    <xf numFmtId="31" fontId="23" fillId="0" borderId="0">
      <alignment vertical="center"/>
    </xf>
    <xf numFmtId="31" fontId="23" fillId="0" borderId="0">
      <alignment vertical="center"/>
    </xf>
    <xf numFmtId="31" fontId="23" fillId="0" borderId="0">
      <alignment vertical="center"/>
    </xf>
    <xf numFmtId="31" fontId="23" fillId="0" borderId="0">
      <alignment vertical="center"/>
    </xf>
    <xf numFmtId="31" fontId="23" fillId="0" borderId="0">
      <alignment vertical="center"/>
    </xf>
    <xf numFmtId="31" fontId="23" fillId="0" borderId="0">
      <alignment vertical="center"/>
    </xf>
    <xf numFmtId="31" fontId="23" fillId="0" borderId="0">
      <alignment vertical="center"/>
    </xf>
    <xf numFmtId="31" fontId="23" fillId="0" borderId="0">
      <alignment vertical="center"/>
    </xf>
    <xf numFmtId="31" fontId="23" fillId="0" borderId="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pplyProtection="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lignment vertical="center"/>
    </xf>
    <xf numFmtId="189" fontId="23" fillId="0" borderId="0" applyProtection="0">
      <alignment vertical="center"/>
    </xf>
    <xf numFmtId="31" fontId="23" fillId="0" borderId="0">
      <alignment vertical="center"/>
    </xf>
    <xf numFmtId="31" fontId="23" fillId="0" borderId="0">
      <alignment vertical="center"/>
    </xf>
    <xf numFmtId="31" fontId="23" fillId="0" borderId="0">
      <alignment vertical="center"/>
    </xf>
    <xf numFmtId="31" fontId="23" fillId="0" borderId="0">
      <alignment vertical="center"/>
    </xf>
    <xf numFmtId="31" fontId="23" fillId="0" borderId="0">
      <alignment vertical="center"/>
    </xf>
    <xf numFmtId="31" fontId="23" fillId="0" borderId="0">
      <alignment vertical="center"/>
    </xf>
    <xf numFmtId="31" fontId="23" fillId="0" borderId="0">
      <alignment vertical="center"/>
    </xf>
    <xf numFmtId="31" fontId="23" fillId="0" borderId="0">
      <alignment vertical="center"/>
    </xf>
    <xf numFmtId="31" fontId="23" fillId="0" borderId="0">
      <alignment vertical="center"/>
    </xf>
    <xf numFmtId="31" fontId="23" fillId="0" borderId="0">
      <alignment vertical="center"/>
    </xf>
    <xf numFmtId="31" fontId="23" fillId="0" borderId="0">
      <alignment vertical="center"/>
    </xf>
    <xf numFmtId="31" fontId="23" fillId="0" borderId="0">
      <alignment vertical="center"/>
    </xf>
    <xf numFmtId="31" fontId="23" fillId="0" borderId="0">
      <alignment vertical="center"/>
    </xf>
    <xf numFmtId="31" fontId="23" fillId="0" borderId="0">
      <alignment vertical="center"/>
    </xf>
    <xf numFmtId="31" fontId="23" fillId="0" borderId="0">
      <alignment vertical="center"/>
    </xf>
    <xf numFmtId="31" fontId="23" fillId="0" borderId="0">
      <alignment vertical="center"/>
    </xf>
    <xf numFmtId="31" fontId="23" fillId="0" borderId="0">
      <alignment vertical="center"/>
    </xf>
    <xf numFmtId="31" fontId="23" fillId="0" borderId="0">
      <alignment vertical="center"/>
    </xf>
    <xf numFmtId="31" fontId="23" fillId="0" borderId="0">
      <alignment vertical="center"/>
    </xf>
    <xf numFmtId="31" fontId="23" fillId="0" borderId="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pplyProtection="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lignment vertical="center"/>
    </xf>
    <xf numFmtId="189" fontId="23" fillId="0" borderId="0" applyProtection="0">
      <alignment vertical="center"/>
    </xf>
    <xf numFmtId="31" fontId="23" fillId="0" borderId="0">
      <alignment vertical="center"/>
    </xf>
    <xf numFmtId="31" fontId="23" fillId="0" borderId="0">
      <alignment vertical="center"/>
    </xf>
    <xf numFmtId="31" fontId="23" fillId="0" borderId="0">
      <alignment vertical="center"/>
    </xf>
    <xf numFmtId="31" fontId="23" fillId="0" borderId="0">
      <alignment vertical="center"/>
    </xf>
    <xf numFmtId="31" fontId="23" fillId="0" borderId="0">
      <alignment vertical="center"/>
    </xf>
    <xf numFmtId="31" fontId="23" fillId="0" borderId="0">
      <alignment vertical="center"/>
    </xf>
    <xf numFmtId="31" fontId="23" fillId="0" borderId="0">
      <alignment vertical="center"/>
    </xf>
    <xf numFmtId="31" fontId="23" fillId="0" borderId="0">
      <alignment vertical="center"/>
    </xf>
    <xf numFmtId="31" fontId="23" fillId="0" borderId="0">
      <alignment vertical="center"/>
    </xf>
    <xf numFmtId="31" fontId="23" fillId="0" borderId="0">
      <alignment vertical="center"/>
    </xf>
    <xf numFmtId="31" fontId="23" fillId="0" borderId="0">
      <alignment vertical="center"/>
    </xf>
    <xf numFmtId="31" fontId="23" fillId="0" borderId="0">
      <alignment vertical="center"/>
    </xf>
    <xf numFmtId="31" fontId="23" fillId="0" borderId="0">
      <alignment vertical="center"/>
    </xf>
    <xf numFmtId="31" fontId="23" fillId="0" borderId="0">
      <alignment vertical="center"/>
    </xf>
    <xf numFmtId="31" fontId="23" fillId="0" borderId="0">
      <alignment vertical="center"/>
    </xf>
    <xf numFmtId="31" fontId="23" fillId="0" borderId="0">
      <alignment vertical="center"/>
    </xf>
    <xf numFmtId="31" fontId="23" fillId="0" borderId="0">
      <alignment vertical="center"/>
    </xf>
    <xf numFmtId="31" fontId="23" fillId="0" borderId="0">
      <alignment vertical="center"/>
    </xf>
    <xf numFmtId="31" fontId="23" fillId="0" borderId="0">
      <alignment vertical="center"/>
    </xf>
    <xf numFmtId="31" fontId="23" fillId="0" borderId="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pplyProtection="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lignment vertical="center"/>
    </xf>
    <xf numFmtId="189" fontId="23" fillId="0" borderId="0" applyProtection="0">
      <alignment vertical="center"/>
    </xf>
    <xf numFmtId="31" fontId="23" fillId="0" borderId="0">
      <alignment vertical="center"/>
    </xf>
    <xf numFmtId="31" fontId="23" fillId="0" borderId="0">
      <alignment vertical="center"/>
    </xf>
    <xf numFmtId="31" fontId="23" fillId="0" borderId="0">
      <alignment vertical="center"/>
    </xf>
    <xf numFmtId="31" fontId="23" fillId="0" borderId="0">
      <alignment vertical="center"/>
    </xf>
    <xf numFmtId="31" fontId="23" fillId="0" borderId="0">
      <alignment vertical="center"/>
    </xf>
    <xf numFmtId="31" fontId="23" fillId="0" borderId="0">
      <alignment vertical="center"/>
    </xf>
    <xf numFmtId="31" fontId="23" fillId="0" borderId="0">
      <alignment vertical="center"/>
    </xf>
    <xf numFmtId="31" fontId="23" fillId="0" borderId="0">
      <alignment vertical="center"/>
    </xf>
    <xf numFmtId="31" fontId="23" fillId="0" borderId="0">
      <alignment vertical="center"/>
    </xf>
    <xf numFmtId="31" fontId="23" fillId="0" borderId="0">
      <alignment vertical="center"/>
    </xf>
    <xf numFmtId="31" fontId="23" fillId="0" borderId="0">
      <alignment vertical="center"/>
    </xf>
    <xf numFmtId="31" fontId="23" fillId="0" borderId="0">
      <alignment vertical="center"/>
    </xf>
    <xf numFmtId="31" fontId="23" fillId="0" borderId="0">
      <alignment vertical="center"/>
    </xf>
    <xf numFmtId="31" fontId="23" fillId="0" borderId="0">
      <alignment vertical="center"/>
    </xf>
    <xf numFmtId="31" fontId="23" fillId="0" borderId="0">
      <alignment vertical="center"/>
    </xf>
    <xf numFmtId="31"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12" fillId="0" borderId="0" applyProtection="0">
      <alignment vertical="center"/>
    </xf>
    <xf numFmtId="189" fontId="23" fillId="0" borderId="0" applyProtection="0">
      <alignment vertical="center"/>
    </xf>
    <xf numFmtId="189" fontId="16" fillId="0" borderId="0">
      <alignment vertical="center"/>
    </xf>
    <xf numFmtId="189" fontId="23" fillId="0" borderId="0" applyProtection="0">
      <alignment vertical="center"/>
    </xf>
    <xf numFmtId="189" fontId="23" fillId="0" borderId="0" applyProtection="0">
      <alignment vertical="center"/>
    </xf>
    <xf numFmtId="189" fontId="16" fillId="0" borderId="0">
      <alignment vertical="center"/>
    </xf>
    <xf numFmtId="189" fontId="23" fillId="0" borderId="0" applyProtection="0">
      <alignment vertical="center"/>
    </xf>
    <xf numFmtId="189" fontId="23" fillId="0" borderId="0" applyProtection="0">
      <alignment vertical="center"/>
    </xf>
    <xf numFmtId="189" fontId="16" fillId="0" borderId="0">
      <alignment vertical="center"/>
    </xf>
    <xf numFmtId="189" fontId="23" fillId="0" borderId="0" applyProtection="0">
      <alignment vertical="center"/>
    </xf>
    <xf numFmtId="189" fontId="23" fillId="0" borderId="0" applyProtection="0">
      <alignment vertical="center"/>
    </xf>
    <xf numFmtId="189" fontId="16" fillId="0" borderId="0">
      <alignment vertical="center"/>
    </xf>
    <xf numFmtId="189" fontId="23" fillId="0" borderId="0" applyProtection="0">
      <alignment vertical="center"/>
    </xf>
    <xf numFmtId="189" fontId="23" fillId="0" borderId="0" applyProtection="0">
      <alignment vertical="center"/>
    </xf>
    <xf numFmtId="189" fontId="16" fillId="0" borderId="0">
      <alignment vertical="center"/>
    </xf>
    <xf numFmtId="189" fontId="23" fillId="0" borderId="0" applyProtection="0">
      <alignment vertical="center"/>
    </xf>
    <xf numFmtId="189" fontId="23" fillId="0" borderId="0" applyProtection="0">
      <alignment vertical="center"/>
    </xf>
    <xf numFmtId="189" fontId="16" fillId="0" borderId="0">
      <alignment vertical="center"/>
    </xf>
    <xf numFmtId="189" fontId="23" fillId="0" borderId="0" applyProtection="0">
      <alignment vertical="center"/>
    </xf>
    <xf numFmtId="189" fontId="23" fillId="0" borderId="0" applyProtection="0">
      <alignment vertical="center"/>
    </xf>
    <xf numFmtId="189" fontId="16" fillId="0" borderId="0">
      <alignment vertical="center"/>
    </xf>
    <xf numFmtId="189" fontId="23" fillId="0" borderId="0" applyProtection="0">
      <alignment vertical="center"/>
    </xf>
    <xf numFmtId="189" fontId="23" fillId="0" borderId="0">
      <alignment vertical="center"/>
    </xf>
    <xf numFmtId="189" fontId="23" fillId="0" borderId="0" applyProtection="0">
      <alignment vertical="center"/>
    </xf>
    <xf numFmtId="189" fontId="12"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12" fillId="0" borderId="0">
      <alignment vertical="center"/>
    </xf>
    <xf numFmtId="189" fontId="23" fillId="0" borderId="0" applyProtection="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16"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16"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16"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16"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16"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16"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16" fillId="0" borderId="0">
      <alignment vertical="center"/>
    </xf>
    <xf numFmtId="189" fontId="23" fillId="0" borderId="0" applyProtection="0">
      <alignment vertical="center"/>
    </xf>
    <xf numFmtId="189" fontId="12" fillId="0" borderId="0" applyProtection="0">
      <alignment vertical="center"/>
    </xf>
    <xf numFmtId="189" fontId="23" fillId="0" borderId="0" applyProtection="0">
      <alignment vertical="center"/>
    </xf>
    <xf numFmtId="189" fontId="16" fillId="0" borderId="0">
      <alignment vertical="center"/>
    </xf>
    <xf numFmtId="189" fontId="23" fillId="0" borderId="0" applyProtection="0">
      <alignment vertical="center"/>
    </xf>
    <xf numFmtId="189" fontId="23" fillId="0" borderId="0" applyProtection="0">
      <alignment vertical="center"/>
    </xf>
    <xf numFmtId="189" fontId="16" fillId="0" borderId="0">
      <alignment vertical="center"/>
    </xf>
    <xf numFmtId="189" fontId="23" fillId="0" borderId="0" applyProtection="0">
      <alignment vertical="center"/>
    </xf>
    <xf numFmtId="189" fontId="23" fillId="0" borderId="0" applyProtection="0">
      <alignment vertical="center"/>
    </xf>
    <xf numFmtId="189" fontId="16" fillId="0" borderId="0">
      <alignment vertical="center"/>
    </xf>
    <xf numFmtId="189" fontId="23" fillId="0" borderId="0" applyProtection="0">
      <alignment vertical="center"/>
    </xf>
    <xf numFmtId="189" fontId="23" fillId="0" borderId="0" applyProtection="0">
      <alignment vertical="center"/>
    </xf>
    <xf numFmtId="189" fontId="16" fillId="0" borderId="0">
      <alignment vertical="center"/>
    </xf>
    <xf numFmtId="189" fontId="23" fillId="0" borderId="0" applyProtection="0">
      <alignment vertical="center"/>
    </xf>
    <xf numFmtId="189" fontId="23" fillId="0" borderId="0" applyProtection="0">
      <alignment vertical="center"/>
    </xf>
    <xf numFmtId="189" fontId="16" fillId="0" borderId="0">
      <alignment vertical="center"/>
    </xf>
    <xf numFmtId="189" fontId="23" fillId="0" borderId="0" applyProtection="0">
      <alignment vertical="center"/>
    </xf>
    <xf numFmtId="189" fontId="23" fillId="0" borderId="0" applyProtection="0">
      <alignment vertical="center"/>
    </xf>
    <xf numFmtId="189" fontId="16" fillId="0" borderId="0">
      <alignment vertical="center"/>
    </xf>
    <xf numFmtId="189" fontId="23" fillId="0" borderId="0" applyProtection="0">
      <alignment vertical="center"/>
    </xf>
    <xf numFmtId="189" fontId="23" fillId="0" borderId="0" applyProtection="0">
      <alignment vertical="center"/>
    </xf>
    <xf numFmtId="189" fontId="16" fillId="0" borderId="0">
      <alignment vertical="center"/>
    </xf>
    <xf numFmtId="189" fontId="23" fillId="0" borderId="0" applyProtection="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16" fillId="0" borderId="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16"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16"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16"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16"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16"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16"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16" fillId="0" borderId="0">
      <alignment vertical="center"/>
    </xf>
    <xf numFmtId="189" fontId="23" fillId="0" borderId="0" applyProtection="0">
      <alignment vertical="center"/>
    </xf>
    <xf numFmtId="189" fontId="12"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16"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16"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16"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16"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16"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16"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16"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16"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16"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16"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16"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16"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16"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16"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16"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16"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16"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16"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16"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16"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16"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16"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16"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16"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16"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16"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16"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16"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16"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16"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16"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12"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16"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16"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16"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16"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16"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16"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16"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16"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16"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16"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16"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16"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16"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16"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16"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16"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16"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16"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16"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16" fillId="0" borderId="0">
      <alignment vertical="center"/>
    </xf>
    <xf numFmtId="189" fontId="23" fillId="0" borderId="0">
      <alignment vertical="center"/>
    </xf>
    <xf numFmtId="183"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16"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16"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16"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16"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16"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16"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16"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16"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16"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16"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12" fillId="0" borderId="0" applyProtection="0">
      <alignment vertical="center"/>
    </xf>
    <xf numFmtId="189" fontId="12" fillId="0" borderId="0">
      <alignment vertical="center"/>
    </xf>
    <xf numFmtId="189" fontId="16" fillId="0" borderId="0">
      <alignment vertical="center"/>
    </xf>
    <xf numFmtId="189" fontId="12" fillId="0" borderId="0">
      <alignment vertical="center"/>
    </xf>
    <xf numFmtId="189" fontId="12" fillId="0" borderId="0">
      <alignment vertical="center"/>
    </xf>
    <xf numFmtId="189" fontId="16" fillId="0" borderId="0">
      <alignment vertical="center"/>
    </xf>
    <xf numFmtId="189" fontId="12" fillId="0" borderId="0">
      <alignment vertical="center"/>
    </xf>
    <xf numFmtId="189" fontId="12" fillId="0" borderId="0">
      <alignment vertical="center"/>
    </xf>
    <xf numFmtId="189" fontId="16" fillId="0" borderId="0">
      <alignment vertical="center"/>
    </xf>
    <xf numFmtId="189" fontId="12" fillId="0" borderId="0">
      <alignment vertical="center"/>
    </xf>
    <xf numFmtId="189" fontId="12" fillId="0" borderId="0">
      <alignment vertical="center"/>
    </xf>
    <xf numFmtId="189" fontId="12" fillId="0" borderId="0">
      <alignment vertical="center"/>
    </xf>
    <xf numFmtId="189" fontId="12" fillId="0" borderId="0">
      <alignment vertical="center"/>
    </xf>
    <xf numFmtId="189" fontId="12" fillId="0" borderId="0">
      <alignment vertical="center"/>
    </xf>
    <xf numFmtId="189" fontId="12" fillId="0" borderId="0">
      <alignment vertical="center"/>
    </xf>
    <xf numFmtId="189" fontId="12" fillId="0" borderId="0">
      <alignment vertical="center"/>
    </xf>
    <xf numFmtId="189" fontId="12" fillId="0" borderId="0">
      <alignment vertical="center"/>
    </xf>
    <xf numFmtId="189" fontId="12" fillId="0" borderId="0">
      <alignment vertical="center"/>
    </xf>
    <xf numFmtId="189" fontId="12" fillId="0" borderId="0">
      <alignment vertical="center"/>
    </xf>
    <xf numFmtId="189" fontId="12" fillId="0" borderId="0">
      <alignment vertical="center"/>
    </xf>
    <xf numFmtId="189" fontId="12" fillId="0" borderId="0">
      <alignment vertical="center"/>
    </xf>
    <xf numFmtId="189" fontId="12" fillId="0" borderId="0">
      <alignment vertical="center"/>
    </xf>
    <xf numFmtId="189" fontId="12" fillId="0" borderId="0">
      <alignment vertical="center"/>
    </xf>
    <xf numFmtId="189" fontId="12" fillId="0" borderId="0">
      <alignment vertical="center"/>
    </xf>
    <xf numFmtId="189" fontId="12"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16"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16" fillId="0" borderId="0">
      <alignment vertical="center"/>
    </xf>
    <xf numFmtId="189" fontId="12"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12" fillId="0" borderId="0">
      <alignment vertical="center"/>
    </xf>
    <xf numFmtId="189" fontId="12" fillId="0" borderId="0">
      <alignment vertical="center"/>
    </xf>
    <xf numFmtId="189" fontId="12" fillId="0" borderId="0">
      <alignment vertical="center"/>
    </xf>
    <xf numFmtId="189" fontId="12" fillId="0" borderId="0">
      <alignment vertical="center"/>
    </xf>
    <xf numFmtId="189" fontId="12" fillId="0" borderId="0">
      <alignment vertical="center"/>
    </xf>
    <xf numFmtId="189" fontId="12" fillId="0" borderId="0">
      <alignment vertical="center"/>
    </xf>
    <xf numFmtId="189" fontId="12" fillId="0" borderId="0">
      <alignment vertical="center"/>
    </xf>
    <xf numFmtId="189" fontId="12" fillId="0" borderId="0">
      <alignment vertical="center"/>
    </xf>
    <xf numFmtId="189" fontId="12" fillId="0" borderId="0">
      <alignment vertical="center"/>
    </xf>
    <xf numFmtId="189" fontId="12" fillId="0" borderId="0">
      <alignment vertical="center"/>
    </xf>
    <xf numFmtId="189" fontId="12" fillId="0" borderId="0">
      <alignment vertical="center"/>
    </xf>
    <xf numFmtId="189" fontId="12" fillId="0" borderId="0">
      <alignment vertical="center"/>
    </xf>
    <xf numFmtId="189" fontId="12" fillId="0" borderId="0">
      <alignment vertical="center"/>
    </xf>
    <xf numFmtId="189" fontId="12" fillId="0" borderId="0">
      <alignment vertical="center"/>
    </xf>
    <xf numFmtId="189" fontId="12" fillId="0" borderId="0">
      <alignment vertical="center"/>
    </xf>
    <xf numFmtId="189" fontId="12" fillId="0" borderId="0">
      <alignment vertical="center"/>
    </xf>
    <xf numFmtId="189" fontId="12" fillId="0" borderId="0">
      <alignment vertical="center"/>
    </xf>
    <xf numFmtId="189" fontId="12" fillId="0" borderId="0">
      <alignment vertical="center"/>
    </xf>
    <xf numFmtId="189" fontId="12" fillId="0" borderId="0">
      <alignment vertical="center"/>
    </xf>
    <xf numFmtId="189" fontId="12"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16"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16" fillId="0" borderId="0">
      <alignment vertical="center"/>
    </xf>
    <xf numFmtId="189" fontId="23" fillId="0" borderId="0">
      <alignment vertical="center"/>
    </xf>
    <xf numFmtId="189" fontId="16"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12" fillId="0" borderId="0">
      <alignment vertical="center"/>
    </xf>
    <xf numFmtId="189" fontId="12" fillId="0" borderId="0">
      <alignment vertical="center"/>
    </xf>
    <xf numFmtId="189" fontId="12" fillId="0" borderId="0">
      <alignment vertical="center"/>
    </xf>
    <xf numFmtId="189" fontId="12" fillId="0" borderId="0">
      <alignment vertical="center"/>
    </xf>
    <xf numFmtId="189" fontId="12" fillId="0" borderId="0">
      <alignment vertical="center"/>
    </xf>
    <xf numFmtId="189" fontId="12" fillId="0" borderId="0">
      <alignment vertical="center"/>
    </xf>
    <xf numFmtId="189" fontId="12" fillId="0" borderId="0">
      <alignment vertical="center"/>
    </xf>
    <xf numFmtId="189" fontId="12" fillId="0" borderId="0">
      <alignment vertical="center"/>
    </xf>
    <xf numFmtId="189" fontId="12" fillId="0" borderId="0">
      <alignment vertical="center"/>
    </xf>
    <xf numFmtId="189" fontId="12" fillId="0" borderId="0">
      <alignment vertical="center"/>
    </xf>
    <xf numFmtId="189" fontId="12" fillId="0" borderId="0">
      <alignment vertical="center"/>
    </xf>
    <xf numFmtId="189" fontId="12"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16"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16"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12" fillId="0" borderId="0">
      <alignment vertical="center"/>
    </xf>
    <xf numFmtId="189" fontId="16" fillId="0" borderId="0">
      <alignment vertical="center"/>
    </xf>
    <xf numFmtId="189" fontId="12" fillId="0" borderId="0">
      <alignment vertical="center"/>
    </xf>
    <xf numFmtId="189" fontId="16" fillId="0" borderId="0">
      <alignment vertical="center"/>
    </xf>
    <xf numFmtId="189" fontId="12" fillId="0" borderId="0">
      <alignment vertical="center"/>
    </xf>
    <xf numFmtId="189" fontId="16" fillId="0" borderId="0">
      <alignment vertical="center"/>
    </xf>
    <xf numFmtId="189" fontId="12" fillId="0" borderId="0">
      <alignment vertical="center"/>
    </xf>
    <xf numFmtId="189" fontId="12" fillId="0" borderId="0">
      <alignment vertical="center"/>
    </xf>
    <xf numFmtId="189" fontId="16" fillId="0" borderId="0">
      <alignment vertical="center"/>
    </xf>
    <xf numFmtId="189" fontId="12" fillId="0" borderId="0">
      <alignment vertical="center"/>
    </xf>
    <xf numFmtId="189" fontId="12" fillId="0" borderId="0">
      <alignment vertical="center"/>
    </xf>
    <xf numFmtId="189" fontId="16" fillId="0" borderId="0">
      <alignment vertical="center"/>
    </xf>
    <xf numFmtId="189" fontId="12" fillId="0" borderId="0">
      <alignment vertical="center"/>
    </xf>
    <xf numFmtId="189" fontId="12" fillId="0" borderId="0">
      <alignment vertical="center"/>
    </xf>
    <xf numFmtId="189" fontId="16" fillId="0" borderId="0">
      <alignment vertical="center"/>
    </xf>
    <xf numFmtId="189" fontId="12" fillId="0" borderId="0">
      <alignment vertical="center"/>
    </xf>
    <xf numFmtId="189" fontId="12"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16"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16"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16"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12"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16"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16"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16"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12"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16"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12"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16"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16"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12"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16"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16"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16"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12"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16"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16"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12"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16" fillId="0" borderId="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pplyProtection="0"/>
    <xf numFmtId="189" fontId="23" fillId="0" borderId="0" applyProtection="0">
      <alignment vertical="center"/>
    </xf>
    <xf numFmtId="189" fontId="23" fillId="0" borderId="0" applyProtection="0">
      <alignment vertical="center"/>
    </xf>
    <xf numFmtId="189" fontId="23" fillId="0" borderId="0" applyProtection="0"/>
    <xf numFmtId="189" fontId="23" fillId="0" borderId="0" applyProtection="0">
      <alignment vertical="center"/>
    </xf>
    <xf numFmtId="189" fontId="23" fillId="0" borderId="0" applyProtection="0">
      <alignment vertical="center"/>
    </xf>
    <xf numFmtId="189" fontId="23" fillId="0" borderId="0" applyProtection="0"/>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16" fillId="0" borderId="0"/>
    <xf numFmtId="189" fontId="23" fillId="0" borderId="0" applyProtection="0">
      <alignment vertical="center"/>
    </xf>
    <xf numFmtId="189" fontId="23" fillId="0" borderId="0" applyProtection="0">
      <alignment vertical="center"/>
    </xf>
    <xf numFmtId="189" fontId="16" fillId="0" borderId="0"/>
    <xf numFmtId="189" fontId="23" fillId="0" borderId="0" applyProtection="0">
      <alignment vertical="center"/>
    </xf>
    <xf numFmtId="189" fontId="23" fillId="0" borderId="0" applyProtection="0">
      <alignment vertical="center"/>
    </xf>
    <xf numFmtId="189" fontId="16" fillId="0" borderId="0"/>
    <xf numFmtId="189" fontId="23" fillId="0" borderId="0" applyProtection="0">
      <alignment vertical="center"/>
    </xf>
    <xf numFmtId="189" fontId="23" fillId="0" borderId="0" applyProtection="0">
      <alignment vertical="center"/>
    </xf>
    <xf numFmtId="189" fontId="16" fillId="0" borderId="0"/>
    <xf numFmtId="189" fontId="23" fillId="0" borderId="0" applyProtection="0">
      <alignment vertical="center"/>
    </xf>
    <xf numFmtId="189" fontId="23" fillId="0" borderId="0" applyProtection="0">
      <alignment vertical="center"/>
    </xf>
    <xf numFmtId="189" fontId="16" fillId="0" borderId="0"/>
    <xf numFmtId="189" fontId="23" fillId="0" borderId="0" applyProtection="0">
      <alignment vertical="center"/>
    </xf>
    <xf numFmtId="189" fontId="23" fillId="0" borderId="0" applyProtection="0">
      <alignment vertical="center"/>
    </xf>
    <xf numFmtId="189" fontId="16" fillId="0" borderId="0"/>
    <xf numFmtId="189" fontId="23" fillId="0" borderId="0" applyProtection="0">
      <alignment vertical="center"/>
    </xf>
    <xf numFmtId="189" fontId="23" fillId="0" borderId="0" applyProtection="0">
      <alignment vertical="center"/>
    </xf>
    <xf numFmtId="189" fontId="16" fillId="0" borderId="0"/>
    <xf numFmtId="189" fontId="23" fillId="0" borderId="0" applyProtection="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16" fillId="0" borderId="0"/>
    <xf numFmtId="189" fontId="23" fillId="0" borderId="0">
      <alignment vertical="center"/>
    </xf>
    <xf numFmtId="189" fontId="23" fillId="0" borderId="0">
      <alignment vertical="center"/>
    </xf>
    <xf numFmtId="189" fontId="16" fillId="0" borderId="0"/>
    <xf numFmtId="189" fontId="23" fillId="0" borderId="0">
      <alignment vertical="center"/>
    </xf>
    <xf numFmtId="189" fontId="23" fillId="0" borderId="0">
      <alignment vertical="center"/>
    </xf>
    <xf numFmtId="189" fontId="16" fillId="0" borderId="0"/>
    <xf numFmtId="189" fontId="23" fillId="0" borderId="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16" fillId="0" borderId="0"/>
    <xf numFmtId="189" fontId="23" fillId="0" borderId="0" applyProtection="0">
      <alignment vertical="center"/>
    </xf>
    <xf numFmtId="189" fontId="23" fillId="0" borderId="0" applyProtection="0">
      <alignment vertical="center"/>
    </xf>
    <xf numFmtId="189" fontId="23" fillId="0" borderId="0" applyProtection="0"/>
    <xf numFmtId="189" fontId="23" fillId="0" borderId="0" applyProtection="0">
      <alignment vertical="center"/>
    </xf>
    <xf numFmtId="189" fontId="23" fillId="0" borderId="0" applyProtection="0">
      <alignment vertical="center"/>
    </xf>
    <xf numFmtId="189" fontId="23" fillId="0" borderId="0" applyProtection="0"/>
    <xf numFmtId="189" fontId="23" fillId="0" borderId="0" applyProtection="0">
      <alignment vertical="center"/>
    </xf>
    <xf numFmtId="189" fontId="23" fillId="0" borderId="0" applyProtection="0">
      <alignment vertical="center"/>
    </xf>
    <xf numFmtId="189" fontId="23" fillId="0" borderId="0" applyProtection="0"/>
    <xf numFmtId="189" fontId="23" fillId="0" borderId="0" applyProtection="0">
      <alignment vertical="center"/>
    </xf>
    <xf numFmtId="189" fontId="23" fillId="0" borderId="0" applyProtection="0">
      <alignment vertical="center"/>
    </xf>
    <xf numFmtId="189" fontId="23" fillId="0" borderId="0" applyProtection="0"/>
    <xf numFmtId="189" fontId="23" fillId="0" borderId="0" applyProtection="0">
      <alignment vertical="center"/>
    </xf>
    <xf numFmtId="189" fontId="23" fillId="0" borderId="0" applyProtection="0">
      <alignment vertical="center"/>
    </xf>
    <xf numFmtId="189" fontId="23" fillId="0" borderId="0" applyProtection="0"/>
    <xf numFmtId="189" fontId="23" fillId="0" borderId="0" applyProtection="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16" fillId="0" borderId="0"/>
    <xf numFmtId="189" fontId="23" fillId="0" borderId="0" applyProtection="0">
      <alignment vertical="center"/>
    </xf>
    <xf numFmtId="189" fontId="23" fillId="0" borderId="0" applyProtection="0">
      <alignment vertical="center"/>
    </xf>
    <xf numFmtId="189" fontId="16" fillId="0" borderId="0"/>
    <xf numFmtId="189" fontId="23" fillId="0" borderId="0" applyProtection="0">
      <alignment vertical="center"/>
    </xf>
    <xf numFmtId="189" fontId="23" fillId="0" borderId="0" applyProtection="0">
      <alignment vertical="center"/>
    </xf>
    <xf numFmtId="189" fontId="16" fillId="0" borderId="0"/>
    <xf numFmtId="189" fontId="23" fillId="0" borderId="0" applyProtection="0">
      <alignment vertical="center"/>
    </xf>
    <xf numFmtId="189" fontId="23" fillId="0" borderId="0" applyProtection="0">
      <alignment vertical="center"/>
    </xf>
    <xf numFmtId="189" fontId="16" fillId="0" borderId="0"/>
    <xf numFmtId="189" fontId="23" fillId="0" borderId="0" applyProtection="0">
      <alignment vertical="center"/>
    </xf>
    <xf numFmtId="189" fontId="23" fillId="0" borderId="0" applyProtection="0">
      <alignment vertical="center"/>
    </xf>
    <xf numFmtId="189" fontId="16" fillId="0" borderId="0"/>
    <xf numFmtId="189" fontId="23" fillId="0" borderId="0" applyProtection="0">
      <alignment vertical="center"/>
    </xf>
    <xf numFmtId="189" fontId="23" fillId="0" borderId="0" applyProtection="0">
      <alignment vertical="center"/>
    </xf>
    <xf numFmtId="189" fontId="16" fillId="0" borderId="0"/>
    <xf numFmtId="189" fontId="23" fillId="0" borderId="0" applyProtection="0">
      <alignment vertical="center"/>
    </xf>
    <xf numFmtId="189" fontId="23" fillId="0" borderId="0" applyProtection="0">
      <alignment vertical="center"/>
    </xf>
    <xf numFmtId="189" fontId="16" fillId="0" borderId="0"/>
    <xf numFmtId="189" fontId="23" fillId="0" borderId="0" applyProtection="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16" fillId="0" borderId="0"/>
    <xf numFmtId="189" fontId="23" fillId="0" borderId="0">
      <alignment vertical="center"/>
    </xf>
    <xf numFmtId="189" fontId="23" fillId="0" borderId="0">
      <alignment vertical="center"/>
    </xf>
    <xf numFmtId="189" fontId="16" fillId="0" borderId="0"/>
    <xf numFmtId="189" fontId="23" fillId="0" borderId="0">
      <alignment vertical="center"/>
    </xf>
    <xf numFmtId="189" fontId="23" fillId="0" borderId="0">
      <alignment vertical="center"/>
    </xf>
    <xf numFmtId="189" fontId="16" fillId="0" borderId="0"/>
    <xf numFmtId="189" fontId="23" fillId="0" borderId="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16" fillId="0" borderId="0"/>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16" fillId="0" borderId="0"/>
    <xf numFmtId="189" fontId="23" fillId="0" borderId="0" applyProtection="0">
      <alignment vertical="center"/>
    </xf>
    <xf numFmtId="189" fontId="23" fillId="0" borderId="0" applyProtection="0">
      <alignment vertical="center"/>
    </xf>
    <xf numFmtId="189" fontId="16" fillId="0" borderId="0"/>
    <xf numFmtId="189" fontId="23" fillId="0" borderId="0" applyProtection="0">
      <alignment vertical="center"/>
    </xf>
    <xf numFmtId="189" fontId="23" fillId="0" borderId="0" applyProtection="0">
      <alignment vertical="center"/>
    </xf>
    <xf numFmtId="189" fontId="16" fillId="0" borderId="0"/>
    <xf numFmtId="189" fontId="23" fillId="0" borderId="0" applyProtection="0">
      <alignment vertical="center"/>
    </xf>
    <xf numFmtId="189" fontId="23" fillId="0" borderId="0" applyProtection="0">
      <alignment vertical="center"/>
    </xf>
    <xf numFmtId="189" fontId="16" fillId="0" borderId="0"/>
    <xf numFmtId="189" fontId="23" fillId="0" borderId="0" applyProtection="0">
      <alignment vertical="center"/>
    </xf>
    <xf numFmtId="189" fontId="23" fillId="0" borderId="0" applyProtection="0">
      <alignment vertical="center"/>
    </xf>
    <xf numFmtId="189" fontId="16" fillId="0" borderId="0"/>
    <xf numFmtId="189" fontId="23" fillId="0" borderId="0" applyProtection="0">
      <alignment vertical="center"/>
    </xf>
    <xf numFmtId="189" fontId="23" fillId="0" borderId="0" applyProtection="0">
      <alignment vertical="center"/>
    </xf>
    <xf numFmtId="189" fontId="16" fillId="0" borderId="0"/>
    <xf numFmtId="189" fontId="23" fillId="0" borderId="0" applyProtection="0">
      <alignment vertical="center"/>
    </xf>
    <xf numFmtId="189" fontId="23" fillId="0" borderId="0" applyProtection="0">
      <alignment vertical="center"/>
    </xf>
    <xf numFmtId="189" fontId="16" fillId="0" borderId="0"/>
    <xf numFmtId="189" fontId="23" fillId="0" borderId="0" applyProtection="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16" fillId="0" borderId="0"/>
    <xf numFmtId="189" fontId="23" fillId="0" borderId="0">
      <alignment vertical="center"/>
    </xf>
    <xf numFmtId="189" fontId="23" fillId="0" borderId="0">
      <alignment vertical="center"/>
    </xf>
    <xf numFmtId="189" fontId="16" fillId="0" borderId="0"/>
    <xf numFmtId="189" fontId="23" fillId="0" borderId="0">
      <alignment vertical="center"/>
    </xf>
    <xf numFmtId="189" fontId="23" fillId="0" borderId="0">
      <alignment vertical="center"/>
    </xf>
    <xf numFmtId="189" fontId="16" fillId="0" borderId="0"/>
    <xf numFmtId="189" fontId="23" fillId="0" borderId="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16" fillId="0" borderId="0"/>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12"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16"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16"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16"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12" fillId="0" borderId="0">
      <alignment vertical="center"/>
    </xf>
    <xf numFmtId="189" fontId="16" fillId="0" borderId="0">
      <alignment vertical="center"/>
    </xf>
    <xf numFmtId="189" fontId="1" fillId="0" borderId="0">
      <alignment vertical="center"/>
    </xf>
    <xf numFmtId="189" fontId="23" fillId="0" borderId="0">
      <alignment vertical="center"/>
    </xf>
    <xf numFmtId="189" fontId="16" fillId="0" borderId="0">
      <alignment vertical="center"/>
    </xf>
    <xf numFmtId="189" fontId="12" fillId="0" borderId="0" applyProtection="0">
      <alignment vertical="center"/>
    </xf>
    <xf numFmtId="189" fontId="23" fillId="0" borderId="0">
      <alignment vertical="center"/>
    </xf>
    <xf numFmtId="189" fontId="16" fillId="0" borderId="0">
      <alignment vertical="center"/>
    </xf>
    <xf numFmtId="189" fontId="12" fillId="0" borderId="0"/>
    <xf numFmtId="189" fontId="23" fillId="0" borderId="0">
      <alignment vertical="center"/>
    </xf>
    <xf numFmtId="189" fontId="16" fillId="0" borderId="0">
      <alignment vertical="center"/>
    </xf>
    <xf numFmtId="189" fontId="39" fillId="0" borderId="0">
      <alignment vertical="center"/>
    </xf>
    <xf numFmtId="189" fontId="23" fillId="0" borderId="0">
      <alignment vertical="center"/>
    </xf>
    <xf numFmtId="189" fontId="16" fillId="0" borderId="0">
      <alignment vertical="center"/>
    </xf>
    <xf numFmtId="189" fontId="12"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16"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12" fillId="0" borderId="0">
      <alignment vertical="center"/>
    </xf>
    <xf numFmtId="189" fontId="23" fillId="0" borderId="0">
      <alignment vertical="center"/>
    </xf>
    <xf numFmtId="189" fontId="12" fillId="0" borderId="0">
      <alignment vertical="center"/>
    </xf>
    <xf numFmtId="189" fontId="23" fillId="0" borderId="0">
      <alignment vertical="center"/>
    </xf>
    <xf numFmtId="189" fontId="23" fillId="0" borderId="0">
      <alignment vertical="center"/>
    </xf>
    <xf numFmtId="189" fontId="12" fillId="0" borderId="0" applyProtection="0">
      <alignment vertical="center"/>
    </xf>
    <xf numFmtId="189" fontId="23" fillId="0" borderId="0" applyProtection="0">
      <alignment vertical="center"/>
    </xf>
    <xf numFmtId="189" fontId="12" fillId="0" borderId="0" applyProtection="0">
      <alignment vertical="center"/>
    </xf>
    <xf numFmtId="189" fontId="23" fillId="0" borderId="0" applyProtection="0">
      <alignment vertical="center"/>
    </xf>
    <xf numFmtId="189" fontId="23" fillId="0" borderId="0" applyProtection="0">
      <alignment vertical="center"/>
    </xf>
    <xf numFmtId="189" fontId="12" fillId="0" borderId="0" applyProtection="0">
      <alignment vertical="center"/>
    </xf>
    <xf numFmtId="189" fontId="23" fillId="0" borderId="0" applyProtection="0">
      <alignment vertical="center"/>
    </xf>
    <xf numFmtId="189" fontId="23" fillId="0" borderId="0" applyProtection="0">
      <alignment vertical="center"/>
    </xf>
    <xf numFmtId="189" fontId="12" fillId="0" borderId="0" applyProtection="0">
      <alignment vertical="center"/>
    </xf>
    <xf numFmtId="189" fontId="23" fillId="0" borderId="0" applyProtection="0">
      <alignment vertical="center"/>
    </xf>
    <xf numFmtId="189" fontId="23" fillId="0" borderId="0" applyProtection="0">
      <alignment vertical="center"/>
    </xf>
    <xf numFmtId="189" fontId="12" fillId="0" borderId="0" applyProtection="0">
      <alignment vertical="center"/>
    </xf>
    <xf numFmtId="189" fontId="23" fillId="0" borderId="0" applyProtection="0">
      <alignment vertical="center"/>
    </xf>
    <xf numFmtId="189" fontId="23" fillId="0" borderId="0" applyProtection="0">
      <alignment vertical="center"/>
    </xf>
    <xf numFmtId="189" fontId="12" fillId="0" borderId="0" applyProtection="0">
      <alignment vertical="center"/>
    </xf>
    <xf numFmtId="189" fontId="23" fillId="0" borderId="0" applyProtection="0">
      <alignment vertical="center"/>
    </xf>
    <xf numFmtId="189" fontId="23" fillId="0" borderId="0" applyProtection="0">
      <alignment vertical="center"/>
    </xf>
    <xf numFmtId="189" fontId="12" fillId="0" borderId="0" applyProtection="0">
      <alignment vertical="center"/>
    </xf>
    <xf numFmtId="189" fontId="23" fillId="0" borderId="0" applyProtection="0">
      <alignment vertical="center"/>
    </xf>
    <xf numFmtId="189" fontId="12" fillId="0" borderId="0"/>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12" fillId="0" borderId="0">
      <alignment vertical="center"/>
    </xf>
    <xf numFmtId="189" fontId="23" fillId="0" borderId="0" applyProtection="0">
      <alignment vertical="center"/>
    </xf>
    <xf numFmtId="189" fontId="23" fillId="0" borderId="0" applyProtection="0">
      <alignment vertical="center"/>
    </xf>
    <xf numFmtId="189" fontId="12" fillId="0" borderId="0">
      <alignment vertical="center"/>
    </xf>
    <xf numFmtId="189" fontId="23" fillId="0" borderId="0" applyProtection="0">
      <alignment vertical="center"/>
    </xf>
    <xf numFmtId="189" fontId="23" fillId="0" borderId="0" applyProtection="0">
      <alignment vertical="center"/>
    </xf>
    <xf numFmtId="189" fontId="12" fillId="0" borderId="0">
      <alignment vertical="center"/>
    </xf>
    <xf numFmtId="189" fontId="23" fillId="0" borderId="0" applyProtection="0">
      <alignment vertical="center"/>
    </xf>
    <xf numFmtId="189" fontId="23" fillId="0" borderId="0" applyProtection="0">
      <alignment vertical="center"/>
    </xf>
    <xf numFmtId="189" fontId="12" fillId="0" borderId="0">
      <alignment vertical="center"/>
    </xf>
    <xf numFmtId="189" fontId="23" fillId="0" borderId="0" applyProtection="0">
      <alignment vertical="center"/>
    </xf>
    <xf numFmtId="189" fontId="16" fillId="0" borderId="0">
      <alignment vertical="center"/>
    </xf>
    <xf numFmtId="189" fontId="23" fillId="0" borderId="0" applyProtection="0">
      <alignment vertical="center"/>
    </xf>
    <xf numFmtId="189" fontId="12" fillId="0" borderId="0">
      <alignment vertical="center"/>
    </xf>
    <xf numFmtId="189" fontId="12" fillId="0" borderId="0">
      <alignment vertical="center"/>
    </xf>
    <xf numFmtId="189" fontId="12" fillId="0" borderId="0">
      <alignment vertical="center"/>
    </xf>
    <xf numFmtId="189" fontId="12" fillId="0" borderId="0">
      <alignment vertical="center"/>
    </xf>
    <xf numFmtId="189" fontId="12" fillId="0" borderId="0">
      <alignment vertical="center"/>
    </xf>
    <xf numFmtId="189" fontId="12" fillId="0" borderId="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12" fillId="0" borderId="0">
      <alignment vertical="center"/>
    </xf>
    <xf numFmtId="189" fontId="23" fillId="0" borderId="0" applyProtection="0">
      <alignment vertical="center"/>
    </xf>
    <xf numFmtId="189" fontId="23" fillId="0" borderId="0" applyProtection="0">
      <alignment vertical="center"/>
    </xf>
    <xf numFmtId="189" fontId="12" fillId="0" borderId="0">
      <alignment vertical="center"/>
    </xf>
    <xf numFmtId="189" fontId="23" fillId="0" borderId="0" applyProtection="0">
      <alignment vertical="center"/>
    </xf>
    <xf numFmtId="189" fontId="23" fillId="0" borderId="0" applyProtection="0">
      <alignment vertical="center"/>
    </xf>
    <xf numFmtId="189" fontId="12" fillId="0" borderId="0">
      <alignment vertical="center"/>
    </xf>
    <xf numFmtId="189" fontId="23" fillId="0" borderId="0" applyProtection="0">
      <alignment vertical="center"/>
    </xf>
    <xf numFmtId="189" fontId="23" fillId="0" borderId="0" applyProtection="0">
      <alignment vertical="center"/>
    </xf>
    <xf numFmtId="189" fontId="12" fillId="0" borderId="0">
      <alignment vertical="center"/>
    </xf>
    <xf numFmtId="189" fontId="23" fillId="0" borderId="0" applyProtection="0">
      <alignment vertical="center"/>
    </xf>
    <xf numFmtId="189" fontId="16" fillId="0" borderId="0">
      <alignment vertical="center"/>
    </xf>
    <xf numFmtId="189" fontId="12" fillId="0" borderId="0" applyProtection="0">
      <alignment vertical="center"/>
    </xf>
    <xf numFmtId="189" fontId="12" fillId="0" borderId="0">
      <alignment vertical="center"/>
    </xf>
    <xf numFmtId="189" fontId="12" fillId="0" borderId="0">
      <alignment vertical="center"/>
    </xf>
    <xf numFmtId="189" fontId="12" fillId="0" borderId="0">
      <alignment vertical="center"/>
    </xf>
    <xf numFmtId="189" fontId="12" fillId="0" borderId="0" applyProtection="0">
      <alignment vertical="center"/>
    </xf>
    <xf numFmtId="189" fontId="12" fillId="0" borderId="0">
      <alignment vertical="center"/>
    </xf>
    <xf numFmtId="189" fontId="12" fillId="0" borderId="0">
      <alignment vertical="center"/>
    </xf>
    <xf numFmtId="189" fontId="12" fillId="0" borderId="0">
      <alignment vertical="center"/>
    </xf>
    <xf numFmtId="189" fontId="12" fillId="0" borderId="0">
      <alignment vertical="center"/>
    </xf>
    <xf numFmtId="189" fontId="12" fillId="0" borderId="0">
      <alignment vertical="center"/>
    </xf>
    <xf numFmtId="189" fontId="12" fillId="0" borderId="0">
      <alignment vertical="center"/>
    </xf>
    <xf numFmtId="189" fontId="12" fillId="0" borderId="0" applyProtection="0">
      <alignment vertical="center"/>
    </xf>
    <xf numFmtId="189" fontId="12" fillId="0" borderId="0">
      <alignment vertical="center"/>
    </xf>
    <xf numFmtId="189" fontId="12" fillId="0" borderId="0">
      <alignment vertical="center"/>
    </xf>
    <xf numFmtId="189" fontId="12" fillId="0" borderId="0">
      <alignment vertical="center"/>
    </xf>
    <xf numFmtId="189" fontId="12" fillId="0" borderId="0">
      <alignment vertical="center"/>
    </xf>
    <xf numFmtId="189" fontId="12" fillId="0" borderId="0">
      <alignment vertical="center"/>
    </xf>
    <xf numFmtId="189" fontId="12" fillId="0" borderId="0">
      <alignment vertical="center"/>
    </xf>
    <xf numFmtId="189" fontId="12" fillId="0" borderId="0">
      <alignment vertical="center"/>
    </xf>
    <xf numFmtId="189" fontId="12" fillId="0" borderId="0">
      <alignment vertical="center"/>
    </xf>
    <xf numFmtId="189" fontId="12" fillId="0" borderId="0">
      <alignment vertical="center"/>
    </xf>
    <xf numFmtId="189" fontId="12" fillId="0" borderId="0">
      <alignment vertical="center"/>
    </xf>
    <xf numFmtId="189" fontId="12" fillId="0" borderId="0">
      <alignment vertical="center"/>
    </xf>
    <xf numFmtId="189" fontId="12" fillId="0" borderId="0">
      <alignment vertical="center"/>
    </xf>
    <xf numFmtId="189" fontId="12" fillId="0" borderId="0">
      <alignment vertical="center"/>
    </xf>
    <xf numFmtId="189" fontId="12" fillId="0" borderId="0">
      <alignment vertical="center"/>
    </xf>
    <xf numFmtId="189" fontId="12" fillId="0" borderId="0" applyProtection="0">
      <alignment vertical="center"/>
    </xf>
    <xf numFmtId="189" fontId="12" fillId="0" borderId="0" applyProtection="0">
      <alignment vertical="center"/>
    </xf>
    <xf numFmtId="189" fontId="12" fillId="0" borderId="0" applyProtection="0">
      <alignment vertical="center"/>
    </xf>
    <xf numFmtId="189" fontId="12" fillId="0" borderId="0" applyProtection="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12" fillId="0" borderId="0" applyProtection="0">
      <alignment vertical="center"/>
    </xf>
    <xf numFmtId="189" fontId="23" fillId="0" borderId="0" applyProtection="0">
      <alignment vertical="center"/>
    </xf>
    <xf numFmtId="189" fontId="23" fillId="0" borderId="0" applyProtection="0">
      <alignment vertical="center"/>
    </xf>
    <xf numFmtId="189" fontId="12" fillId="0" borderId="0" applyProtection="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16" fillId="0" borderId="0">
      <alignment vertical="center"/>
    </xf>
    <xf numFmtId="189" fontId="23" fillId="0" borderId="0">
      <alignment vertical="center"/>
    </xf>
    <xf numFmtId="189" fontId="23" fillId="0" borderId="0">
      <alignment vertical="center"/>
    </xf>
    <xf numFmtId="189" fontId="12" fillId="0" borderId="0" applyProtection="0">
      <alignment vertical="center"/>
    </xf>
    <xf numFmtId="189" fontId="23" fillId="0" borderId="0">
      <alignment vertical="center"/>
    </xf>
    <xf numFmtId="189" fontId="23" fillId="0" borderId="0">
      <alignment vertical="center"/>
    </xf>
    <xf numFmtId="189" fontId="12"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16"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16"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16" fillId="0" borderId="0">
      <alignment vertical="center"/>
    </xf>
    <xf numFmtId="189" fontId="23" fillId="0" borderId="0" applyProtection="0">
      <alignment vertical="center"/>
    </xf>
    <xf numFmtId="189" fontId="23" fillId="0" borderId="0" applyProtection="0">
      <alignment vertical="center"/>
    </xf>
    <xf numFmtId="189" fontId="16" fillId="0" borderId="0">
      <alignment vertical="center"/>
    </xf>
    <xf numFmtId="189" fontId="23" fillId="0" borderId="0" applyProtection="0">
      <alignment vertical="center"/>
    </xf>
    <xf numFmtId="189" fontId="23" fillId="0" borderId="0" applyProtection="0">
      <alignment vertical="center"/>
    </xf>
    <xf numFmtId="189" fontId="16" fillId="0" borderId="0">
      <alignment vertical="center"/>
    </xf>
    <xf numFmtId="189" fontId="23" fillId="0" borderId="0" applyProtection="0">
      <alignment vertical="center"/>
    </xf>
    <xf numFmtId="189" fontId="23" fillId="0" borderId="0" applyProtection="0">
      <alignment vertical="center"/>
    </xf>
    <xf numFmtId="189" fontId="16" fillId="0" borderId="0">
      <alignment vertical="center"/>
    </xf>
    <xf numFmtId="189" fontId="23" fillId="0" borderId="0" applyProtection="0">
      <alignment vertical="center"/>
    </xf>
    <xf numFmtId="189" fontId="23" fillId="0" borderId="0" applyProtection="0">
      <alignment vertical="center"/>
    </xf>
    <xf numFmtId="189" fontId="16" fillId="0" borderId="0">
      <alignment vertical="center"/>
    </xf>
    <xf numFmtId="189" fontId="23" fillId="0" borderId="0" applyProtection="0">
      <alignment vertical="center"/>
    </xf>
    <xf numFmtId="189" fontId="23" fillId="0" borderId="0" applyProtection="0">
      <alignment vertical="center"/>
    </xf>
    <xf numFmtId="189" fontId="16" fillId="0" borderId="0">
      <alignment vertical="center"/>
    </xf>
    <xf numFmtId="189" fontId="23" fillId="0" borderId="0" applyProtection="0">
      <alignment vertical="center"/>
    </xf>
    <xf numFmtId="189" fontId="23" fillId="0" borderId="0">
      <alignment vertical="center"/>
    </xf>
    <xf numFmtId="189" fontId="16" fillId="0" borderId="0">
      <alignment vertical="center"/>
    </xf>
    <xf numFmtId="189" fontId="23" fillId="0" borderId="0" applyProtection="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16" fillId="0" borderId="0">
      <alignment vertical="center"/>
    </xf>
    <xf numFmtId="189" fontId="23" fillId="0" borderId="0" applyProtection="0">
      <alignment vertical="center"/>
    </xf>
    <xf numFmtId="189" fontId="23" fillId="0" borderId="0" applyProtection="0">
      <alignment vertical="center"/>
    </xf>
    <xf numFmtId="189" fontId="16" fillId="0" borderId="0">
      <alignment vertical="center"/>
    </xf>
    <xf numFmtId="189" fontId="23" fillId="0" borderId="0" applyProtection="0">
      <alignment vertical="center"/>
    </xf>
    <xf numFmtId="189" fontId="23" fillId="0" borderId="0" applyProtection="0">
      <alignment vertical="center"/>
    </xf>
    <xf numFmtId="189" fontId="16" fillId="0" borderId="0">
      <alignment vertical="center"/>
    </xf>
    <xf numFmtId="189" fontId="23" fillId="0" borderId="0" applyProtection="0">
      <alignment vertical="center"/>
    </xf>
    <xf numFmtId="189" fontId="23" fillId="0" borderId="0" applyProtection="0">
      <alignment vertical="center"/>
    </xf>
    <xf numFmtId="189" fontId="16" fillId="0" borderId="0">
      <alignment vertical="center"/>
    </xf>
    <xf numFmtId="189" fontId="23" fillId="0" borderId="0" applyProtection="0">
      <alignment vertical="center"/>
    </xf>
    <xf numFmtId="189" fontId="23" fillId="0" borderId="0">
      <alignment vertical="center"/>
    </xf>
    <xf numFmtId="189" fontId="23" fillId="0" borderId="0" applyProtection="0">
      <alignment vertical="center"/>
    </xf>
    <xf numFmtId="189" fontId="23" fillId="0" borderId="0">
      <alignment vertical="center"/>
    </xf>
    <xf numFmtId="189" fontId="16" fillId="0" borderId="0">
      <alignment vertical="center"/>
    </xf>
    <xf numFmtId="189" fontId="23" fillId="0" borderId="0">
      <alignment vertical="center"/>
    </xf>
    <xf numFmtId="189" fontId="23" fillId="0" borderId="0">
      <alignment vertical="center"/>
    </xf>
    <xf numFmtId="189" fontId="16" fillId="0" borderId="0">
      <alignment vertical="center"/>
    </xf>
    <xf numFmtId="189" fontId="23" fillId="0" borderId="0">
      <alignment vertical="center"/>
    </xf>
    <xf numFmtId="189" fontId="23" fillId="0" borderId="0">
      <alignment vertical="center"/>
    </xf>
    <xf numFmtId="189" fontId="16" fillId="0" borderId="0">
      <alignment vertical="center"/>
    </xf>
    <xf numFmtId="189" fontId="23" fillId="0" borderId="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16" fillId="0" borderId="0">
      <alignment vertical="center"/>
    </xf>
    <xf numFmtId="189" fontId="23" fillId="0" borderId="0" applyProtection="0">
      <alignment vertical="center"/>
    </xf>
    <xf numFmtId="189" fontId="23" fillId="0" borderId="0" applyProtection="0">
      <alignment vertical="center"/>
    </xf>
    <xf numFmtId="189" fontId="16" fillId="0" borderId="0">
      <alignment vertical="center"/>
    </xf>
    <xf numFmtId="189" fontId="23" fillId="0" borderId="0" applyProtection="0">
      <alignment vertical="center"/>
    </xf>
    <xf numFmtId="189" fontId="23" fillId="0" borderId="0" applyProtection="0">
      <alignment vertical="center"/>
    </xf>
    <xf numFmtId="189" fontId="16" fillId="0" borderId="0">
      <alignment vertical="center"/>
    </xf>
    <xf numFmtId="189" fontId="23" fillId="0" borderId="0" applyProtection="0">
      <alignment vertical="center"/>
    </xf>
    <xf numFmtId="189" fontId="23" fillId="0" borderId="0" applyProtection="0">
      <alignment vertical="center"/>
    </xf>
    <xf numFmtId="189" fontId="16" fillId="0" borderId="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16" fillId="0" borderId="0">
      <alignment vertical="center"/>
    </xf>
    <xf numFmtId="189" fontId="23" fillId="0" borderId="0">
      <alignment vertical="center"/>
    </xf>
    <xf numFmtId="189" fontId="16"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16"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16"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16" fillId="0" borderId="0">
      <alignment vertical="center"/>
    </xf>
    <xf numFmtId="189" fontId="23" fillId="0" borderId="0">
      <alignment vertical="center"/>
    </xf>
    <xf numFmtId="189" fontId="23" fillId="0" borderId="0">
      <alignment vertical="center"/>
    </xf>
    <xf numFmtId="189" fontId="16" fillId="0" borderId="0">
      <alignment vertical="center"/>
    </xf>
    <xf numFmtId="189" fontId="23" fillId="0" borderId="0">
      <alignment vertical="center"/>
    </xf>
    <xf numFmtId="189" fontId="23" fillId="0" borderId="0">
      <alignment vertical="center"/>
    </xf>
    <xf numFmtId="189" fontId="16" fillId="0" borderId="0">
      <alignment vertical="center"/>
    </xf>
    <xf numFmtId="189" fontId="23" fillId="0" borderId="0">
      <alignment vertical="center"/>
    </xf>
    <xf numFmtId="189" fontId="23" fillId="0" borderId="0">
      <alignment vertical="center"/>
    </xf>
    <xf numFmtId="189" fontId="16"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16" fillId="0" borderId="0">
      <alignment vertical="center"/>
    </xf>
    <xf numFmtId="189" fontId="23" fillId="0" borderId="0">
      <alignment vertical="center"/>
    </xf>
    <xf numFmtId="189" fontId="23" fillId="0" borderId="0">
      <alignment vertical="center"/>
    </xf>
    <xf numFmtId="189" fontId="23" fillId="0" borderId="0">
      <alignment vertical="center"/>
    </xf>
    <xf numFmtId="189" fontId="16"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16"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16"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16"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16"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16" fillId="0" borderId="0">
      <alignment vertical="center"/>
    </xf>
    <xf numFmtId="189" fontId="23" fillId="0" borderId="0">
      <alignment vertical="center"/>
    </xf>
    <xf numFmtId="189" fontId="23" fillId="0" borderId="0">
      <alignment vertical="center"/>
    </xf>
    <xf numFmtId="189" fontId="23" fillId="0" borderId="0">
      <alignment vertical="center"/>
    </xf>
    <xf numFmtId="189" fontId="16" fillId="0" borderId="0">
      <alignment vertical="center"/>
    </xf>
    <xf numFmtId="189" fontId="16" fillId="0" borderId="0">
      <alignment vertical="center"/>
    </xf>
    <xf numFmtId="189" fontId="16" fillId="0" borderId="0">
      <alignment vertical="center"/>
    </xf>
    <xf numFmtId="189" fontId="16" fillId="0" borderId="0">
      <alignment vertical="center"/>
    </xf>
    <xf numFmtId="189" fontId="16" fillId="0" borderId="0">
      <alignment vertical="center"/>
    </xf>
    <xf numFmtId="189" fontId="16" fillId="0" borderId="0">
      <alignment vertical="center"/>
    </xf>
    <xf numFmtId="189" fontId="16" fillId="0" borderId="0">
      <alignment vertical="center"/>
    </xf>
    <xf numFmtId="189" fontId="16"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16"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16"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16"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16"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16" fillId="0" borderId="0">
      <alignment vertical="center"/>
    </xf>
    <xf numFmtId="189" fontId="23" fillId="0" borderId="0" applyProtection="0">
      <alignment vertical="center"/>
    </xf>
    <xf numFmtId="189" fontId="23" fillId="0" borderId="0" applyProtection="0">
      <alignment vertical="center"/>
    </xf>
    <xf numFmtId="189" fontId="16" fillId="0" borderId="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40" fillId="0" borderId="0">
      <alignment vertical="center"/>
    </xf>
    <xf numFmtId="189" fontId="23" fillId="0" borderId="0">
      <alignment vertical="center"/>
    </xf>
    <xf numFmtId="189" fontId="12"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16" fillId="0" borderId="0">
      <alignment vertical="center"/>
    </xf>
    <xf numFmtId="189" fontId="23" fillId="0" borderId="0">
      <alignment vertical="center"/>
    </xf>
    <xf numFmtId="189" fontId="23" fillId="0" borderId="0">
      <alignment vertical="center"/>
    </xf>
    <xf numFmtId="189" fontId="16" fillId="0" borderId="0">
      <alignment vertical="center"/>
    </xf>
    <xf numFmtId="189" fontId="23" fillId="0" borderId="0">
      <alignment vertical="center"/>
    </xf>
    <xf numFmtId="189" fontId="23" fillId="0" borderId="0">
      <alignment vertical="center"/>
    </xf>
    <xf numFmtId="189" fontId="16" fillId="0" borderId="0">
      <alignment vertical="center"/>
    </xf>
    <xf numFmtId="189" fontId="23" fillId="0" borderId="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16" fillId="0" borderId="0">
      <alignment vertical="center"/>
    </xf>
    <xf numFmtId="189" fontId="23" fillId="0" borderId="0" applyProtection="0">
      <alignment vertical="center"/>
    </xf>
    <xf numFmtId="189" fontId="23" fillId="0" borderId="0" applyProtection="0">
      <alignment vertical="center"/>
    </xf>
    <xf numFmtId="189" fontId="16" fillId="0" borderId="0">
      <alignment vertical="center"/>
    </xf>
    <xf numFmtId="189" fontId="23" fillId="0" borderId="0" applyProtection="0">
      <alignment vertical="center"/>
    </xf>
    <xf numFmtId="189" fontId="23" fillId="0" borderId="0" applyProtection="0">
      <alignment vertical="center"/>
    </xf>
    <xf numFmtId="189" fontId="16" fillId="0" borderId="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16" fillId="0" borderId="0">
      <alignment vertical="center"/>
    </xf>
    <xf numFmtId="189" fontId="23" fillId="0" borderId="0" applyProtection="0">
      <alignment vertical="center"/>
    </xf>
    <xf numFmtId="189" fontId="23" fillId="0" borderId="0" applyProtection="0">
      <alignment vertical="center"/>
    </xf>
    <xf numFmtId="189" fontId="16" fillId="0" borderId="0">
      <alignment vertical="center"/>
    </xf>
    <xf numFmtId="189" fontId="23" fillId="0" borderId="0" applyProtection="0">
      <alignment vertical="center"/>
    </xf>
    <xf numFmtId="189" fontId="23" fillId="0" borderId="0" applyProtection="0">
      <alignment vertical="center"/>
    </xf>
    <xf numFmtId="189" fontId="16" fillId="0" borderId="0">
      <alignment vertical="center"/>
    </xf>
    <xf numFmtId="189" fontId="23" fillId="0" borderId="0" applyProtection="0">
      <alignment vertical="center"/>
    </xf>
    <xf numFmtId="189" fontId="23" fillId="0" borderId="0" applyProtection="0">
      <alignment vertical="center"/>
    </xf>
    <xf numFmtId="189" fontId="16" fillId="0" borderId="0">
      <alignment vertical="center"/>
    </xf>
    <xf numFmtId="189" fontId="23" fillId="0" borderId="0" applyProtection="0">
      <alignment vertical="center"/>
    </xf>
    <xf numFmtId="189" fontId="23" fillId="0" borderId="0" applyProtection="0">
      <alignment vertical="center"/>
    </xf>
    <xf numFmtId="189" fontId="16" fillId="0" borderId="0">
      <alignment vertical="center"/>
    </xf>
    <xf numFmtId="189" fontId="23" fillId="0" borderId="0" applyProtection="0">
      <alignment vertical="center"/>
    </xf>
    <xf numFmtId="189" fontId="23" fillId="0" borderId="0" applyProtection="0">
      <alignment vertical="center"/>
    </xf>
    <xf numFmtId="189" fontId="16" fillId="0" borderId="0">
      <alignment vertical="center"/>
    </xf>
    <xf numFmtId="189" fontId="23" fillId="0" borderId="0" applyProtection="0">
      <alignment vertical="center"/>
    </xf>
    <xf numFmtId="189" fontId="23" fillId="0" borderId="0" applyProtection="0">
      <alignment vertical="center"/>
    </xf>
    <xf numFmtId="189" fontId="16" fillId="0" borderId="0">
      <alignment vertical="center"/>
    </xf>
    <xf numFmtId="189" fontId="23" fillId="0" borderId="0" applyProtection="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16" fillId="0" borderId="0">
      <alignment vertical="center"/>
    </xf>
    <xf numFmtId="189" fontId="23" fillId="0" borderId="0">
      <alignment vertical="center"/>
    </xf>
    <xf numFmtId="189" fontId="23" fillId="0" borderId="0">
      <alignment vertical="center"/>
    </xf>
    <xf numFmtId="189" fontId="16" fillId="0" borderId="0">
      <alignment vertical="center"/>
    </xf>
    <xf numFmtId="189" fontId="23" fillId="0" borderId="0">
      <alignment vertical="center"/>
    </xf>
    <xf numFmtId="189" fontId="23" fillId="0" borderId="0">
      <alignment vertical="center"/>
    </xf>
    <xf numFmtId="189" fontId="16" fillId="0" borderId="0">
      <alignment vertical="center"/>
    </xf>
    <xf numFmtId="189" fontId="23" fillId="0" borderId="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16" fillId="0" borderId="0">
      <alignment vertical="center"/>
    </xf>
    <xf numFmtId="189" fontId="23" fillId="0" borderId="0" applyProtection="0">
      <alignment vertical="center"/>
    </xf>
    <xf numFmtId="189" fontId="23" fillId="0" borderId="0" applyProtection="0">
      <alignment vertical="center"/>
    </xf>
    <xf numFmtId="189" fontId="16" fillId="0" borderId="0">
      <alignment vertical="center"/>
    </xf>
    <xf numFmtId="189" fontId="23" fillId="0" borderId="0" applyProtection="0">
      <alignment vertical="center"/>
    </xf>
    <xf numFmtId="189" fontId="23" fillId="0" borderId="0" applyProtection="0">
      <alignment vertical="center"/>
    </xf>
    <xf numFmtId="189" fontId="16" fillId="0" borderId="0">
      <alignment vertical="center"/>
    </xf>
    <xf numFmtId="189" fontId="23" fillId="0" borderId="0" applyProtection="0">
      <alignment vertical="center"/>
    </xf>
    <xf numFmtId="189" fontId="23" fillId="0" borderId="0" applyProtection="0">
      <alignment vertical="center"/>
    </xf>
    <xf numFmtId="189" fontId="16" fillId="0" borderId="0">
      <alignment vertical="center"/>
    </xf>
    <xf numFmtId="189" fontId="23" fillId="0" borderId="0" applyProtection="0">
      <alignment vertical="center"/>
    </xf>
    <xf numFmtId="189" fontId="23" fillId="0" borderId="0" applyProtection="0">
      <alignment vertical="center"/>
    </xf>
    <xf numFmtId="189" fontId="16" fillId="0" borderId="0">
      <alignment vertical="center"/>
    </xf>
    <xf numFmtId="189" fontId="23" fillId="0" borderId="0" applyProtection="0">
      <alignment vertical="center"/>
    </xf>
    <xf numFmtId="189" fontId="23" fillId="0" borderId="0" applyProtection="0">
      <alignment vertical="center"/>
    </xf>
    <xf numFmtId="189" fontId="16" fillId="0" borderId="0">
      <alignment vertical="center"/>
    </xf>
    <xf numFmtId="189" fontId="23" fillId="0" borderId="0" applyProtection="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16" fillId="0" borderId="0">
      <alignment vertical="center"/>
    </xf>
    <xf numFmtId="189" fontId="23" fillId="0" borderId="0" applyProtection="0">
      <alignment vertical="center"/>
    </xf>
    <xf numFmtId="189" fontId="23" fillId="0" borderId="0" applyProtection="0">
      <alignment vertical="center"/>
    </xf>
    <xf numFmtId="189" fontId="16" fillId="0" borderId="0">
      <alignment vertical="center"/>
    </xf>
    <xf numFmtId="189" fontId="23" fillId="0" borderId="0" applyProtection="0">
      <alignment vertical="center"/>
    </xf>
    <xf numFmtId="189" fontId="23" fillId="0" borderId="0" applyProtection="0">
      <alignment vertical="center"/>
    </xf>
    <xf numFmtId="189" fontId="16" fillId="0" borderId="0">
      <alignment vertical="center"/>
    </xf>
    <xf numFmtId="189" fontId="23" fillId="0" borderId="0" applyProtection="0">
      <alignment vertical="center"/>
    </xf>
    <xf numFmtId="189" fontId="23" fillId="0" borderId="0" applyProtection="0">
      <alignment vertical="center"/>
    </xf>
    <xf numFmtId="189" fontId="16" fillId="0" borderId="0">
      <alignment vertical="center"/>
    </xf>
    <xf numFmtId="189" fontId="23" fillId="0" borderId="0" applyProtection="0">
      <alignment vertical="center"/>
    </xf>
    <xf numFmtId="189" fontId="23" fillId="0" borderId="0" applyProtection="0">
      <alignment vertical="center"/>
    </xf>
    <xf numFmtId="189" fontId="16" fillId="0" borderId="0">
      <alignment vertical="center"/>
    </xf>
    <xf numFmtId="189" fontId="23" fillId="0" borderId="0" applyProtection="0">
      <alignment vertical="center"/>
    </xf>
    <xf numFmtId="189" fontId="23" fillId="0" borderId="0" applyProtection="0">
      <alignment vertical="center"/>
    </xf>
    <xf numFmtId="189" fontId="16" fillId="0" borderId="0">
      <alignment vertical="center"/>
    </xf>
    <xf numFmtId="189" fontId="23" fillId="0" borderId="0" applyProtection="0">
      <alignment vertical="center"/>
    </xf>
    <xf numFmtId="189" fontId="23" fillId="0" borderId="0" applyProtection="0">
      <alignment vertical="center"/>
    </xf>
    <xf numFmtId="189" fontId="16" fillId="0" borderId="0">
      <alignment vertical="center"/>
    </xf>
    <xf numFmtId="189" fontId="23" fillId="0" borderId="0" applyProtection="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16" fillId="0" borderId="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16" fillId="0" borderId="0">
      <alignment vertical="center"/>
    </xf>
    <xf numFmtId="189" fontId="23" fillId="0" borderId="0">
      <alignment vertical="center"/>
    </xf>
    <xf numFmtId="189" fontId="23" fillId="0" borderId="0">
      <alignment vertical="center"/>
    </xf>
    <xf numFmtId="189" fontId="16" fillId="0" borderId="0">
      <alignment vertical="center"/>
    </xf>
    <xf numFmtId="189" fontId="23" fillId="0" borderId="0">
      <alignment vertical="center"/>
    </xf>
    <xf numFmtId="189" fontId="23" fillId="0" borderId="0">
      <alignment vertical="center"/>
    </xf>
    <xf numFmtId="189" fontId="16" fillId="0" borderId="0">
      <alignment vertical="center"/>
    </xf>
    <xf numFmtId="189" fontId="23" fillId="0" borderId="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16" fillId="0" borderId="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16" fillId="0" borderId="0">
      <alignment vertical="center"/>
    </xf>
    <xf numFmtId="189" fontId="23" fillId="0" borderId="0" applyProtection="0">
      <alignment vertical="center"/>
    </xf>
    <xf numFmtId="189" fontId="23" fillId="0" borderId="0" applyProtection="0">
      <alignment vertical="center"/>
    </xf>
    <xf numFmtId="189" fontId="16" fillId="0" borderId="0">
      <alignment vertical="center"/>
    </xf>
    <xf numFmtId="189" fontId="23" fillId="0" borderId="0" applyProtection="0">
      <alignment vertical="center"/>
    </xf>
    <xf numFmtId="189" fontId="23" fillId="0" borderId="0" applyProtection="0">
      <alignment vertical="center"/>
    </xf>
    <xf numFmtId="189" fontId="16" fillId="0" borderId="0">
      <alignment vertical="center"/>
    </xf>
    <xf numFmtId="189" fontId="23" fillId="0" borderId="0" applyProtection="0">
      <alignment vertical="center"/>
    </xf>
    <xf numFmtId="189" fontId="23" fillId="0" borderId="0" applyProtection="0">
      <alignment vertical="center"/>
    </xf>
    <xf numFmtId="189" fontId="16" fillId="0" borderId="0">
      <alignment vertical="center"/>
    </xf>
    <xf numFmtId="189" fontId="23" fillId="0" borderId="0" applyProtection="0">
      <alignment vertical="center"/>
    </xf>
    <xf numFmtId="189" fontId="23" fillId="0" borderId="0" applyProtection="0">
      <alignment vertical="center"/>
    </xf>
    <xf numFmtId="189" fontId="16" fillId="0" borderId="0">
      <alignment vertical="center"/>
    </xf>
    <xf numFmtId="189" fontId="23" fillId="0" borderId="0" applyProtection="0">
      <alignment vertical="center"/>
    </xf>
    <xf numFmtId="189" fontId="23" fillId="0" borderId="0" applyProtection="0">
      <alignment vertical="center"/>
    </xf>
    <xf numFmtId="189" fontId="16" fillId="0" borderId="0">
      <alignment vertical="center"/>
    </xf>
    <xf numFmtId="189" fontId="23" fillId="0" borderId="0" applyProtection="0">
      <alignment vertical="center"/>
    </xf>
    <xf numFmtId="189" fontId="23" fillId="0" borderId="0" applyProtection="0">
      <alignment vertical="center"/>
    </xf>
    <xf numFmtId="189" fontId="16" fillId="0" borderId="0">
      <alignment vertical="center"/>
    </xf>
    <xf numFmtId="189" fontId="23" fillId="0" borderId="0" applyProtection="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16" fillId="0" borderId="0">
      <alignment vertical="center"/>
    </xf>
    <xf numFmtId="189" fontId="23" fillId="0" borderId="0">
      <alignment vertical="center"/>
    </xf>
    <xf numFmtId="189" fontId="23" fillId="0" borderId="0">
      <alignment vertical="center"/>
    </xf>
    <xf numFmtId="189" fontId="16" fillId="0" borderId="0">
      <alignment vertical="center"/>
    </xf>
    <xf numFmtId="189" fontId="23" fillId="0" borderId="0">
      <alignment vertical="center"/>
    </xf>
    <xf numFmtId="189" fontId="23" fillId="0" borderId="0">
      <alignment vertical="center"/>
    </xf>
    <xf numFmtId="189" fontId="16" fillId="0" borderId="0">
      <alignment vertical="center"/>
    </xf>
    <xf numFmtId="189" fontId="23" fillId="0" borderId="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16" fillId="0" borderId="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1"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12" fillId="0" borderId="0" applyProtection="0">
      <alignment vertical="center"/>
    </xf>
    <xf numFmtId="189" fontId="23" fillId="0" borderId="0" applyProtection="0">
      <alignment vertical="center"/>
    </xf>
    <xf numFmtId="189" fontId="16" fillId="0" borderId="0">
      <alignment vertical="center"/>
    </xf>
    <xf numFmtId="189" fontId="23" fillId="0" borderId="0" applyProtection="0">
      <alignment vertical="center"/>
    </xf>
    <xf numFmtId="189" fontId="23" fillId="0" borderId="0" applyProtection="0">
      <alignment vertical="center"/>
    </xf>
    <xf numFmtId="189" fontId="16" fillId="0" borderId="0">
      <alignment vertical="center"/>
    </xf>
    <xf numFmtId="189" fontId="23" fillId="0" borderId="0" applyProtection="0">
      <alignment vertical="center"/>
    </xf>
    <xf numFmtId="189" fontId="23" fillId="0" borderId="0" applyProtection="0">
      <alignment vertical="center"/>
    </xf>
    <xf numFmtId="189" fontId="16" fillId="0" borderId="0">
      <alignment vertical="center"/>
    </xf>
    <xf numFmtId="189" fontId="23" fillId="0" borderId="0" applyProtection="0">
      <alignment vertical="center"/>
    </xf>
    <xf numFmtId="189" fontId="23" fillId="0" borderId="0" applyProtection="0">
      <alignment vertical="center"/>
    </xf>
    <xf numFmtId="189" fontId="16" fillId="0" borderId="0">
      <alignment vertical="center"/>
    </xf>
    <xf numFmtId="189" fontId="23" fillId="0" borderId="0" applyProtection="0">
      <alignment vertical="center"/>
    </xf>
    <xf numFmtId="189" fontId="23" fillId="0" borderId="0" applyProtection="0">
      <alignment vertical="center"/>
    </xf>
    <xf numFmtId="189" fontId="16" fillId="0" borderId="0">
      <alignment vertical="center"/>
    </xf>
    <xf numFmtId="189" fontId="23" fillId="0" borderId="0" applyProtection="0">
      <alignment vertical="center"/>
    </xf>
    <xf numFmtId="189" fontId="23" fillId="0" borderId="0">
      <alignment vertical="center"/>
    </xf>
    <xf numFmtId="189" fontId="23" fillId="0" borderId="0" applyProtection="0">
      <alignment vertical="center"/>
    </xf>
    <xf numFmtId="189" fontId="23" fillId="0" borderId="0">
      <alignment vertical="center"/>
    </xf>
    <xf numFmtId="189" fontId="23" fillId="0" borderId="0" applyProtection="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16"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16"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16"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16"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16"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16"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16"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pplyProtection="0">
      <alignment vertical="center"/>
    </xf>
    <xf numFmtId="189" fontId="16" fillId="0" borderId="0">
      <alignment vertical="center"/>
    </xf>
    <xf numFmtId="189" fontId="23" fillId="0" borderId="0" applyProtection="0">
      <alignment vertical="center"/>
    </xf>
    <xf numFmtId="189" fontId="23" fillId="0" borderId="0" applyProtection="0">
      <alignment vertical="center"/>
    </xf>
    <xf numFmtId="189" fontId="16" fillId="0" borderId="0">
      <alignment vertical="center"/>
    </xf>
    <xf numFmtId="189" fontId="23" fillId="0" borderId="0" applyProtection="0">
      <alignment vertical="center"/>
    </xf>
    <xf numFmtId="189" fontId="23" fillId="0" borderId="0" applyProtection="0">
      <alignment vertical="center"/>
    </xf>
    <xf numFmtId="189" fontId="16" fillId="0" borderId="0">
      <alignment vertical="center"/>
    </xf>
    <xf numFmtId="189" fontId="23"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12"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12" fillId="0" borderId="0" applyProtection="0">
      <alignment vertical="center"/>
    </xf>
    <xf numFmtId="189" fontId="26" fillId="0" borderId="0" applyProtection="0">
      <alignment vertical="center"/>
    </xf>
    <xf numFmtId="189" fontId="26" fillId="0" borderId="0">
      <alignment vertical="center"/>
    </xf>
    <xf numFmtId="189" fontId="26" fillId="0" borderId="0" applyProtection="0">
      <alignment vertical="center"/>
    </xf>
    <xf numFmtId="189" fontId="38" fillId="0" borderId="0">
      <alignment vertical="center"/>
    </xf>
    <xf numFmtId="189" fontId="26" fillId="0" borderId="0" applyProtection="0">
      <alignment vertical="center"/>
    </xf>
    <xf numFmtId="189" fontId="38" fillId="0" borderId="0">
      <alignment vertical="center"/>
    </xf>
    <xf numFmtId="189" fontId="38" fillId="0" borderId="0">
      <alignment vertical="center"/>
    </xf>
    <xf numFmtId="189" fontId="26" fillId="0" borderId="0">
      <alignment vertical="center"/>
    </xf>
    <xf numFmtId="189" fontId="26" fillId="0" borderId="0" applyProtection="0">
      <alignment vertical="center"/>
    </xf>
    <xf numFmtId="189" fontId="26" fillId="0" borderId="0" applyProtection="0">
      <alignment vertical="center"/>
    </xf>
    <xf numFmtId="189" fontId="26" fillId="0" borderId="0" applyProtection="0">
      <alignment vertical="center"/>
    </xf>
    <xf numFmtId="189" fontId="38" fillId="0" borderId="0">
      <alignment vertical="center"/>
    </xf>
    <xf numFmtId="189" fontId="26"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16"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16"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16"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16"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16"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16"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16"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6" fillId="0" borderId="0">
      <alignment vertical="center"/>
    </xf>
    <xf numFmtId="189" fontId="16" fillId="0" borderId="0">
      <alignment vertical="center"/>
    </xf>
    <xf numFmtId="189" fontId="26" fillId="0" borderId="0" applyProtection="0">
      <alignment vertical="center"/>
    </xf>
    <xf numFmtId="189" fontId="16" fillId="0" borderId="0">
      <alignment vertical="center"/>
    </xf>
    <xf numFmtId="189" fontId="26" fillId="0" borderId="0">
      <alignment vertical="center"/>
    </xf>
    <xf numFmtId="189" fontId="26" fillId="0" borderId="0" applyProtection="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12" fillId="0" borderId="0" applyProtection="0">
      <alignment vertical="center"/>
    </xf>
    <xf numFmtId="189" fontId="16" fillId="0" borderId="0">
      <alignment vertical="center"/>
    </xf>
    <xf numFmtId="189" fontId="16" fillId="0" borderId="0">
      <alignment vertical="center"/>
    </xf>
    <xf numFmtId="189" fontId="16" fillId="0" borderId="0">
      <alignment vertical="center"/>
    </xf>
    <xf numFmtId="189" fontId="16" fillId="0" borderId="0">
      <alignment vertical="center"/>
    </xf>
    <xf numFmtId="189" fontId="16" fillId="0" borderId="0">
      <alignment vertical="center"/>
    </xf>
    <xf numFmtId="189" fontId="26" fillId="0" borderId="0">
      <alignment vertical="center"/>
    </xf>
    <xf numFmtId="189" fontId="26" fillId="0" borderId="0" applyProtection="0">
      <alignment vertical="center"/>
    </xf>
    <xf numFmtId="189" fontId="41" fillId="0" borderId="0" applyProtection="0">
      <alignment vertical="center"/>
    </xf>
    <xf numFmtId="189" fontId="26" fillId="0" borderId="0">
      <alignment vertical="center"/>
    </xf>
    <xf numFmtId="189" fontId="38" fillId="0" borderId="0">
      <alignment vertical="center"/>
    </xf>
    <xf numFmtId="189" fontId="26" fillId="0" borderId="0">
      <alignment vertical="center"/>
    </xf>
    <xf numFmtId="189" fontId="38" fillId="0" borderId="0">
      <alignment vertical="center"/>
    </xf>
    <xf numFmtId="189" fontId="26" fillId="0" borderId="0" applyProtection="0">
      <alignment vertical="center"/>
    </xf>
    <xf numFmtId="189" fontId="23" fillId="0" borderId="0">
      <alignment vertical="center"/>
    </xf>
    <xf numFmtId="189" fontId="16" fillId="0" borderId="0">
      <alignment vertical="center"/>
    </xf>
    <xf numFmtId="189" fontId="16" fillId="0" borderId="0">
      <alignment vertical="center"/>
    </xf>
    <xf numFmtId="189" fontId="23" fillId="0" borderId="0">
      <alignment vertical="center"/>
    </xf>
    <xf numFmtId="189" fontId="23" fillId="0" borderId="0">
      <alignment vertical="center"/>
    </xf>
    <xf numFmtId="189" fontId="16" fillId="0" borderId="0">
      <alignment vertical="center"/>
    </xf>
    <xf numFmtId="189" fontId="23" fillId="0" borderId="0">
      <alignment vertical="center"/>
    </xf>
    <xf numFmtId="189" fontId="23" fillId="0" borderId="0">
      <alignment vertical="center"/>
    </xf>
    <xf numFmtId="189" fontId="16" fillId="0" borderId="0">
      <alignment vertical="center"/>
    </xf>
    <xf numFmtId="189" fontId="23" fillId="0" borderId="0">
      <alignment vertical="center"/>
    </xf>
    <xf numFmtId="189" fontId="26" fillId="0" borderId="0">
      <alignment vertical="center"/>
    </xf>
    <xf numFmtId="189" fontId="16" fillId="0" borderId="0">
      <alignment vertical="center"/>
    </xf>
    <xf numFmtId="189" fontId="16" fillId="0" borderId="0">
      <alignment vertical="center"/>
    </xf>
    <xf numFmtId="189" fontId="16"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23" fillId="0" borderId="0">
      <alignment vertical="center"/>
    </xf>
    <xf numFmtId="189" fontId="42" fillId="0" borderId="0">
      <alignment vertical="center"/>
    </xf>
    <xf numFmtId="189" fontId="42" fillId="0" borderId="0">
      <alignment vertical="center"/>
    </xf>
    <xf numFmtId="189" fontId="42" fillId="0" borderId="0">
      <alignment vertical="center"/>
    </xf>
    <xf numFmtId="189" fontId="42" fillId="0" borderId="0">
      <alignment vertical="center"/>
    </xf>
    <xf numFmtId="189" fontId="42" fillId="0" borderId="0" applyNumberFormat="0" applyFill="0" applyBorder="0" applyAlignment="0" applyProtection="0">
      <alignment vertical="top"/>
      <protection locked="0"/>
    </xf>
    <xf numFmtId="189" fontId="42" fillId="0" borderId="0" applyNumberFormat="0" applyFill="0" applyBorder="0" applyAlignment="0" applyProtection="0">
      <alignment vertical="top"/>
      <protection locked="0"/>
    </xf>
    <xf numFmtId="189" fontId="42" fillId="0" borderId="0" applyNumberFormat="0" applyFill="0" applyBorder="0" applyAlignment="0" applyProtection="0">
      <alignment vertical="top"/>
      <protection locked="0"/>
    </xf>
    <xf numFmtId="189" fontId="42" fillId="0" borderId="0" applyNumberFormat="0" applyFill="0" applyBorder="0" applyAlignment="0" applyProtection="0">
      <alignment vertical="top"/>
      <protection locked="0"/>
    </xf>
    <xf numFmtId="189" fontId="42" fillId="0" borderId="0" applyNumberFormat="0" applyFill="0" applyBorder="0" applyAlignment="0" applyProtection="0">
      <alignment vertical="top"/>
      <protection locked="0"/>
    </xf>
    <xf numFmtId="189" fontId="42" fillId="0" borderId="0" applyNumberFormat="0" applyFill="0" applyBorder="0" applyAlignment="0" applyProtection="0">
      <alignment vertical="top"/>
      <protection locked="0"/>
    </xf>
    <xf numFmtId="189" fontId="42" fillId="0" borderId="0" applyNumberFormat="0" applyFill="0" applyBorder="0" applyAlignment="0" applyProtection="0">
      <alignment vertical="top"/>
      <protection locked="0"/>
    </xf>
    <xf numFmtId="189" fontId="42" fillId="0" borderId="0" applyNumberFormat="0" applyFill="0" applyBorder="0" applyAlignment="0" applyProtection="0">
      <alignment vertical="top"/>
      <protection locked="0"/>
    </xf>
    <xf numFmtId="189" fontId="42" fillId="0" borderId="0" applyNumberFormat="0" applyFill="0" applyBorder="0" applyAlignment="0" applyProtection="0">
      <alignment vertical="top"/>
      <protection locked="0"/>
    </xf>
    <xf numFmtId="189" fontId="42" fillId="0" borderId="0" applyNumberFormat="0" applyFill="0" applyBorder="0" applyAlignment="0" applyProtection="0">
      <alignment vertical="top"/>
      <protection locked="0"/>
    </xf>
    <xf numFmtId="189" fontId="42" fillId="0" borderId="0" applyNumberFormat="0" applyFill="0" applyBorder="0" applyAlignment="0" applyProtection="0">
      <alignment vertical="top"/>
      <protection locked="0"/>
    </xf>
    <xf numFmtId="189" fontId="42" fillId="0" borderId="0" applyNumberFormat="0" applyFill="0" applyBorder="0" applyAlignment="0" applyProtection="0">
      <alignment vertical="top"/>
      <protection locked="0"/>
    </xf>
    <xf numFmtId="189" fontId="42" fillId="0" borderId="0" applyNumberFormat="0" applyFill="0" applyBorder="0" applyAlignment="0" applyProtection="0">
      <alignment vertical="top"/>
      <protection locked="0"/>
    </xf>
    <xf numFmtId="189" fontId="42" fillId="0" borderId="0" applyNumberFormat="0" applyFill="0" applyBorder="0" applyAlignment="0" applyProtection="0">
      <alignment vertical="top"/>
      <protection locked="0"/>
    </xf>
    <xf numFmtId="189" fontId="42" fillId="0" borderId="0" applyNumberFormat="0" applyFill="0" applyBorder="0" applyAlignment="0" applyProtection="0">
      <alignment vertical="top"/>
      <protection locked="0"/>
    </xf>
    <xf numFmtId="189" fontId="42" fillId="0" borderId="0" applyNumberFormat="0" applyFill="0" applyBorder="0" applyAlignment="0" applyProtection="0">
      <alignment vertical="top"/>
      <protection locked="0"/>
    </xf>
    <xf numFmtId="189" fontId="42" fillId="0" borderId="0" applyNumberFormat="0" applyFill="0" applyBorder="0" applyAlignment="0" applyProtection="0">
      <alignment vertical="top"/>
      <protection locked="0"/>
    </xf>
    <xf numFmtId="189" fontId="42" fillId="0" borderId="0" applyNumberFormat="0" applyFill="0" applyBorder="0" applyAlignment="0" applyProtection="0">
      <alignment vertical="top"/>
      <protection locked="0"/>
    </xf>
    <xf numFmtId="189" fontId="42" fillId="0" borderId="0" applyNumberFormat="0" applyFill="0" applyBorder="0" applyAlignment="0" applyProtection="0">
      <alignment vertical="top"/>
      <protection locked="0"/>
    </xf>
    <xf numFmtId="189" fontId="42" fillId="0" borderId="0" applyNumberFormat="0" applyFill="0" applyBorder="0" applyAlignment="0" applyProtection="0">
      <alignment vertical="top"/>
      <protection locked="0"/>
    </xf>
    <xf numFmtId="189" fontId="42" fillId="0" borderId="0" applyNumberFormat="0" applyFill="0" applyBorder="0" applyAlignment="0" applyProtection="0">
      <alignment vertical="top"/>
      <protection locked="0"/>
    </xf>
    <xf numFmtId="189" fontId="42" fillId="0" borderId="0" applyNumberFormat="0" applyFill="0" applyBorder="0" applyAlignment="0" applyProtection="0">
      <alignment vertical="top"/>
      <protection locked="0"/>
    </xf>
    <xf numFmtId="189" fontId="42" fillId="0" borderId="0" applyNumberFormat="0" applyFill="0" applyBorder="0" applyAlignment="0" applyProtection="0">
      <alignment vertical="top"/>
      <protection locked="0"/>
    </xf>
    <xf numFmtId="189" fontId="42" fillId="0" borderId="0" applyNumberFormat="0" applyFill="0" applyBorder="0" applyAlignment="0" applyProtection="0">
      <alignment vertical="top"/>
      <protection locked="0"/>
    </xf>
    <xf numFmtId="189" fontId="42" fillId="0" borderId="0" applyNumberFormat="0" applyFill="0" applyBorder="0" applyAlignment="0" applyProtection="0">
      <alignment vertical="top"/>
      <protection locked="0"/>
    </xf>
    <xf numFmtId="189" fontId="42" fillId="0" borderId="0" applyNumberFormat="0" applyFill="0" applyBorder="0" applyAlignment="0" applyProtection="0">
      <alignment vertical="top"/>
      <protection locked="0"/>
    </xf>
    <xf numFmtId="189" fontId="42" fillId="0" borderId="0" applyNumberFormat="0" applyFill="0" applyBorder="0" applyAlignment="0" applyProtection="0">
      <alignment vertical="top"/>
      <protection locked="0"/>
    </xf>
    <xf numFmtId="189" fontId="42" fillId="0" borderId="0">
      <alignment vertical="center"/>
    </xf>
    <xf numFmtId="189" fontId="42" fillId="0" borderId="0">
      <alignment vertical="center"/>
    </xf>
    <xf numFmtId="189" fontId="42" fillId="0" borderId="0">
      <alignment vertical="center"/>
    </xf>
    <xf numFmtId="189" fontId="42" fillId="0" borderId="0">
      <alignment vertical="center"/>
    </xf>
    <xf numFmtId="189" fontId="42" fillId="0" borderId="0">
      <alignment vertical="center"/>
    </xf>
    <xf numFmtId="189" fontId="42" fillId="0" borderId="0">
      <alignment vertical="center"/>
    </xf>
    <xf numFmtId="189" fontId="42" fillId="0" borderId="0">
      <alignment vertical="center"/>
    </xf>
    <xf numFmtId="189" fontId="42" fillId="0" borderId="0">
      <alignment vertical="center"/>
    </xf>
    <xf numFmtId="189" fontId="42" fillId="0" borderId="0">
      <alignment vertical="center"/>
    </xf>
    <xf numFmtId="189" fontId="42" fillId="0" borderId="0" applyNumberFormat="0" applyFill="0" applyBorder="0" applyAlignment="0" applyProtection="0">
      <alignment vertical="top"/>
      <protection locked="0"/>
    </xf>
    <xf numFmtId="189" fontId="42" fillId="0" borderId="0" applyNumberFormat="0" applyFill="0" applyBorder="0" applyAlignment="0" applyProtection="0">
      <alignment vertical="top"/>
      <protection locked="0"/>
    </xf>
    <xf numFmtId="189" fontId="43" fillId="0" borderId="0" applyNumberFormat="0" applyFill="0" applyBorder="0" applyAlignment="0" applyProtection="0">
      <alignment vertical="top"/>
      <protection locked="0"/>
    </xf>
    <xf numFmtId="189" fontId="43" fillId="0" borderId="0" applyNumberFormat="0" applyFill="0" applyBorder="0" applyAlignment="0" applyProtection="0">
      <alignment vertical="top"/>
      <protection locked="0"/>
    </xf>
    <xf numFmtId="189" fontId="43" fillId="0" borderId="0" applyNumberFormat="0" applyFill="0" applyBorder="0" applyAlignment="0" applyProtection="0">
      <alignment vertical="top"/>
      <protection locked="0"/>
    </xf>
    <xf numFmtId="189" fontId="43" fillId="0" borderId="0" applyNumberFormat="0" applyFill="0" applyBorder="0" applyAlignment="0" applyProtection="0">
      <alignment vertical="top"/>
      <protection locked="0"/>
    </xf>
    <xf numFmtId="189" fontId="43" fillId="0" borderId="0" applyNumberFormat="0" applyFill="0" applyBorder="0" applyAlignment="0" applyProtection="0">
      <alignment vertical="top"/>
      <protection locked="0"/>
    </xf>
    <xf numFmtId="189" fontId="43" fillId="0" borderId="0" applyNumberFormat="0" applyFill="0" applyBorder="0" applyAlignment="0" applyProtection="0">
      <alignment vertical="top"/>
      <protection locked="0"/>
    </xf>
    <xf numFmtId="189" fontId="43" fillId="0" borderId="0" applyNumberFormat="0" applyFill="0" applyBorder="0" applyAlignment="0" applyProtection="0">
      <alignment vertical="top"/>
      <protection locked="0"/>
    </xf>
    <xf numFmtId="189" fontId="43" fillId="0" borderId="0" applyNumberFormat="0" applyFill="0" applyBorder="0" applyAlignment="0" applyProtection="0">
      <alignment vertical="top"/>
      <protection locked="0"/>
    </xf>
    <xf numFmtId="189" fontId="42" fillId="0" borderId="0" applyNumberFormat="0" applyFill="0" applyBorder="0" applyAlignment="0" applyProtection="0">
      <alignment vertical="top"/>
      <protection locked="0"/>
    </xf>
    <xf numFmtId="189" fontId="42" fillId="0" borderId="0" applyNumberFormat="0" applyFill="0" applyBorder="0" applyAlignment="0" applyProtection="0">
      <alignment vertical="top"/>
      <protection locked="0"/>
    </xf>
    <xf numFmtId="189" fontId="43" fillId="0" borderId="0" applyNumberFormat="0" applyFill="0" applyBorder="0" applyAlignment="0" applyProtection="0">
      <alignment vertical="top"/>
      <protection locked="0"/>
    </xf>
    <xf numFmtId="189" fontId="43" fillId="0" borderId="0" applyNumberFormat="0" applyFill="0" applyBorder="0" applyAlignment="0" applyProtection="0">
      <alignment vertical="top"/>
      <protection locked="0"/>
    </xf>
    <xf numFmtId="189" fontId="43" fillId="0" borderId="0" applyNumberFormat="0" applyFill="0" applyBorder="0" applyAlignment="0" applyProtection="0">
      <alignment vertical="top"/>
      <protection locked="0"/>
    </xf>
    <xf numFmtId="189" fontId="43" fillId="0" borderId="0" applyNumberFormat="0" applyFill="0" applyBorder="0" applyAlignment="0" applyProtection="0">
      <alignment vertical="top"/>
      <protection locked="0"/>
    </xf>
    <xf numFmtId="189" fontId="43" fillId="0" borderId="0" applyNumberFormat="0" applyFill="0" applyBorder="0" applyAlignment="0" applyProtection="0">
      <alignment vertical="top"/>
      <protection locked="0"/>
    </xf>
    <xf numFmtId="189" fontId="43" fillId="0" borderId="0" applyNumberFormat="0" applyFill="0" applyBorder="0" applyAlignment="0" applyProtection="0">
      <alignment vertical="top"/>
      <protection locked="0"/>
    </xf>
    <xf numFmtId="189" fontId="43" fillId="0" borderId="0" applyNumberFormat="0" applyFill="0" applyBorder="0" applyAlignment="0" applyProtection="0">
      <alignment vertical="top"/>
      <protection locked="0"/>
    </xf>
    <xf numFmtId="189" fontId="43" fillId="0" borderId="0" applyNumberFormat="0" applyFill="0" applyBorder="0" applyAlignment="0" applyProtection="0">
      <alignment vertical="top"/>
      <protection locked="0"/>
    </xf>
    <xf numFmtId="189" fontId="42" fillId="0" borderId="0" applyNumberFormat="0" applyFill="0" applyBorder="0" applyAlignment="0" applyProtection="0">
      <alignment vertical="top"/>
      <protection locked="0"/>
    </xf>
    <xf numFmtId="189" fontId="42" fillId="0" borderId="0" applyNumberFormat="0" applyFill="0" applyBorder="0" applyAlignment="0" applyProtection="0">
      <alignment vertical="top"/>
      <protection locked="0"/>
    </xf>
    <xf numFmtId="189" fontId="43" fillId="0" borderId="0" applyNumberFormat="0" applyFill="0" applyBorder="0" applyAlignment="0" applyProtection="0">
      <alignment vertical="top"/>
      <protection locked="0"/>
    </xf>
    <xf numFmtId="189" fontId="43" fillId="0" borderId="0" applyNumberFormat="0" applyFill="0" applyBorder="0" applyAlignment="0" applyProtection="0">
      <alignment vertical="top"/>
      <protection locked="0"/>
    </xf>
    <xf numFmtId="189" fontId="43" fillId="0" borderId="0" applyNumberFormat="0" applyFill="0" applyBorder="0" applyAlignment="0" applyProtection="0">
      <alignment vertical="top"/>
      <protection locked="0"/>
    </xf>
    <xf numFmtId="189" fontId="43" fillId="0" borderId="0" applyNumberFormat="0" applyFill="0" applyBorder="0" applyAlignment="0" applyProtection="0">
      <alignment vertical="top"/>
      <protection locked="0"/>
    </xf>
    <xf numFmtId="189" fontId="43" fillId="0" borderId="0" applyNumberFormat="0" applyFill="0" applyBorder="0" applyAlignment="0" applyProtection="0">
      <alignment vertical="top"/>
      <protection locked="0"/>
    </xf>
    <xf numFmtId="189" fontId="43" fillId="0" borderId="0" applyNumberFormat="0" applyFill="0" applyBorder="0" applyAlignment="0" applyProtection="0">
      <alignment vertical="top"/>
      <protection locked="0"/>
    </xf>
    <xf numFmtId="189" fontId="43" fillId="0" borderId="0" applyNumberFormat="0" applyFill="0" applyBorder="0" applyAlignment="0" applyProtection="0">
      <alignment vertical="top"/>
      <protection locked="0"/>
    </xf>
    <xf numFmtId="189" fontId="43" fillId="0" borderId="0" applyNumberFormat="0" applyFill="0" applyBorder="0" applyAlignment="0" applyProtection="0">
      <alignment vertical="top"/>
      <protection locked="0"/>
    </xf>
    <xf numFmtId="189" fontId="42" fillId="0" borderId="0">
      <alignment vertical="center"/>
    </xf>
    <xf numFmtId="189" fontId="42" fillId="0" borderId="0">
      <alignment vertical="center"/>
    </xf>
    <xf numFmtId="189" fontId="42" fillId="0" borderId="0">
      <alignment vertical="center"/>
    </xf>
    <xf numFmtId="189" fontId="42" fillId="0" borderId="0">
      <alignment vertical="center"/>
    </xf>
    <xf numFmtId="189" fontId="42" fillId="0" borderId="0">
      <alignment vertical="center"/>
    </xf>
    <xf numFmtId="189" fontId="44" fillId="8" borderId="0" applyProtection="0">
      <alignment vertical="center"/>
    </xf>
    <xf numFmtId="189" fontId="44" fillId="8" borderId="0" applyProtection="0">
      <alignment vertical="center"/>
    </xf>
    <xf numFmtId="189" fontId="44" fillId="8" borderId="0" applyProtection="0">
      <alignment vertical="center"/>
    </xf>
    <xf numFmtId="189" fontId="44" fillId="8" borderId="0" applyProtection="0">
      <alignment vertical="center"/>
    </xf>
    <xf numFmtId="189" fontId="44" fillId="8" borderId="0" applyProtection="0">
      <alignment vertical="center"/>
    </xf>
    <xf numFmtId="189" fontId="44" fillId="8" borderId="0" applyProtection="0">
      <alignment vertical="center"/>
    </xf>
    <xf numFmtId="189" fontId="44" fillId="8" borderId="0" applyProtection="0">
      <alignment vertical="center"/>
    </xf>
    <xf numFmtId="189" fontId="44" fillId="8" borderId="0" applyProtection="0">
      <alignment vertical="center"/>
    </xf>
    <xf numFmtId="189" fontId="44" fillId="8" borderId="0" applyProtection="0">
      <alignment vertical="center"/>
    </xf>
    <xf numFmtId="189" fontId="44" fillId="8" borderId="0" applyProtection="0">
      <alignment vertical="center"/>
    </xf>
    <xf numFmtId="189" fontId="44" fillId="8" borderId="0" applyProtection="0">
      <alignment vertical="center"/>
    </xf>
    <xf numFmtId="189" fontId="44" fillId="8" borderId="0" applyProtection="0">
      <alignment vertical="center"/>
    </xf>
    <xf numFmtId="189" fontId="44" fillId="8" borderId="0" applyProtection="0">
      <alignment vertical="center"/>
    </xf>
    <xf numFmtId="189" fontId="44" fillId="8" borderId="0" applyProtection="0">
      <alignment vertical="center"/>
    </xf>
    <xf numFmtId="189" fontId="44" fillId="8" borderId="0" applyProtection="0">
      <alignment vertical="center"/>
    </xf>
    <xf numFmtId="189" fontId="44" fillId="8" borderId="0" applyProtection="0">
      <alignment vertical="center"/>
    </xf>
    <xf numFmtId="189" fontId="44" fillId="8" borderId="0" applyProtection="0">
      <alignment vertical="center"/>
    </xf>
    <xf numFmtId="189" fontId="44" fillId="8" borderId="0" applyProtection="0">
      <alignment vertical="center"/>
    </xf>
    <xf numFmtId="189" fontId="44" fillId="8" borderId="0" applyProtection="0">
      <alignment vertical="center"/>
    </xf>
    <xf numFmtId="189" fontId="44" fillId="8" borderId="0" applyProtection="0">
      <alignment vertical="center"/>
    </xf>
    <xf numFmtId="189" fontId="44" fillId="8" borderId="0" applyProtection="0">
      <alignment vertical="center"/>
    </xf>
    <xf numFmtId="189" fontId="44" fillId="8" borderId="0" applyProtection="0">
      <alignment vertical="center"/>
    </xf>
    <xf numFmtId="189" fontId="44" fillId="8" borderId="0" applyProtection="0">
      <alignment vertical="center"/>
    </xf>
    <xf numFmtId="189" fontId="45" fillId="0" borderId="29" applyProtection="0">
      <alignment vertical="center"/>
    </xf>
    <xf numFmtId="189" fontId="45" fillId="0" borderId="29" applyProtection="0">
      <alignment vertical="center"/>
    </xf>
    <xf numFmtId="189" fontId="45" fillId="0" borderId="29" applyProtection="0">
      <alignment vertical="center"/>
    </xf>
    <xf numFmtId="189" fontId="45" fillId="0" borderId="29" applyProtection="0">
      <alignment vertical="center"/>
    </xf>
    <xf numFmtId="189" fontId="45" fillId="0" borderId="29" applyProtection="0">
      <alignment vertical="center"/>
    </xf>
    <xf numFmtId="189" fontId="45" fillId="0" borderId="29" applyProtection="0">
      <alignment vertical="center"/>
    </xf>
    <xf numFmtId="189" fontId="45" fillId="0" borderId="29" applyProtection="0">
      <alignment vertical="center"/>
    </xf>
    <xf numFmtId="189" fontId="45" fillId="0" borderId="29" applyProtection="0">
      <alignment vertical="center"/>
    </xf>
    <xf numFmtId="189" fontId="45" fillId="0" borderId="29" applyProtection="0">
      <alignment vertical="center"/>
    </xf>
    <xf numFmtId="189" fontId="45" fillId="0" borderId="29" applyProtection="0">
      <alignment vertical="center"/>
    </xf>
    <xf numFmtId="189" fontId="45" fillId="0" borderId="29" applyProtection="0">
      <alignment vertical="center"/>
    </xf>
    <xf numFmtId="189" fontId="45" fillId="0" borderId="29" applyProtection="0">
      <alignment vertical="center"/>
    </xf>
    <xf numFmtId="189" fontId="45" fillId="0" borderId="29" applyProtection="0">
      <alignment vertical="center"/>
    </xf>
    <xf numFmtId="189" fontId="45" fillId="0" borderId="29" applyProtection="0">
      <alignment vertical="center"/>
    </xf>
    <xf numFmtId="189" fontId="45" fillId="0" borderId="29" applyProtection="0">
      <alignment vertical="center"/>
    </xf>
    <xf numFmtId="189" fontId="45" fillId="0" borderId="29" applyProtection="0">
      <alignment vertical="center"/>
    </xf>
    <xf numFmtId="189" fontId="45" fillId="0" borderId="29" applyProtection="0">
      <alignment vertical="center"/>
    </xf>
    <xf numFmtId="189" fontId="45" fillId="0" borderId="29" applyProtection="0">
      <alignment vertical="center"/>
    </xf>
    <xf numFmtId="189" fontId="45" fillId="0" borderId="29" applyProtection="0">
      <alignment vertical="center"/>
    </xf>
    <xf numFmtId="189" fontId="45" fillId="0" borderId="29" applyProtection="0">
      <alignment vertical="center"/>
    </xf>
    <xf numFmtId="189" fontId="45" fillId="0" borderId="29" applyProtection="0">
      <alignment vertical="center"/>
    </xf>
    <xf numFmtId="189" fontId="45" fillId="0" borderId="29" applyProtection="0">
      <alignment vertical="center"/>
    </xf>
    <xf numFmtId="189" fontId="45" fillId="0" borderId="29" applyProtection="0">
      <alignment vertical="center"/>
    </xf>
    <xf numFmtId="189" fontId="45" fillId="0" borderId="29" applyProtection="0">
      <alignment vertical="center"/>
    </xf>
    <xf numFmtId="189" fontId="45" fillId="0" borderId="29" applyProtection="0">
      <alignment vertical="center"/>
    </xf>
    <xf numFmtId="189" fontId="45" fillId="0" borderId="29" applyProtection="0">
      <alignment vertical="center"/>
    </xf>
    <xf numFmtId="189" fontId="45" fillId="0" borderId="29" applyProtection="0">
      <alignment vertical="center"/>
    </xf>
    <xf numFmtId="189" fontId="45" fillId="0" borderId="29" applyProtection="0">
      <alignment vertical="center"/>
    </xf>
    <xf numFmtId="189" fontId="45" fillId="0" borderId="29" applyProtection="0">
      <alignment vertical="center"/>
    </xf>
    <xf numFmtId="189" fontId="45" fillId="0" borderId="29" applyProtection="0">
      <alignment vertical="center"/>
    </xf>
    <xf numFmtId="189" fontId="45" fillId="0" borderId="29" applyProtection="0">
      <alignment vertical="center"/>
    </xf>
    <xf numFmtId="189" fontId="45" fillId="0" borderId="29" applyProtection="0">
      <alignment vertical="center"/>
    </xf>
    <xf numFmtId="189" fontId="45" fillId="0" borderId="29" applyProtection="0">
      <alignment vertical="center"/>
    </xf>
    <xf numFmtId="189" fontId="45" fillId="0" borderId="29" applyProtection="0">
      <alignment vertical="center"/>
    </xf>
    <xf numFmtId="189" fontId="45" fillId="0" borderId="29" applyProtection="0">
      <alignment vertical="center"/>
    </xf>
    <xf numFmtId="189" fontId="45" fillId="0" borderId="29" applyProtection="0">
      <alignment vertical="center"/>
    </xf>
    <xf numFmtId="189" fontId="45" fillId="0" borderId="29" applyProtection="0">
      <alignment vertical="center"/>
    </xf>
    <xf numFmtId="189" fontId="45" fillId="0" borderId="29" applyProtection="0">
      <alignment vertical="center"/>
    </xf>
    <xf numFmtId="189" fontId="45" fillId="0" borderId="29" applyProtection="0">
      <alignment vertical="center"/>
    </xf>
    <xf numFmtId="189" fontId="45" fillId="0" borderId="29" applyProtection="0">
      <alignment vertical="center"/>
    </xf>
    <xf numFmtId="189" fontId="45" fillId="0" borderId="29" applyProtection="0">
      <alignment vertical="center"/>
    </xf>
    <xf numFmtId="189" fontId="45" fillId="0" borderId="29" applyProtection="0">
      <alignment vertical="center"/>
    </xf>
    <xf numFmtId="189" fontId="45" fillId="0" borderId="29" applyProtection="0">
      <alignment vertical="center"/>
    </xf>
    <xf numFmtId="189" fontId="45" fillId="0" borderId="29" applyProtection="0">
      <alignment vertical="center"/>
    </xf>
    <xf numFmtId="189" fontId="45" fillId="0" borderId="29" applyProtection="0">
      <alignment vertical="center"/>
    </xf>
    <xf numFmtId="189" fontId="45" fillId="0" borderId="29" applyProtection="0">
      <alignment vertical="center"/>
    </xf>
    <xf numFmtId="189" fontId="45" fillId="0" borderId="29" applyProtection="0">
      <alignment vertical="center"/>
    </xf>
    <xf numFmtId="189" fontId="45" fillId="0" borderId="29" applyProtection="0">
      <alignment vertical="center"/>
    </xf>
    <xf numFmtId="189" fontId="45" fillId="0" borderId="29" applyProtection="0">
      <alignment vertical="center"/>
    </xf>
    <xf numFmtId="189" fontId="45" fillId="0" borderId="29" applyProtection="0">
      <alignment vertical="center"/>
    </xf>
    <xf numFmtId="189" fontId="45" fillId="0" borderId="29" applyProtection="0">
      <alignment vertical="center"/>
    </xf>
    <xf numFmtId="189" fontId="45" fillId="0" borderId="29" applyProtection="0">
      <alignment vertical="center"/>
    </xf>
    <xf numFmtId="189" fontId="45" fillId="0" borderId="29" applyProtection="0">
      <alignment vertical="center"/>
    </xf>
    <xf numFmtId="189" fontId="45" fillId="0" borderId="29" applyProtection="0">
      <alignment vertical="center"/>
    </xf>
    <xf numFmtId="189" fontId="45" fillId="0" borderId="29" applyProtection="0">
      <alignment vertical="center"/>
    </xf>
    <xf numFmtId="189" fontId="45" fillId="0" borderId="29" applyProtection="0">
      <alignment vertical="center"/>
    </xf>
    <xf numFmtId="189" fontId="45" fillId="0" borderId="29" applyProtection="0">
      <alignment vertical="center"/>
    </xf>
    <xf numFmtId="189" fontId="45" fillId="0" borderId="29" applyProtection="0">
      <alignment vertical="center"/>
    </xf>
    <xf numFmtId="189" fontId="45" fillId="0" borderId="29" applyProtection="0">
      <alignment vertical="center"/>
    </xf>
    <xf numFmtId="189" fontId="45" fillId="0" borderId="29" applyProtection="0">
      <alignment vertical="center"/>
    </xf>
    <xf numFmtId="189" fontId="45" fillId="0" borderId="29" applyProtection="0">
      <alignment vertical="center"/>
    </xf>
    <xf numFmtId="189" fontId="45" fillId="0" borderId="29" applyProtection="0">
      <alignment vertical="center"/>
    </xf>
    <xf numFmtId="189" fontId="45" fillId="0" borderId="29" applyProtection="0">
      <alignment vertical="center"/>
    </xf>
    <xf numFmtId="189" fontId="45" fillId="0" borderId="29" applyProtection="0">
      <alignment vertical="center"/>
    </xf>
    <xf numFmtId="189" fontId="45" fillId="0" borderId="29" applyProtection="0">
      <alignment vertical="center"/>
    </xf>
    <xf numFmtId="189" fontId="45" fillId="0" borderId="29" applyProtection="0">
      <alignment vertical="center"/>
    </xf>
    <xf numFmtId="189" fontId="45" fillId="0" borderId="29" applyProtection="0">
      <alignment vertical="center"/>
    </xf>
    <xf numFmtId="189" fontId="45" fillId="0" borderId="29" applyProtection="0">
      <alignment vertical="center"/>
    </xf>
    <xf numFmtId="189" fontId="45" fillId="0" borderId="29" applyProtection="0">
      <alignment vertical="center"/>
    </xf>
    <xf numFmtId="189" fontId="45" fillId="0" borderId="29" applyProtection="0">
      <alignment vertical="center"/>
    </xf>
    <xf numFmtId="189" fontId="45" fillId="0" borderId="29" applyProtection="0">
      <alignment vertical="center"/>
    </xf>
    <xf numFmtId="189" fontId="45" fillId="0" borderId="29" applyProtection="0">
      <alignment vertical="center"/>
    </xf>
    <xf numFmtId="189" fontId="45" fillId="0" borderId="29" applyProtection="0">
      <alignment vertical="center"/>
    </xf>
    <xf numFmtId="189" fontId="45" fillId="0" borderId="29" applyProtection="0">
      <alignment vertical="center"/>
    </xf>
    <xf numFmtId="189" fontId="45" fillId="0" borderId="29" applyProtection="0">
      <alignment vertical="center"/>
    </xf>
    <xf numFmtId="189" fontId="45" fillId="0" borderId="29" applyProtection="0">
      <alignment vertical="center"/>
    </xf>
    <xf numFmtId="189" fontId="45" fillId="0" borderId="29" applyProtection="0">
      <alignment vertical="center"/>
    </xf>
    <xf numFmtId="189" fontId="45" fillId="0" borderId="29" applyProtection="0">
      <alignment vertical="center"/>
    </xf>
    <xf numFmtId="189" fontId="45" fillId="0" borderId="29" applyProtection="0">
      <alignment vertical="center"/>
    </xf>
    <xf numFmtId="189" fontId="45" fillId="0" borderId="29" applyProtection="0">
      <alignment vertical="center"/>
    </xf>
    <xf numFmtId="189" fontId="45" fillId="0" borderId="29" applyProtection="0">
      <alignment vertical="center"/>
    </xf>
    <xf numFmtId="189" fontId="45" fillId="0" borderId="29" applyProtection="0">
      <alignment vertical="center"/>
    </xf>
    <xf numFmtId="189" fontId="45" fillId="0" borderId="29" applyProtection="0">
      <alignment vertical="center"/>
    </xf>
    <xf numFmtId="189" fontId="45" fillId="0" borderId="29" applyProtection="0">
      <alignment vertical="center"/>
    </xf>
    <xf numFmtId="189" fontId="45" fillId="0" borderId="29" applyProtection="0">
      <alignment vertical="center"/>
    </xf>
    <xf numFmtId="189" fontId="45" fillId="0" borderId="29" applyProtection="0">
      <alignment vertical="center"/>
    </xf>
    <xf numFmtId="189" fontId="45" fillId="0" borderId="29" applyProtection="0">
      <alignment vertical="center"/>
    </xf>
    <xf numFmtId="189" fontId="45" fillId="0" borderId="29" applyProtection="0">
      <alignment vertical="center"/>
    </xf>
    <xf numFmtId="189" fontId="45" fillId="0" borderId="29" applyProtection="0">
      <alignment vertical="center"/>
    </xf>
    <xf numFmtId="189" fontId="45" fillId="0" borderId="29" applyProtection="0">
      <alignment vertical="center"/>
    </xf>
    <xf numFmtId="189" fontId="45" fillId="0" borderId="29" applyProtection="0">
      <alignment vertical="center"/>
    </xf>
    <xf numFmtId="189" fontId="45" fillId="0" borderId="29" applyProtection="0">
      <alignment vertical="center"/>
    </xf>
    <xf numFmtId="189" fontId="46" fillId="2" borderId="30" applyProtection="0">
      <alignment vertical="center"/>
    </xf>
    <xf numFmtId="189" fontId="46" fillId="2" borderId="30" applyProtection="0">
      <alignment vertical="center"/>
    </xf>
    <xf numFmtId="189" fontId="46" fillId="2" borderId="30" applyProtection="0">
      <alignment vertical="center"/>
    </xf>
    <xf numFmtId="189" fontId="46" fillId="2" borderId="30" applyProtection="0">
      <alignment vertical="center"/>
    </xf>
    <xf numFmtId="189" fontId="46" fillId="2" borderId="30" applyProtection="0">
      <alignment vertical="center"/>
    </xf>
    <xf numFmtId="189" fontId="46" fillId="2" borderId="30" applyProtection="0">
      <alignment vertical="center"/>
    </xf>
    <xf numFmtId="189" fontId="46" fillId="2" borderId="30" applyProtection="0">
      <alignment vertical="center"/>
    </xf>
    <xf numFmtId="189" fontId="46" fillId="2" borderId="30" applyProtection="0">
      <alignment vertical="center"/>
    </xf>
    <xf numFmtId="189" fontId="46" fillId="2" borderId="30" applyProtection="0">
      <alignment vertical="center"/>
    </xf>
    <xf numFmtId="189" fontId="46" fillId="2" borderId="30" applyProtection="0">
      <alignment vertical="center"/>
    </xf>
    <xf numFmtId="189" fontId="46" fillId="2" borderId="30" applyProtection="0">
      <alignment vertical="center"/>
    </xf>
    <xf numFmtId="189" fontId="46" fillId="2" borderId="30" applyProtection="0">
      <alignment vertical="center"/>
    </xf>
    <xf numFmtId="189" fontId="46" fillId="2" borderId="30" applyProtection="0">
      <alignment vertical="center"/>
    </xf>
    <xf numFmtId="189" fontId="46" fillId="2" borderId="30" applyProtection="0">
      <alignment vertical="center"/>
    </xf>
    <xf numFmtId="189" fontId="46" fillId="2" borderId="30" applyProtection="0">
      <alignment vertical="center"/>
    </xf>
    <xf numFmtId="189" fontId="46" fillId="2" borderId="30" applyProtection="0">
      <alignment vertical="center"/>
    </xf>
    <xf numFmtId="189" fontId="46" fillId="2" borderId="30" applyProtection="0">
      <alignment vertical="center"/>
    </xf>
    <xf numFmtId="189" fontId="46" fillId="2" borderId="30" applyProtection="0">
      <alignment vertical="center"/>
    </xf>
    <xf numFmtId="189" fontId="46" fillId="2" borderId="30" applyProtection="0">
      <alignment vertical="center"/>
    </xf>
    <xf numFmtId="189" fontId="46" fillId="2" borderId="30" applyProtection="0">
      <alignment vertical="center"/>
    </xf>
    <xf numFmtId="189" fontId="46" fillId="2" borderId="30" applyProtection="0">
      <alignment vertical="center"/>
    </xf>
    <xf numFmtId="189" fontId="46" fillId="2" borderId="30" applyProtection="0">
      <alignment vertical="center"/>
    </xf>
    <xf numFmtId="189" fontId="46" fillId="2" borderId="30" applyProtection="0">
      <alignment vertical="center"/>
    </xf>
    <xf numFmtId="189" fontId="46" fillId="2" borderId="30" applyProtection="0">
      <alignment vertical="center"/>
    </xf>
    <xf numFmtId="189" fontId="46" fillId="2" borderId="30" applyProtection="0">
      <alignment vertical="center"/>
    </xf>
    <xf numFmtId="189" fontId="46" fillId="2" borderId="30" applyProtection="0">
      <alignment vertical="center"/>
    </xf>
    <xf numFmtId="189" fontId="46" fillId="2" borderId="30" applyProtection="0">
      <alignment vertical="center"/>
    </xf>
    <xf numFmtId="189" fontId="46" fillId="2" borderId="30" applyProtection="0">
      <alignment vertical="center"/>
    </xf>
    <xf numFmtId="189" fontId="46" fillId="2" borderId="30" applyProtection="0">
      <alignment vertical="center"/>
    </xf>
    <xf numFmtId="189" fontId="46" fillId="2" borderId="30" applyProtection="0">
      <alignment vertical="center"/>
    </xf>
    <xf numFmtId="189" fontId="46" fillId="2" borderId="30" applyProtection="0">
      <alignment vertical="center"/>
    </xf>
    <xf numFmtId="189" fontId="46" fillId="2" borderId="30" applyProtection="0">
      <alignment vertical="center"/>
    </xf>
    <xf numFmtId="189" fontId="46" fillId="2" borderId="30" applyProtection="0">
      <alignment vertical="center"/>
    </xf>
    <xf numFmtId="189" fontId="46" fillId="2" borderId="30" applyProtection="0">
      <alignment vertical="center"/>
    </xf>
    <xf numFmtId="189" fontId="46" fillId="2" borderId="30" applyProtection="0">
      <alignment vertical="center"/>
    </xf>
    <xf numFmtId="189" fontId="46" fillId="2" borderId="30" applyProtection="0">
      <alignment vertical="center"/>
    </xf>
    <xf numFmtId="189" fontId="46" fillId="2" borderId="30" applyProtection="0">
      <alignment vertical="center"/>
    </xf>
    <xf numFmtId="189" fontId="46" fillId="2" borderId="30" applyProtection="0">
      <alignment vertical="center"/>
    </xf>
    <xf numFmtId="189" fontId="46" fillId="2" borderId="30" applyProtection="0">
      <alignment vertical="center"/>
    </xf>
    <xf numFmtId="189" fontId="46" fillId="2" borderId="30" applyProtection="0">
      <alignment vertical="center"/>
    </xf>
    <xf numFmtId="189" fontId="46" fillId="2" borderId="30" applyProtection="0">
      <alignment vertical="center"/>
    </xf>
    <xf numFmtId="189" fontId="46" fillId="2" borderId="30" applyProtection="0">
      <alignment vertical="center"/>
    </xf>
    <xf numFmtId="189" fontId="46" fillId="2" borderId="30" applyProtection="0">
      <alignment vertical="center"/>
    </xf>
    <xf numFmtId="189" fontId="46" fillId="2" borderId="30" applyProtection="0">
      <alignment vertical="center"/>
    </xf>
    <xf numFmtId="189" fontId="46" fillId="2" borderId="30" applyProtection="0">
      <alignment vertical="center"/>
    </xf>
    <xf numFmtId="189" fontId="46" fillId="2" borderId="30" applyProtection="0">
      <alignment vertical="center"/>
    </xf>
    <xf numFmtId="189" fontId="46" fillId="2" borderId="30" applyProtection="0">
      <alignment vertical="center"/>
    </xf>
    <xf numFmtId="189" fontId="46" fillId="2" borderId="30" applyProtection="0">
      <alignment vertical="center"/>
    </xf>
    <xf numFmtId="189" fontId="46" fillId="2" borderId="30" applyProtection="0">
      <alignment vertical="center"/>
    </xf>
    <xf numFmtId="189" fontId="46" fillId="2" borderId="30" applyProtection="0">
      <alignment vertical="center"/>
    </xf>
    <xf numFmtId="189" fontId="46" fillId="2" borderId="30" applyProtection="0">
      <alignment vertical="center"/>
    </xf>
    <xf numFmtId="189" fontId="46" fillId="2" borderId="30" applyProtection="0">
      <alignment vertical="center"/>
    </xf>
    <xf numFmtId="189" fontId="46" fillId="2" borderId="30" applyProtection="0">
      <alignment vertical="center"/>
    </xf>
    <xf numFmtId="189" fontId="46" fillId="2" borderId="30" applyProtection="0">
      <alignment vertical="center"/>
    </xf>
    <xf numFmtId="189" fontId="46" fillId="2" borderId="30" applyProtection="0">
      <alignment vertical="center"/>
    </xf>
    <xf numFmtId="189" fontId="46" fillId="2" borderId="30" applyProtection="0">
      <alignment vertical="center"/>
    </xf>
    <xf numFmtId="189" fontId="46" fillId="2" borderId="30" applyProtection="0">
      <alignment vertical="center"/>
    </xf>
    <xf numFmtId="189" fontId="46" fillId="2" borderId="30" applyProtection="0">
      <alignment vertical="center"/>
    </xf>
    <xf numFmtId="189" fontId="46" fillId="2" borderId="30" applyProtection="0">
      <alignment vertical="center"/>
    </xf>
    <xf numFmtId="189" fontId="46" fillId="2" borderId="30" applyProtection="0">
      <alignment vertical="center"/>
    </xf>
    <xf numFmtId="189" fontId="46" fillId="2" borderId="30" applyProtection="0">
      <alignment vertical="center"/>
    </xf>
    <xf numFmtId="189" fontId="46" fillId="2" borderId="30" applyProtection="0">
      <alignment vertical="center"/>
    </xf>
    <xf numFmtId="189" fontId="46" fillId="2" borderId="30" applyProtection="0">
      <alignment vertical="center"/>
    </xf>
    <xf numFmtId="189" fontId="46" fillId="2" borderId="30" applyProtection="0">
      <alignment vertical="center"/>
    </xf>
    <xf numFmtId="189" fontId="46" fillId="2" borderId="30" applyProtection="0">
      <alignment vertical="center"/>
    </xf>
    <xf numFmtId="189" fontId="46" fillId="2" borderId="30" applyProtection="0">
      <alignment vertical="center"/>
    </xf>
    <xf numFmtId="189" fontId="46" fillId="2" borderId="30" applyProtection="0">
      <alignment vertical="center"/>
    </xf>
    <xf numFmtId="189" fontId="46" fillId="2" borderId="30" applyProtection="0">
      <alignment vertical="center"/>
    </xf>
    <xf numFmtId="189" fontId="46" fillId="2" borderId="30" applyProtection="0">
      <alignment vertical="center"/>
    </xf>
    <xf numFmtId="189" fontId="46" fillId="2" borderId="30" applyProtection="0">
      <alignment vertical="center"/>
    </xf>
    <xf numFmtId="189" fontId="46" fillId="2" borderId="30" applyProtection="0">
      <alignment vertical="center"/>
    </xf>
    <xf numFmtId="189" fontId="46" fillId="2" borderId="30" applyProtection="0">
      <alignment vertical="center"/>
    </xf>
    <xf numFmtId="189" fontId="46" fillId="2" borderId="30" applyProtection="0">
      <alignment vertical="center"/>
    </xf>
    <xf numFmtId="189" fontId="46" fillId="2" borderId="30" applyProtection="0">
      <alignment vertical="center"/>
    </xf>
    <xf numFmtId="189" fontId="46" fillId="2" borderId="30" applyProtection="0">
      <alignment vertical="center"/>
    </xf>
    <xf numFmtId="189" fontId="46" fillId="2" borderId="30" applyProtection="0">
      <alignment vertical="center"/>
    </xf>
    <xf numFmtId="189" fontId="46" fillId="2" borderId="30" applyProtection="0">
      <alignment vertical="center"/>
    </xf>
    <xf numFmtId="189" fontId="46" fillId="2" borderId="30" applyProtection="0">
      <alignment vertical="center"/>
    </xf>
    <xf numFmtId="189" fontId="46" fillId="2" borderId="30" applyProtection="0">
      <alignment vertical="center"/>
    </xf>
    <xf numFmtId="189" fontId="46" fillId="2" borderId="30" applyProtection="0">
      <alignment vertical="center"/>
    </xf>
    <xf numFmtId="189" fontId="46" fillId="2" borderId="30" applyProtection="0">
      <alignment vertical="center"/>
    </xf>
    <xf numFmtId="189" fontId="46" fillId="2" borderId="30" applyProtection="0">
      <alignment vertical="center"/>
    </xf>
    <xf numFmtId="189" fontId="46" fillId="2" borderId="30" applyProtection="0">
      <alignment vertical="center"/>
    </xf>
    <xf numFmtId="189" fontId="46" fillId="2" borderId="30" applyProtection="0">
      <alignment vertical="center"/>
    </xf>
    <xf numFmtId="189" fontId="46" fillId="2" borderId="30" applyProtection="0">
      <alignment vertical="center"/>
    </xf>
    <xf numFmtId="189" fontId="46" fillId="2" borderId="30" applyProtection="0">
      <alignment vertical="center"/>
    </xf>
    <xf numFmtId="189" fontId="46" fillId="2" borderId="30" applyProtection="0">
      <alignment vertical="center"/>
    </xf>
    <xf numFmtId="189" fontId="46" fillId="2" borderId="30" applyProtection="0">
      <alignment vertical="center"/>
    </xf>
    <xf numFmtId="189" fontId="46" fillId="2" borderId="30" applyProtection="0">
      <alignment vertical="center"/>
    </xf>
    <xf numFmtId="189" fontId="46" fillId="2" borderId="30" applyProtection="0">
      <alignment vertical="center"/>
    </xf>
    <xf numFmtId="189" fontId="46" fillId="2" borderId="30" applyProtection="0">
      <alignment vertical="center"/>
    </xf>
    <xf numFmtId="189" fontId="46" fillId="2" borderId="30" applyProtection="0">
      <alignment vertical="center"/>
    </xf>
    <xf numFmtId="189" fontId="47" fillId="20" borderId="31" applyProtection="0">
      <alignment vertical="center"/>
    </xf>
    <xf numFmtId="189" fontId="47" fillId="20" borderId="31" applyProtection="0">
      <alignment vertical="center"/>
    </xf>
    <xf numFmtId="189" fontId="47" fillId="20" borderId="31" applyProtection="0">
      <alignment vertical="center"/>
    </xf>
    <xf numFmtId="189" fontId="47" fillId="20" borderId="31" applyProtection="0">
      <alignment vertical="center"/>
    </xf>
    <xf numFmtId="189" fontId="47" fillId="20" borderId="31" applyProtection="0">
      <alignment vertical="center"/>
    </xf>
    <xf numFmtId="189" fontId="47" fillId="20" borderId="31" applyProtection="0">
      <alignment vertical="center"/>
    </xf>
    <xf numFmtId="189" fontId="47" fillId="20" borderId="31" applyProtection="0">
      <alignment vertical="center"/>
    </xf>
    <xf numFmtId="189" fontId="47" fillId="20" borderId="31" applyProtection="0">
      <alignment vertical="center"/>
    </xf>
    <xf numFmtId="189" fontId="47" fillId="20" borderId="31" applyProtection="0">
      <alignment vertical="center"/>
    </xf>
    <xf numFmtId="189" fontId="47" fillId="20" borderId="31" applyProtection="0">
      <alignment vertical="center"/>
    </xf>
    <xf numFmtId="189" fontId="47" fillId="20" borderId="31" applyProtection="0">
      <alignment vertical="center"/>
    </xf>
    <xf numFmtId="189" fontId="47" fillId="20" borderId="31" applyProtection="0">
      <alignment vertical="center"/>
    </xf>
    <xf numFmtId="189" fontId="47" fillId="20" borderId="31" applyProtection="0">
      <alignment vertical="center"/>
    </xf>
    <xf numFmtId="189" fontId="47" fillId="20" borderId="31" applyProtection="0">
      <alignment vertical="center"/>
    </xf>
    <xf numFmtId="189" fontId="47" fillId="20" borderId="31" applyProtection="0">
      <alignment vertical="center"/>
    </xf>
    <xf numFmtId="189" fontId="47" fillId="20" borderId="31" applyProtection="0">
      <alignment vertical="center"/>
    </xf>
    <xf numFmtId="189" fontId="47" fillId="20" borderId="31" applyProtection="0">
      <alignment vertical="center"/>
    </xf>
    <xf numFmtId="189" fontId="47" fillId="20" borderId="31" applyProtection="0">
      <alignment vertical="center"/>
    </xf>
    <xf numFmtId="189" fontId="47" fillId="20" borderId="31" applyProtection="0">
      <alignment vertical="center"/>
    </xf>
    <xf numFmtId="189" fontId="47" fillId="20" borderId="31" applyProtection="0">
      <alignment vertical="center"/>
    </xf>
    <xf numFmtId="189" fontId="47" fillId="20" borderId="31" applyProtection="0">
      <alignment vertical="center"/>
    </xf>
    <xf numFmtId="189" fontId="47" fillId="20" borderId="31" applyProtection="0">
      <alignment vertical="center"/>
    </xf>
    <xf numFmtId="189" fontId="47" fillId="20" borderId="31" applyProtection="0">
      <alignment vertical="center"/>
    </xf>
    <xf numFmtId="189" fontId="48" fillId="0" borderId="0" applyProtection="0">
      <alignment vertical="center"/>
    </xf>
    <xf numFmtId="189" fontId="48" fillId="0" borderId="0" applyProtection="0">
      <alignment vertical="center"/>
    </xf>
    <xf numFmtId="189" fontId="48" fillId="0" borderId="0" applyProtection="0">
      <alignment vertical="center"/>
    </xf>
    <xf numFmtId="189" fontId="48" fillId="0" borderId="0" applyProtection="0">
      <alignment vertical="center"/>
    </xf>
    <xf numFmtId="189" fontId="48" fillId="0" borderId="0" applyProtection="0">
      <alignment vertical="center"/>
    </xf>
    <xf numFmtId="189" fontId="48" fillId="0" borderId="0" applyProtection="0">
      <alignment vertical="center"/>
    </xf>
    <xf numFmtId="189" fontId="48" fillId="0" borderId="0" applyProtection="0">
      <alignment vertical="center"/>
    </xf>
    <xf numFmtId="189" fontId="48" fillId="0" borderId="0" applyProtection="0">
      <alignment vertical="center"/>
    </xf>
    <xf numFmtId="189" fontId="48" fillId="0" borderId="0" applyProtection="0">
      <alignment vertical="center"/>
    </xf>
    <xf numFmtId="189" fontId="48" fillId="0" borderId="0" applyProtection="0">
      <alignment vertical="center"/>
    </xf>
    <xf numFmtId="189" fontId="48" fillId="0" borderId="0" applyProtection="0">
      <alignment vertical="center"/>
    </xf>
    <xf numFmtId="189" fontId="48" fillId="0" borderId="0" applyProtection="0">
      <alignment vertical="center"/>
    </xf>
    <xf numFmtId="189" fontId="48" fillId="0" borderId="0" applyProtection="0">
      <alignment vertical="center"/>
    </xf>
    <xf numFmtId="189" fontId="48" fillId="0" borderId="0" applyProtection="0">
      <alignment vertical="center"/>
    </xf>
    <xf numFmtId="189" fontId="48" fillId="0" borderId="0" applyProtection="0">
      <alignment vertical="center"/>
    </xf>
    <xf numFmtId="189" fontId="48" fillId="0" borderId="0" applyProtection="0">
      <alignment vertical="center"/>
    </xf>
    <xf numFmtId="189" fontId="48" fillId="0" borderId="0" applyProtection="0">
      <alignment vertical="center"/>
    </xf>
    <xf numFmtId="189" fontId="48" fillId="0" borderId="0" applyProtection="0">
      <alignment vertical="center"/>
    </xf>
    <xf numFmtId="189" fontId="48" fillId="0" borderId="0" applyProtection="0">
      <alignment vertical="center"/>
    </xf>
    <xf numFmtId="189" fontId="48" fillId="0" borderId="0" applyProtection="0">
      <alignment vertical="center"/>
    </xf>
    <xf numFmtId="189" fontId="48" fillId="0" borderId="0" applyProtection="0">
      <alignment vertical="center"/>
    </xf>
    <xf numFmtId="189" fontId="48" fillId="0" borderId="0" applyProtection="0">
      <alignment vertical="center"/>
    </xf>
    <xf numFmtId="189" fontId="48" fillId="0" borderId="0" applyProtection="0">
      <alignment vertical="center"/>
    </xf>
    <xf numFmtId="189" fontId="49" fillId="0" borderId="0" applyProtection="0">
      <alignment vertical="center"/>
    </xf>
    <xf numFmtId="189" fontId="49" fillId="0" borderId="0" applyProtection="0">
      <alignment vertical="center"/>
    </xf>
    <xf numFmtId="189" fontId="49" fillId="0" borderId="0" applyProtection="0">
      <alignment vertical="center"/>
    </xf>
    <xf numFmtId="189" fontId="49" fillId="0" borderId="0" applyProtection="0">
      <alignment vertical="center"/>
    </xf>
    <xf numFmtId="189" fontId="49" fillId="0" borderId="0" applyProtection="0">
      <alignment vertical="center"/>
    </xf>
    <xf numFmtId="189" fontId="49" fillId="0" borderId="0" applyProtection="0">
      <alignment vertical="center"/>
    </xf>
    <xf numFmtId="189" fontId="49" fillId="0" borderId="0" applyProtection="0">
      <alignment vertical="center"/>
    </xf>
    <xf numFmtId="189" fontId="49" fillId="0" borderId="0" applyProtection="0">
      <alignment vertical="center"/>
    </xf>
    <xf numFmtId="189" fontId="49" fillId="0" borderId="0" applyProtection="0">
      <alignment vertical="center"/>
    </xf>
    <xf numFmtId="189" fontId="49" fillId="0" borderId="0" applyProtection="0">
      <alignment vertical="center"/>
    </xf>
    <xf numFmtId="189" fontId="49" fillId="0" borderId="0" applyProtection="0">
      <alignment vertical="center"/>
    </xf>
    <xf numFmtId="189" fontId="49" fillId="0" borderId="0" applyProtection="0">
      <alignment vertical="center"/>
    </xf>
    <xf numFmtId="189" fontId="49" fillId="0" borderId="0" applyProtection="0">
      <alignment vertical="center"/>
    </xf>
    <xf numFmtId="189" fontId="49" fillId="0" borderId="0" applyProtection="0">
      <alignment vertical="center"/>
    </xf>
    <xf numFmtId="189" fontId="49" fillId="0" borderId="0" applyProtection="0">
      <alignment vertical="center"/>
    </xf>
    <xf numFmtId="189" fontId="49" fillId="0" borderId="0" applyProtection="0">
      <alignment vertical="center"/>
    </xf>
    <xf numFmtId="189" fontId="49" fillId="0" borderId="0" applyProtection="0">
      <alignment vertical="center"/>
    </xf>
    <xf numFmtId="189" fontId="49" fillId="0" borderId="0" applyProtection="0">
      <alignment vertical="center"/>
    </xf>
    <xf numFmtId="189" fontId="49" fillId="0" borderId="0" applyProtection="0">
      <alignment vertical="center"/>
    </xf>
    <xf numFmtId="189" fontId="49" fillId="0" borderId="0" applyProtection="0">
      <alignment vertical="center"/>
    </xf>
    <xf numFmtId="189" fontId="49" fillId="0" borderId="0" applyProtection="0">
      <alignment vertical="center"/>
    </xf>
    <xf numFmtId="189" fontId="49" fillId="0" borderId="0" applyProtection="0">
      <alignment vertical="center"/>
    </xf>
    <xf numFmtId="189" fontId="49" fillId="0" borderId="0" applyProtection="0">
      <alignment vertical="center"/>
    </xf>
    <xf numFmtId="189" fontId="50" fillId="0" borderId="32" applyProtection="0">
      <alignment vertical="center"/>
    </xf>
    <xf numFmtId="189" fontId="50" fillId="0" borderId="32" applyProtection="0">
      <alignment vertical="center"/>
    </xf>
    <xf numFmtId="189" fontId="50" fillId="0" borderId="32" applyProtection="0">
      <alignment vertical="center"/>
    </xf>
    <xf numFmtId="189" fontId="50" fillId="0" borderId="32" applyProtection="0">
      <alignment vertical="center"/>
    </xf>
    <xf numFmtId="189" fontId="50" fillId="0" borderId="32" applyProtection="0">
      <alignment vertical="center"/>
    </xf>
    <xf numFmtId="189" fontId="50" fillId="0" borderId="32" applyProtection="0">
      <alignment vertical="center"/>
    </xf>
    <xf numFmtId="189" fontId="50" fillId="0" borderId="32" applyProtection="0">
      <alignment vertical="center"/>
    </xf>
    <xf numFmtId="189" fontId="50" fillId="0" borderId="32" applyProtection="0">
      <alignment vertical="center"/>
    </xf>
    <xf numFmtId="189" fontId="50" fillId="0" borderId="32" applyProtection="0">
      <alignment vertical="center"/>
    </xf>
    <xf numFmtId="189" fontId="50" fillId="0" borderId="32" applyProtection="0">
      <alignment vertical="center"/>
    </xf>
    <xf numFmtId="189" fontId="50" fillId="0" borderId="32" applyProtection="0">
      <alignment vertical="center"/>
    </xf>
    <xf numFmtId="189" fontId="50" fillId="0" borderId="32" applyProtection="0">
      <alignment vertical="center"/>
    </xf>
    <xf numFmtId="189" fontId="50" fillId="0" borderId="32" applyProtection="0">
      <alignment vertical="center"/>
    </xf>
    <xf numFmtId="189" fontId="50" fillId="0" borderId="32" applyProtection="0">
      <alignment vertical="center"/>
    </xf>
    <xf numFmtId="189" fontId="50" fillId="0" borderId="32" applyProtection="0">
      <alignment vertical="center"/>
    </xf>
    <xf numFmtId="189" fontId="50" fillId="0" borderId="32" applyProtection="0">
      <alignment vertical="center"/>
    </xf>
    <xf numFmtId="189" fontId="50" fillId="0" borderId="32" applyProtection="0">
      <alignment vertical="center"/>
    </xf>
    <xf numFmtId="189" fontId="50" fillId="0" borderId="32" applyProtection="0">
      <alignment vertical="center"/>
    </xf>
    <xf numFmtId="189" fontId="50" fillId="0" borderId="32" applyProtection="0">
      <alignment vertical="center"/>
    </xf>
    <xf numFmtId="189" fontId="50" fillId="0" borderId="32" applyProtection="0">
      <alignment vertical="center"/>
    </xf>
    <xf numFmtId="189" fontId="50" fillId="0" borderId="32" applyProtection="0">
      <alignment vertical="center"/>
    </xf>
    <xf numFmtId="189" fontId="50" fillId="0" borderId="32" applyProtection="0">
      <alignment vertical="center"/>
    </xf>
    <xf numFmtId="189" fontId="50" fillId="0" borderId="32" applyProtection="0">
      <alignment vertical="center"/>
    </xf>
    <xf numFmtId="189" fontId="2" fillId="0" borderId="0" applyFont="0" applyFill="0" applyBorder="0" applyAlignment="0" applyProtection="0"/>
    <xf numFmtId="189" fontId="2" fillId="0" borderId="0" applyFont="0" applyFill="0" applyBorder="0" applyAlignment="0" applyProtection="0"/>
    <xf numFmtId="189" fontId="2" fillId="0" borderId="0" applyFont="0" applyFill="0" applyBorder="0" applyAlignment="0" applyProtection="0"/>
    <xf numFmtId="189" fontId="2" fillId="0" borderId="0" applyFont="0" applyFill="0" applyBorder="0" applyAlignment="0" applyProtection="0"/>
    <xf numFmtId="43" fontId="1" fillId="0" borderId="0" applyFont="0" applyFill="0" applyBorder="0" applyAlignment="0" applyProtection="0">
      <alignment vertical="center"/>
    </xf>
    <xf numFmtId="43" fontId="23" fillId="0" borderId="0" applyFont="0" applyFill="0" applyBorder="0" applyAlignment="0" applyProtection="0">
      <alignment vertical="center"/>
    </xf>
    <xf numFmtId="189" fontId="24" fillId="21" borderId="0" applyProtection="0">
      <alignment vertical="center"/>
    </xf>
    <xf numFmtId="189" fontId="24" fillId="21" borderId="0" applyProtection="0">
      <alignment vertical="center"/>
    </xf>
    <xf numFmtId="189" fontId="24" fillId="21" borderId="0" applyProtection="0">
      <alignment vertical="center"/>
    </xf>
    <xf numFmtId="189" fontId="24" fillId="21" borderId="0" applyProtection="0">
      <alignment vertical="center"/>
    </xf>
    <xf numFmtId="189" fontId="24" fillId="21" borderId="0" applyProtection="0">
      <alignment vertical="center"/>
    </xf>
    <xf numFmtId="189" fontId="24" fillId="21" borderId="0" applyProtection="0">
      <alignment vertical="center"/>
    </xf>
    <xf numFmtId="189" fontId="24" fillId="21" borderId="0" applyProtection="0">
      <alignment vertical="center"/>
    </xf>
    <xf numFmtId="189" fontId="24" fillId="21" borderId="0" applyProtection="0">
      <alignment vertical="center"/>
    </xf>
    <xf numFmtId="189" fontId="24" fillId="21" borderId="0" applyProtection="0">
      <alignment vertical="center"/>
    </xf>
    <xf numFmtId="189" fontId="24" fillId="21" borderId="0" applyProtection="0">
      <alignment vertical="center"/>
    </xf>
    <xf numFmtId="189" fontId="24" fillId="21" borderId="0" applyProtection="0">
      <alignment vertical="center"/>
    </xf>
    <xf numFmtId="189" fontId="24" fillId="21" borderId="0" applyProtection="0">
      <alignment vertical="center"/>
    </xf>
    <xf numFmtId="189" fontId="24" fillId="21" borderId="0" applyProtection="0">
      <alignment vertical="center"/>
    </xf>
    <xf numFmtId="189" fontId="24" fillId="21" borderId="0" applyProtection="0">
      <alignment vertical="center"/>
    </xf>
    <xf numFmtId="189" fontId="24" fillId="21" borderId="0" applyProtection="0">
      <alignment vertical="center"/>
    </xf>
    <xf numFmtId="189" fontId="24" fillId="21" borderId="0" applyProtection="0">
      <alignment vertical="center"/>
    </xf>
    <xf numFmtId="189" fontId="24" fillId="21" borderId="0" applyProtection="0">
      <alignment vertical="center"/>
    </xf>
    <xf numFmtId="189" fontId="24" fillId="21" borderId="0" applyProtection="0">
      <alignment vertical="center"/>
    </xf>
    <xf numFmtId="189" fontId="24" fillId="21" borderId="0" applyProtection="0">
      <alignment vertical="center"/>
    </xf>
    <xf numFmtId="189" fontId="24" fillId="21" borderId="0" applyProtection="0">
      <alignment vertical="center"/>
    </xf>
    <xf numFmtId="189" fontId="24" fillId="21" borderId="0" applyProtection="0">
      <alignment vertical="center"/>
    </xf>
    <xf numFmtId="189" fontId="24" fillId="21" borderId="0" applyProtection="0">
      <alignment vertical="center"/>
    </xf>
    <xf numFmtId="189" fontId="24" fillId="21" borderId="0" applyProtection="0">
      <alignment vertical="center"/>
    </xf>
    <xf numFmtId="189" fontId="24" fillId="22" borderId="0" applyProtection="0">
      <alignment vertical="center"/>
    </xf>
    <xf numFmtId="189" fontId="24" fillId="22" borderId="0" applyProtection="0">
      <alignment vertical="center"/>
    </xf>
    <xf numFmtId="189" fontId="24" fillId="22" borderId="0" applyProtection="0">
      <alignment vertical="center"/>
    </xf>
    <xf numFmtId="189" fontId="24" fillId="22" borderId="0" applyProtection="0">
      <alignment vertical="center"/>
    </xf>
    <xf numFmtId="189" fontId="24" fillId="22" borderId="0" applyProtection="0">
      <alignment vertical="center"/>
    </xf>
    <xf numFmtId="189" fontId="24" fillId="22" borderId="0" applyProtection="0">
      <alignment vertical="center"/>
    </xf>
    <xf numFmtId="189" fontId="24" fillId="22" borderId="0" applyProtection="0">
      <alignment vertical="center"/>
    </xf>
    <xf numFmtId="189" fontId="24" fillId="22" borderId="0" applyProtection="0">
      <alignment vertical="center"/>
    </xf>
    <xf numFmtId="189" fontId="24" fillId="22" borderId="0" applyProtection="0">
      <alignment vertical="center"/>
    </xf>
    <xf numFmtId="189" fontId="24" fillId="22" borderId="0" applyProtection="0">
      <alignment vertical="center"/>
    </xf>
    <xf numFmtId="189" fontId="24" fillId="22" borderId="0" applyProtection="0">
      <alignment vertical="center"/>
    </xf>
    <xf numFmtId="189" fontId="24" fillId="22" borderId="0" applyProtection="0">
      <alignment vertical="center"/>
    </xf>
    <xf numFmtId="189" fontId="24" fillId="22" borderId="0" applyProtection="0">
      <alignment vertical="center"/>
    </xf>
    <xf numFmtId="189" fontId="24" fillId="22" borderId="0" applyProtection="0">
      <alignment vertical="center"/>
    </xf>
    <xf numFmtId="189" fontId="24" fillId="22" borderId="0" applyProtection="0">
      <alignment vertical="center"/>
    </xf>
    <xf numFmtId="189" fontId="24" fillId="22" borderId="0" applyProtection="0">
      <alignment vertical="center"/>
    </xf>
    <xf numFmtId="189" fontId="24" fillId="22" borderId="0" applyProtection="0">
      <alignment vertical="center"/>
    </xf>
    <xf numFmtId="189" fontId="24" fillId="22" borderId="0" applyProtection="0">
      <alignment vertical="center"/>
    </xf>
    <xf numFmtId="189" fontId="24" fillId="22" borderId="0" applyProtection="0">
      <alignment vertical="center"/>
    </xf>
    <xf numFmtId="189" fontId="24" fillId="22" borderId="0" applyProtection="0">
      <alignment vertical="center"/>
    </xf>
    <xf numFmtId="189" fontId="24" fillId="22" borderId="0" applyProtection="0">
      <alignment vertical="center"/>
    </xf>
    <xf numFmtId="189" fontId="24" fillId="22" borderId="0" applyProtection="0">
      <alignment vertical="center"/>
    </xf>
    <xf numFmtId="189" fontId="24" fillId="22" borderId="0" applyProtection="0">
      <alignment vertical="center"/>
    </xf>
    <xf numFmtId="189" fontId="24" fillId="23" borderId="0" applyProtection="0">
      <alignment vertical="center"/>
    </xf>
    <xf numFmtId="189" fontId="24" fillId="23" borderId="0" applyProtection="0">
      <alignment vertical="center"/>
    </xf>
    <xf numFmtId="189" fontId="24" fillId="23" borderId="0" applyProtection="0">
      <alignment vertical="center"/>
    </xf>
    <xf numFmtId="189" fontId="24" fillId="23" borderId="0" applyProtection="0">
      <alignment vertical="center"/>
    </xf>
    <xf numFmtId="189" fontId="24" fillId="23" borderId="0" applyProtection="0">
      <alignment vertical="center"/>
    </xf>
    <xf numFmtId="189" fontId="24" fillId="23" borderId="0" applyProtection="0">
      <alignment vertical="center"/>
    </xf>
    <xf numFmtId="189" fontId="24" fillId="23" borderId="0" applyProtection="0">
      <alignment vertical="center"/>
    </xf>
    <xf numFmtId="189" fontId="24" fillId="23" borderId="0" applyProtection="0">
      <alignment vertical="center"/>
    </xf>
    <xf numFmtId="189" fontId="24" fillId="23" borderId="0" applyProtection="0">
      <alignment vertical="center"/>
    </xf>
    <xf numFmtId="189" fontId="24" fillId="23" borderId="0" applyProtection="0">
      <alignment vertical="center"/>
    </xf>
    <xf numFmtId="189" fontId="24" fillId="23" borderId="0" applyProtection="0">
      <alignment vertical="center"/>
    </xf>
    <xf numFmtId="189" fontId="24" fillId="23" borderId="0" applyProtection="0">
      <alignment vertical="center"/>
    </xf>
    <xf numFmtId="189" fontId="24" fillId="23" borderId="0" applyProtection="0">
      <alignment vertical="center"/>
    </xf>
    <xf numFmtId="189" fontId="24" fillId="23" borderId="0" applyProtection="0">
      <alignment vertical="center"/>
    </xf>
    <xf numFmtId="189" fontId="24" fillId="23" borderId="0" applyProtection="0">
      <alignment vertical="center"/>
    </xf>
    <xf numFmtId="189" fontId="24" fillId="23" borderId="0" applyProtection="0">
      <alignment vertical="center"/>
    </xf>
    <xf numFmtId="189" fontId="24" fillId="23" borderId="0" applyProtection="0">
      <alignment vertical="center"/>
    </xf>
    <xf numFmtId="189" fontId="24" fillId="23" borderId="0" applyProtection="0">
      <alignment vertical="center"/>
    </xf>
    <xf numFmtId="189" fontId="24" fillId="23" borderId="0" applyProtection="0">
      <alignment vertical="center"/>
    </xf>
    <xf numFmtId="189" fontId="24" fillId="23" borderId="0" applyProtection="0">
      <alignment vertical="center"/>
    </xf>
    <xf numFmtId="189" fontId="24" fillId="23" borderId="0" applyProtection="0">
      <alignment vertical="center"/>
    </xf>
    <xf numFmtId="189" fontId="24" fillId="23" borderId="0" applyProtection="0">
      <alignment vertical="center"/>
    </xf>
    <xf numFmtId="189" fontId="24" fillId="23" borderId="0" applyProtection="0">
      <alignment vertical="center"/>
    </xf>
    <xf numFmtId="189" fontId="24" fillId="17" borderId="0" applyProtection="0">
      <alignment vertical="center"/>
    </xf>
    <xf numFmtId="189" fontId="24" fillId="17" borderId="0" applyProtection="0">
      <alignment vertical="center"/>
    </xf>
    <xf numFmtId="189" fontId="24" fillId="17" borderId="0" applyProtection="0">
      <alignment vertical="center"/>
    </xf>
    <xf numFmtId="189" fontId="24" fillId="17" borderId="0" applyProtection="0">
      <alignment vertical="center"/>
    </xf>
    <xf numFmtId="189" fontId="24" fillId="17" borderId="0" applyProtection="0">
      <alignment vertical="center"/>
    </xf>
    <xf numFmtId="189" fontId="24" fillId="17" borderId="0" applyProtection="0">
      <alignment vertical="center"/>
    </xf>
    <xf numFmtId="189" fontId="24" fillId="17" borderId="0" applyProtection="0">
      <alignment vertical="center"/>
    </xf>
    <xf numFmtId="189" fontId="24" fillId="17" borderId="0" applyProtection="0">
      <alignment vertical="center"/>
    </xf>
    <xf numFmtId="189" fontId="24" fillId="17" borderId="0" applyProtection="0">
      <alignment vertical="center"/>
    </xf>
    <xf numFmtId="189" fontId="24" fillId="17" borderId="0" applyProtection="0">
      <alignment vertical="center"/>
    </xf>
    <xf numFmtId="189" fontId="24" fillId="17" borderId="0" applyProtection="0">
      <alignment vertical="center"/>
    </xf>
    <xf numFmtId="189" fontId="24" fillId="17" borderId="0" applyProtection="0">
      <alignment vertical="center"/>
    </xf>
    <xf numFmtId="189" fontId="24" fillId="17" borderId="0" applyProtection="0">
      <alignment vertical="center"/>
    </xf>
    <xf numFmtId="189" fontId="24" fillId="17" borderId="0" applyProtection="0">
      <alignment vertical="center"/>
    </xf>
    <xf numFmtId="189" fontId="24" fillId="17" borderId="0" applyProtection="0">
      <alignment vertical="center"/>
    </xf>
    <xf numFmtId="189" fontId="24" fillId="17" borderId="0" applyProtection="0">
      <alignment vertical="center"/>
    </xf>
    <xf numFmtId="189" fontId="24" fillId="17" borderId="0" applyProtection="0">
      <alignment vertical="center"/>
    </xf>
    <xf numFmtId="189" fontId="24" fillId="17" borderId="0" applyProtection="0">
      <alignment vertical="center"/>
    </xf>
    <xf numFmtId="189" fontId="24" fillId="17" borderId="0" applyProtection="0">
      <alignment vertical="center"/>
    </xf>
    <xf numFmtId="189" fontId="24" fillId="17" borderId="0" applyProtection="0">
      <alignment vertical="center"/>
    </xf>
    <xf numFmtId="189" fontId="24" fillId="17" borderId="0" applyProtection="0">
      <alignment vertical="center"/>
    </xf>
    <xf numFmtId="189" fontId="24" fillId="17" borderId="0" applyProtection="0">
      <alignment vertical="center"/>
    </xf>
    <xf numFmtId="189" fontId="24" fillId="17" borderId="0" applyProtection="0">
      <alignment vertical="center"/>
    </xf>
    <xf numFmtId="189" fontId="24" fillId="18" borderId="0" applyProtection="0">
      <alignment vertical="center"/>
    </xf>
    <xf numFmtId="189" fontId="24" fillId="18" borderId="0" applyProtection="0">
      <alignment vertical="center"/>
    </xf>
    <xf numFmtId="189" fontId="24" fillId="18" borderId="0" applyProtection="0">
      <alignment vertical="center"/>
    </xf>
    <xf numFmtId="189" fontId="24" fillId="18" borderId="0" applyProtection="0">
      <alignment vertical="center"/>
    </xf>
    <xf numFmtId="189" fontId="24" fillId="18" borderId="0" applyProtection="0">
      <alignment vertical="center"/>
    </xf>
    <xf numFmtId="189" fontId="24" fillId="18" borderId="0" applyProtection="0">
      <alignment vertical="center"/>
    </xf>
    <xf numFmtId="189" fontId="24" fillId="18" borderId="0" applyProtection="0">
      <alignment vertical="center"/>
    </xf>
    <xf numFmtId="189" fontId="24" fillId="18" borderId="0" applyProtection="0">
      <alignment vertical="center"/>
    </xf>
    <xf numFmtId="189" fontId="24" fillId="18" borderId="0" applyProtection="0">
      <alignment vertical="center"/>
    </xf>
    <xf numFmtId="189" fontId="24" fillId="18" borderId="0" applyProtection="0">
      <alignment vertical="center"/>
    </xf>
    <xf numFmtId="189" fontId="24" fillId="18" borderId="0" applyProtection="0">
      <alignment vertical="center"/>
    </xf>
    <xf numFmtId="189" fontId="24" fillId="18" borderId="0" applyProtection="0">
      <alignment vertical="center"/>
    </xf>
    <xf numFmtId="189" fontId="24" fillId="18" borderId="0" applyProtection="0">
      <alignment vertical="center"/>
    </xf>
    <xf numFmtId="189" fontId="24" fillId="18" borderId="0" applyProtection="0">
      <alignment vertical="center"/>
    </xf>
    <xf numFmtId="189" fontId="24" fillId="18" borderId="0" applyProtection="0">
      <alignment vertical="center"/>
    </xf>
    <xf numFmtId="189" fontId="24" fillId="18" borderId="0" applyProtection="0">
      <alignment vertical="center"/>
    </xf>
    <xf numFmtId="189" fontId="24" fillId="18" borderId="0" applyProtection="0">
      <alignment vertical="center"/>
    </xf>
    <xf numFmtId="189" fontId="24" fillId="18" borderId="0" applyProtection="0">
      <alignment vertical="center"/>
    </xf>
    <xf numFmtId="189" fontId="24" fillId="18" borderId="0" applyProtection="0">
      <alignment vertical="center"/>
    </xf>
    <xf numFmtId="189" fontId="24" fillId="18" borderId="0" applyProtection="0">
      <alignment vertical="center"/>
    </xf>
    <xf numFmtId="189" fontId="24" fillId="18" borderId="0" applyProtection="0">
      <alignment vertical="center"/>
    </xf>
    <xf numFmtId="189" fontId="24" fillId="18" borderId="0" applyProtection="0">
      <alignment vertical="center"/>
    </xf>
    <xf numFmtId="189" fontId="24" fillId="18" borderId="0" applyProtection="0">
      <alignment vertical="center"/>
    </xf>
    <xf numFmtId="189" fontId="24" fillId="24" borderId="0" applyProtection="0">
      <alignment vertical="center"/>
    </xf>
    <xf numFmtId="189" fontId="24" fillId="24" borderId="0" applyProtection="0">
      <alignment vertical="center"/>
    </xf>
    <xf numFmtId="189" fontId="24" fillId="24" borderId="0" applyProtection="0">
      <alignment vertical="center"/>
    </xf>
    <xf numFmtId="189" fontId="24" fillId="24" borderId="0" applyProtection="0">
      <alignment vertical="center"/>
    </xf>
    <xf numFmtId="189" fontId="24" fillId="24" borderId="0" applyProtection="0">
      <alignment vertical="center"/>
    </xf>
    <xf numFmtId="189" fontId="24" fillId="24" borderId="0" applyProtection="0">
      <alignment vertical="center"/>
    </xf>
    <xf numFmtId="189" fontId="24" fillId="24" borderId="0" applyProtection="0">
      <alignment vertical="center"/>
    </xf>
    <xf numFmtId="189" fontId="24" fillId="24" borderId="0" applyProtection="0">
      <alignment vertical="center"/>
    </xf>
    <xf numFmtId="189" fontId="24" fillId="24" borderId="0" applyProtection="0">
      <alignment vertical="center"/>
    </xf>
    <xf numFmtId="189" fontId="24" fillId="24" borderId="0" applyProtection="0">
      <alignment vertical="center"/>
    </xf>
    <xf numFmtId="189" fontId="24" fillId="24" borderId="0" applyProtection="0">
      <alignment vertical="center"/>
    </xf>
    <xf numFmtId="189" fontId="24" fillId="24" borderId="0" applyProtection="0">
      <alignment vertical="center"/>
    </xf>
    <xf numFmtId="189" fontId="24" fillId="24" borderId="0" applyProtection="0">
      <alignment vertical="center"/>
    </xf>
    <xf numFmtId="189" fontId="24" fillId="24" borderId="0" applyProtection="0">
      <alignment vertical="center"/>
    </xf>
    <xf numFmtId="189" fontId="24" fillId="24" borderId="0" applyProtection="0">
      <alignment vertical="center"/>
    </xf>
    <xf numFmtId="189" fontId="24" fillId="24" borderId="0" applyProtection="0">
      <alignment vertical="center"/>
    </xf>
    <xf numFmtId="189" fontId="24" fillId="24" borderId="0" applyProtection="0">
      <alignment vertical="center"/>
    </xf>
    <xf numFmtId="189" fontId="24" fillId="24" borderId="0" applyProtection="0">
      <alignment vertical="center"/>
    </xf>
    <xf numFmtId="189" fontId="24" fillId="24" borderId="0" applyProtection="0">
      <alignment vertical="center"/>
    </xf>
    <xf numFmtId="189" fontId="24" fillId="24" borderId="0" applyProtection="0">
      <alignment vertical="center"/>
    </xf>
    <xf numFmtId="189" fontId="24" fillId="24" borderId="0" applyProtection="0">
      <alignment vertical="center"/>
    </xf>
    <xf numFmtId="189" fontId="24" fillId="24" borderId="0" applyProtection="0">
      <alignment vertical="center"/>
    </xf>
    <xf numFmtId="189" fontId="24" fillId="24" borderId="0" applyProtection="0">
      <alignment vertical="center"/>
    </xf>
    <xf numFmtId="189" fontId="51" fillId="25" borderId="0" applyProtection="0">
      <alignment vertical="center"/>
    </xf>
    <xf numFmtId="189" fontId="51" fillId="25" borderId="0" applyProtection="0">
      <alignment vertical="center"/>
    </xf>
    <xf numFmtId="189" fontId="51" fillId="25" borderId="0" applyProtection="0">
      <alignment vertical="center"/>
    </xf>
    <xf numFmtId="189" fontId="51" fillId="25" borderId="0" applyProtection="0">
      <alignment vertical="center"/>
    </xf>
    <xf numFmtId="189" fontId="51" fillId="25" borderId="0" applyProtection="0">
      <alignment vertical="center"/>
    </xf>
    <xf numFmtId="189" fontId="51" fillId="25" borderId="0" applyProtection="0">
      <alignment vertical="center"/>
    </xf>
    <xf numFmtId="189" fontId="51" fillId="25" borderId="0" applyProtection="0">
      <alignment vertical="center"/>
    </xf>
    <xf numFmtId="189" fontId="51" fillId="25" borderId="0" applyProtection="0">
      <alignment vertical="center"/>
    </xf>
    <xf numFmtId="189" fontId="51" fillId="25" borderId="0" applyProtection="0">
      <alignment vertical="center"/>
    </xf>
    <xf numFmtId="189" fontId="51" fillId="25" borderId="0" applyProtection="0">
      <alignment vertical="center"/>
    </xf>
    <xf numFmtId="189" fontId="51" fillId="25" borderId="0" applyProtection="0">
      <alignment vertical="center"/>
    </xf>
    <xf numFmtId="189" fontId="51" fillId="25" borderId="0" applyProtection="0">
      <alignment vertical="center"/>
    </xf>
    <xf numFmtId="189" fontId="51" fillId="25" borderId="0" applyProtection="0">
      <alignment vertical="center"/>
    </xf>
    <xf numFmtId="189" fontId="51" fillId="25" borderId="0" applyProtection="0">
      <alignment vertical="center"/>
    </xf>
    <xf numFmtId="189" fontId="51" fillId="25" borderId="0" applyProtection="0">
      <alignment vertical="center"/>
    </xf>
    <xf numFmtId="189" fontId="51" fillId="25" borderId="0" applyProtection="0">
      <alignment vertical="center"/>
    </xf>
    <xf numFmtId="189" fontId="51" fillId="25" borderId="0" applyProtection="0">
      <alignment vertical="center"/>
    </xf>
    <xf numFmtId="189" fontId="51" fillId="25" borderId="0" applyProtection="0">
      <alignment vertical="center"/>
    </xf>
    <xf numFmtId="189" fontId="51" fillId="25" borderId="0" applyProtection="0">
      <alignment vertical="center"/>
    </xf>
    <xf numFmtId="189" fontId="51" fillId="25" borderId="0" applyProtection="0">
      <alignment vertical="center"/>
    </xf>
    <xf numFmtId="189" fontId="51" fillId="25" borderId="0" applyProtection="0">
      <alignment vertical="center"/>
    </xf>
    <xf numFmtId="189" fontId="51" fillId="25" borderId="0" applyProtection="0">
      <alignment vertical="center"/>
    </xf>
    <xf numFmtId="189" fontId="51" fillId="25" borderId="0" applyProtection="0">
      <alignment vertical="center"/>
    </xf>
    <xf numFmtId="189" fontId="52" fillId="2" borderId="33" applyProtection="0">
      <alignment vertical="center"/>
    </xf>
    <xf numFmtId="189" fontId="52" fillId="2" borderId="33" applyProtection="0">
      <alignment vertical="center"/>
    </xf>
    <xf numFmtId="189" fontId="52" fillId="2" borderId="33" applyProtection="0">
      <alignment vertical="center"/>
    </xf>
    <xf numFmtId="189" fontId="52" fillId="2" borderId="33" applyProtection="0">
      <alignment vertical="center"/>
    </xf>
    <xf numFmtId="189" fontId="52" fillId="2" borderId="33" applyProtection="0">
      <alignment vertical="center"/>
    </xf>
    <xf numFmtId="189" fontId="52" fillId="2" borderId="33" applyProtection="0">
      <alignment vertical="center"/>
    </xf>
    <xf numFmtId="189" fontId="52" fillId="2" borderId="33" applyProtection="0">
      <alignment vertical="center"/>
    </xf>
    <xf numFmtId="189" fontId="52" fillId="2" borderId="33" applyProtection="0">
      <alignment vertical="center"/>
    </xf>
    <xf numFmtId="189" fontId="52" fillId="2" borderId="33" applyProtection="0">
      <alignment vertical="center"/>
    </xf>
    <xf numFmtId="189" fontId="52" fillId="2" borderId="33" applyProtection="0">
      <alignment vertical="center"/>
    </xf>
    <xf numFmtId="189" fontId="52" fillId="2" borderId="33" applyProtection="0">
      <alignment vertical="center"/>
    </xf>
    <xf numFmtId="189" fontId="52" fillId="2" borderId="33" applyProtection="0">
      <alignment vertical="center"/>
    </xf>
    <xf numFmtId="189" fontId="52" fillId="2" borderId="33" applyProtection="0">
      <alignment vertical="center"/>
    </xf>
    <xf numFmtId="189" fontId="52" fillId="2" borderId="33" applyProtection="0">
      <alignment vertical="center"/>
    </xf>
    <xf numFmtId="189" fontId="52" fillId="2" borderId="33" applyProtection="0">
      <alignment vertical="center"/>
    </xf>
    <xf numFmtId="189" fontId="52" fillId="2" borderId="33" applyProtection="0">
      <alignment vertical="center"/>
    </xf>
    <xf numFmtId="189" fontId="52" fillId="2" borderId="33" applyProtection="0">
      <alignment vertical="center"/>
    </xf>
    <xf numFmtId="189" fontId="52" fillId="2" borderId="33" applyProtection="0">
      <alignment vertical="center"/>
    </xf>
    <xf numFmtId="189" fontId="52" fillId="2" borderId="33" applyProtection="0">
      <alignment vertical="center"/>
    </xf>
    <xf numFmtId="189" fontId="52" fillId="2" borderId="33" applyProtection="0">
      <alignment vertical="center"/>
    </xf>
    <xf numFmtId="189" fontId="52" fillId="2" borderId="33" applyProtection="0">
      <alignment vertical="center"/>
    </xf>
    <xf numFmtId="189" fontId="52" fillId="2" borderId="33" applyProtection="0">
      <alignment vertical="center"/>
    </xf>
    <xf numFmtId="189" fontId="52" fillId="2" borderId="33" applyProtection="0">
      <alignment vertical="center"/>
    </xf>
    <xf numFmtId="189" fontId="52" fillId="2" borderId="33" applyProtection="0">
      <alignment vertical="center"/>
    </xf>
    <xf numFmtId="189" fontId="52" fillId="2" borderId="33" applyProtection="0">
      <alignment vertical="center"/>
    </xf>
    <xf numFmtId="189" fontId="52" fillId="2" borderId="33" applyProtection="0">
      <alignment vertical="center"/>
    </xf>
    <xf numFmtId="189" fontId="52" fillId="2" borderId="33" applyProtection="0">
      <alignment vertical="center"/>
    </xf>
    <xf numFmtId="189" fontId="52" fillId="2" borderId="33" applyProtection="0">
      <alignment vertical="center"/>
    </xf>
    <xf numFmtId="189" fontId="52" fillId="2" borderId="33" applyProtection="0">
      <alignment vertical="center"/>
    </xf>
    <xf numFmtId="189" fontId="52" fillId="2" borderId="33" applyProtection="0">
      <alignment vertical="center"/>
    </xf>
    <xf numFmtId="189" fontId="52" fillId="2" borderId="33" applyProtection="0">
      <alignment vertical="center"/>
    </xf>
    <xf numFmtId="189" fontId="52" fillId="2" borderId="33" applyProtection="0">
      <alignment vertical="center"/>
    </xf>
    <xf numFmtId="189" fontId="52" fillId="2" borderId="33" applyProtection="0">
      <alignment vertical="center"/>
    </xf>
    <xf numFmtId="189" fontId="52" fillId="2" borderId="33" applyProtection="0">
      <alignment vertical="center"/>
    </xf>
    <xf numFmtId="189" fontId="52" fillId="2" borderId="33" applyProtection="0">
      <alignment vertical="center"/>
    </xf>
    <xf numFmtId="189" fontId="52" fillId="2" borderId="33" applyProtection="0">
      <alignment vertical="center"/>
    </xf>
    <xf numFmtId="189" fontId="52" fillId="2" borderId="33" applyProtection="0">
      <alignment vertical="center"/>
    </xf>
    <xf numFmtId="189" fontId="52" fillId="2" borderId="33" applyProtection="0">
      <alignment vertical="center"/>
    </xf>
    <xf numFmtId="189" fontId="52" fillId="2" borderId="33" applyProtection="0">
      <alignment vertical="center"/>
    </xf>
    <xf numFmtId="189" fontId="52" fillId="2" borderId="33" applyProtection="0">
      <alignment vertical="center"/>
    </xf>
    <xf numFmtId="189" fontId="52" fillId="2" borderId="33" applyProtection="0">
      <alignment vertical="center"/>
    </xf>
    <xf numFmtId="189" fontId="52" fillId="2" borderId="33" applyProtection="0">
      <alignment vertical="center"/>
    </xf>
    <xf numFmtId="189" fontId="52" fillId="2" borderId="33" applyProtection="0">
      <alignment vertical="center"/>
    </xf>
    <xf numFmtId="189" fontId="52" fillId="2" borderId="33" applyProtection="0">
      <alignment vertical="center"/>
    </xf>
    <xf numFmtId="189" fontId="52" fillId="2" borderId="33" applyProtection="0">
      <alignment vertical="center"/>
    </xf>
    <xf numFmtId="189" fontId="52" fillId="2" borderId="33" applyProtection="0">
      <alignment vertical="center"/>
    </xf>
    <xf numFmtId="189" fontId="52" fillId="2" borderId="33" applyProtection="0">
      <alignment vertical="center"/>
    </xf>
    <xf numFmtId="189" fontId="52" fillId="2" borderId="33" applyProtection="0">
      <alignment vertical="center"/>
    </xf>
    <xf numFmtId="189" fontId="52" fillId="2" borderId="33" applyProtection="0">
      <alignment vertical="center"/>
    </xf>
    <xf numFmtId="189" fontId="52" fillId="2" borderId="33" applyProtection="0">
      <alignment vertical="center"/>
    </xf>
    <xf numFmtId="189" fontId="52" fillId="2" borderId="33" applyProtection="0">
      <alignment vertical="center"/>
    </xf>
    <xf numFmtId="189" fontId="52" fillId="2" borderId="33" applyProtection="0">
      <alignment vertical="center"/>
    </xf>
    <xf numFmtId="189" fontId="52" fillId="2" borderId="33" applyProtection="0">
      <alignment vertical="center"/>
    </xf>
    <xf numFmtId="189" fontId="52" fillId="2" borderId="33" applyProtection="0">
      <alignment vertical="center"/>
    </xf>
    <xf numFmtId="189" fontId="52" fillId="2" borderId="33" applyProtection="0">
      <alignment vertical="center"/>
    </xf>
    <xf numFmtId="189" fontId="52" fillId="2" borderId="33" applyProtection="0">
      <alignment vertical="center"/>
    </xf>
    <xf numFmtId="189" fontId="52" fillId="2" borderId="33" applyProtection="0">
      <alignment vertical="center"/>
    </xf>
    <xf numFmtId="189" fontId="52" fillId="2" borderId="33" applyProtection="0">
      <alignment vertical="center"/>
    </xf>
    <xf numFmtId="189" fontId="52" fillId="2" borderId="33" applyProtection="0">
      <alignment vertical="center"/>
    </xf>
    <xf numFmtId="189" fontId="52" fillId="2" borderId="33" applyProtection="0">
      <alignment vertical="center"/>
    </xf>
    <xf numFmtId="189" fontId="52" fillId="2" borderId="33" applyProtection="0">
      <alignment vertical="center"/>
    </xf>
    <xf numFmtId="189" fontId="52" fillId="2" borderId="33" applyProtection="0">
      <alignment vertical="center"/>
    </xf>
    <xf numFmtId="189" fontId="52" fillId="2" borderId="33" applyProtection="0">
      <alignment vertical="center"/>
    </xf>
    <xf numFmtId="189" fontId="52" fillId="2" borderId="33" applyProtection="0">
      <alignment vertical="center"/>
    </xf>
    <xf numFmtId="189" fontId="52" fillId="2" borderId="33" applyProtection="0">
      <alignment vertical="center"/>
    </xf>
    <xf numFmtId="189" fontId="52" fillId="2" borderId="33" applyProtection="0">
      <alignment vertical="center"/>
    </xf>
    <xf numFmtId="189" fontId="52" fillId="2" borderId="33" applyProtection="0">
      <alignment vertical="center"/>
    </xf>
    <xf numFmtId="189" fontId="52" fillId="2" borderId="33" applyProtection="0">
      <alignment vertical="center"/>
    </xf>
    <xf numFmtId="189" fontId="52" fillId="2" borderId="33" applyProtection="0">
      <alignment vertical="center"/>
    </xf>
    <xf numFmtId="189" fontId="52" fillId="2" borderId="33" applyProtection="0">
      <alignment vertical="center"/>
    </xf>
    <xf numFmtId="189" fontId="52" fillId="2" borderId="33" applyProtection="0">
      <alignment vertical="center"/>
    </xf>
    <xf numFmtId="189" fontId="52" fillId="2" borderId="33" applyProtection="0">
      <alignment vertical="center"/>
    </xf>
    <xf numFmtId="189" fontId="52" fillId="2" borderId="33" applyProtection="0">
      <alignment vertical="center"/>
    </xf>
    <xf numFmtId="189" fontId="52" fillId="2" borderId="33" applyProtection="0">
      <alignment vertical="center"/>
    </xf>
    <xf numFmtId="189" fontId="52" fillId="2" borderId="33" applyProtection="0">
      <alignment vertical="center"/>
    </xf>
    <xf numFmtId="189" fontId="52" fillId="2" borderId="33" applyProtection="0">
      <alignment vertical="center"/>
    </xf>
    <xf numFmtId="189" fontId="52" fillId="2" borderId="33" applyProtection="0">
      <alignment vertical="center"/>
    </xf>
    <xf numFmtId="189" fontId="52" fillId="2" borderId="33" applyProtection="0">
      <alignment vertical="center"/>
    </xf>
    <xf numFmtId="189" fontId="52" fillId="2" borderId="33" applyProtection="0">
      <alignment vertical="center"/>
    </xf>
    <xf numFmtId="189" fontId="52" fillId="2" borderId="33" applyProtection="0">
      <alignment vertical="center"/>
    </xf>
    <xf numFmtId="189" fontId="52" fillId="2" borderId="33" applyProtection="0">
      <alignment vertical="center"/>
    </xf>
    <xf numFmtId="189" fontId="52" fillId="2" borderId="33" applyProtection="0">
      <alignment vertical="center"/>
    </xf>
    <xf numFmtId="189" fontId="52" fillId="2" borderId="33" applyProtection="0">
      <alignment vertical="center"/>
    </xf>
    <xf numFmtId="189" fontId="52" fillId="2" borderId="33" applyProtection="0">
      <alignment vertical="center"/>
    </xf>
    <xf numFmtId="189" fontId="52" fillId="2" borderId="33" applyProtection="0">
      <alignment vertical="center"/>
    </xf>
    <xf numFmtId="189" fontId="52" fillId="2" borderId="33" applyProtection="0">
      <alignment vertical="center"/>
    </xf>
    <xf numFmtId="189" fontId="52" fillId="2" borderId="33" applyProtection="0">
      <alignment vertical="center"/>
    </xf>
    <xf numFmtId="189" fontId="52" fillId="2" borderId="33" applyProtection="0">
      <alignment vertical="center"/>
    </xf>
    <xf numFmtId="189" fontId="52" fillId="2" borderId="33" applyProtection="0">
      <alignment vertical="center"/>
    </xf>
    <xf numFmtId="189" fontId="52" fillId="2" borderId="33" applyProtection="0">
      <alignment vertical="center"/>
    </xf>
    <xf numFmtId="189" fontId="52" fillId="2" borderId="33" applyProtection="0">
      <alignment vertical="center"/>
    </xf>
    <xf numFmtId="189" fontId="52" fillId="2" borderId="33" applyProtection="0">
      <alignment vertical="center"/>
    </xf>
    <xf numFmtId="189" fontId="53" fillId="11" borderId="30" applyProtection="0">
      <alignment vertical="center"/>
    </xf>
    <xf numFmtId="189" fontId="53" fillId="11" borderId="30" applyProtection="0">
      <alignment vertical="center"/>
    </xf>
    <xf numFmtId="189" fontId="53" fillId="11" borderId="30" applyProtection="0">
      <alignment vertical="center"/>
    </xf>
    <xf numFmtId="189" fontId="53" fillId="11" borderId="30" applyProtection="0">
      <alignment vertical="center"/>
    </xf>
    <xf numFmtId="189" fontId="53" fillId="11" borderId="30" applyProtection="0">
      <alignment vertical="center"/>
    </xf>
    <xf numFmtId="189" fontId="53" fillId="11" borderId="30" applyProtection="0">
      <alignment vertical="center"/>
    </xf>
    <xf numFmtId="189" fontId="53" fillId="11" borderId="30" applyProtection="0">
      <alignment vertical="center"/>
    </xf>
    <xf numFmtId="189" fontId="53" fillId="11" borderId="30" applyProtection="0">
      <alignment vertical="center"/>
    </xf>
    <xf numFmtId="189" fontId="53" fillId="11" borderId="30" applyProtection="0">
      <alignment vertical="center"/>
    </xf>
    <xf numFmtId="189" fontId="53" fillId="11" borderId="30" applyProtection="0">
      <alignment vertical="center"/>
    </xf>
    <xf numFmtId="189" fontId="53" fillId="11" borderId="30" applyProtection="0">
      <alignment vertical="center"/>
    </xf>
    <xf numFmtId="189" fontId="53" fillId="11" borderId="30" applyProtection="0">
      <alignment vertical="center"/>
    </xf>
    <xf numFmtId="189" fontId="53" fillId="11" borderId="30" applyProtection="0">
      <alignment vertical="center"/>
    </xf>
    <xf numFmtId="189" fontId="53" fillId="11" borderId="30" applyProtection="0">
      <alignment vertical="center"/>
    </xf>
    <xf numFmtId="189" fontId="53" fillId="11" borderId="30" applyProtection="0">
      <alignment vertical="center"/>
    </xf>
    <xf numFmtId="189" fontId="53" fillId="11" borderId="30" applyProtection="0">
      <alignment vertical="center"/>
    </xf>
    <xf numFmtId="189" fontId="53" fillId="11" borderId="30" applyProtection="0">
      <alignment vertical="center"/>
    </xf>
    <xf numFmtId="189" fontId="53" fillId="11" borderId="30" applyProtection="0">
      <alignment vertical="center"/>
    </xf>
    <xf numFmtId="189" fontId="53" fillId="11" borderId="30" applyProtection="0">
      <alignment vertical="center"/>
    </xf>
    <xf numFmtId="189" fontId="53" fillId="11" borderId="30" applyProtection="0">
      <alignment vertical="center"/>
    </xf>
    <xf numFmtId="189" fontId="53" fillId="11" borderId="30" applyProtection="0">
      <alignment vertical="center"/>
    </xf>
    <xf numFmtId="189" fontId="53" fillId="11" borderId="30" applyProtection="0">
      <alignment vertical="center"/>
    </xf>
    <xf numFmtId="189" fontId="53" fillId="11" borderId="30" applyProtection="0">
      <alignment vertical="center"/>
    </xf>
    <xf numFmtId="189" fontId="53" fillId="11" borderId="30" applyProtection="0">
      <alignment vertical="center"/>
    </xf>
    <xf numFmtId="189" fontId="53" fillId="11" borderId="30" applyProtection="0">
      <alignment vertical="center"/>
    </xf>
    <xf numFmtId="189" fontId="53" fillId="11" borderId="30" applyProtection="0">
      <alignment vertical="center"/>
    </xf>
    <xf numFmtId="189" fontId="53" fillId="11" borderId="30" applyProtection="0">
      <alignment vertical="center"/>
    </xf>
    <xf numFmtId="189" fontId="53" fillId="11" borderId="30" applyProtection="0">
      <alignment vertical="center"/>
    </xf>
    <xf numFmtId="189" fontId="53" fillId="11" borderId="30" applyProtection="0">
      <alignment vertical="center"/>
    </xf>
    <xf numFmtId="189" fontId="53" fillId="11" borderId="30" applyProtection="0">
      <alignment vertical="center"/>
    </xf>
    <xf numFmtId="189" fontId="53" fillId="11" borderId="30" applyProtection="0">
      <alignment vertical="center"/>
    </xf>
    <xf numFmtId="189" fontId="53" fillId="11" borderId="30" applyProtection="0">
      <alignment vertical="center"/>
    </xf>
    <xf numFmtId="189" fontId="53" fillId="11" borderId="30" applyProtection="0">
      <alignment vertical="center"/>
    </xf>
    <xf numFmtId="189" fontId="53" fillId="11" borderId="30" applyProtection="0">
      <alignment vertical="center"/>
    </xf>
    <xf numFmtId="189" fontId="53" fillId="11" borderId="30" applyProtection="0">
      <alignment vertical="center"/>
    </xf>
    <xf numFmtId="189" fontId="53" fillId="11" borderId="30" applyProtection="0">
      <alignment vertical="center"/>
    </xf>
    <xf numFmtId="189" fontId="53" fillId="11" borderId="30" applyProtection="0">
      <alignment vertical="center"/>
    </xf>
    <xf numFmtId="189" fontId="53" fillId="11" borderId="30" applyProtection="0">
      <alignment vertical="center"/>
    </xf>
    <xf numFmtId="189" fontId="53" fillId="11" borderId="30" applyProtection="0">
      <alignment vertical="center"/>
    </xf>
    <xf numFmtId="189" fontId="53" fillId="11" borderId="30" applyProtection="0">
      <alignment vertical="center"/>
    </xf>
    <xf numFmtId="189" fontId="53" fillId="11" borderId="30" applyProtection="0">
      <alignment vertical="center"/>
    </xf>
    <xf numFmtId="189" fontId="53" fillId="11" borderId="30" applyProtection="0">
      <alignment vertical="center"/>
    </xf>
    <xf numFmtId="189" fontId="53" fillId="11" borderId="30" applyProtection="0">
      <alignment vertical="center"/>
    </xf>
    <xf numFmtId="189" fontId="53" fillId="11" borderId="30" applyProtection="0">
      <alignment vertical="center"/>
    </xf>
    <xf numFmtId="189" fontId="53" fillId="11" borderId="30" applyProtection="0">
      <alignment vertical="center"/>
    </xf>
    <xf numFmtId="189" fontId="53" fillId="11" borderId="30" applyProtection="0">
      <alignment vertical="center"/>
    </xf>
    <xf numFmtId="189" fontId="53" fillId="11" borderId="30" applyProtection="0">
      <alignment vertical="center"/>
    </xf>
    <xf numFmtId="189" fontId="53" fillId="11" borderId="30" applyProtection="0">
      <alignment vertical="center"/>
    </xf>
    <xf numFmtId="189" fontId="53" fillId="11" borderId="30" applyProtection="0">
      <alignment vertical="center"/>
    </xf>
    <xf numFmtId="189" fontId="53" fillId="11" borderId="30" applyProtection="0">
      <alignment vertical="center"/>
    </xf>
    <xf numFmtId="189" fontId="53" fillId="11" borderId="30" applyProtection="0">
      <alignment vertical="center"/>
    </xf>
    <xf numFmtId="189" fontId="53" fillId="11" borderId="30" applyProtection="0">
      <alignment vertical="center"/>
    </xf>
    <xf numFmtId="189" fontId="53" fillId="11" borderId="30" applyProtection="0">
      <alignment vertical="center"/>
    </xf>
    <xf numFmtId="189" fontId="53" fillId="11" borderId="30" applyProtection="0">
      <alignment vertical="center"/>
    </xf>
    <xf numFmtId="189" fontId="53" fillId="11" borderId="30" applyProtection="0">
      <alignment vertical="center"/>
    </xf>
    <xf numFmtId="189" fontId="53" fillId="11" borderId="30" applyProtection="0">
      <alignment vertical="center"/>
    </xf>
    <xf numFmtId="189" fontId="53" fillId="11" borderId="30" applyProtection="0">
      <alignment vertical="center"/>
    </xf>
    <xf numFmtId="189" fontId="53" fillId="11" borderId="30" applyProtection="0">
      <alignment vertical="center"/>
    </xf>
    <xf numFmtId="189" fontId="53" fillId="11" borderId="30" applyProtection="0">
      <alignment vertical="center"/>
    </xf>
    <xf numFmtId="189" fontId="53" fillId="11" borderId="30" applyProtection="0">
      <alignment vertical="center"/>
    </xf>
    <xf numFmtId="189" fontId="53" fillId="11" borderId="30" applyProtection="0">
      <alignment vertical="center"/>
    </xf>
    <xf numFmtId="189" fontId="53" fillId="11" borderId="30" applyProtection="0">
      <alignment vertical="center"/>
    </xf>
    <xf numFmtId="189" fontId="53" fillId="11" borderId="30" applyProtection="0">
      <alignment vertical="center"/>
    </xf>
    <xf numFmtId="189" fontId="53" fillId="11" borderId="30" applyProtection="0">
      <alignment vertical="center"/>
    </xf>
    <xf numFmtId="189" fontId="53" fillId="11" borderId="30" applyProtection="0">
      <alignment vertical="center"/>
    </xf>
    <xf numFmtId="189" fontId="53" fillId="11" borderId="30" applyProtection="0">
      <alignment vertical="center"/>
    </xf>
    <xf numFmtId="189" fontId="53" fillId="11" borderId="30" applyProtection="0">
      <alignment vertical="center"/>
    </xf>
    <xf numFmtId="189" fontId="53" fillId="11" borderId="30" applyProtection="0">
      <alignment vertical="center"/>
    </xf>
    <xf numFmtId="189" fontId="53" fillId="11" borderId="30" applyProtection="0">
      <alignment vertical="center"/>
    </xf>
    <xf numFmtId="189" fontId="53" fillId="11" borderId="30" applyProtection="0">
      <alignment vertical="center"/>
    </xf>
    <xf numFmtId="189" fontId="53" fillId="11" borderId="30" applyProtection="0">
      <alignment vertical="center"/>
    </xf>
    <xf numFmtId="189" fontId="53" fillId="11" borderId="30" applyProtection="0">
      <alignment vertical="center"/>
    </xf>
    <xf numFmtId="189" fontId="53" fillId="11" borderId="30" applyProtection="0">
      <alignment vertical="center"/>
    </xf>
    <xf numFmtId="189" fontId="53" fillId="11" borderId="30" applyProtection="0">
      <alignment vertical="center"/>
    </xf>
    <xf numFmtId="189" fontId="53" fillId="11" borderId="30" applyProtection="0">
      <alignment vertical="center"/>
    </xf>
    <xf numFmtId="189" fontId="53" fillId="11" borderId="30" applyProtection="0">
      <alignment vertical="center"/>
    </xf>
    <xf numFmtId="189" fontId="53" fillId="11" borderId="30" applyProtection="0">
      <alignment vertical="center"/>
    </xf>
    <xf numFmtId="189" fontId="53" fillId="11" borderId="30" applyProtection="0">
      <alignment vertical="center"/>
    </xf>
    <xf numFmtId="189" fontId="53" fillId="11" borderId="30" applyProtection="0">
      <alignment vertical="center"/>
    </xf>
    <xf numFmtId="189" fontId="53" fillId="11" borderId="30" applyProtection="0">
      <alignment vertical="center"/>
    </xf>
    <xf numFmtId="189" fontId="53" fillId="11" borderId="30" applyProtection="0">
      <alignment vertical="center"/>
    </xf>
    <xf numFmtId="189" fontId="53" fillId="11" borderId="30" applyProtection="0">
      <alignment vertical="center"/>
    </xf>
    <xf numFmtId="189" fontId="53" fillId="11" borderId="30" applyProtection="0">
      <alignment vertical="center"/>
    </xf>
    <xf numFmtId="189" fontId="53" fillId="11" borderId="30" applyProtection="0">
      <alignment vertical="center"/>
    </xf>
    <xf numFmtId="189" fontId="53" fillId="11" borderId="30" applyProtection="0">
      <alignment vertical="center"/>
    </xf>
    <xf numFmtId="189" fontId="53" fillId="11" borderId="30" applyProtection="0">
      <alignment vertical="center"/>
    </xf>
    <xf numFmtId="189" fontId="53" fillId="11" borderId="30" applyProtection="0">
      <alignment vertical="center"/>
    </xf>
    <xf numFmtId="189" fontId="53" fillId="11" borderId="30" applyProtection="0">
      <alignment vertical="center"/>
    </xf>
    <xf numFmtId="189" fontId="53" fillId="11" borderId="30" applyProtection="0">
      <alignment vertical="center"/>
    </xf>
    <xf numFmtId="189" fontId="53" fillId="11" borderId="30" applyProtection="0">
      <alignment vertical="center"/>
    </xf>
    <xf numFmtId="189" fontId="53" fillId="11" borderId="30" applyProtection="0">
      <alignment vertical="center"/>
    </xf>
    <xf numFmtId="189" fontId="53" fillId="11" borderId="30" applyProtection="0">
      <alignment vertical="center"/>
    </xf>
    <xf numFmtId="189" fontId="21" fillId="0" borderId="0" applyProtection="0">
      <alignment vertical="center"/>
    </xf>
    <xf numFmtId="189" fontId="22" fillId="0" borderId="0"/>
    <xf numFmtId="189" fontId="22" fillId="0" borderId="0"/>
    <xf numFmtId="189" fontId="22" fillId="0" borderId="0"/>
    <xf numFmtId="189" fontId="22" fillId="0" borderId="0"/>
    <xf numFmtId="189" fontId="22" fillId="0" borderId="0"/>
    <xf numFmtId="189" fontId="22" fillId="0" borderId="0"/>
    <xf numFmtId="189" fontId="22" fillId="0" borderId="0"/>
    <xf numFmtId="189" fontId="22" fillId="0" borderId="0"/>
    <xf numFmtId="189" fontId="22" fillId="0" borderId="0"/>
    <xf numFmtId="189" fontId="22" fillId="0" borderId="0"/>
    <xf numFmtId="189" fontId="22" fillId="0" borderId="0"/>
    <xf numFmtId="189" fontId="22" fillId="0" borderId="0"/>
    <xf numFmtId="189" fontId="22" fillId="0" borderId="0"/>
    <xf numFmtId="189" fontId="22" fillId="0" borderId="0"/>
    <xf numFmtId="189" fontId="22" fillId="0" borderId="0"/>
    <xf numFmtId="189" fontId="22" fillId="0" borderId="0"/>
    <xf numFmtId="189" fontId="22" fillId="0" borderId="0"/>
    <xf numFmtId="189" fontId="22" fillId="0" borderId="0"/>
    <xf numFmtId="189" fontId="22" fillId="0" borderId="0"/>
    <xf numFmtId="189" fontId="22" fillId="0" borderId="0"/>
    <xf numFmtId="189" fontId="22" fillId="0" borderId="0"/>
    <xf numFmtId="189" fontId="22" fillId="0" borderId="0"/>
    <xf numFmtId="189" fontId="22" fillId="0" borderId="0"/>
    <xf numFmtId="189" fontId="22" fillId="0" borderId="0"/>
    <xf numFmtId="189" fontId="22" fillId="0" borderId="0"/>
    <xf numFmtId="189" fontId="22" fillId="0" borderId="0"/>
    <xf numFmtId="189" fontId="22" fillId="0" borderId="0"/>
    <xf numFmtId="189" fontId="22" fillId="0" borderId="0"/>
    <xf numFmtId="189" fontId="22" fillId="0" borderId="0"/>
    <xf numFmtId="189" fontId="22" fillId="0" borderId="0"/>
    <xf numFmtId="189" fontId="22" fillId="0" borderId="0"/>
    <xf numFmtId="189" fontId="22" fillId="0" borderId="0"/>
    <xf numFmtId="189" fontId="22" fillId="0" borderId="0"/>
    <xf numFmtId="189" fontId="22" fillId="0" borderId="0"/>
    <xf numFmtId="189" fontId="22" fillId="0" borderId="0"/>
    <xf numFmtId="189" fontId="22" fillId="0" borderId="0"/>
    <xf numFmtId="189" fontId="22" fillId="0" borderId="0"/>
    <xf numFmtId="189" fontId="22" fillId="0" borderId="0"/>
    <xf numFmtId="189" fontId="22" fillId="0" borderId="0"/>
    <xf numFmtId="189" fontId="22" fillId="0" borderId="0"/>
    <xf numFmtId="189" fontId="22" fillId="0" borderId="0"/>
    <xf numFmtId="189" fontId="22" fillId="0" borderId="0"/>
    <xf numFmtId="189" fontId="22" fillId="0" borderId="0"/>
    <xf numFmtId="189" fontId="22" fillId="0" borderId="0"/>
    <xf numFmtId="189" fontId="22" fillId="0" borderId="0"/>
    <xf numFmtId="189" fontId="22" fillId="0" borderId="0"/>
    <xf numFmtId="189" fontId="22" fillId="0" borderId="0"/>
    <xf numFmtId="189" fontId="22" fillId="0" borderId="0"/>
    <xf numFmtId="189" fontId="22" fillId="0" borderId="0"/>
    <xf numFmtId="189" fontId="22" fillId="0" borderId="0"/>
    <xf numFmtId="189" fontId="22" fillId="0" borderId="0"/>
    <xf numFmtId="189" fontId="22" fillId="0" borderId="0"/>
    <xf numFmtId="189" fontId="22" fillId="0" borderId="0"/>
    <xf numFmtId="189" fontId="22" fillId="0" borderId="0"/>
    <xf numFmtId="189" fontId="22" fillId="0" borderId="0"/>
    <xf numFmtId="189" fontId="22" fillId="0" borderId="0"/>
    <xf numFmtId="189" fontId="22" fillId="0" borderId="0"/>
    <xf numFmtId="189" fontId="22" fillId="0" borderId="0"/>
    <xf numFmtId="189" fontId="22" fillId="0" borderId="0"/>
    <xf numFmtId="189" fontId="22" fillId="0" borderId="0"/>
    <xf numFmtId="189" fontId="22" fillId="0" borderId="0"/>
    <xf numFmtId="189" fontId="22" fillId="0" borderId="0"/>
    <xf numFmtId="189" fontId="22" fillId="0" borderId="0"/>
    <xf numFmtId="189" fontId="22" fillId="0" borderId="0"/>
    <xf numFmtId="189" fontId="22" fillId="0" borderId="0"/>
    <xf numFmtId="189" fontId="22" fillId="0" borderId="0"/>
    <xf numFmtId="189" fontId="22" fillId="0" borderId="0"/>
    <xf numFmtId="189" fontId="22" fillId="0" borderId="0"/>
    <xf numFmtId="189" fontId="22" fillId="0" borderId="0"/>
    <xf numFmtId="189" fontId="22" fillId="0" borderId="0"/>
    <xf numFmtId="189" fontId="22" fillId="0" borderId="0"/>
    <xf numFmtId="189" fontId="22" fillId="0" borderId="0"/>
    <xf numFmtId="189" fontId="22" fillId="0" borderId="0"/>
    <xf numFmtId="189" fontId="22" fillId="0" borderId="0"/>
    <xf numFmtId="189" fontId="22" fillId="0" borderId="0"/>
    <xf numFmtId="189" fontId="22" fillId="0" borderId="0"/>
    <xf numFmtId="189" fontId="22" fillId="0" borderId="0"/>
    <xf numFmtId="189" fontId="22" fillId="0" borderId="0"/>
    <xf numFmtId="189" fontId="22" fillId="0" borderId="0"/>
    <xf numFmtId="189" fontId="22" fillId="0" borderId="0"/>
    <xf numFmtId="189" fontId="22" fillId="0" borderId="0"/>
    <xf numFmtId="189" fontId="22" fillId="0" borderId="0"/>
    <xf numFmtId="189" fontId="22" fillId="0" borderId="0"/>
    <xf numFmtId="189" fontId="22" fillId="0" borderId="0"/>
    <xf numFmtId="189" fontId="22" fillId="0" borderId="0"/>
    <xf numFmtId="189" fontId="22" fillId="0" borderId="0"/>
    <xf numFmtId="189" fontId="22" fillId="0" borderId="0"/>
    <xf numFmtId="189" fontId="22" fillId="0" borderId="0"/>
    <xf numFmtId="189" fontId="22" fillId="0" borderId="0"/>
    <xf numFmtId="189" fontId="22" fillId="0" borderId="0"/>
    <xf numFmtId="189" fontId="22" fillId="0" borderId="0"/>
    <xf numFmtId="189" fontId="22" fillId="0" borderId="0"/>
    <xf numFmtId="189" fontId="22" fillId="0" borderId="0"/>
    <xf numFmtId="189" fontId="22" fillId="0" borderId="0"/>
    <xf numFmtId="189" fontId="22" fillId="0" borderId="0"/>
    <xf numFmtId="189" fontId="22" fillId="0" borderId="0"/>
    <xf numFmtId="189" fontId="22" fillId="0" borderId="0"/>
    <xf numFmtId="189" fontId="22" fillId="0" borderId="0"/>
    <xf numFmtId="189" fontId="22" fillId="0" borderId="0"/>
    <xf numFmtId="189" fontId="22" fillId="0" borderId="0"/>
    <xf numFmtId="189" fontId="22" fillId="0" borderId="0"/>
    <xf numFmtId="189" fontId="22" fillId="0" borderId="0"/>
    <xf numFmtId="189" fontId="22" fillId="0" borderId="0"/>
    <xf numFmtId="189" fontId="22" fillId="0" borderId="0"/>
    <xf numFmtId="189" fontId="22" fillId="0" borderId="0"/>
    <xf numFmtId="189" fontId="22" fillId="0" borderId="0"/>
    <xf numFmtId="189" fontId="22" fillId="0" borderId="0"/>
    <xf numFmtId="189" fontId="22" fillId="0" borderId="0"/>
    <xf numFmtId="189" fontId="22" fillId="0" borderId="0"/>
    <xf numFmtId="189" fontId="22" fillId="0" borderId="0"/>
    <xf numFmtId="189" fontId="22" fillId="0" borderId="0"/>
    <xf numFmtId="189" fontId="22" fillId="0" borderId="0"/>
    <xf numFmtId="189" fontId="22" fillId="0" borderId="0"/>
    <xf numFmtId="189" fontId="22" fillId="0" borderId="0"/>
    <xf numFmtId="189" fontId="22" fillId="0" borderId="0"/>
    <xf numFmtId="189" fontId="22" fillId="0" borderId="0"/>
    <xf numFmtId="189" fontId="22" fillId="0" borderId="0"/>
    <xf numFmtId="189" fontId="22" fillId="0" borderId="0"/>
    <xf numFmtId="189" fontId="22" fillId="0" borderId="0"/>
    <xf numFmtId="189" fontId="22" fillId="0" borderId="0"/>
    <xf numFmtId="189" fontId="22" fillId="0" borderId="0"/>
    <xf numFmtId="189" fontId="22" fillId="0" borderId="0"/>
    <xf numFmtId="189" fontId="22" fillId="0" borderId="0"/>
    <xf numFmtId="189" fontId="22" fillId="0" borderId="0"/>
    <xf numFmtId="189" fontId="22" fillId="0" borderId="0"/>
    <xf numFmtId="189" fontId="22" fillId="0" borderId="0"/>
    <xf numFmtId="189" fontId="22" fillId="0" borderId="0"/>
    <xf numFmtId="189" fontId="22" fillId="0" borderId="0"/>
    <xf numFmtId="189" fontId="22" fillId="0" borderId="0"/>
    <xf numFmtId="189" fontId="22" fillId="0" borderId="0"/>
    <xf numFmtId="189" fontId="22" fillId="0" borderId="0"/>
    <xf numFmtId="189" fontId="22" fillId="0" borderId="0"/>
    <xf numFmtId="189" fontId="22" fillId="0" borderId="0"/>
    <xf numFmtId="189" fontId="22" fillId="0" borderId="0"/>
    <xf numFmtId="189" fontId="22" fillId="0" borderId="0"/>
    <xf numFmtId="189" fontId="22" fillId="0" borderId="0"/>
    <xf numFmtId="189" fontId="22" fillId="0" borderId="0"/>
    <xf numFmtId="189" fontId="22" fillId="0" borderId="0"/>
    <xf numFmtId="189" fontId="22" fillId="0" borderId="0"/>
    <xf numFmtId="189" fontId="22" fillId="0" borderId="0"/>
    <xf numFmtId="189" fontId="12" fillId="0" borderId="0" applyProtection="0">
      <alignment vertical="center"/>
    </xf>
    <xf numFmtId="189" fontId="12" fillId="26" borderId="34" applyProtection="0">
      <alignment vertical="center"/>
    </xf>
    <xf numFmtId="189" fontId="12" fillId="26" borderId="34" applyProtection="0">
      <alignment vertical="center"/>
    </xf>
    <xf numFmtId="189" fontId="12" fillId="26" borderId="34" applyProtection="0">
      <alignment vertical="center"/>
    </xf>
    <xf numFmtId="189" fontId="12" fillId="26" borderId="34" applyProtection="0">
      <alignment vertical="center"/>
    </xf>
    <xf numFmtId="189" fontId="12" fillId="26" borderId="34" applyProtection="0">
      <alignment vertical="center"/>
    </xf>
    <xf numFmtId="189" fontId="12" fillId="26" borderId="34" applyProtection="0">
      <alignment vertical="center"/>
    </xf>
    <xf numFmtId="189" fontId="12" fillId="26" borderId="34" applyProtection="0">
      <alignment vertical="center"/>
    </xf>
    <xf numFmtId="189" fontId="12" fillId="26" borderId="34" applyProtection="0">
      <alignment vertical="center"/>
    </xf>
    <xf numFmtId="189" fontId="12" fillId="26" borderId="34" applyProtection="0">
      <alignment vertical="center"/>
    </xf>
    <xf numFmtId="189" fontId="12" fillId="26" borderId="34" applyProtection="0">
      <alignment vertical="center"/>
    </xf>
    <xf numFmtId="189" fontId="12" fillId="26" borderId="34" applyProtection="0">
      <alignment vertical="center"/>
    </xf>
    <xf numFmtId="189" fontId="12" fillId="26" borderId="34" applyProtection="0">
      <alignment vertical="center"/>
    </xf>
    <xf numFmtId="189" fontId="12" fillId="26" borderId="34" applyProtection="0">
      <alignment vertical="center"/>
    </xf>
    <xf numFmtId="189" fontId="12" fillId="26" borderId="34" applyProtection="0">
      <alignment vertical="center"/>
    </xf>
    <xf numFmtId="189" fontId="12" fillId="26" borderId="34" applyProtection="0">
      <alignment vertical="center"/>
    </xf>
    <xf numFmtId="189" fontId="12" fillId="26" borderId="34" applyProtection="0">
      <alignment vertical="center"/>
    </xf>
    <xf numFmtId="189" fontId="12" fillId="26" borderId="34" applyProtection="0">
      <alignment vertical="center"/>
    </xf>
    <xf numFmtId="189" fontId="12" fillId="26" borderId="34" applyProtection="0">
      <alignment vertical="center"/>
    </xf>
    <xf numFmtId="189" fontId="12" fillId="26" borderId="34" applyProtection="0">
      <alignment vertical="center"/>
    </xf>
    <xf numFmtId="189" fontId="12" fillId="26" borderId="34" applyProtection="0">
      <alignment vertical="center"/>
    </xf>
    <xf numFmtId="189" fontId="12" fillId="26" borderId="34" applyProtection="0">
      <alignment vertical="center"/>
    </xf>
    <xf numFmtId="189" fontId="12" fillId="26" borderId="34" applyProtection="0">
      <alignment vertical="center"/>
    </xf>
    <xf numFmtId="189" fontId="12" fillId="26" borderId="34" applyProtection="0">
      <alignment vertical="center"/>
    </xf>
    <xf numFmtId="189" fontId="12" fillId="26" borderId="34" applyProtection="0">
      <alignment vertical="center"/>
    </xf>
    <xf numFmtId="189" fontId="12" fillId="26" borderId="34" applyProtection="0">
      <alignment vertical="center"/>
    </xf>
    <xf numFmtId="189" fontId="12" fillId="26" borderId="34" applyProtection="0">
      <alignment vertical="center"/>
    </xf>
    <xf numFmtId="189" fontId="12" fillId="26" borderId="34" applyProtection="0">
      <alignment vertical="center"/>
    </xf>
    <xf numFmtId="189" fontId="12" fillId="26" borderId="34" applyProtection="0">
      <alignment vertical="center"/>
    </xf>
    <xf numFmtId="189" fontId="12" fillId="26" borderId="34" applyProtection="0">
      <alignment vertical="center"/>
    </xf>
    <xf numFmtId="189" fontId="12" fillId="26" borderId="34" applyProtection="0">
      <alignment vertical="center"/>
    </xf>
    <xf numFmtId="189" fontId="12" fillId="26" borderId="34" applyProtection="0">
      <alignment vertical="center"/>
    </xf>
    <xf numFmtId="189" fontId="12" fillId="26" borderId="34" applyProtection="0">
      <alignment vertical="center"/>
    </xf>
    <xf numFmtId="189" fontId="12" fillId="26" borderId="34" applyProtection="0">
      <alignment vertical="center"/>
    </xf>
    <xf numFmtId="189" fontId="12" fillId="26" borderId="34" applyProtection="0">
      <alignment vertical="center"/>
    </xf>
    <xf numFmtId="189" fontId="12" fillId="26" borderId="34" applyProtection="0">
      <alignment vertical="center"/>
    </xf>
    <xf numFmtId="189" fontId="12" fillId="26" borderId="34" applyProtection="0">
      <alignment vertical="center"/>
    </xf>
    <xf numFmtId="189" fontId="12" fillId="26" borderId="34" applyProtection="0">
      <alignment vertical="center"/>
    </xf>
    <xf numFmtId="189" fontId="12" fillId="26" borderId="34" applyProtection="0">
      <alignment vertical="center"/>
    </xf>
    <xf numFmtId="189" fontId="12" fillId="26" borderId="34" applyProtection="0">
      <alignment vertical="center"/>
    </xf>
    <xf numFmtId="189" fontId="12" fillId="26" borderId="34" applyProtection="0">
      <alignment vertical="center"/>
    </xf>
    <xf numFmtId="189" fontId="12" fillId="26" borderId="34" applyProtection="0">
      <alignment vertical="center"/>
    </xf>
    <xf numFmtId="189" fontId="12" fillId="26" borderId="34" applyProtection="0">
      <alignment vertical="center"/>
    </xf>
    <xf numFmtId="189" fontId="12" fillId="26" borderId="34" applyProtection="0">
      <alignment vertical="center"/>
    </xf>
    <xf numFmtId="189" fontId="12" fillId="26" borderId="34" applyProtection="0">
      <alignment vertical="center"/>
    </xf>
    <xf numFmtId="189" fontId="12" fillId="26" borderId="34" applyProtection="0">
      <alignment vertical="center"/>
    </xf>
    <xf numFmtId="189" fontId="12" fillId="26" borderId="34" applyProtection="0">
      <alignment vertical="center"/>
    </xf>
    <xf numFmtId="189" fontId="12" fillId="26" borderId="34" applyProtection="0">
      <alignment vertical="center"/>
    </xf>
    <xf numFmtId="189" fontId="12" fillId="26" borderId="34" applyProtection="0">
      <alignment vertical="center"/>
    </xf>
    <xf numFmtId="189" fontId="12" fillId="26" borderId="34" applyProtection="0">
      <alignment vertical="center"/>
    </xf>
    <xf numFmtId="189" fontId="12" fillId="26" borderId="34" applyProtection="0">
      <alignment vertical="center"/>
    </xf>
    <xf numFmtId="189" fontId="12" fillId="26" borderId="34" applyProtection="0">
      <alignment vertical="center"/>
    </xf>
    <xf numFmtId="189" fontId="12" fillId="26" borderId="34" applyProtection="0">
      <alignment vertical="center"/>
    </xf>
    <xf numFmtId="189" fontId="12" fillId="26" borderId="34" applyProtection="0">
      <alignment vertical="center"/>
    </xf>
    <xf numFmtId="189" fontId="12" fillId="26" borderId="34" applyProtection="0">
      <alignment vertical="center"/>
    </xf>
    <xf numFmtId="189" fontId="12" fillId="26" borderId="34" applyProtection="0">
      <alignment vertical="center"/>
    </xf>
    <xf numFmtId="189" fontId="12" fillId="26" borderId="34" applyProtection="0">
      <alignment vertical="center"/>
    </xf>
    <xf numFmtId="189" fontId="12" fillId="26" borderId="34" applyProtection="0">
      <alignment vertical="center"/>
    </xf>
    <xf numFmtId="189" fontId="12" fillId="26" borderId="34" applyProtection="0">
      <alignment vertical="center"/>
    </xf>
    <xf numFmtId="189" fontId="12" fillId="26" borderId="34" applyProtection="0">
      <alignment vertical="center"/>
    </xf>
    <xf numFmtId="189" fontId="12" fillId="26" borderId="34" applyProtection="0">
      <alignment vertical="center"/>
    </xf>
    <xf numFmtId="189" fontId="12" fillId="26" borderId="34" applyProtection="0">
      <alignment vertical="center"/>
    </xf>
    <xf numFmtId="189" fontId="12" fillId="26" borderId="34" applyProtection="0">
      <alignment vertical="center"/>
    </xf>
    <xf numFmtId="189" fontId="12" fillId="26" borderId="34" applyProtection="0">
      <alignment vertical="center"/>
    </xf>
    <xf numFmtId="189" fontId="12" fillId="26" borderId="34" applyProtection="0">
      <alignment vertical="center"/>
    </xf>
    <xf numFmtId="189" fontId="12" fillId="26" borderId="34" applyProtection="0">
      <alignment vertical="center"/>
    </xf>
    <xf numFmtId="189" fontId="12" fillId="26" borderId="34" applyProtection="0">
      <alignment vertical="center"/>
    </xf>
    <xf numFmtId="189" fontId="12" fillId="26" borderId="34" applyProtection="0">
      <alignment vertical="center"/>
    </xf>
    <xf numFmtId="189" fontId="12" fillId="26" borderId="34" applyProtection="0">
      <alignment vertical="center"/>
    </xf>
    <xf numFmtId="189" fontId="12" fillId="26" borderId="34" applyProtection="0">
      <alignment vertical="center"/>
    </xf>
    <xf numFmtId="189" fontId="12" fillId="26" borderId="34" applyProtection="0">
      <alignment vertical="center"/>
    </xf>
    <xf numFmtId="189" fontId="12" fillId="26" borderId="34" applyProtection="0">
      <alignment vertical="center"/>
    </xf>
    <xf numFmtId="189" fontId="12" fillId="26" borderId="34" applyProtection="0">
      <alignment vertical="center"/>
    </xf>
    <xf numFmtId="189" fontId="12" fillId="26" borderId="34" applyProtection="0">
      <alignment vertical="center"/>
    </xf>
    <xf numFmtId="189" fontId="12" fillId="26" borderId="34" applyProtection="0">
      <alignment vertical="center"/>
    </xf>
    <xf numFmtId="189" fontId="12" fillId="26" borderId="34" applyProtection="0">
      <alignment vertical="center"/>
    </xf>
    <xf numFmtId="189" fontId="12" fillId="26" borderId="34" applyProtection="0">
      <alignment vertical="center"/>
    </xf>
    <xf numFmtId="189" fontId="12" fillId="26" borderId="34" applyProtection="0">
      <alignment vertical="center"/>
    </xf>
    <xf numFmtId="189" fontId="12" fillId="26" borderId="34" applyProtection="0">
      <alignment vertical="center"/>
    </xf>
    <xf numFmtId="189" fontId="12" fillId="26" borderId="34" applyProtection="0">
      <alignment vertical="center"/>
    </xf>
    <xf numFmtId="189" fontId="12" fillId="26" borderId="34" applyProtection="0">
      <alignment vertical="center"/>
    </xf>
    <xf numFmtId="189" fontId="12" fillId="26" borderId="34" applyProtection="0">
      <alignment vertical="center"/>
    </xf>
    <xf numFmtId="189" fontId="12" fillId="26" borderId="34" applyProtection="0">
      <alignment vertical="center"/>
    </xf>
    <xf numFmtId="189" fontId="12" fillId="26" borderId="34" applyProtection="0">
      <alignment vertical="center"/>
    </xf>
    <xf numFmtId="189" fontId="12" fillId="26" borderId="34" applyProtection="0">
      <alignment vertical="center"/>
    </xf>
    <xf numFmtId="189" fontId="12" fillId="26" borderId="34" applyProtection="0">
      <alignment vertical="center"/>
    </xf>
    <xf numFmtId="189" fontId="12" fillId="26" borderId="34" applyProtection="0">
      <alignment vertical="center"/>
    </xf>
    <xf numFmtId="189" fontId="12" fillId="26" borderId="34" applyProtection="0">
      <alignment vertical="center"/>
    </xf>
    <xf numFmtId="189" fontId="12" fillId="26" borderId="34" applyProtection="0">
      <alignment vertical="center"/>
    </xf>
    <xf numFmtId="189" fontId="12" fillId="26" borderId="34" applyProtection="0">
      <alignment vertical="center"/>
    </xf>
    <xf numFmtId="189" fontId="12" fillId="26" borderId="34" applyProtection="0">
      <alignment vertical="center"/>
    </xf>
    <xf numFmtId="189" fontId="12" fillId="26" borderId="34" applyProtection="0">
      <alignment vertical="center"/>
    </xf>
    <xf numFmtId="189" fontId="12" fillId="26" borderId="34" applyProtection="0">
      <alignment vertical="center"/>
    </xf>
    <xf numFmtId="189" fontId="12" fillId="0" borderId="0" applyProtection="0">
      <alignment vertical="center"/>
    </xf>
    <xf numFmtId="189" fontId="12" fillId="0" borderId="0"/>
    <xf numFmtId="189" fontId="12" fillId="0" borderId="0" applyProtection="0">
      <alignment vertical="center"/>
    </xf>
    <xf numFmtId="189" fontId="39" fillId="0" borderId="0">
      <alignment vertical="center"/>
    </xf>
    <xf numFmtId="189" fontId="12" fillId="0" borderId="0" applyProtection="0">
      <alignment vertical="center"/>
    </xf>
    <xf numFmtId="0" fontId="1" fillId="0" borderId="0">
      <alignment vertical="center"/>
    </xf>
    <xf numFmtId="0" fontId="12" fillId="0" borderId="0">
      <alignment vertical="center"/>
    </xf>
    <xf numFmtId="0" fontId="23" fillId="6" borderId="0" applyNumberFormat="0" applyBorder="0" applyAlignment="0" applyProtection="0">
      <alignment vertical="center"/>
    </xf>
    <xf numFmtId="0" fontId="23" fillId="7" borderId="0" applyNumberFormat="0" applyBorder="0" applyAlignment="0" applyProtection="0">
      <alignment vertical="center"/>
    </xf>
    <xf numFmtId="0" fontId="23" fillId="8" borderId="0" applyNumberFormat="0" applyBorder="0" applyAlignment="0" applyProtection="0">
      <alignment vertical="center"/>
    </xf>
    <xf numFmtId="0" fontId="23" fillId="9" borderId="0" applyNumberFormat="0" applyBorder="0" applyAlignment="0" applyProtection="0">
      <alignment vertical="center"/>
    </xf>
    <xf numFmtId="0" fontId="23" fillId="10" borderId="0" applyNumberFormat="0" applyBorder="0" applyAlignment="0" applyProtection="0">
      <alignment vertical="center"/>
    </xf>
    <xf numFmtId="0" fontId="23" fillId="11" borderId="0" applyNumberFormat="0" applyBorder="0" applyAlignment="0" applyProtection="0">
      <alignment vertical="center"/>
    </xf>
    <xf numFmtId="0" fontId="23" fillId="10" borderId="0" applyNumberFormat="0" applyBorder="0" applyAlignment="0" applyProtection="0">
      <alignment vertical="center"/>
    </xf>
    <xf numFmtId="0" fontId="23" fillId="11" borderId="0" applyNumberFormat="0" applyBorder="0" applyAlignment="0" applyProtection="0">
      <alignment vertical="center"/>
    </xf>
    <xf numFmtId="0" fontId="23" fillId="31" borderId="0" applyNumberFormat="0" applyBorder="0" applyAlignment="0" applyProtection="0">
      <alignment vertical="center"/>
    </xf>
    <xf numFmtId="0" fontId="23" fillId="26" borderId="0" applyNumberFormat="0" applyBorder="0" applyAlignment="0" applyProtection="0">
      <alignment vertical="center"/>
    </xf>
    <xf numFmtId="0" fontId="23" fillId="6" borderId="0" applyNumberFormat="0" applyBorder="0" applyAlignment="0" applyProtection="0">
      <alignment vertical="center"/>
    </xf>
    <xf numFmtId="0" fontId="23" fillId="8" borderId="0" applyNumberFormat="0" applyBorder="0" applyAlignment="0" applyProtection="0">
      <alignment vertical="center"/>
    </xf>
    <xf numFmtId="0" fontId="23" fillId="12" borderId="0" applyNumberFormat="0" applyBorder="0" applyAlignment="0" applyProtection="0">
      <alignment vertical="center"/>
    </xf>
    <xf numFmtId="0" fontId="23" fillId="13" borderId="0" applyNumberFormat="0" applyBorder="0" applyAlignment="0" applyProtection="0">
      <alignment vertical="center"/>
    </xf>
    <xf numFmtId="0" fontId="23" fillId="14" borderId="0" applyNumberFormat="0" applyBorder="0" applyAlignment="0" applyProtection="0">
      <alignment vertical="center"/>
    </xf>
    <xf numFmtId="0" fontId="23" fillId="9"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2" borderId="0" applyNumberFormat="0" applyBorder="0" applyAlignment="0" applyProtection="0">
      <alignment vertical="center"/>
    </xf>
    <xf numFmtId="0" fontId="23" fillId="25" borderId="0" applyNumberFormat="0" applyBorder="0" applyAlignment="0" applyProtection="0">
      <alignment vertical="center"/>
    </xf>
    <xf numFmtId="0" fontId="23" fillId="12" borderId="0" applyNumberFormat="0" applyBorder="0" applyAlignment="0" applyProtection="0">
      <alignment vertical="center"/>
    </xf>
    <xf numFmtId="0" fontId="23" fillId="25"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32" borderId="0" applyNumberFormat="0" applyBorder="0" applyAlignment="0" applyProtection="0">
      <alignment vertical="center"/>
    </xf>
    <xf numFmtId="0" fontId="24" fillId="18"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24" fillId="2" borderId="0" applyNumberFormat="0" applyBorder="0" applyAlignment="0" applyProtection="0">
      <alignment vertical="center"/>
    </xf>
    <xf numFmtId="0" fontId="24" fillId="25" borderId="0" applyNumberFormat="0" applyBorder="0" applyAlignment="0" applyProtection="0">
      <alignment vertical="center"/>
    </xf>
    <xf numFmtId="0" fontId="24" fillId="18" borderId="0" applyNumberFormat="0" applyBorder="0" applyAlignment="0" applyProtection="0">
      <alignment vertical="center"/>
    </xf>
    <xf numFmtId="0" fontId="24" fillId="23" borderId="0" applyNumberFormat="0" applyBorder="0" applyAlignment="0" applyProtection="0">
      <alignment vertical="center"/>
    </xf>
    <xf numFmtId="0" fontId="34" fillId="0" borderId="0" applyNumberFormat="0" applyFill="0" applyBorder="0" applyAlignment="0" applyProtection="0">
      <alignment vertical="center"/>
    </xf>
    <xf numFmtId="0" fontId="33" fillId="0" borderId="26" applyNumberFormat="0" applyFill="0" applyAlignment="0" applyProtection="0">
      <alignment vertical="center"/>
    </xf>
    <xf numFmtId="0" fontId="82" fillId="0" borderId="85" applyNumberFormat="0" applyFill="0" applyAlignment="0" applyProtection="0">
      <alignment vertical="center"/>
    </xf>
    <xf numFmtId="0" fontId="35" fillId="0" borderId="27" applyNumberFormat="0" applyFill="0" applyAlignment="0" applyProtection="0">
      <alignment vertical="center"/>
    </xf>
    <xf numFmtId="0" fontId="83" fillId="0" borderId="86" applyNumberFormat="0" applyFill="0" applyAlignment="0" applyProtection="0">
      <alignment vertical="center"/>
    </xf>
    <xf numFmtId="0" fontId="36" fillId="0" borderId="28" applyNumberFormat="0" applyFill="0" applyAlignment="0" applyProtection="0">
      <alignment vertical="center"/>
    </xf>
    <xf numFmtId="0" fontId="84" fillId="0" borderId="87" applyNumberFormat="0" applyFill="0" applyAlignment="0" applyProtection="0">
      <alignment vertical="center"/>
    </xf>
    <xf numFmtId="0" fontId="36" fillId="0" borderId="0" applyNumberFormat="0" applyFill="0" applyBorder="0" applyAlignment="0" applyProtection="0">
      <alignment vertical="center"/>
    </xf>
    <xf numFmtId="0" fontId="84" fillId="0" borderId="0" applyNumberFormat="0" applyFill="0" applyBorder="0" applyAlignment="0" applyProtection="0">
      <alignment vertical="center"/>
    </xf>
    <xf numFmtId="0" fontId="85" fillId="0" borderId="0" applyNumberFormat="0" applyFill="0" applyBorder="0" applyAlignment="0" applyProtection="0">
      <alignment vertical="center"/>
    </xf>
    <xf numFmtId="0" fontId="37" fillId="7" borderId="0" applyNumberFormat="0" applyBorder="0" applyAlignment="0" applyProtection="0">
      <alignment vertical="center"/>
    </xf>
    <xf numFmtId="0" fontId="37" fillId="7" borderId="0" applyNumberFormat="0" applyBorder="0" applyAlignment="0" applyProtection="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12" fillId="0" borderId="0">
      <alignment vertical="center"/>
    </xf>
    <xf numFmtId="0" fontId="44" fillId="8" borderId="0" applyNumberFormat="0" applyBorder="0" applyAlignment="0" applyProtection="0">
      <alignment vertical="center"/>
    </xf>
    <xf numFmtId="0" fontId="44" fillId="8" borderId="0" applyNumberFormat="0" applyBorder="0" applyAlignment="0" applyProtection="0">
      <alignment vertical="center"/>
    </xf>
    <xf numFmtId="0" fontId="45" fillId="0" borderId="29" applyNumberFormat="0" applyFill="0" applyAlignment="0" applyProtection="0">
      <alignment vertical="center"/>
    </xf>
    <xf numFmtId="0" fontId="45" fillId="0" borderId="88" applyNumberFormat="0" applyFill="0" applyAlignment="0" applyProtection="0">
      <alignment vertical="center"/>
    </xf>
    <xf numFmtId="0" fontId="46" fillId="2" borderId="30" applyNumberFormat="0" applyAlignment="0" applyProtection="0">
      <alignment vertical="center"/>
    </xf>
    <xf numFmtId="0" fontId="46" fillId="2" borderId="30" applyNumberFormat="0" applyAlignment="0" applyProtection="0">
      <alignment vertical="center"/>
    </xf>
    <xf numFmtId="0" fontId="47" fillId="20" borderId="31" applyNumberFormat="0" applyAlignment="0" applyProtection="0">
      <alignment vertical="center"/>
    </xf>
    <xf numFmtId="0" fontId="47" fillId="20" borderId="31" applyNumberFormat="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9" fillId="0" borderId="0" applyNumberFormat="0" applyFill="0" applyBorder="0" applyAlignment="0" applyProtection="0">
      <alignment vertical="center"/>
    </xf>
    <xf numFmtId="0" fontId="49" fillId="0" borderId="0" applyNumberFormat="0" applyFill="0" applyBorder="0" applyAlignment="0" applyProtection="0">
      <alignment vertical="center"/>
    </xf>
    <xf numFmtId="0" fontId="50" fillId="0" borderId="32" applyNumberFormat="0" applyFill="0" applyAlignment="0" applyProtection="0">
      <alignment vertical="center"/>
    </xf>
    <xf numFmtId="0" fontId="50" fillId="0" borderId="32" applyNumberFormat="0" applyFill="0" applyAlignment="0" applyProtection="0">
      <alignment vertical="center"/>
    </xf>
    <xf numFmtId="0" fontId="24" fillId="21" borderId="0" applyNumberFormat="0" applyBorder="0" applyAlignment="0" applyProtection="0">
      <alignment vertical="center"/>
    </xf>
    <xf numFmtId="0" fontId="24" fillId="22" borderId="0" applyNumberFormat="0" applyBorder="0" applyAlignment="0" applyProtection="0">
      <alignment vertical="center"/>
    </xf>
    <xf numFmtId="0" fontId="24" fillId="23" borderId="0" applyNumberFormat="0" applyBorder="0" applyAlignment="0" applyProtection="0">
      <alignment vertical="center"/>
    </xf>
    <xf numFmtId="0" fontId="24" fillId="32" borderId="0" applyNumberFormat="0" applyBorder="0" applyAlignment="0" applyProtection="0">
      <alignment vertical="center"/>
    </xf>
    <xf numFmtId="0" fontId="24" fillId="18" borderId="0" applyNumberFormat="0" applyBorder="0" applyAlignment="0" applyProtection="0">
      <alignment vertical="center"/>
    </xf>
    <xf numFmtId="0" fontId="24" fillId="24" borderId="0" applyNumberFormat="0" applyBorder="0" applyAlignment="0" applyProtection="0">
      <alignment vertical="center"/>
    </xf>
    <xf numFmtId="0" fontId="51" fillId="25" borderId="0" applyNumberFormat="0" applyBorder="0" applyAlignment="0" applyProtection="0">
      <alignment vertical="center"/>
    </xf>
    <xf numFmtId="0" fontId="51" fillId="25" borderId="0" applyNumberFormat="0" applyBorder="0" applyAlignment="0" applyProtection="0">
      <alignment vertical="center"/>
    </xf>
    <xf numFmtId="0" fontId="52" fillId="2" borderId="33" applyNumberFormat="0" applyAlignment="0" applyProtection="0">
      <alignment vertical="center"/>
    </xf>
    <xf numFmtId="0" fontId="52" fillId="2" borderId="33" applyNumberFormat="0" applyAlignment="0" applyProtection="0">
      <alignment vertical="center"/>
    </xf>
    <xf numFmtId="0" fontId="53" fillId="11" borderId="30" applyNumberFormat="0" applyAlignment="0" applyProtection="0">
      <alignment vertical="center"/>
    </xf>
    <xf numFmtId="0" fontId="53" fillId="11" borderId="30" applyNumberFormat="0" applyAlignment="0" applyProtection="0">
      <alignment vertical="center"/>
    </xf>
    <xf numFmtId="0" fontId="24" fillId="18" borderId="0" applyNumberFormat="0" applyBorder="0" applyAlignment="0" applyProtection="0">
      <alignment vertical="center"/>
    </xf>
    <xf numFmtId="0" fontId="24" fillId="24"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23" borderId="0" applyNumberFormat="0" applyBorder="0" applyAlignment="0" applyProtection="0">
      <alignment vertical="center"/>
    </xf>
    <xf numFmtId="0" fontId="12" fillId="26" borderId="34" applyNumberFormat="0" applyFont="0" applyAlignment="0" applyProtection="0">
      <alignment vertical="center"/>
    </xf>
    <xf numFmtId="0" fontId="12" fillId="26" borderId="34" applyNumberFormat="0" applyFont="0" applyAlignment="0" applyProtection="0">
      <alignment vertical="center"/>
    </xf>
    <xf numFmtId="0" fontId="12" fillId="0" borderId="0">
      <alignment vertical="center"/>
    </xf>
    <xf numFmtId="0" fontId="23" fillId="6" borderId="0" applyNumberFormat="0" applyBorder="0" applyAlignment="0" applyProtection="0">
      <alignment vertical="center"/>
    </xf>
    <xf numFmtId="0" fontId="23" fillId="7" borderId="0" applyNumberFormat="0" applyBorder="0" applyAlignment="0" applyProtection="0">
      <alignment vertical="center"/>
    </xf>
    <xf numFmtId="0" fontId="23" fillId="8" borderId="0" applyNumberFormat="0" applyBorder="0" applyAlignment="0" applyProtection="0">
      <alignment vertical="center"/>
    </xf>
    <xf numFmtId="0" fontId="23" fillId="9" borderId="0" applyNumberFormat="0" applyBorder="0" applyAlignment="0" applyProtection="0">
      <alignment vertical="center"/>
    </xf>
    <xf numFmtId="0" fontId="23" fillId="10" borderId="0" applyNumberFormat="0" applyBorder="0" applyAlignment="0" applyProtection="0">
      <alignment vertical="center"/>
    </xf>
    <xf numFmtId="0" fontId="23" fillId="11" borderId="0" applyNumberFormat="0" applyBorder="0" applyAlignment="0" applyProtection="0">
      <alignment vertical="center"/>
    </xf>
    <xf numFmtId="0" fontId="24" fillId="19" borderId="0" applyNumberFormat="0" applyBorder="0" applyAlignment="0" applyProtection="0">
      <alignment vertical="center"/>
    </xf>
    <xf numFmtId="0" fontId="24" fillId="18" borderId="0" applyNumberFormat="0" applyBorder="0" applyAlignment="0" applyProtection="0">
      <alignment vertical="center"/>
    </xf>
    <xf numFmtId="0" fontId="24" fillId="32"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3" fillId="12" borderId="0" applyNumberFormat="0" applyBorder="0" applyAlignment="0" applyProtection="0">
      <alignment vertical="center"/>
    </xf>
    <xf numFmtId="0" fontId="23" fillId="13" borderId="0" applyNumberFormat="0" applyBorder="0" applyAlignment="0" applyProtection="0">
      <alignment vertical="center"/>
    </xf>
    <xf numFmtId="0" fontId="23" fillId="14" borderId="0" applyNumberFormat="0" applyBorder="0" applyAlignment="0" applyProtection="0">
      <alignment vertical="center"/>
    </xf>
    <xf numFmtId="0" fontId="23" fillId="9"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32" borderId="0" applyNumberFormat="0" applyBorder="0" applyAlignment="0" applyProtection="0">
      <alignment vertical="center"/>
    </xf>
    <xf numFmtId="0" fontId="24" fillId="18" borderId="0" applyNumberFormat="0" applyBorder="0" applyAlignment="0" applyProtection="0">
      <alignment vertical="center"/>
    </xf>
    <xf numFmtId="0" fontId="24" fillId="19"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9" borderId="0" applyNumberFormat="0" applyBorder="0" applyAlignment="0" applyProtection="0">
      <alignment vertical="center"/>
    </xf>
    <xf numFmtId="0" fontId="23" fillId="14" borderId="0" applyNumberFormat="0" applyBorder="0" applyAlignment="0" applyProtection="0">
      <alignment vertical="center"/>
    </xf>
    <xf numFmtId="0" fontId="23" fillId="13" borderId="0" applyNumberFormat="0" applyBorder="0" applyAlignment="0" applyProtection="0">
      <alignment vertical="center"/>
    </xf>
    <xf numFmtId="0" fontId="23" fillId="12" borderId="0" applyNumberFormat="0" applyBorder="0" applyAlignment="0" applyProtection="0">
      <alignment vertical="center"/>
    </xf>
    <xf numFmtId="0" fontId="34" fillId="0" borderId="0" applyNumberFormat="0" applyFill="0" applyBorder="0" applyAlignment="0" applyProtection="0">
      <alignment vertical="center"/>
    </xf>
    <xf numFmtId="0" fontId="33" fillId="0" borderId="26" applyNumberFormat="0" applyFill="0" applyAlignment="0" applyProtection="0">
      <alignment vertical="center"/>
    </xf>
    <xf numFmtId="0" fontId="82" fillId="0" borderId="85" applyNumberFormat="0" applyFill="0" applyAlignment="0" applyProtection="0">
      <alignment vertical="center"/>
    </xf>
    <xf numFmtId="0" fontId="35" fillId="0" borderId="27" applyNumberFormat="0" applyFill="0" applyAlignment="0" applyProtection="0">
      <alignment vertical="center"/>
    </xf>
    <xf numFmtId="0" fontId="83" fillId="0" borderId="86" applyNumberFormat="0" applyFill="0" applyAlignment="0" applyProtection="0">
      <alignment vertical="center"/>
    </xf>
    <xf numFmtId="0" fontId="36" fillId="0" borderId="28" applyNumberFormat="0" applyFill="0" applyAlignment="0" applyProtection="0">
      <alignment vertical="center"/>
    </xf>
    <xf numFmtId="0" fontId="84" fillId="0" borderId="87" applyNumberFormat="0" applyFill="0" applyAlignment="0" applyProtection="0">
      <alignment vertical="center"/>
    </xf>
    <xf numFmtId="0" fontId="36" fillId="0" borderId="0" applyNumberFormat="0" applyFill="0" applyBorder="0" applyAlignment="0" applyProtection="0">
      <alignment vertical="center"/>
    </xf>
    <xf numFmtId="0" fontId="84" fillId="0" borderId="0" applyNumberFormat="0" applyFill="0" applyBorder="0" applyAlignment="0" applyProtection="0">
      <alignment vertical="center"/>
    </xf>
    <xf numFmtId="0" fontId="85" fillId="0" borderId="0" applyNumberFormat="0" applyFill="0" applyBorder="0" applyAlignment="0" applyProtection="0">
      <alignment vertical="center"/>
    </xf>
    <xf numFmtId="0" fontId="37" fillId="7" borderId="0" applyNumberFormat="0" applyBorder="0" applyAlignment="0" applyProtection="0">
      <alignment vertical="center"/>
    </xf>
    <xf numFmtId="0" fontId="37" fillId="7"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3" fillId="0" borderId="0">
      <alignment vertical="center"/>
    </xf>
    <xf numFmtId="0" fontId="24" fillId="14" borderId="0" applyNumberFormat="0" applyBorder="0" applyAlignment="0" applyProtection="0">
      <alignment vertical="center"/>
    </xf>
    <xf numFmtId="0" fontId="24" fillId="32" borderId="0" applyNumberFormat="0" applyBorder="0" applyAlignment="0" applyProtection="0">
      <alignment vertical="center"/>
    </xf>
    <xf numFmtId="0" fontId="24" fillId="18" borderId="0" applyNumberFormat="0" applyBorder="0" applyAlignment="0" applyProtection="0">
      <alignment vertical="center"/>
    </xf>
    <xf numFmtId="0" fontId="24" fillId="19" borderId="0" applyNumberFormat="0" applyBorder="0" applyAlignment="0" applyProtection="0">
      <alignment vertical="center"/>
    </xf>
    <xf numFmtId="0" fontId="23" fillId="11" borderId="0" applyNumberFormat="0" applyBorder="0" applyAlignment="0" applyProtection="0">
      <alignment vertical="center"/>
    </xf>
    <xf numFmtId="0" fontId="44" fillId="8" borderId="0" applyNumberFormat="0" applyBorder="0" applyAlignment="0" applyProtection="0">
      <alignment vertical="center"/>
    </xf>
    <xf numFmtId="0" fontId="44" fillId="8" borderId="0" applyNumberFormat="0" applyBorder="0" applyAlignment="0" applyProtection="0">
      <alignment vertical="center"/>
    </xf>
    <xf numFmtId="0" fontId="45" fillId="0" borderId="29" applyNumberFormat="0" applyFill="0" applyAlignment="0" applyProtection="0">
      <alignment vertical="center"/>
    </xf>
    <xf numFmtId="0" fontId="45" fillId="0" borderId="88" applyNumberFormat="0" applyFill="0" applyAlignment="0" applyProtection="0">
      <alignment vertical="center"/>
    </xf>
    <xf numFmtId="0" fontId="46" fillId="2" borderId="30" applyNumberFormat="0" applyAlignment="0" applyProtection="0">
      <alignment vertical="center"/>
    </xf>
    <xf numFmtId="0" fontId="46" fillId="2" borderId="30" applyNumberFormat="0" applyAlignment="0" applyProtection="0">
      <alignment vertical="center"/>
    </xf>
    <xf numFmtId="0" fontId="47" fillId="20" borderId="31" applyNumberFormat="0" applyAlignment="0" applyProtection="0">
      <alignment vertical="center"/>
    </xf>
    <xf numFmtId="0" fontId="47" fillId="20" borderId="31" applyNumberFormat="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9" fillId="0" borderId="0" applyNumberFormat="0" applyFill="0" applyBorder="0" applyAlignment="0" applyProtection="0">
      <alignment vertical="center"/>
    </xf>
    <xf numFmtId="0" fontId="49" fillId="0" borderId="0" applyNumberFormat="0" applyFill="0" applyBorder="0" applyAlignment="0" applyProtection="0">
      <alignment vertical="center"/>
    </xf>
    <xf numFmtId="0" fontId="50" fillId="0" borderId="32" applyNumberFormat="0" applyFill="0" applyAlignment="0" applyProtection="0">
      <alignment vertical="center"/>
    </xf>
    <xf numFmtId="0" fontId="50" fillId="0" borderId="32" applyNumberFormat="0" applyFill="0" applyAlignment="0" applyProtection="0">
      <alignment vertical="center"/>
    </xf>
    <xf numFmtId="0" fontId="24" fillId="21" borderId="0" applyNumberFormat="0" applyBorder="0" applyAlignment="0" applyProtection="0">
      <alignment vertical="center"/>
    </xf>
    <xf numFmtId="0" fontId="24" fillId="22" borderId="0" applyNumberFormat="0" applyBorder="0" applyAlignment="0" applyProtection="0">
      <alignment vertical="center"/>
    </xf>
    <xf numFmtId="0" fontId="24" fillId="23" borderId="0" applyNumberFormat="0" applyBorder="0" applyAlignment="0" applyProtection="0">
      <alignment vertical="center"/>
    </xf>
    <xf numFmtId="0" fontId="24" fillId="32" borderId="0" applyNumberFormat="0" applyBorder="0" applyAlignment="0" applyProtection="0">
      <alignment vertical="center"/>
    </xf>
    <xf numFmtId="0" fontId="24" fillId="18" borderId="0" applyNumberFormat="0" applyBorder="0" applyAlignment="0" applyProtection="0">
      <alignment vertical="center"/>
    </xf>
    <xf numFmtId="0" fontId="24" fillId="24" borderId="0" applyNumberFormat="0" applyBorder="0" applyAlignment="0" applyProtection="0">
      <alignment vertical="center"/>
    </xf>
    <xf numFmtId="0" fontId="51" fillId="25" borderId="0" applyNumberFormat="0" applyBorder="0" applyAlignment="0" applyProtection="0">
      <alignment vertical="center"/>
    </xf>
    <xf numFmtId="0" fontId="51" fillId="25" borderId="0" applyNumberFormat="0" applyBorder="0" applyAlignment="0" applyProtection="0">
      <alignment vertical="center"/>
    </xf>
    <xf numFmtId="0" fontId="52" fillId="2" borderId="33" applyNumberFormat="0" applyAlignment="0" applyProtection="0">
      <alignment vertical="center"/>
    </xf>
    <xf numFmtId="0" fontId="52" fillId="2" borderId="33" applyNumberFormat="0" applyAlignment="0" applyProtection="0">
      <alignment vertical="center"/>
    </xf>
    <xf numFmtId="0" fontId="53" fillId="11" borderId="30" applyNumberFormat="0" applyAlignment="0" applyProtection="0">
      <alignment vertical="center"/>
    </xf>
    <xf numFmtId="0" fontId="53" fillId="11" borderId="30" applyNumberFormat="0" applyAlignment="0" applyProtection="0">
      <alignment vertical="center"/>
    </xf>
    <xf numFmtId="0" fontId="23" fillId="10" borderId="0" applyNumberFormat="0" applyBorder="0" applyAlignment="0" applyProtection="0">
      <alignment vertical="center"/>
    </xf>
    <xf numFmtId="0" fontId="23" fillId="9" borderId="0" applyNumberFormat="0" applyBorder="0" applyAlignment="0" applyProtection="0">
      <alignment vertical="center"/>
    </xf>
    <xf numFmtId="0" fontId="23" fillId="8" borderId="0" applyNumberFormat="0" applyBorder="0" applyAlignment="0" applyProtection="0">
      <alignment vertical="center"/>
    </xf>
    <xf numFmtId="0" fontId="23" fillId="7" borderId="0" applyNumberFormat="0" applyBorder="0" applyAlignment="0" applyProtection="0">
      <alignment vertical="center"/>
    </xf>
    <xf numFmtId="0" fontId="23" fillId="6" borderId="0" applyNumberFormat="0" applyBorder="0" applyAlignment="0" applyProtection="0">
      <alignment vertical="center"/>
    </xf>
    <xf numFmtId="0" fontId="12" fillId="0" borderId="0">
      <alignment vertical="center"/>
    </xf>
    <xf numFmtId="0" fontId="12" fillId="26" borderId="34" applyNumberFormat="0" applyFont="0" applyAlignment="0" applyProtection="0">
      <alignment vertical="center"/>
    </xf>
    <xf numFmtId="0" fontId="12" fillId="26" borderId="34" applyNumberFormat="0" applyFont="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9" borderId="0" applyNumberFormat="0" applyBorder="0" applyAlignment="0" applyProtection="0">
      <alignment vertical="center"/>
    </xf>
    <xf numFmtId="0" fontId="23" fillId="14" borderId="0" applyNumberFormat="0" applyBorder="0" applyAlignment="0" applyProtection="0">
      <alignment vertical="center"/>
    </xf>
    <xf numFmtId="0" fontId="23" fillId="13" borderId="0" applyNumberFormat="0" applyBorder="0" applyAlignment="0" applyProtection="0">
      <alignment vertical="center"/>
    </xf>
    <xf numFmtId="0" fontId="23" fillId="12" borderId="0" applyNumberFormat="0" applyBorder="0" applyAlignment="0" applyProtection="0">
      <alignment vertical="center"/>
    </xf>
    <xf numFmtId="0" fontId="34" fillId="0" borderId="0" applyNumberFormat="0" applyFill="0" applyBorder="0" applyAlignment="0" applyProtection="0">
      <alignment vertical="center"/>
    </xf>
    <xf numFmtId="0" fontId="33" fillId="0" borderId="26" applyNumberFormat="0" applyFill="0" applyAlignment="0" applyProtection="0">
      <alignment vertical="center"/>
    </xf>
    <xf numFmtId="0" fontId="82" fillId="0" borderId="85" applyNumberFormat="0" applyFill="0" applyAlignment="0" applyProtection="0">
      <alignment vertical="center"/>
    </xf>
    <xf numFmtId="0" fontId="35" fillId="0" borderId="27" applyNumberFormat="0" applyFill="0" applyAlignment="0" applyProtection="0">
      <alignment vertical="center"/>
    </xf>
    <xf numFmtId="0" fontId="83" fillId="0" borderId="86" applyNumberFormat="0" applyFill="0" applyAlignment="0" applyProtection="0">
      <alignment vertical="center"/>
    </xf>
    <xf numFmtId="0" fontId="36" fillId="0" borderId="28" applyNumberFormat="0" applyFill="0" applyAlignment="0" applyProtection="0">
      <alignment vertical="center"/>
    </xf>
    <xf numFmtId="0" fontId="84" fillId="0" borderId="87" applyNumberFormat="0" applyFill="0" applyAlignment="0" applyProtection="0">
      <alignment vertical="center"/>
    </xf>
    <xf numFmtId="0" fontId="36" fillId="0" borderId="0" applyNumberFormat="0" applyFill="0" applyBorder="0" applyAlignment="0" applyProtection="0">
      <alignment vertical="center"/>
    </xf>
    <xf numFmtId="0" fontId="84" fillId="0" borderId="0" applyNumberFormat="0" applyFill="0" applyBorder="0" applyAlignment="0" applyProtection="0">
      <alignment vertical="center"/>
    </xf>
    <xf numFmtId="0" fontId="85" fillId="0" borderId="0" applyNumberFormat="0" applyFill="0" applyBorder="0" applyAlignment="0" applyProtection="0">
      <alignment vertical="center"/>
    </xf>
    <xf numFmtId="0" fontId="37" fillId="7" borderId="0" applyNumberFormat="0" applyBorder="0" applyAlignment="0" applyProtection="0">
      <alignment vertical="center"/>
    </xf>
    <xf numFmtId="0" fontId="37" fillId="7" borderId="0" applyNumberFormat="0" applyBorder="0" applyAlignment="0" applyProtection="0">
      <alignment vertical="center"/>
    </xf>
    <xf numFmtId="0" fontId="23" fillId="0" borderId="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32" borderId="0" applyNumberFormat="0" applyBorder="0" applyAlignment="0" applyProtection="0">
      <alignment vertical="center"/>
    </xf>
    <xf numFmtId="0" fontId="23" fillId="11" borderId="0" applyNumberFormat="0" applyBorder="0" applyAlignment="0" applyProtection="0">
      <alignment vertical="center"/>
    </xf>
    <xf numFmtId="0" fontId="44" fillId="8" borderId="0" applyNumberFormat="0" applyBorder="0" applyAlignment="0" applyProtection="0">
      <alignment vertical="center"/>
    </xf>
    <xf numFmtId="0" fontId="44" fillId="8" borderId="0" applyNumberFormat="0" applyBorder="0" applyAlignment="0" applyProtection="0">
      <alignment vertical="center"/>
    </xf>
    <xf numFmtId="0" fontId="45" fillId="0" borderId="29" applyNumberFormat="0" applyFill="0" applyAlignment="0" applyProtection="0">
      <alignment vertical="center"/>
    </xf>
    <xf numFmtId="0" fontId="45" fillId="0" borderId="88" applyNumberFormat="0" applyFill="0" applyAlignment="0" applyProtection="0">
      <alignment vertical="center"/>
    </xf>
    <xf numFmtId="0" fontId="46" fillId="2" borderId="30" applyNumberFormat="0" applyAlignment="0" applyProtection="0">
      <alignment vertical="center"/>
    </xf>
    <xf numFmtId="0" fontId="46" fillId="2" borderId="30" applyNumberFormat="0" applyAlignment="0" applyProtection="0">
      <alignment vertical="center"/>
    </xf>
    <xf numFmtId="0" fontId="47" fillId="20" borderId="31" applyNumberFormat="0" applyAlignment="0" applyProtection="0">
      <alignment vertical="center"/>
    </xf>
    <xf numFmtId="0" fontId="47" fillId="20" borderId="31" applyNumberFormat="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9" fillId="0" borderId="0" applyNumberFormat="0" applyFill="0" applyBorder="0" applyAlignment="0" applyProtection="0">
      <alignment vertical="center"/>
    </xf>
    <xf numFmtId="0" fontId="49" fillId="0" borderId="0" applyNumberFormat="0" applyFill="0" applyBorder="0" applyAlignment="0" applyProtection="0">
      <alignment vertical="center"/>
    </xf>
    <xf numFmtId="0" fontId="50" fillId="0" borderId="32" applyNumberFormat="0" applyFill="0" applyAlignment="0" applyProtection="0">
      <alignment vertical="center"/>
    </xf>
    <xf numFmtId="0" fontId="50" fillId="0" borderId="32" applyNumberFormat="0" applyFill="0" applyAlignment="0" applyProtection="0">
      <alignment vertical="center"/>
    </xf>
    <xf numFmtId="0" fontId="24" fillId="21" borderId="0" applyNumberFormat="0" applyBorder="0" applyAlignment="0" applyProtection="0">
      <alignment vertical="center"/>
    </xf>
    <xf numFmtId="0" fontId="24" fillId="22" borderId="0" applyNumberFormat="0" applyBorder="0" applyAlignment="0" applyProtection="0">
      <alignment vertical="center"/>
    </xf>
    <xf numFmtId="0" fontId="24" fillId="23" borderId="0" applyNumberFormat="0" applyBorder="0" applyAlignment="0" applyProtection="0">
      <alignment vertical="center"/>
    </xf>
    <xf numFmtId="0" fontId="24" fillId="32" borderId="0" applyNumberFormat="0" applyBorder="0" applyAlignment="0" applyProtection="0">
      <alignment vertical="center"/>
    </xf>
    <xf numFmtId="0" fontId="24" fillId="18" borderId="0" applyNumberFormat="0" applyBorder="0" applyAlignment="0" applyProtection="0">
      <alignment vertical="center"/>
    </xf>
    <xf numFmtId="0" fontId="24" fillId="24" borderId="0" applyNumberFormat="0" applyBorder="0" applyAlignment="0" applyProtection="0">
      <alignment vertical="center"/>
    </xf>
    <xf numFmtId="0" fontId="51" fillId="25" borderId="0" applyNumberFormat="0" applyBorder="0" applyAlignment="0" applyProtection="0">
      <alignment vertical="center"/>
    </xf>
    <xf numFmtId="0" fontId="51" fillId="25" borderId="0" applyNumberFormat="0" applyBorder="0" applyAlignment="0" applyProtection="0">
      <alignment vertical="center"/>
    </xf>
    <xf numFmtId="0" fontId="52" fillId="2" borderId="33" applyNumberFormat="0" applyAlignment="0" applyProtection="0">
      <alignment vertical="center"/>
    </xf>
    <xf numFmtId="0" fontId="52" fillId="2" borderId="33" applyNumberFormat="0" applyAlignment="0" applyProtection="0">
      <alignment vertical="center"/>
    </xf>
    <xf numFmtId="0" fontId="53" fillId="11" borderId="30" applyNumberFormat="0" applyAlignment="0" applyProtection="0">
      <alignment vertical="center"/>
    </xf>
    <xf numFmtId="0" fontId="53" fillId="11" borderId="30" applyNumberFormat="0" applyAlignment="0" applyProtection="0">
      <alignment vertical="center"/>
    </xf>
    <xf numFmtId="0" fontId="23" fillId="10" borderId="0" applyNumberFormat="0" applyBorder="0" applyAlignment="0" applyProtection="0">
      <alignment vertical="center"/>
    </xf>
    <xf numFmtId="0" fontId="23" fillId="9" borderId="0" applyNumberFormat="0" applyBorder="0" applyAlignment="0" applyProtection="0">
      <alignment vertical="center"/>
    </xf>
    <xf numFmtId="0" fontId="23" fillId="8" borderId="0" applyNumberFormat="0" applyBorder="0" applyAlignment="0" applyProtection="0">
      <alignment vertical="center"/>
    </xf>
    <xf numFmtId="0" fontId="23" fillId="7" borderId="0" applyNumberFormat="0" applyBorder="0" applyAlignment="0" applyProtection="0">
      <alignment vertical="center"/>
    </xf>
    <xf numFmtId="0" fontId="23" fillId="6" borderId="0" applyNumberFormat="0" applyBorder="0" applyAlignment="0" applyProtection="0">
      <alignment vertical="center"/>
    </xf>
    <xf numFmtId="0" fontId="12" fillId="0" borderId="0">
      <alignment vertical="center"/>
    </xf>
    <xf numFmtId="0" fontId="12" fillId="26" borderId="34" applyNumberFormat="0" applyFont="0" applyAlignment="0" applyProtection="0">
      <alignment vertical="center"/>
    </xf>
    <xf numFmtId="0" fontId="12" fillId="26" borderId="34" applyNumberFormat="0" applyFont="0" applyAlignment="0" applyProtection="0">
      <alignment vertical="center"/>
    </xf>
    <xf numFmtId="0" fontId="23" fillId="9" borderId="0" applyNumberFormat="0" applyBorder="0" applyAlignment="0" applyProtection="0">
      <alignment vertical="center"/>
    </xf>
    <xf numFmtId="0" fontId="23" fillId="14" borderId="0" applyNumberFormat="0" applyBorder="0" applyAlignment="0" applyProtection="0">
      <alignment vertical="center"/>
    </xf>
    <xf numFmtId="0" fontId="23" fillId="13" borderId="0" applyNumberFormat="0" applyBorder="0" applyAlignment="0" applyProtection="0">
      <alignment vertical="center"/>
    </xf>
    <xf numFmtId="0" fontId="23" fillId="12" borderId="0" applyNumberFormat="0" applyBorder="0" applyAlignment="0" applyProtection="0">
      <alignment vertical="center"/>
    </xf>
    <xf numFmtId="0" fontId="34" fillId="0" borderId="0" applyNumberFormat="0" applyFill="0" applyBorder="0" applyAlignment="0" applyProtection="0">
      <alignment vertical="center"/>
    </xf>
    <xf numFmtId="0" fontId="33" fillId="0" borderId="26" applyNumberFormat="0" applyFill="0" applyAlignment="0" applyProtection="0">
      <alignment vertical="center"/>
    </xf>
    <xf numFmtId="0" fontId="82" fillId="0" borderId="85" applyNumberFormat="0" applyFill="0" applyAlignment="0" applyProtection="0">
      <alignment vertical="center"/>
    </xf>
    <xf numFmtId="0" fontId="35" fillId="0" borderId="27" applyNumberFormat="0" applyFill="0" applyAlignment="0" applyProtection="0">
      <alignment vertical="center"/>
    </xf>
    <xf numFmtId="0" fontId="83" fillId="0" borderId="86" applyNumberFormat="0" applyFill="0" applyAlignment="0" applyProtection="0">
      <alignment vertical="center"/>
    </xf>
    <xf numFmtId="0" fontId="36" fillId="0" borderId="28" applyNumberFormat="0" applyFill="0" applyAlignment="0" applyProtection="0">
      <alignment vertical="center"/>
    </xf>
    <xf numFmtId="0" fontId="84" fillId="0" borderId="87" applyNumberFormat="0" applyFill="0" applyAlignment="0" applyProtection="0">
      <alignment vertical="center"/>
    </xf>
    <xf numFmtId="0" fontId="36" fillId="0" borderId="0" applyNumberFormat="0" applyFill="0" applyBorder="0" applyAlignment="0" applyProtection="0">
      <alignment vertical="center"/>
    </xf>
    <xf numFmtId="0" fontId="84" fillId="0" borderId="0" applyNumberFormat="0" applyFill="0" applyBorder="0" applyAlignment="0" applyProtection="0">
      <alignment vertical="center"/>
    </xf>
    <xf numFmtId="0" fontId="85" fillId="0" borderId="0" applyNumberFormat="0" applyFill="0" applyBorder="0" applyAlignment="0" applyProtection="0">
      <alignment vertical="center"/>
    </xf>
    <xf numFmtId="0" fontId="37" fillId="7" borderId="0" applyNumberFormat="0" applyBorder="0" applyAlignment="0" applyProtection="0">
      <alignment vertical="center"/>
    </xf>
    <xf numFmtId="0" fontId="37" fillId="7" borderId="0" applyNumberFormat="0" applyBorder="0" applyAlignment="0" applyProtection="0">
      <alignment vertical="center"/>
    </xf>
    <xf numFmtId="0" fontId="23" fillId="0" borderId="0">
      <alignment vertical="center"/>
    </xf>
    <xf numFmtId="0" fontId="23" fillId="0" borderId="0">
      <alignment vertical="center"/>
    </xf>
    <xf numFmtId="0" fontId="24" fillId="33" borderId="0" applyNumberFormat="0" applyBorder="0" applyAlignment="0" applyProtection="0">
      <alignment vertical="center"/>
    </xf>
    <xf numFmtId="0" fontId="23" fillId="11" borderId="0" applyNumberFormat="0" applyBorder="0" applyAlignment="0" applyProtection="0">
      <alignment vertical="center"/>
    </xf>
    <xf numFmtId="0" fontId="23" fillId="10" borderId="0" applyNumberFormat="0" applyBorder="0" applyAlignment="0" applyProtection="0">
      <alignment vertical="center"/>
    </xf>
    <xf numFmtId="0" fontId="23" fillId="9" borderId="0" applyNumberFormat="0" applyBorder="0" applyAlignment="0" applyProtection="0">
      <alignment vertical="center"/>
    </xf>
    <xf numFmtId="0" fontId="44" fillId="8" borderId="0" applyNumberFormat="0" applyBorder="0" applyAlignment="0" applyProtection="0">
      <alignment vertical="center"/>
    </xf>
    <xf numFmtId="0" fontId="44" fillId="8" borderId="0" applyNumberFormat="0" applyBorder="0" applyAlignment="0" applyProtection="0">
      <alignment vertical="center"/>
    </xf>
    <xf numFmtId="0" fontId="45" fillId="0" borderId="29" applyNumberFormat="0" applyFill="0" applyAlignment="0" applyProtection="0">
      <alignment vertical="center"/>
    </xf>
    <xf numFmtId="0" fontId="45" fillId="0" borderId="88" applyNumberFormat="0" applyFill="0" applyAlignment="0" applyProtection="0">
      <alignment vertical="center"/>
    </xf>
    <xf numFmtId="0" fontId="46" fillId="2" borderId="30" applyNumberFormat="0" applyAlignment="0" applyProtection="0">
      <alignment vertical="center"/>
    </xf>
    <xf numFmtId="0" fontId="46" fillId="2" borderId="30" applyNumberFormat="0" applyAlignment="0" applyProtection="0">
      <alignment vertical="center"/>
    </xf>
    <xf numFmtId="0" fontId="47" fillId="20" borderId="31" applyNumberFormat="0" applyAlignment="0" applyProtection="0">
      <alignment vertical="center"/>
    </xf>
    <xf numFmtId="0" fontId="47" fillId="20" borderId="31" applyNumberFormat="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9" fillId="0" borderId="0" applyNumberFormat="0" applyFill="0" applyBorder="0" applyAlignment="0" applyProtection="0">
      <alignment vertical="center"/>
    </xf>
    <xf numFmtId="0" fontId="49" fillId="0" borderId="0" applyNumberFormat="0" applyFill="0" applyBorder="0" applyAlignment="0" applyProtection="0">
      <alignment vertical="center"/>
    </xf>
    <xf numFmtId="0" fontId="50" fillId="0" borderId="32" applyNumberFormat="0" applyFill="0" applyAlignment="0" applyProtection="0">
      <alignment vertical="center"/>
    </xf>
    <xf numFmtId="0" fontId="50" fillId="0" borderId="32" applyNumberFormat="0" applyFill="0" applyAlignment="0" applyProtection="0">
      <alignment vertical="center"/>
    </xf>
    <xf numFmtId="0" fontId="24" fillId="21" borderId="0" applyNumberFormat="0" applyBorder="0" applyAlignment="0" applyProtection="0">
      <alignment vertical="center"/>
    </xf>
    <xf numFmtId="0" fontId="24" fillId="22" borderId="0" applyNumberFormat="0" applyBorder="0" applyAlignment="0" applyProtection="0">
      <alignment vertical="center"/>
    </xf>
    <xf numFmtId="0" fontId="24" fillId="23" borderId="0" applyNumberFormat="0" applyBorder="0" applyAlignment="0" applyProtection="0">
      <alignment vertical="center"/>
    </xf>
    <xf numFmtId="0" fontId="24" fillId="32" borderId="0" applyNumberFormat="0" applyBorder="0" applyAlignment="0" applyProtection="0">
      <alignment vertical="center"/>
    </xf>
    <xf numFmtId="0" fontId="24" fillId="18" borderId="0" applyNumberFormat="0" applyBorder="0" applyAlignment="0" applyProtection="0">
      <alignment vertical="center"/>
    </xf>
    <xf numFmtId="0" fontId="24" fillId="24" borderId="0" applyNumberFormat="0" applyBorder="0" applyAlignment="0" applyProtection="0">
      <alignment vertical="center"/>
    </xf>
    <xf numFmtId="0" fontId="51" fillId="25" borderId="0" applyNumberFormat="0" applyBorder="0" applyAlignment="0" applyProtection="0">
      <alignment vertical="center"/>
    </xf>
    <xf numFmtId="0" fontId="51" fillId="25" borderId="0" applyNumberFormat="0" applyBorder="0" applyAlignment="0" applyProtection="0">
      <alignment vertical="center"/>
    </xf>
    <xf numFmtId="0" fontId="52" fillId="2" borderId="33" applyNumberFormat="0" applyAlignment="0" applyProtection="0">
      <alignment vertical="center"/>
    </xf>
    <xf numFmtId="0" fontId="52" fillId="2" borderId="33" applyNumberFormat="0" applyAlignment="0" applyProtection="0">
      <alignment vertical="center"/>
    </xf>
    <xf numFmtId="0" fontId="53" fillId="11" borderId="30" applyNumberFormat="0" applyAlignment="0" applyProtection="0">
      <alignment vertical="center"/>
    </xf>
    <xf numFmtId="0" fontId="53" fillId="11" borderId="30" applyNumberFormat="0" applyAlignment="0" applyProtection="0">
      <alignment vertical="center"/>
    </xf>
    <xf numFmtId="0" fontId="23" fillId="8" borderId="0" applyNumberFormat="0" applyBorder="0" applyAlignment="0" applyProtection="0">
      <alignment vertical="center"/>
    </xf>
    <xf numFmtId="0" fontId="23" fillId="7" borderId="0" applyNumberFormat="0" applyBorder="0" applyAlignment="0" applyProtection="0">
      <alignment vertical="center"/>
    </xf>
    <xf numFmtId="0" fontId="23" fillId="6" borderId="0" applyNumberFormat="0" applyBorder="0" applyAlignment="0" applyProtection="0">
      <alignment vertical="center"/>
    </xf>
    <xf numFmtId="0" fontId="12" fillId="0" borderId="0">
      <alignment vertical="center"/>
    </xf>
    <xf numFmtId="0" fontId="12" fillId="26" borderId="34" applyNumberFormat="0" applyFont="0" applyAlignment="0" applyProtection="0">
      <alignment vertical="center"/>
    </xf>
    <xf numFmtId="0" fontId="12" fillId="26" borderId="34" applyNumberFormat="0" applyFont="0" applyAlignment="0" applyProtection="0">
      <alignment vertical="center"/>
    </xf>
    <xf numFmtId="0" fontId="24" fillId="18" borderId="0" applyNumberFormat="0" applyBorder="0" applyAlignment="0" applyProtection="0">
      <alignment vertical="center"/>
    </xf>
    <xf numFmtId="0" fontId="24" fillId="19" borderId="0" applyNumberFormat="0" applyBorder="0" applyAlignment="0" applyProtection="0">
      <alignment vertical="center"/>
    </xf>
    <xf numFmtId="0" fontId="34" fillId="0" borderId="0" applyNumberFormat="0" applyFill="0" applyBorder="0" applyAlignment="0" applyProtection="0">
      <alignment vertical="center"/>
    </xf>
    <xf numFmtId="0" fontId="33" fillId="0" borderId="26" applyNumberFormat="0" applyFill="0" applyAlignment="0" applyProtection="0">
      <alignment vertical="center"/>
    </xf>
    <xf numFmtId="0" fontId="82" fillId="0" borderId="85" applyNumberFormat="0" applyFill="0" applyAlignment="0" applyProtection="0">
      <alignment vertical="center"/>
    </xf>
    <xf numFmtId="0" fontId="35" fillId="0" borderId="27" applyNumberFormat="0" applyFill="0" applyAlignment="0" applyProtection="0">
      <alignment vertical="center"/>
    </xf>
    <xf numFmtId="0" fontId="83" fillId="0" borderId="86" applyNumberFormat="0" applyFill="0" applyAlignment="0" applyProtection="0">
      <alignment vertical="center"/>
    </xf>
    <xf numFmtId="0" fontId="36" fillId="0" borderId="28" applyNumberFormat="0" applyFill="0" applyAlignment="0" applyProtection="0">
      <alignment vertical="center"/>
    </xf>
    <xf numFmtId="0" fontId="84" fillId="0" borderId="87" applyNumberFormat="0" applyFill="0" applyAlignment="0" applyProtection="0">
      <alignment vertical="center"/>
    </xf>
    <xf numFmtId="0" fontId="36" fillId="0" borderId="0" applyNumberFormat="0" applyFill="0" applyBorder="0" applyAlignment="0" applyProtection="0">
      <alignment vertical="center"/>
    </xf>
    <xf numFmtId="0" fontId="84" fillId="0" borderId="0" applyNumberFormat="0" applyFill="0" applyBorder="0" applyAlignment="0" applyProtection="0">
      <alignment vertical="center"/>
    </xf>
    <xf numFmtId="0" fontId="85" fillId="0" borderId="0" applyNumberFormat="0" applyFill="0" applyBorder="0" applyAlignment="0" applyProtection="0">
      <alignment vertical="center"/>
    </xf>
    <xf numFmtId="0" fontId="37" fillId="7" borderId="0" applyNumberFormat="0" applyBorder="0" applyAlignment="0" applyProtection="0">
      <alignment vertical="center"/>
    </xf>
    <xf numFmtId="0" fontId="37" fillId="7" borderId="0" applyNumberFormat="0" applyBorder="0" applyAlignment="0" applyProtection="0">
      <alignment vertical="center"/>
    </xf>
    <xf numFmtId="0" fontId="23" fillId="0" borderId="0">
      <alignment vertical="center"/>
    </xf>
    <xf numFmtId="0" fontId="44" fillId="8" borderId="0" applyNumberFormat="0" applyBorder="0" applyAlignment="0" applyProtection="0">
      <alignment vertical="center"/>
    </xf>
    <xf numFmtId="0" fontId="44" fillId="8" borderId="0" applyNumberFormat="0" applyBorder="0" applyAlignment="0" applyProtection="0">
      <alignment vertical="center"/>
    </xf>
    <xf numFmtId="0" fontId="45" fillId="0" borderId="29" applyNumberFormat="0" applyFill="0" applyAlignment="0" applyProtection="0">
      <alignment vertical="center"/>
    </xf>
    <xf numFmtId="0" fontId="45" fillId="0" borderId="88" applyNumberFormat="0" applyFill="0" applyAlignment="0" applyProtection="0">
      <alignment vertical="center"/>
    </xf>
    <xf numFmtId="0" fontId="46" fillId="2" borderId="30" applyNumberFormat="0" applyAlignment="0" applyProtection="0">
      <alignment vertical="center"/>
    </xf>
    <xf numFmtId="0" fontId="46" fillId="2" borderId="30" applyNumberFormat="0" applyAlignment="0" applyProtection="0">
      <alignment vertical="center"/>
    </xf>
    <xf numFmtId="0" fontId="47" fillId="20" borderId="31" applyNumberFormat="0" applyAlignment="0" applyProtection="0">
      <alignment vertical="center"/>
    </xf>
    <xf numFmtId="0" fontId="47" fillId="20" borderId="31" applyNumberFormat="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9" fillId="0" borderId="0" applyNumberFormat="0" applyFill="0" applyBorder="0" applyAlignment="0" applyProtection="0">
      <alignment vertical="center"/>
    </xf>
    <xf numFmtId="0" fontId="49" fillId="0" borderId="0" applyNumberFormat="0" applyFill="0" applyBorder="0" applyAlignment="0" applyProtection="0">
      <alignment vertical="center"/>
    </xf>
    <xf numFmtId="0" fontId="50" fillId="0" borderId="32" applyNumberFormat="0" applyFill="0" applyAlignment="0" applyProtection="0">
      <alignment vertical="center"/>
    </xf>
    <xf numFmtId="0" fontId="50" fillId="0" borderId="32" applyNumberFormat="0" applyFill="0" applyAlignment="0" applyProtection="0">
      <alignment vertical="center"/>
    </xf>
    <xf numFmtId="0" fontId="24" fillId="21" borderId="0" applyNumberFormat="0" applyBorder="0" applyAlignment="0" applyProtection="0">
      <alignment vertical="center"/>
    </xf>
    <xf numFmtId="0" fontId="24" fillId="22" borderId="0" applyNumberFormat="0" applyBorder="0" applyAlignment="0" applyProtection="0">
      <alignment vertical="center"/>
    </xf>
    <xf numFmtId="0" fontId="24" fillId="23" borderId="0" applyNumberFormat="0" applyBorder="0" applyAlignment="0" applyProtection="0">
      <alignment vertical="center"/>
    </xf>
    <xf numFmtId="0" fontId="24" fillId="32" borderId="0" applyNumberFormat="0" applyBorder="0" applyAlignment="0" applyProtection="0">
      <alignment vertical="center"/>
    </xf>
    <xf numFmtId="0" fontId="24" fillId="18" borderId="0" applyNumberFormat="0" applyBorder="0" applyAlignment="0" applyProtection="0">
      <alignment vertical="center"/>
    </xf>
    <xf numFmtId="0" fontId="24" fillId="24" borderId="0" applyNumberFormat="0" applyBorder="0" applyAlignment="0" applyProtection="0">
      <alignment vertical="center"/>
    </xf>
    <xf numFmtId="0" fontId="51" fillId="25" borderId="0" applyNumberFormat="0" applyBorder="0" applyAlignment="0" applyProtection="0">
      <alignment vertical="center"/>
    </xf>
    <xf numFmtId="0" fontId="51" fillId="25" borderId="0" applyNumberFormat="0" applyBorder="0" applyAlignment="0" applyProtection="0">
      <alignment vertical="center"/>
    </xf>
    <xf numFmtId="0" fontId="52" fillId="2" borderId="33" applyNumberFormat="0" applyAlignment="0" applyProtection="0">
      <alignment vertical="center"/>
    </xf>
    <xf numFmtId="0" fontId="52" fillId="2" borderId="33" applyNumberFormat="0" applyAlignment="0" applyProtection="0">
      <alignment vertical="center"/>
    </xf>
    <xf numFmtId="0" fontId="53" fillId="11" borderId="30" applyNumberFormat="0" applyAlignment="0" applyProtection="0">
      <alignment vertical="center"/>
    </xf>
    <xf numFmtId="0" fontId="53" fillId="11" borderId="30" applyNumberFormat="0" applyAlignment="0" applyProtection="0">
      <alignment vertical="center"/>
    </xf>
    <xf numFmtId="0" fontId="12" fillId="26" borderId="34" applyNumberFormat="0" applyFont="0" applyAlignment="0" applyProtection="0">
      <alignment vertical="center"/>
    </xf>
    <xf numFmtId="0" fontId="12" fillId="26" borderId="34" applyNumberFormat="0" applyFont="0" applyAlignment="0" applyProtection="0">
      <alignment vertical="center"/>
    </xf>
    <xf numFmtId="0" fontId="23" fillId="13" borderId="0" applyNumberFormat="0" applyBorder="0" applyAlignment="0" applyProtection="0">
      <alignment vertical="center"/>
    </xf>
    <xf numFmtId="0" fontId="86" fillId="0" borderId="0" applyNumberFormat="0" applyFill="0" applyBorder="0" applyAlignment="0" applyProtection="0">
      <alignment vertical="center"/>
    </xf>
    <xf numFmtId="0" fontId="23" fillId="6" borderId="0" applyNumberFormat="0" applyBorder="0" applyAlignment="0" applyProtection="0">
      <alignment vertical="center"/>
    </xf>
    <xf numFmtId="0" fontId="53" fillId="11" borderId="30" applyNumberFormat="0" applyAlignment="0" applyProtection="0">
      <alignment vertical="center"/>
    </xf>
    <xf numFmtId="0" fontId="23" fillId="8" borderId="0" applyNumberFormat="0" applyBorder="0" applyAlignment="0" applyProtection="0">
      <alignment vertical="center"/>
    </xf>
    <xf numFmtId="0" fontId="23" fillId="9" borderId="0" applyNumberFormat="0" applyBorder="0" applyAlignment="0" applyProtection="0">
      <alignment vertical="center"/>
    </xf>
    <xf numFmtId="0" fontId="24" fillId="18" borderId="0" applyNumberFormat="0" applyBorder="0" applyAlignment="0" applyProtection="0">
      <alignment vertical="center"/>
    </xf>
    <xf numFmtId="0" fontId="23" fillId="10" borderId="0" applyNumberFormat="0" applyBorder="0" applyAlignment="0" applyProtection="0">
      <alignment vertical="center"/>
    </xf>
    <xf numFmtId="0" fontId="24" fillId="22" borderId="0" applyNumberFormat="0" applyBorder="0" applyAlignment="0" applyProtection="0">
      <alignment vertical="center"/>
    </xf>
    <xf numFmtId="0" fontId="50" fillId="0" borderId="32" applyNumberFormat="0" applyFill="0" applyAlignment="0" applyProtection="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3" fillId="13" borderId="0" applyNumberFormat="0" applyBorder="0" applyAlignment="0" applyProtection="0">
      <alignment vertical="center"/>
    </xf>
    <xf numFmtId="0" fontId="51" fillId="13" borderId="0" applyNumberFormat="0" applyBorder="0" applyAlignment="0" applyProtection="0">
      <alignment vertical="center"/>
    </xf>
    <xf numFmtId="0" fontId="23" fillId="8" borderId="0" applyNumberFormat="0" applyBorder="0" applyAlignment="0" applyProtection="0">
      <alignment vertical="center"/>
    </xf>
    <xf numFmtId="0" fontId="23" fillId="9"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87" fillId="0" borderId="87" applyNumberFormat="0" applyFill="0" applyAlignment="0" applyProtection="0">
      <alignment vertical="center"/>
    </xf>
    <xf numFmtId="0" fontId="24" fillId="12" borderId="0" applyNumberFormat="0" applyBorder="0" applyAlignment="0" applyProtection="0">
      <alignment vertical="center"/>
    </xf>
    <xf numFmtId="0" fontId="49" fillId="0" borderId="0" applyNumberFormat="0" applyFill="0" applyBorder="0" applyAlignment="0" applyProtection="0">
      <alignment vertical="center"/>
    </xf>
    <xf numFmtId="0" fontId="87" fillId="0" borderId="0" applyNumberFormat="0" applyFill="0" applyBorder="0" applyAlignment="0" applyProtection="0">
      <alignment vertical="center"/>
    </xf>
    <xf numFmtId="0" fontId="24" fillId="13" borderId="0" applyNumberFormat="0" applyBorder="0" applyAlignment="0" applyProtection="0">
      <alignment vertical="center"/>
    </xf>
    <xf numFmtId="0" fontId="24" fillId="8" borderId="0" applyNumberFormat="0" applyBorder="0" applyAlignment="0" applyProtection="0">
      <alignment vertical="center"/>
    </xf>
    <xf numFmtId="0" fontId="52" fillId="31" borderId="33" applyNumberFormat="0" applyAlignment="0" applyProtection="0">
      <alignment vertical="center"/>
    </xf>
    <xf numFmtId="0" fontId="24" fillId="9" borderId="0" applyNumberFormat="0" applyBorder="0" applyAlignment="0" applyProtection="0">
      <alignment vertical="center"/>
    </xf>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88" fillId="0" borderId="89" applyNumberFormat="0" applyFill="0" applyAlignment="0" applyProtection="0">
      <alignment vertical="center"/>
    </xf>
    <xf numFmtId="0" fontId="89" fillId="0" borderId="89" applyNumberFormat="0" applyFill="0" applyAlignment="0" applyProtection="0">
      <alignment vertical="center"/>
    </xf>
    <xf numFmtId="0" fontId="44" fillId="8" borderId="0" applyNumberFormat="0" applyBorder="0" applyAlignment="0" applyProtection="0">
      <alignment vertical="center"/>
    </xf>
    <xf numFmtId="0" fontId="45" fillId="0" borderId="88" applyNumberFormat="0" applyFill="0" applyAlignment="0" applyProtection="0">
      <alignment vertical="center"/>
    </xf>
    <xf numFmtId="0" fontId="46" fillId="31" borderId="30" applyNumberFormat="0" applyAlignment="0" applyProtection="0">
      <alignment vertical="center"/>
    </xf>
    <xf numFmtId="0" fontId="47" fillId="20" borderId="31" applyNumberFormat="0" applyAlignment="0" applyProtection="0">
      <alignment vertical="center"/>
    </xf>
    <xf numFmtId="0" fontId="48" fillId="0" borderId="0" applyNumberFormat="0" applyFill="0" applyBorder="0" applyAlignment="0" applyProtection="0">
      <alignment vertical="center"/>
    </xf>
    <xf numFmtId="0" fontId="24" fillId="23" borderId="0" applyNumberFormat="0" applyBorder="0" applyAlignment="0" applyProtection="0">
      <alignment vertical="center"/>
    </xf>
    <xf numFmtId="0" fontId="24" fillId="18" borderId="0" applyNumberFormat="0" applyBorder="0" applyAlignment="0" applyProtection="0">
      <alignment vertical="center"/>
    </xf>
    <xf numFmtId="0" fontId="24" fillId="24" borderId="0" applyNumberFormat="0" applyBorder="0" applyAlignment="0" applyProtection="0">
      <alignment vertical="center"/>
    </xf>
    <xf numFmtId="0" fontId="51" fillId="25" borderId="0" applyNumberFormat="0" applyBorder="0" applyAlignment="0" applyProtection="0">
      <alignment vertical="center"/>
    </xf>
    <xf numFmtId="0" fontId="23" fillId="26" borderId="34" applyNumberFormat="0" applyFont="0" applyAlignment="0" applyProtection="0">
      <alignment vertical="center"/>
    </xf>
    <xf numFmtId="0" fontId="12" fillId="0" borderId="0">
      <alignment vertical="center"/>
    </xf>
    <xf numFmtId="0" fontId="12" fillId="0" borderId="0">
      <alignment vertical="center"/>
    </xf>
    <xf numFmtId="0" fontId="24" fillId="15" borderId="0" applyNumberFormat="0" applyBorder="0" applyAlignment="0" applyProtection="0">
      <alignment vertical="center"/>
    </xf>
    <xf numFmtId="0" fontId="23" fillId="11" borderId="0" applyNumberFormat="0" applyBorder="0" applyAlignment="0" applyProtection="0">
      <alignment vertical="center"/>
    </xf>
    <xf numFmtId="0" fontId="86" fillId="0" borderId="0" applyNumberFormat="0" applyFill="0" applyBorder="0" applyAlignment="0" applyProtection="0">
      <alignment vertical="center"/>
    </xf>
    <xf numFmtId="0" fontId="23" fillId="10" borderId="0" applyNumberFormat="0" applyBorder="0" applyAlignment="0" applyProtection="0">
      <alignment vertical="center"/>
    </xf>
    <xf numFmtId="0" fontId="53" fillId="11" borderId="30" applyNumberFormat="0" applyAlignment="0" applyProtection="0">
      <alignment vertical="center"/>
    </xf>
    <xf numFmtId="0" fontId="23" fillId="31" borderId="0" applyNumberFormat="0" applyBorder="0" applyAlignment="0" applyProtection="0">
      <alignment vertical="center"/>
    </xf>
    <xf numFmtId="0" fontId="23" fillId="26" borderId="0" applyNumberFormat="0" applyBorder="0" applyAlignment="0" applyProtection="0">
      <alignment vertical="center"/>
    </xf>
    <xf numFmtId="0" fontId="24" fillId="18" borderId="0" applyNumberFormat="0" applyBorder="0" applyAlignment="0" applyProtection="0">
      <alignment vertical="center"/>
    </xf>
    <xf numFmtId="0" fontId="23" fillId="6" borderId="0" applyNumberFormat="0" applyBorder="0" applyAlignment="0" applyProtection="0">
      <alignment vertical="center"/>
    </xf>
    <xf numFmtId="0" fontId="24" fillId="24" borderId="0" applyNumberFormat="0" applyBorder="0" applyAlignment="0" applyProtection="0">
      <alignment vertical="center"/>
    </xf>
    <xf numFmtId="0" fontId="50" fillId="0" borderId="32" applyNumberFormat="0" applyFill="0" applyAlignment="0" applyProtection="0">
      <alignment vertical="center"/>
    </xf>
    <xf numFmtId="0" fontId="23" fillId="8"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51" fillId="13" borderId="0" applyNumberFormat="0" applyBorder="0" applyAlignment="0" applyProtection="0">
      <alignment vertical="center"/>
    </xf>
    <xf numFmtId="0" fontId="23" fillId="2" borderId="0" applyNumberFormat="0" applyBorder="0" applyAlignment="0" applyProtection="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3" fillId="8" borderId="0" applyNumberFormat="0" applyBorder="0" applyAlignment="0" applyProtection="0">
      <alignment vertical="center"/>
    </xf>
    <xf numFmtId="0" fontId="87" fillId="0" borderId="87" applyNumberFormat="0" applyFill="0" applyAlignment="0" applyProtection="0">
      <alignment vertical="center"/>
    </xf>
    <xf numFmtId="0" fontId="24" fillId="12" borderId="0" applyNumberFormat="0" applyBorder="0" applyAlignment="0" applyProtection="0">
      <alignment vertical="center"/>
    </xf>
    <xf numFmtId="0" fontId="49" fillId="0" borderId="0" applyNumberFormat="0" applyFill="0" applyBorder="0" applyAlignment="0" applyProtection="0">
      <alignment vertical="center"/>
    </xf>
    <xf numFmtId="0" fontId="87" fillId="0" borderId="0" applyNumberFormat="0" applyFill="0" applyBorder="0" applyAlignment="0" applyProtection="0">
      <alignment vertical="center"/>
    </xf>
    <xf numFmtId="0" fontId="24" fillId="13" borderId="0" applyNumberFormat="0" applyBorder="0" applyAlignment="0" applyProtection="0">
      <alignment vertical="center"/>
    </xf>
    <xf numFmtId="0" fontId="24" fillId="2" borderId="0" applyNumberFormat="0" applyBorder="0" applyAlignment="0" applyProtection="0">
      <alignment vertical="center"/>
    </xf>
    <xf numFmtId="0" fontId="52" fillId="31" borderId="33" applyNumberFormat="0" applyAlignment="0" applyProtection="0">
      <alignment vertical="center"/>
    </xf>
    <xf numFmtId="0" fontId="24" fillId="11" borderId="0" applyNumberFormat="0" applyBorder="0" applyAlignment="0" applyProtection="0">
      <alignment vertical="center"/>
    </xf>
    <xf numFmtId="0" fontId="24" fillId="12" borderId="0" applyNumberFormat="0" applyBorder="0" applyAlignment="0" applyProtection="0">
      <alignment vertical="center"/>
    </xf>
    <xf numFmtId="0" fontId="24" fillId="23" borderId="0" applyNumberFormat="0" applyBorder="0" applyAlignment="0" applyProtection="0">
      <alignment vertical="center"/>
    </xf>
    <xf numFmtId="0" fontId="88" fillId="0" borderId="89" applyNumberFormat="0" applyFill="0" applyAlignment="0" applyProtection="0">
      <alignment vertical="center"/>
    </xf>
    <xf numFmtId="0" fontId="89" fillId="0" borderId="89" applyNumberFormat="0" applyFill="0" applyAlignment="0" applyProtection="0">
      <alignment vertical="center"/>
    </xf>
    <xf numFmtId="0" fontId="44" fillId="8" borderId="0" applyNumberFormat="0" applyBorder="0" applyAlignment="0" applyProtection="0">
      <alignment vertical="center"/>
    </xf>
    <xf numFmtId="0" fontId="45" fillId="0" borderId="88" applyNumberFormat="0" applyFill="0" applyAlignment="0" applyProtection="0">
      <alignment vertical="center"/>
    </xf>
    <xf numFmtId="0" fontId="46" fillId="31" borderId="30" applyNumberFormat="0" applyAlignment="0" applyProtection="0">
      <alignment vertical="center"/>
    </xf>
    <xf numFmtId="0" fontId="47" fillId="20" borderId="31" applyNumberFormat="0" applyAlignment="0" applyProtection="0">
      <alignment vertical="center"/>
    </xf>
    <xf numFmtId="0" fontId="48" fillId="0" borderId="0" applyNumberFormat="0" applyFill="0" applyBorder="0" applyAlignment="0" applyProtection="0">
      <alignment vertical="center"/>
    </xf>
    <xf numFmtId="0" fontId="24" fillId="20" borderId="0" applyNumberFormat="0" applyBorder="0" applyAlignment="0" applyProtection="0">
      <alignment vertical="center"/>
    </xf>
    <xf numFmtId="0" fontId="24" fillId="18" borderId="0" applyNumberFormat="0" applyBorder="0" applyAlignment="0" applyProtection="0">
      <alignment vertical="center"/>
    </xf>
    <xf numFmtId="0" fontId="24" fillId="23" borderId="0" applyNumberFormat="0" applyBorder="0" applyAlignment="0" applyProtection="0">
      <alignment vertical="center"/>
    </xf>
    <xf numFmtId="0" fontId="51" fillId="25" borderId="0" applyNumberFormat="0" applyBorder="0" applyAlignment="0" applyProtection="0">
      <alignment vertical="center"/>
    </xf>
    <xf numFmtId="0" fontId="23" fillId="26" borderId="34" applyNumberFormat="0" applyFont="0" applyAlignment="0" applyProtection="0">
      <alignment vertical="center"/>
    </xf>
    <xf numFmtId="0" fontId="23" fillId="0" borderId="0">
      <alignment vertical="center"/>
    </xf>
    <xf numFmtId="0" fontId="24" fillId="15" borderId="0" applyNumberFormat="0" applyBorder="0" applyAlignment="0" applyProtection="0">
      <alignment vertical="center"/>
    </xf>
    <xf numFmtId="0" fontId="23" fillId="11" borderId="0" applyNumberFormat="0" applyBorder="0" applyAlignment="0" applyProtection="0">
      <alignment vertical="center"/>
    </xf>
    <xf numFmtId="0" fontId="86" fillId="0" borderId="0" applyNumberFormat="0" applyFill="0" applyBorder="0" applyAlignment="0" applyProtection="0">
      <alignment vertical="center"/>
    </xf>
    <xf numFmtId="0" fontId="23" fillId="10" borderId="0" applyNumberFormat="0" applyBorder="0" applyAlignment="0" applyProtection="0">
      <alignment vertical="center"/>
    </xf>
    <xf numFmtId="0" fontId="53" fillId="11" borderId="30" applyNumberFormat="0" applyAlignment="0" applyProtection="0">
      <alignment vertical="center"/>
    </xf>
    <xf numFmtId="0" fontId="23" fillId="31" borderId="0" applyNumberFormat="0" applyBorder="0" applyAlignment="0" applyProtection="0">
      <alignment vertical="center"/>
    </xf>
    <xf numFmtId="0" fontId="23" fillId="26" borderId="0" applyNumberFormat="0" applyBorder="0" applyAlignment="0" applyProtection="0">
      <alignment vertical="center"/>
    </xf>
    <xf numFmtId="0" fontId="24" fillId="18" borderId="0" applyNumberFormat="0" applyBorder="0" applyAlignment="0" applyProtection="0">
      <alignment vertical="center"/>
    </xf>
    <xf numFmtId="0" fontId="23" fillId="6" borderId="0" applyNumberFormat="0" applyBorder="0" applyAlignment="0" applyProtection="0">
      <alignment vertical="center"/>
    </xf>
    <xf numFmtId="0" fontId="24" fillId="24" borderId="0" applyNumberFormat="0" applyBorder="0" applyAlignment="0" applyProtection="0">
      <alignment vertical="center"/>
    </xf>
    <xf numFmtId="0" fontId="50" fillId="0" borderId="32" applyNumberFormat="0" applyFill="0" applyAlignment="0" applyProtection="0">
      <alignment vertical="center"/>
    </xf>
    <xf numFmtId="0" fontId="23" fillId="8"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51" fillId="13" borderId="0" applyNumberFormat="0" applyBorder="0" applyAlignment="0" applyProtection="0">
      <alignment vertical="center"/>
    </xf>
    <xf numFmtId="0" fontId="23" fillId="2" borderId="0" applyNumberFormat="0" applyBorder="0" applyAlignment="0" applyProtection="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3" fillId="8" borderId="0" applyNumberFormat="0" applyBorder="0" applyAlignment="0" applyProtection="0">
      <alignment vertical="center"/>
    </xf>
    <xf numFmtId="0" fontId="87" fillId="0" borderId="87" applyNumberFormat="0" applyFill="0" applyAlignment="0" applyProtection="0">
      <alignment vertical="center"/>
    </xf>
    <xf numFmtId="0" fontId="24" fillId="12" borderId="0" applyNumberFormat="0" applyBorder="0" applyAlignment="0" applyProtection="0">
      <alignment vertical="center"/>
    </xf>
    <xf numFmtId="0" fontId="49" fillId="0" borderId="0" applyNumberFormat="0" applyFill="0" applyBorder="0" applyAlignment="0" applyProtection="0">
      <alignment vertical="center"/>
    </xf>
    <xf numFmtId="0" fontId="87" fillId="0" borderId="0" applyNumberFormat="0" applyFill="0" applyBorder="0" applyAlignment="0" applyProtection="0">
      <alignment vertical="center"/>
    </xf>
    <xf numFmtId="0" fontId="24" fillId="13" borderId="0" applyNumberFormat="0" applyBorder="0" applyAlignment="0" applyProtection="0">
      <alignment vertical="center"/>
    </xf>
    <xf numFmtId="0" fontId="24" fillId="2" borderId="0" applyNumberFormat="0" applyBorder="0" applyAlignment="0" applyProtection="0">
      <alignment vertical="center"/>
    </xf>
    <xf numFmtId="0" fontId="52" fillId="31" borderId="33" applyNumberFormat="0" applyAlignment="0" applyProtection="0">
      <alignment vertical="center"/>
    </xf>
    <xf numFmtId="0" fontId="24" fillId="11" borderId="0" applyNumberFormat="0" applyBorder="0" applyAlignment="0" applyProtection="0">
      <alignment vertical="center"/>
    </xf>
    <xf numFmtId="0" fontId="24" fillId="12" borderId="0" applyNumberFormat="0" applyBorder="0" applyAlignment="0" applyProtection="0">
      <alignment vertical="center"/>
    </xf>
    <xf numFmtId="0" fontId="24" fillId="23" borderId="0" applyNumberFormat="0" applyBorder="0" applyAlignment="0" applyProtection="0">
      <alignment vertical="center"/>
    </xf>
    <xf numFmtId="0" fontId="88" fillId="0" borderId="89" applyNumberFormat="0" applyFill="0" applyAlignment="0" applyProtection="0">
      <alignment vertical="center"/>
    </xf>
    <xf numFmtId="0" fontId="89" fillId="0" borderId="89" applyNumberFormat="0" applyFill="0" applyAlignment="0" applyProtection="0">
      <alignment vertical="center"/>
    </xf>
    <xf numFmtId="0" fontId="44" fillId="8" borderId="0" applyNumberFormat="0" applyBorder="0" applyAlignment="0" applyProtection="0">
      <alignment vertical="center"/>
    </xf>
    <xf numFmtId="0" fontId="45" fillId="0" borderId="88" applyNumberFormat="0" applyFill="0" applyAlignment="0" applyProtection="0">
      <alignment vertical="center"/>
    </xf>
    <xf numFmtId="0" fontId="46" fillId="31" borderId="30" applyNumberFormat="0" applyAlignment="0" applyProtection="0">
      <alignment vertical="center"/>
    </xf>
    <xf numFmtId="0" fontId="47" fillId="20" borderId="31" applyNumberFormat="0" applyAlignment="0" applyProtection="0">
      <alignment vertical="center"/>
    </xf>
    <xf numFmtId="0" fontId="48" fillId="0" borderId="0" applyNumberFormat="0" applyFill="0" applyBorder="0" applyAlignment="0" applyProtection="0">
      <alignment vertical="center"/>
    </xf>
    <xf numFmtId="0" fontId="24" fillId="20" borderId="0" applyNumberFormat="0" applyBorder="0" applyAlignment="0" applyProtection="0">
      <alignment vertical="center"/>
    </xf>
    <xf numFmtId="0" fontId="24" fillId="18" borderId="0" applyNumberFormat="0" applyBorder="0" applyAlignment="0" applyProtection="0">
      <alignment vertical="center"/>
    </xf>
    <xf numFmtId="0" fontId="24" fillId="23" borderId="0" applyNumberFormat="0" applyBorder="0" applyAlignment="0" applyProtection="0">
      <alignment vertical="center"/>
    </xf>
    <xf numFmtId="0" fontId="51" fillId="25" borderId="0" applyNumberFormat="0" applyBorder="0" applyAlignment="0" applyProtection="0">
      <alignment vertical="center"/>
    </xf>
    <xf numFmtId="0" fontId="23" fillId="26" borderId="34" applyNumberFormat="0" applyFont="0" applyAlignment="0" applyProtection="0">
      <alignment vertical="center"/>
    </xf>
    <xf numFmtId="9" fontId="23" fillId="0" borderId="0" applyFont="0" applyFill="0" applyBorder="0" applyAlignment="0" applyProtection="0">
      <alignment vertical="center"/>
    </xf>
    <xf numFmtId="0" fontId="16" fillId="0" borderId="0">
      <alignment vertical="center"/>
    </xf>
    <xf numFmtId="0" fontId="16" fillId="0" borderId="0">
      <alignment vertical="center"/>
    </xf>
    <xf numFmtId="0" fontId="23" fillId="0" borderId="0">
      <alignment vertical="center"/>
    </xf>
    <xf numFmtId="190" fontId="23" fillId="0" borderId="0">
      <alignment vertical="center"/>
    </xf>
    <xf numFmtId="190" fontId="23" fillId="0" borderId="0" applyProtection="0">
      <alignment vertical="center"/>
    </xf>
    <xf numFmtId="190" fontId="23" fillId="0" borderId="0">
      <alignment vertical="center"/>
    </xf>
    <xf numFmtId="190" fontId="94" fillId="0" borderId="0">
      <alignment vertical="center"/>
    </xf>
    <xf numFmtId="190" fontId="23" fillId="0" borderId="0">
      <alignment vertical="center"/>
    </xf>
    <xf numFmtId="190" fontId="23" fillId="0" borderId="0">
      <alignment vertical="center"/>
    </xf>
    <xf numFmtId="190" fontId="23" fillId="0" borderId="0">
      <alignment vertical="center"/>
    </xf>
    <xf numFmtId="190" fontId="23" fillId="0" borderId="0">
      <alignment vertical="center"/>
    </xf>
    <xf numFmtId="190" fontId="12" fillId="0" borderId="0">
      <alignment vertical="center"/>
    </xf>
    <xf numFmtId="190" fontId="23" fillId="0" borderId="0">
      <alignment vertical="center"/>
    </xf>
    <xf numFmtId="9" fontId="12" fillId="0" borderId="0" applyFont="0" applyFill="0" applyBorder="0" applyAlignment="0" applyProtection="0">
      <alignment vertical="center"/>
    </xf>
  </cellStyleXfs>
  <cellXfs count="383">
    <xf numFmtId="189" fontId="0" fillId="0" borderId="0" xfId="0">
      <alignment vertical="center"/>
    </xf>
    <xf numFmtId="189" fontId="3" fillId="2" borderId="0" xfId="2" applyFont="1" applyFill="1" applyBorder="1" applyAlignment="1">
      <alignment horizontal="left" vertical="center"/>
    </xf>
    <xf numFmtId="189" fontId="6" fillId="2" borderId="0" xfId="2" applyFont="1" applyFill="1" applyBorder="1" applyAlignment="1">
      <alignment horizontal="left"/>
    </xf>
    <xf numFmtId="189" fontId="3" fillId="0" borderId="0" xfId="2" applyFont="1" applyFill="1" applyBorder="1" applyAlignment="1">
      <alignment horizontal="left" vertical="center"/>
    </xf>
    <xf numFmtId="189" fontId="6" fillId="0" borderId="0" xfId="2" applyFont="1" applyFill="1" applyBorder="1" applyAlignment="1">
      <alignment horizontal="left"/>
    </xf>
    <xf numFmtId="189" fontId="7" fillId="0" borderId="1" xfId="2" applyFont="1" applyBorder="1" applyAlignment="1">
      <alignment horizontal="left"/>
    </xf>
    <xf numFmtId="189" fontId="7" fillId="0" borderId="2" xfId="2" applyFont="1" applyFill="1" applyBorder="1" applyAlignment="1">
      <alignment horizontal="left"/>
    </xf>
    <xf numFmtId="189" fontId="7" fillId="0" borderId="3" xfId="2" applyFont="1" applyFill="1" applyBorder="1" applyAlignment="1">
      <alignment horizontal="left"/>
    </xf>
    <xf numFmtId="189" fontId="7" fillId="0" borderId="0" xfId="2" applyFont="1" applyFill="1" applyBorder="1" applyAlignment="1">
      <alignment horizontal="left"/>
    </xf>
    <xf numFmtId="189" fontId="7" fillId="0" borderId="0" xfId="2" applyFont="1" applyBorder="1" applyAlignment="1">
      <alignment horizontal="left"/>
    </xf>
    <xf numFmtId="189" fontId="7" fillId="0" borderId="4" xfId="2" applyFont="1" applyBorder="1" applyAlignment="1">
      <alignment horizontal="left"/>
    </xf>
    <xf numFmtId="189" fontId="8" fillId="0" borderId="0" xfId="2" quotePrefix="1" applyFont="1" applyBorder="1" applyAlignment="1">
      <alignment horizontal="left" vertical="top"/>
    </xf>
    <xf numFmtId="189" fontId="7" fillId="0" borderId="5" xfId="2" applyFont="1" applyFill="1" applyBorder="1" applyAlignment="1">
      <alignment horizontal="left"/>
    </xf>
    <xf numFmtId="189" fontId="8" fillId="0" borderId="0" xfId="2" applyFont="1" applyFill="1" applyBorder="1" applyAlignment="1">
      <alignment horizontal="left" vertical="top"/>
    </xf>
    <xf numFmtId="15" fontId="7" fillId="0" borderId="0" xfId="2" applyNumberFormat="1" applyFont="1" applyFill="1" applyBorder="1" applyAlignment="1">
      <alignment horizontal="left"/>
    </xf>
    <xf numFmtId="14" fontId="7" fillId="0" borderId="6" xfId="2" applyNumberFormat="1" applyFont="1" applyFill="1" applyBorder="1" applyAlignment="1">
      <alignment horizontal="left"/>
    </xf>
    <xf numFmtId="189" fontId="7" fillId="0" borderId="6" xfId="2" applyFont="1" applyFill="1" applyBorder="1" applyAlignment="1">
      <alignment horizontal="left"/>
    </xf>
    <xf numFmtId="189" fontId="7" fillId="0" borderId="6" xfId="2" applyFont="1" applyFill="1" applyBorder="1" applyAlignment="1">
      <alignment horizontal="right"/>
    </xf>
    <xf numFmtId="189" fontId="10" fillId="2" borderId="0" xfId="2" applyFont="1" applyFill="1" applyBorder="1" applyAlignment="1">
      <alignment horizontal="left"/>
    </xf>
    <xf numFmtId="189" fontId="7" fillId="2" borderId="0" xfId="2" applyFont="1" applyFill="1" applyBorder="1" applyAlignment="1">
      <alignment horizontal="left"/>
    </xf>
    <xf numFmtId="189" fontId="10" fillId="0" borderId="0" xfId="2" applyFont="1" applyFill="1" applyBorder="1" applyAlignment="1">
      <alignment horizontal="left"/>
    </xf>
    <xf numFmtId="189" fontId="7" fillId="0" borderId="0" xfId="3" applyFont="1" applyFill="1" applyBorder="1" applyAlignment="1">
      <alignment horizontal="left"/>
    </xf>
    <xf numFmtId="189" fontId="7" fillId="0" borderId="6" xfId="0" applyFont="1" applyFill="1" applyBorder="1" applyAlignment="1">
      <alignment horizontal="left"/>
    </xf>
    <xf numFmtId="17" fontId="7" fillId="0" borderId="0" xfId="2" applyNumberFormat="1" applyFont="1" applyFill="1" applyBorder="1" applyAlignment="1">
      <alignment horizontal="left"/>
    </xf>
    <xf numFmtId="17" fontId="7" fillId="0" borderId="5" xfId="2" applyNumberFormat="1" applyFont="1" applyFill="1" applyBorder="1" applyAlignment="1">
      <alignment horizontal="left"/>
    </xf>
    <xf numFmtId="189" fontId="13" fillId="0" borderId="6" xfId="4" applyFill="1" applyBorder="1" applyAlignment="1">
      <alignment horizontal="left"/>
    </xf>
    <xf numFmtId="189" fontId="7" fillId="0" borderId="7" xfId="2" applyFont="1" applyFill="1" applyBorder="1" applyAlignment="1">
      <alignment horizontal="left"/>
    </xf>
    <xf numFmtId="176" fontId="7" fillId="0" borderId="5" xfId="5" applyNumberFormat="1" applyFont="1" applyFill="1" applyBorder="1" applyAlignment="1">
      <alignment horizontal="left"/>
    </xf>
    <xf numFmtId="176" fontId="7" fillId="0" borderId="0" xfId="5" applyNumberFormat="1" applyFont="1" applyFill="1" applyBorder="1" applyAlignment="1">
      <alignment horizontal="left"/>
    </xf>
    <xf numFmtId="189" fontId="7" fillId="0" borderId="4" xfId="2" applyFont="1" applyBorder="1" applyAlignment="1">
      <alignment horizontal="left" vertical="center"/>
    </xf>
    <xf numFmtId="189" fontId="7" fillId="0" borderId="0" xfId="2" applyFont="1" applyBorder="1" applyAlignment="1">
      <alignment horizontal="left" vertical="center"/>
    </xf>
    <xf numFmtId="189" fontId="7" fillId="0" borderId="0" xfId="2" applyFont="1" applyFill="1" applyBorder="1" applyAlignment="1">
      <alignment horizontal="left" vertical="center"/>
    </xf>
    <xf numFmtId="176" fontId="7" fillId="0" borderId="0" xfId="5" applyNumberFormat="1" applyFont="1" applyFill="1" applyBorder="1" applyAlignment="1">
      <alignment horizontal="left" vertical="center"/>
    </xf>
    <xf numFmtId="176" fontId="7" fillId="0" borderId="5" xfId="5" applyNumberFormat="1" applyFont="1" applyFill="1" applyBorder="1" applyAlignment="1">
      <alignment horizontal="left" vertical="center"/>
    </xf>
    <xf numFmtId="189" fontId="10" fillId="2" borderId="0" xfId="2" applyFont="1" applyFill="1" applyBorder="1" applyAlignment="1">
      <alignment horizontal="left" vertical="center"/>
    </xf>
    <xf numFmtId="189" fontId="7" fillId="2" borderId="0" xfId="2" applyFont="1" applyFill="1" applyBorder="1" applyAlignment="1">
      <alignment horizontal="left" vertical="center"/>
    </xf>
    <xf numFmtId="176" fontId="7" fillId="2" borderId="0" xfId="5" applyNumberFormat="1" applyFont="1" applyFill="1" applyBorder="1" applyAlignment="1">
      <alignment horizontal="left" vertical="center"/>
    </xf>
    <xf numFmtId="189" fontId="10" fillId="0" borderId="0" xfId="2" applyFont="1" applyBorder="1" applyAlignment="1">
      <alignment horizontal="left" vertical="center"/>
    </xf>
    <xf numFmtId="189" fontId="10" fillId="0" borderId="0" xfId="2" applyFont="1" applyFill="1" applyBorder="1" applyAlignment="1">
      <alignment horizontal="left" vertical="center"/>
    </xf>
    <xf numFmtId="14" fontId="7" fillId="0" borderId="0" xfId="3" applyNumberFormat="1" applyFont="1" applyFill="1" applyBorder="1" applyAlignment="1">
      <alignment horizontal="left"/>
    </xf>
    <xf numFmtId="17" fontId="7" fillId="0" borderId="6" xfId="2" applyNumberFormat="1" applyFont="1" applyFill="1" applyBorder="1" applyAlignment="1">
      <alignment horizontal="left"/>
    </xf>
    <xf numFmtId="189" fontId="7" fillId="0" borderId="6" xfId="2" applyFont="1" applyFill="1" applyBorder="1" applyAlignment="1"/>
    <xf numFmtId="189" fontId="7" fillId="0" borderId="4" xfId="2" applyFont="1" applyFill="1" applyBorder="1" applyAlignment="1">
      <alignment horizontal="left"/>
    </xf>
    <xf numFmtId="189" fontId="7" fillId="2" borderId="0" xfId="2" quotePrefix="1" applyFont="1" applyFill="1" applyBorder="1" applyAlignment="1">
      <alignment horizontal="left"/>
    </xf>
    <xf numFmtId="176" fontId="7" fillId="2" borderId="0" xfId="5" applyNumberFormat="1" applyFont="1" applyFill="1" applyBorder="1" applyAlignment="1">
      <alignment horizontal="left"/>
    </xf>
    <xf numFmtId="189" fontId="7" fillId="0" borderId="0" xfId="2" quotePrefix="1" applyFont="1" applyFill="1" applyBorder="1" applyAlignment="1">
      <alignment horizontal="left"/>
    </xf>
    <xf numFmtId="189" fontId="8" fillId="0" borderId="0" xfId="2" applyFont="1" applyFill="1" applyBorder="1" applyAlignment="1">
      <alignment horizontal="left"/>
    </xf>
    <xf numFmtId="189" fontId="7" fillId="0" borderId="13" xfId="2" applyFont="1" applyFill="1" applyBorder="1" applyAlignment="1">
      <alignment horizontal="center"/>
    </xf>
    <xf numFmtId="189" fontId="7" fillId="0" borderId="14" xfId="2" applyFont="1" applyBorder="1" applyAlignment="1">
      <alignment horizontal="center" vertical="center"/>
    </xf>
    <xf numFmtId="189" fontId="7" fillId="0" borderId="15" xfId="2" applyFont="1" applyBorder="1" applyAlignment="1">
      <alignment horizontal="center"/>
    </xf>
    <xf numFmtId="189" fontId="12" fillId="0" borderId="11" xfId="2" applyFont="1" applyFill="1" applyBorder="1" applyAlignment="1">
      <alignment horizontal="center" vertical="center"/>
    </xf>
    <xf numFmtId="189" fontId="7" fillId="0" borderId="5" xfId="2" applyFont="1" applyFill="1" applyBorder="1" applyAlignment="1">
      <alignment horizontal="center"/>
    </xf>
    <xf numFmtId="189" fontId="7" fillId="3" borderId="14" xfId="2" applyFont="1" applyFill="1" applyBorder="1" applyAlignment="1">
      <alignment horizontal="center" vertical="center"/>
    </xf>
    <xf numFmtId="9" fontId="7" fillId="0" borderId="16" xfId="2" applyNumberFormat="1" applyFont="1" applyBorder="1" applyAlignment="1"/>
    <xf numFmtId="189" fontId="7" fillId="0" borderId="5" xfId="2" applyFont="1" applyBorder="1" applyAlignment="1">
      <alignment horizontal="left"/>
    </xf>
    <xf numFmtId="189" fontId="12" fillId="0" borderId="15" xfId="2" applyFont="1" applyBorder="1" applyAlignment="1">
      <alignment horizontal="center"/>
    </xf>
    <xf numFmtId="178" fontId="7" fillId="0" borderId="15" xfId="2" applyNumberFormat="1" applyFont="1" applyFill="1" applyBorder="1" applyAlignment="1">
      <alignment horizontal="center"/>
    </xf>
    <xf numFmtId="189" fontId="7" fillId="0" borderId="15" xfId="2" applyFont="1" applyBorder="1" applyAlignment="1">
      <alignment horizontal="center" vertical="center"/>
    </xf>
    <xf numFmtId="178" fontId="7" fillId="0" borderId="15" xfId="2" applyNumberFormat="1" applyFont="1" applyFill="1" applyBorder="1" applyAlignment="1">
      <alignment horizontal="center" vertical="center"/>
    </xf>
    <xf numFmtId="189" fontId="2" fillId="0" borderId="0" xfId="2" applyAlignment="1">
      <alignment vertical="center"/>
    </xf>
    <xf numFmtId="189" fontId="7" fillId="0" borderId="15" xfId="2" applyFont="1" applyFill="1" applyBorder="1" applyAlignment="1">
      <alignment horizontal="center" vertical="center" wrapText="1"/>
    </xf>
    <xf numFmtId="189" fontId="12" fillId="0" borderId="15" xfId="2" applyFont="1" applyFill="1" applyBorder="1" applyAlignment="1">
      <alignment horizontal="center" vertical="center" wrapText="1"/>
    </xf>
    <xf numFmtId="189" fontId="12" fillId="0" borderId="15" xfId="2" applyFont="1" applyBorder="1" applyAlignment="1">
      <alignment horizontal="center" vertical="center"/>
    </xf>
    <xf numFmtId="9" fontId="7" fillId="0" borderId="16" xfId="2" applyNumberFormat="1" applyFont="1" applyBorder="1" applyAlignment="1">
      <alignment vertical="center"/>
    </xf>
    <xf numFmtId="189" fontId="7" fillId="0" borderId="15" xfId="3" applyFont="1" applyBorder="1" applyAlignment="1">
      <alignment horizontal="center"/>
    </xf>
    <xf numFmtId="178" fontId="7" fillId="0" borderId="16" xfId="2" applyNumberFormat="1" applyFont="1" applyFill="1" applyBorder="1" applyAlignment="1">
      <alignment vertical="center"/>
    </xf>
    <xf numFmtId="189" fontId="7" fillId="0" borderId="8" xfId="2" applyFont="1" applyBorder="1" applyAlignment="1">
      <alignment horizontal="center"/>
    </xf>
    <xf numFmtId="189" fontId="15" fillId="0" borderId="0" xfId="2" applyFont="1" applyFill="1" applyBorder="1" applyAlignment="1">
      <alignment horizontal="left"/>
    </xf>
    <xf numFmtId="189" fontId="7" fillId="0" borderId="6" xfId="2" applyFont="1" applyFill="1" applyBorder="1" applyAlignment="1">
      <alignment horizontal="left" vertical="center"/>
    </xf>
    <xf numFmtId="189" fontId="7" fillId="0" borderId="6" xfId="2" applyFont="1" applyBorder="1" applyAlignment="1">
      <alignment horizontal="left"/>
    </xf>
    <xf numFmtId="189" fontId="7" fillId="0" borderId="0" xfId="2" applyFont="1" applyBorder="1" applyAlignment="1"/>
    <xf numFmtId="189" fontId="7" fillId="0" borderId="19" xfId="2" applyFont="1" applyBorder="1" applyAlignment="1">
      <alignment horizontal="left"/>
    </xf>
    <xf numFmtId="189" fontId="7" fillId="0" borderId="20" xfId="2" applyFont="1" applyFill="1" applyBorder="1" applyAlignment="1">
      <alignment horizontal="left"/>
    </xf>
    <xf numFmtId="176" fontId="7" fillId="0" borderId="20" xfId="5" applyNumberFormat="1" applyFont="1" applyFill="1" applyBorder="1" applyAlignment="1">
      <alignment horizontal="left"/>
    </xf>
    <xf numFmtId="176" fontId="7" fillId="0" borderId="21" xfId="5" applyNumberFormat="1" applyFont="1" applyFill="1" applyBorder="1" applyAlignment="1">
      <alignment horizontal="left"/>
    </xf>
    <xf numFmtId="189" fontId="17" fillId="5" borderId="22" xfId="7" applyFont="1" applyFill="1" applyBorder="1" applyAlignment="1">
      <alignment horizontal="center" vertical="center" wrapText="1"/>
    </xf>
    <xf numFmtId="49" fontId="17" fillId="5" borderId="22" xfId="7" applyNumberFormat="1" applyFont="1" applyFill="1" applyBorder="1" applyAlignment="1">
      <alignment horizontal="center" vertical="center" wrapText="1"/>
    </xf>
    <xf numFmtId="189" fontId="17" fillId="5" borderId="23" xfId="7" applyFont="1" applyFill="1" applyBorder="1" applyAlignment="1">
      <alignment horizontal="center" vertical="center" wrapText="1"/>
    </xf>
    <xf numFmtId="58" fontId="18" fillId="0" borderId="22" xfId="7" applyNumberFormat="1" applyFont="1" applyBorder="1" applyAlignment="1">
      <alignment horizontal="center" vertical="center" wrapText="1"/>
    </xf>
    <xf numFmtId="189" fontId="18" fillId="3" borderId="22" xfId="7" applyFont="1" applyFill="1" applyBorder="1" applyAlignment="1">
      <alignment horizontal="center" vertical="center" wrapText="1"/>
    </xf>
    <xf numFmtId="49" fontId="19" fillId="0" borderId="24" xfId="7" quotePrefix="1" applyNumberFormat="1" applyFont="1" applyBorder="1" applyAlignment="1">
      <alignment horizontal="center" vertical="center"/>
    </xf>
    <xf numFmtId="189" fontId="19" fillId="0" borderId="24" xfId="7" applyFont="1" applyBorder="1" applyAlignment="1">
      <alignment horizontal="center" vertical="center"/>
    </xf>
    <xf numFmtId="14" fontId="18" fillId="0" borderId="22" xfId="7" applyNumberFormat="1" applyFont="1" applyBorder="1" applyAlignment="1">
      <alignment horizontal="center" vertical="center" wrapText="1"/>
    </xf>
    <xf numFmtId="189" fontId="18" fillId="0" borderId="22" xfId="7" applyFont="1" applyBorder="1" applyAlignment="1">
      <alignment vertical="center" wrapText="1"/>
    </xf>
    <xf numFmtId="189" fontId="19" fillId="3" borderId="24" xfId="8" applyFont="1" applyFill="1" applyBorder="1" applyAlignment="1">
      <alignment vertical="center"/>
    </xf>
    <xf numFmtId="189" fontId="19" fillId="0" borderId="24" xfId="8" applyFont="1" applyBorder="1" applyAlignment="1">
      <alignment horizontal="center" vertical="center"/>
    </xf>
    <xf numFmtId="189" fontId="18" fillId="0" borderId="24" xfId="7" applyFont="1" applyBorder="1" applyAlignment="1">
      <alignment horizontal="center" vertical="center" wrapText="1"/>
    </xf>
    <xf numFmtId="189" fontId="20" fillId="0" borderId="24" xfId="9" applyBorder="1" applyAlignment="1" applyProtection="1">
      <alignment horizontal="center" vertical="center" wrapText="1"/>
    </xf>
    <xf numFmtId="189" fontId="18" fillId="0" borderId="22" xfId="7" applyFont="1" applyBorder="1" applyAlignment="1">
      <alignment horizontal="center" vertical="center" wrapText="1"/>
    </xf>
    <xf numFmtId="189" fontId="18" fillId="3" borderId="25" xfId="7" applyFont="1" applyFill="1" applyBorder="1" applyAlignment="1">
      <alignment horizontal="center" vertical="center" wrapText="1"/>
    </xf>
    <xf numFmtId="49" fontId="19" fillId="0" borderId="24" xfId="7" applyNumberFormat="1" applyFont="1" applyBorder="1" applyAlignment="1">
      <alignment horizontal="center" vertical="center"/>
    </xf>
    <xf numFmtId="189" fontId="19" fillId="0" borderId="0" xfId="0" applyFont="1">
      <alignment vertical="center"/>
    </xf>
    <xf numFmtId="189" fontId="55" fillId="0" borderId="42" xfId="0" applyFont="1" applyBorder="1" applyAlignment="1">
      <alignment horizontal="center" vertical="center"/>
    </xf>
    <xf numFmtId="189" fontId="54" fillId="0" borderId="41" xfId="0" applyFont="1" applyBorder="1" applyAlignment="1">
      <alignment vertical="center" wrapText="1"/>
    </xf>
    <xf numFmtId="189" fontId="56" fillId="0" borderId="40" xfId="0" applyFont="1" applyBorder="1" applyAlignment="1">
      <alignment vertical="center" wrapText="1"/>
    </xf>
    <xf numFmtId="9" fontId="54" fillId="0" borderId="41" xfId="1" applyFont="1" applyBorder="1" applyAlignment="1">
      <alignment horizontal="center" vertical="center" wrapText="1"/>
    </xf>
    <xf numFmtId="9" fontId="54" fillId="0" borderId="42" xfId="1" applyFont="1" applyBorder="1" applyAlignment="1">
      <alignment horizontal="center" vertical="center" wrapText="1"/>
    </xf>
    <xf numFmtId="189" fontId="54" fillId="0" borderId="41" xfId="0" applyFont="1" applyBorder="1" applyAlignment="1">
      <alignment horizontal="center" vertical="center" wrapText="1"/>
    </xf>
    <xf numFmtId="2" fontId="54" fillId="0" borderId="40" xfId="0" applyNumberFormat="1" applyFont="1" applyBorder="1" applyAlignment="1">
      <alignment horizontal="center" vertical="center" wrapText="1"/>
    </xf>
    <xf numFmtId="9" fontId="54" fillId="0" borderId="40" xfId="1" applyFont="1" applyBorder="1" applyAlignment="1">
      <alignment horizontal="center" vertical="center" wrapText="1"/>
    </xf>
    <xf numFmtId="9" fontId="54" fillId="0" borderId="41" xfId="0" applyNumberFormat="1" applyFont="1" applyBorder="1" applyAlignment="1">
      <alignment horizontal="center" vertical="center" wrapText="1"/>
    </xf>
    <xf numFmtId="10" fontId="54" fillId="0" borderId="40" xfId="1" applyNumberFormat="1" applyFont="1" applyBorder="1" applyAlignment="1">
      <alignment horizontal="center" vertical="center" wrapText="1"/>
    </xf>
    <xf numFmtId="2" fontId="54" fillId="0" borderId="41" xfId="0" applyNumberFormat="1" applyFont="1" applyBorder="1" applyAlignment="1">
      <alignment horizontal="center" vertical="center" wrapText="1"/>
    </xf>
    <xf numFmtId="189" fontId="54" fillId="0" borderId="46" xfId="0" applyFont="1" applyBorder="1" applyAlignment="1">
      <alignment vertical="center" wrapText="1"/>
    </xf>
    <xf numFmtId="189" fontId="56" fillId="0" borderId="43" xfId="0" applyFont="1" applyBorder="1" applyAlignment="1">
      <alignment vertical="center" wrapText="1"/>
    </xf>
    <xf numFmtId="189" fontId="54" fillId="0" borderId="37" xfId="0" applyFont="1" applyBorder="1" applyAlignment="1">
      <alignment vertical="center" wrapText="1"/>
    </xf>
    <xf numFmtId="189" fontId="56" fillId="0" borderId="42" xfId="0" applyFont="1" applyBorder="1" applyAlignment="1">
      <alignment vertical="center" wrapText="1"/>
    </xf>
    <xf numFmtId="189" fontId="54" fillId="0" borderId="40" xfId="0" applyFont="1" applyBorder="1" applyAlignment="1">
      <alignment horizontal="center" vertical="center" wrapText="1"/>
    </xf>
    <xf numFmtId="10" fontId="57" fillId="0" borderId="40" xfId="1" applyNumberFormat="1" applyFont="1" applyBorder="1" applyAlignment="1">
      <alignment horizontal="center" vertical="center" wrapText="1"/>
    </xf>
    <xf numFmtId="9" fontId="57" fillId="0" borderId="40" xfId="1" applyFont="1" applyBorder="1" applyAlignment="1">
      <alignment horizontal="center" vertical="center" wrapText="1"/>
    </xf>
    <xf numFmtId="10" fontId="54" fillId="0" borderId="41" xfId="1" applyNumberFormat="1" applyFont="1" applyBorder="1" applyAlignment="1">
      <alignment horizontal="center" vertical="center" wrapText="1"/>
    </xf>
    <xf numFmtId="189" fontId="19" fillId="0" borderId="0" xfId="0" applyFont="1" applyAlignment="1">
      <alignment vertical="center" wrapText="1"/>
    </xf>
    <xf numFmtId="183" fontId="56" fillId="27" borderId="48" xfId="1279" applyNumberFormat="1" applyFont="1" applyFill="1" applyBorder="1" applyAlignment="1">
      <alignment horizontal="center" vertical="center" wrapText="1" readingOrder="1"/>
    </xf>
    <xf numFmtId="183" fontId="56" fillId="27" borderId="49" xfId="1279" applyNumberFormat="1" applyFont="1" applyFill="1" applyBorder="1" applyAlignment="1">
      <alignment horizontal="center" vertical="center" wrapText="1" readingOrder="1"/>
    </xf>
    <xf numFmtId="183" fontId="56" fillId="27" borderId="50" xfId="1279" applyNumberFormat="1" applyFont="1" applyFill="1" applyBorder="1" applyAlignment="1">
      <alignment horizontal="center" vertical="center" wrapText="1" readingOrder="1"/>
    </xf>
    <xf numFmtId="183" fontId="56" fillId="27" borderId="48" xfId="1279" applyNumberFormat="1" applyFont="1" applyFill="1" applyBorder="1" applyAlignment="1">
      <alignment vertical="center" wrapText="1" readingOrder="1"/>
    </xf>
    <xf numFmtId="183" fontId="56" fillId="27" borderId="49" xfId="1279" applyNumberFormat="1" applyFont="1" applyFill="1" applyBorder="1" applyAlignment="1">
      <alignment vertical="center" wrapText="1" readingOrder="1"/>
    </xf>
    <xf numFmtId="183" fontId="56" fillId="27" borderId="50" xfId="1279" applyNumberFormat="1" applyFont="1" applyFill="1" applyBorder="1" applyAlignment="1">
      <alignment vertical="center" wrapText="1" readingOrder="1"/>
    </xf>
    <xf numFmtId="184" fontId="19" fillId="0" borderId="53" xfId="1279" applyNumberFormat="1" applyFont="1" applyBorder="1" applyAlignment="1">
      <alignment horizontal="center" vertical="center"/>
    </xf>
    <xf numFmtId="189" fontId="55" fillId="0" borderId="42" xfId="1279" applyNumberFormat="1" applyFont="1" applyBorder="1" applyAlignment="1">
      <alignment horizontal="center" vertical="center" wrapText="1"/>
    </xf>
    <xf numFmtId="183" fontId="56" fillId="27" borderId="37" xfId="1279" applyNumberFormat="1" applyFont="1" applyFill="1" applyBorder="1" applyAlignment="1">
      <alignment horizontal="center" vertical="center" wrapText="1" readingOrder="1"/>
    </xf>
    <xf numFmtId="183" fontId="56" fillId="27" borderId="56" xfId="1279" applyNumberFormat="1" applyFont="1" applyFill="1" applyBorder="1" applyAlignment="1">
      <alignment horizontal="center" vertical="center" wrapText="1" readingOrder="1"/>
    </xf>
    <xf numFmtId="189" fontId="19" fillId="0" borderId="50" xfId="1279" applyNumberFormat="1" applyFont="1" applyBorder="1" applyAlignment="1">
      <alignment horizontal="center" vertical="center"/>
    </xf>
    <xf numFmtId="183" fontId="56" fillId="27" borderId="0" xfId="1279" applyNumberFormat="1" applyFont="1" applyFill="1" applyBorder="1" applyAlignment="1">
      <alignment horizontal="center" vertical="center" wrapText="1" readingOrder="1"/>
    </xf>
    <xf numFmtId="185" fontId="18" fillId="0" borderId="4" xfId="1279" applyNumberFormat="1" applyFont="1" applyFill="1" applyBorder="1" applyAlignment="1">
      <alignment horizontal="center" vertical="center" wrapText="1" readingOrder="1"/>
    </xf>
    <xf numFmtId="183" fontId="56" fillId="27" borderId="57" xfId="1279" applyNumberFormat="1" applyFont="1" applyFill="1" applyBorder="1" applyAlignment="1">
      <alignment horizontal="center" vertical="center" wrapText="1" readingOrder="1"/>
    </xf>
    <xf numFmtId="183" fontId="56" fillId="27" borderId="58" xfId="1279" applyNumberFormat="1" applyFont="1" applyFill="1" applyBorder="1" applyAlignment="1">
      <alignment horizontal="center" vertical="center" wrapText="1" readingOrder="1"/>
    </xf>
    <xf numFmtId="183" fontId="56" fillId="27" borderId="59" xfId="1279" applyNumberFormat="1" applyFont="1" applyFill="1" applyBorder="1" applyAlignment="1">
      <alignment horizontal="center" vertical="center" wrapText="1" readingOrder="1"/>
    </xf>
    <xf numFmtId="185" fontId="18" fillId="0" borderId="60" xfId="1279" applyNumberFormat="1" applyFont="1" applyFill="1" applyBorder="1" applyAlignment="1">
      <alignment horizontal="center" vertical="center" wrapText="1" readingOrder="1"/>
    </xf>
    <xf numFmtId="183" fontId="56" fillId="27" borderId="61" xfId="1279" applyNumberFormat="1" applyFont="1" applyFill="1" applyBorder="1" applyAlignment="1">
      <alignment horizontal="center" vertical="center" wrapText="1" readingOrder="1"/>
    </xf>
    <xf numFmtId="185" fontId="18" fillId="0" borderId="62" xfId="1279" applyNumberFormat="1" applyFont="1" applyFill="1" applyBorder="1" applyAlignment="1">
      <alignment horizontal="center" vertical="center" wrapText="1" readingOrder="1"/>
    </xf>
    <xf numFmtId="189" fontId="55" fillId="0" borderId="43" xfId="1279" applyNumberFormat="1" applyFont="1" applyBorder="1" applyAlignment="1">
      <alignment horizontal="center" vertical="center" wrapText="1"/>
    </xf>
    <xf numFmtId="185" fontId="18" fillId="0" borderId="63" xfId="1279" applyNumberFormat="1" applyFont="1" applyFill="1" applyBorder="1" applyAlignment="1">
      <alignment horizontal="center" vertical="center" wrapText="1" readingOrder="1"/>
    </xf>
    <xf numFmtId="40" fontId="60" fillId="28" borderId="37" xfId="1279" applyNumberFormat="1" applyFont="1" applyFill="1" applyBorder="1" applyAlignment="1">
      <alignment vertical="center"/>
    </xf>
    <xf numFmtId="40" fontId="60" fillId="28" borderId="38" xfId="1279" applyNumberFormat="1" applyFont="1" applyFill="1" applyBorder="1" applyAlignment="1">
      <alignment vertical="center"/>
    </xf>
    <xf numFmtId="184" fontId="60" fillId="28" borderId="64" xfId="1279" applyNumberFormat="1" applyFont="1" applyFill="1" applyBorder="1" applyAlignment="1">
      <alignment horizontal="center" vertical="center"/>
    </xf>
    <xf numFmtId="184" fontId="60" fillId="28" borderId="53" xfId="1279" applyNumberFormat="1" applyFont="1" applyFill="1" applyBorder="1" applyAlignment="1">
      <alignment horizontal="center" vertical="center"/>
    </xf>
    <xf numFmtId="183" fontId="56" fillId="27" borderId="41" xfId="1279" applyNumberFormat="1" applyFont="1" applyFill="1" applyBorder="1" applyAlignment="1">
      <alignment horizontal="center" vertical="center" wrapText="1" readingOrder="1"/>
    </xf>
    <xf numFmtId="185" fontId="18" fillId="0" borderId="65" xfId="1279" applyNumberFormat="1" applyFont="1" applyFill="1" applyBorder="1" applyAlignment="1">
      <alignment horizontal="center" vertical="center" wrapText="1" readingOrder="1"/>
    </xf>
    <xf numFmtId="185" fontId="18" fillId="0" borderId="56" xfId="1279" applyNumberFormat="1" applyFont="1" applyFill="1" applyBorder="1" applyAlignment="1">
      <alignment horizontal="center" vertical="center" wrapText="1" readingOrder="1"/>
    </xf>
    <xf numFmtId="38" fontId="60" fillId="28" borderId="64" xfId="1279" applyNumberFormat="1" applyFont="1" applyFill="1" applyBorder="1" applyAlignment="1">
      <alignment horizontal="center" vertical="center"/>
    </xf>
    <xf numFmtId="40" fontId="60" fillId="5" borderId="37" xfId="1279" applyNumberFormat="1" applyFont="1" applyFill="1" applyBorder="1" applyAlignment="1">
      <alignment vertical="center"/>
    </xf>
    <xf numFmtId="40" fontId="60" fillId="5" borderId="38" xfId="1279" applyNumberFormat="1" applyFont="1" applyFill="1" applyBorder="1" applyAlignment="1">
      <alignment vertical="center"/>
    </xf>
    <xf numFmtId="184" fontId="61" fillId="5" borderId="64" xfId="1279" applyNumberFormat="1" applyFont="1" applyFill="1" applyBorder="1" applyAlignment="1">
      <alignment horizontal="center" vertical="center" wrapText="1" readingOrder="1"/>
    </xf>
    <xf numFmtId="184" fontId="61" fillId="5" borderId="50" xfId="1279" applyNumberFormat="1" applyFont="1" applyFill="1" applyBorder="1" applyAlignment="1">
      <alignment horizontal="center" vertical="center"/>
    </xf>
    <xf numFmtId="189" fontId="55" fillId="0" borderId="41" xfId="1279" applyNumberFormat="1" applyFont="1" applyBorder="1" applyAlignment="1">
      <alignment horizontal="center" vertical="center" wrapText="1"/>
    </xf>
    <xf numFmtId="189" fontId="55" fillId="0" borderId="66" xfId="1279" applyNumberFormat="1" applyFont="1" applyBorder="1" applyAlignment="1">
      <alignment horizontal="center" vertical="center" wrapText="1"/>
    </xf>
    <xf numFmtId="189" fontId="55" fillId="0" borderId="67" xfId="1279" applyNumberFormat="1" applyFont="1" applyBorder="1" applyAlignment="1">
      <alignment horizontal="center" vertical="center" wrapText="1"/>
    </xf>
    <xf numFmtId="183" fontId="59" fillId="27" borderId="37" xfId="1279" applyNumberFormat="1" applyFont="1" applyFill="1" applyBorder="1" applyAlignment="1">
      <alignment horizontal="center" vertical="center" wrapText="1" readingOrder="1"/>
    </xf>
    <xf numFmtId="183" fontId="59" fillId="27" borderId="38" xfId="1279" applyNumberFormat="1" applyFont="1" applyFill="1" applyBorder="1" applyAlignment="1">
      <alignment horizontal="center" vertical="center" wrapText="1" readingOrder="1"/>
    </xf>
    <xf numFmtId="183" fontId="59" fillId="27" borderId="39" xfId="1279" applyNumberFormat="1" applyFont="1" applyFill="1" applyBorder="1" applyAlignment="1">
      <alignment horizontal="center" vertical="center" wrapText="1" readingOrder="1"/>
    </xf>
    <xf numFmtId="183" fontId="59" fillId="27" borderId="68" xfId="1279" applyNumberFormat="1" applyFont="1" applyFill="1" applyBorder="1" applyAlignment="1">
      <alignment vertical="center" wrapText="1" readingOrder="1"/>
    </xf>
    <xf numFmtId="40" fontId="62" fillId="0" borderId="69" xfId="1279" applyNumberFormat="1" applyFont="1" applyFill="1" applyBorder="1" applyAlignment="1">
      <alignment vertical="center"/>
    </xf>
    <xf numFmtId="40" fontId="62" fillId="0" borderId="70" xfId="1279" applyNumberFormat="1" applyFont="1" applyFill="1" applyBorder="1" applyAlignment="1">
      <alignment vertical="center"/>
    </xf>
    <xf numFmtId="40" fontId="19" fillId="0" borderId="73" xfId="1279" applyNumberFormat="1" applyFont="1" applyFill="1" applyBorder="1" applyAlignment="1">
      <alignment horizontal="center" vertical="center"/>
    </xf>
    <xf numFmtId="184" fontId="19" fillId="0" borderId="74" xfId="1279" applyNumberFormat="1" applyFont="1" applyFill="1" applyBorder="1" applyAlignment="1">
      <alignment horizontal="center"/>
    </xf>
    <xf numFmtId="184" fontId="19" fillId="0" borderId="75" xfId="1279" applyNumberFormat="1" applyFont="1" applyFill="1" applyBorder="1" applyAlignment="1">
      <alignment horizontal="center"/>
    </xf>
    <xf numFmtId="40" fontId="19" fillId="0" borderId="75" xfId="1279" applyNumberFormat="1" applyFont="1" applyFill="1" applyBorder="1" applyAlignment="1">
      <alignment horizontal="center" vertical="center"/>
    </xf>
    <xf numFmtId="184" fontId="19" fillId="0" borderId="24" xfId="1279" applyNumberFormat="1" applyFont="1" applyFill="1" applyBorder="1" applyAlignment="1">
      <alignment horizontal="center"/>
    </xf>
    <xf numFmtId="184" fontId="19" fillId="0" borderId="76" xfId="1279" applyNumberFormat="1" applyFont="1" applyFill="1" applyBorder="1" applyAlignment="1">
      <alignment horizontal="center"/>
    </xf>
    <xf numFmtId="40" fontId="64" fillId="5" borderId="80" xfId="1279" applyNumberFormat="1" applyFont="1" applyFill="1" applyBorder="1" applyAlignment="1">
      <alignment horizontal="center"/>
    </xf>
    <xf numFmtId="184" fontId="65" fillId="5" borderId="81" xfId="1279" applyNumberFormat="1" applyFont="1" applyFill="1" applyBorder="1" applyAlignment="1">
      <alignment horizontal="center"/>
    </xf>
    <xf numFmtId="40" fontId="62" fillId="0" borderId="41" xfId="1279" applyNumberFormat="1" applyFont="1" applyFill="1" applyBorder="1" applyAlignment="1">
      <alignment vertical="center"/>
    </xf>
    <xf numFmtId="40" fontId="62" fillId="0" borderId="66" xfId="1279" applyNumberFormat="1" applyFont="1" applyFill="1" applyBorder="1" applyAlignment="1">
      <alignment vertical="center"/>
    </xf>
    <xf numFmtId="40" fontId="62" fillId="0" borderId="67" xfId="1279" applyNumberFormat="1" applyFont="1" applyFill="1" applyBorder="1" applyAlignment="1">
      <alignment vertical="center"/>
    </xf>
    <xf numFmtId="186" fontId="62" fillId="0" borderId="67" xfId="1279" applyNumberFormat="1" applyFont="1" applyFill="1" applyBorder="1" applyAlignment="1">
      <alignment vertical="center"/>
    </xf>
    <xf numFmtId="187" fontId="61" fillId="5" borderId="64" xfId="1279" applyNumberFormat="1" applyFont="1" applyFill="1" applyBorder="1" applyAlignment="1">
      <alignment horizontal="center" vertical="center" wrapText="1" readingOrder="1"/>
    </xf>
    <xf numFmtId="185" fontId="65" fillId="5" borderId="70" xfId="1279" applyNumberFormat="1" applyFont="1" applyFill="1" applyBorder="1" applyAlignment="1">
      <alignment horizontal="center"/>
    </xf>
    <xf numFmtId="189" fontId="70" fillId="0" borderId="24" xfId="0" applyNumberFormat="1" applyFont="1" applyBorder="1" applyAlignment="1">
      <alignment horizontal="left" vertical="center" wrapText="1"/>
    </xf>
    <xf numFmtId="189" fontId="70" fillId="0" borderId="24" xfId="0" applyNumberFormat="1" applyFont="1" applyFill="1" applyBorder="1" applyAlignment="1">
      <alignment horizontal="left" vertical="center" wrapText="1"/>
    </xf>
    <xf numFmtId="189" fontId="70" fillId="0" borderId="24" xfId="0" applyFont="1" applyFill="1" applyBorder="1" applyAlignment="1">
      <alignment horizontal="left" vertical="center" wrapText="1"/>
    </xf>
    <xf numFmtId="189" fontId="70" fillId="0" borderId="24" xfId="50316" applyNumberFormat="1" applyFont="1" applyFill="1" applyBorder="1" applyAlignment="1">
      <alignment horizontal="left" vertical="center"/>
    </xf>
    <xf numFmtId="189" fontId="70" fillId="14" borderId="24" xfId="50316" applyNumberFormat="1" applyFont="1" applyFill="1" applyBorder="1" applyAlignment="1">
      <alignment horizontal="left" vertical="center"/>
    </xf>
    <xf numFmtId="14" fontId="72" fillId="0" borderId="0" xfId="0" applyNumberFormat="1" applyFont="1" applyAlignment="1">
      <alignment horizontal="left" vertical="center"/>
    </xf>
    <xf numFmtId="189" fontId="72" fillId="0" borderId="0" xfId="0" applyFont="1" applyAlignment="1">
      <alignment horizontal="left" vertical="center"/>
    </xf>
    <xf numFmtId="189" fontId="70" fillId="0" borderId="24" xfId="0" applyNumberFormat="1" applyFont="1" applyBorder="1" applyAlignment="1">
      <alignment horizontal="center" vertical="center" wrapText="1"/>
    </xf>
    <xf numFmtId="189" fontId="70" fillId="0" borderId="24" xfId="0" applyNumberFormat="1" applyFont="1" applyFill="1" applyBorder="1" applyAlignment="1">
      <alignment horizontal="center" vertical="center" wrapText="1"/>
    </xf>
    <xf numFmtId="189" fontId="70" fillId="0" borderId="24" xfId="7346" applyNumberFormat="1" applyFont="1" applyFill="1" applyBorder="1" applyAlignment="1">
      <alignment horizontal="center" vertical="center"/>
    </xf>
    <xf numFmtId="189" fontId="72" fillId="0" borderId="0" xfId="0" applyNumberFormat="1" applyFont="1">
      <alignment vertical="center"/>
    </xf>
    <xf numFmtId="189" fontId="72" fillId="0" borderId="0" xfId="0" applyFont="1">
      <alignment vertical="center"/>
    </xf>
    <xf numFmtId="189" fontId="70" fillId="0" borderId="24" xfId="50316" applyNumberFormat="1" applyFont="1" applyFill="1" applyBorder="1" applyAlignment="1">
      <alignment horizontal="center" vertical="center"/>
    </xf>
    <xf numFmtId="189" fontId="70" fillId="0" borderId="24" xfId="50316" applyNumberFormat="1" applyFont="1" applyFill="1" applyBorder="1" applyAlignment="1">
      <alignment horizontal="center" vertical="center" wrapText="1"/>
    </xf>
    <xf numFmtId="189" fontId="25" fillId="0" borderId="24" xfId="7346" applyNumberFormat="1" applyFont="1" applyFill="1" applyBorder="1" applyAlignment="1">
      <alignment horizontal="center" vertical="center"/>
    </xf>
    <xf numFmtId="189" fontId="70" fillId="29" borderId="24" xfId="7346" applyNumberFormat="1" applyFont="1" applyFill="1" applyBorder="1" applyAlignment="1">
      <alignment horizontal="center" vertical="center"/>
    </xf>
    <xf numFmtId="189" fontId="70" fillId="0" borderId="24" xfId="50317" applyNumberFormat="1" applyFont="1" applyFill="1" applyBorder="1" applyAlignment="1">
      <alignment horizontal="center" vertical="center"/>
    </xf>
    <xf numFmtId="189" fontId="70" fillId="29" borderId="24" xfId="7343" applyNumberFormat="1" applyFont="1" applyFill="1" applyBorder="1" applyAlignment="1">
      <alignment horizontal="center" vertical="center"/>
    </xf>
    <xf numFmtId="189" fontId="70" fillId="29" borderId="24" xfId="50316" applyNumberFormat="1" applyFont="1" applyFill="1" applyBorder="1" applyAlignment="1">
      <alignment horizontal="center" vertical="center"/>
    </xf>
    <xf numFmtId="189" fontId="70" fillId="0" borderId="0" xfId="0" applyFont="1">
      <alignment vertical="center"/>
    </xf>
    <xf numFmtId="189" fontId="70" fillId="0" borderId="0" xfId="0" applyFont="1" applyFill="1">
      <alignment vertical="center"/>
    </xf>
    <xf numFmtId="14" fontId="72" fillId="0" borderId="0" xfId="0" applyNumberFormat="1" applyFont="1">
      <alignment vertical="center"/>
    </xf>
    <xf numFmtId="189" fontId="70" fillId="5" borderId="24" xfId="0" applyFont="1" applyFill="1" applyBorder="1" applyAlignment="1">
      <alignment horizontal="left" vertical="center" wrapText="1"/>
    </xf>
    <xf numFmtId="11" fontId="75" fillId="0" borderId="24" xfId="50318" applyNumberFormat="1" applyFont="1" applyFill="1" applyBorder="1" applyAlignment="1">
      <alignment horizontal="left" vertical="center" wrapText="1"/>
    </xf>
    <xf numFmtId="189" fontId="70" fillId="0" borderId="24" xfId="50316" applyNumberFormat="1" applyFont="1" applyFill="1" applyBorder="1" applyAlignment="1">
      <alignment horizontal="center" vertical="center"/>
    </xf>
    <xf numFmtId="189" fontId="70" fillId="0" borderId="24" xfId="0" applyNumberFormat="1" applyFont="1" applyFill="1" applyBorder="1" applyAlignment="1">
      <alignment horizontal="center" vertical="center"/>
    </xf>
    <xf numFmtId="189" fontId="70" fillId="0" borderId="24" xfId="7346" applyNumberFormat="1" applyFont="1" applyFill="1" applyBorder="1" applyAlignment="1">
      <alignment horizontal="center" vertical="center"/>
    </xf>
    <xf numFmtId="189" fontId="70" fillId="29" borderId="24" xfId="50316" applyNumberFormat="1" applyFont="1" applyFill="1" applyBorder="1" applyAlignment="1">
      <alignment horizontal="center" vertical="center"/>
    </xf>
    <xf numFmtId="189" fontId="70" fillId="29" borderId="24" xfId="7346" applyNumberFormat="1" applyFont="1" applyFill="1" applyBorder="1" applyAlignment="1">
      <alignment horizontal="center" vertical="center"/>
    </xf>
    <xf numFmtId="189" fontId="76" fillId="0" borderId="0" xfId="0" applyFont="1">
      <alignment vertical="center"/>
    </xf>
    <xf numFmtId="189" fontId="0" fillId="0" borderId="24" xfId="0" applyBorder="1" applyAlignment="1">
      <alignment horizontal="center" vertical="center"/>
    </xf>
    <xf numFmtId="189" fontId="77" fillId="27" borderId="24" xfId="0" applyFont="1" applyFill="1" applyBorder="1" applyAlignment="1">
      <alignment horizontal="center" vertical="center" wrapText="1"/>
    </xf>
    <xf numFmtId="183" fontId="78" fillId="27" borderId="24" xfId="0" applyNumberFormat="1" applyFont="1" applyFill="1" applyBorder="1" applyAlignment="1">
      <alignment horizontal="center" vertical="center" wrapText="1"/>
    </xf>
    <xf numFmtId="189" fontId="70" fillId="0" borderId="24" xfId="0" applyFont="1" applyBorder="1" applyAlignment="1">
      <alignment horizontal="center" vertical="center"/>
    </xf>
    <xf numFmtId="188" fontId="70" fillId="0" borderId="24" xfId="0" applyNumberFormat="1" applyFont="1" applyBorder="1" applyAlignment="1">
      <alignment horizontal="center" vertical="center"/>
    </xf>
    <xf numFmtId="188" fontId="70" fillId="0" borderId="24" xfId="0" applyNumberFormat="1" applyFont="1" applyBorder="1" applyAlignment="1">
      <alignment horizontal="center" vertical="center"/>
    </xf>
    <xf numFmtId="189" fontId="72" fillId="0" borderId="24" xfId="0" applyFont="1" applyBorder="1" applyAlignment="1">
      <alignment horizontal="center" vertical="center"/>
    </xf>
    <xf numFmtId="189" fontId="7" fillId="0" borderId="11" xfId="2" applyFont="1" applyFill="1" applyBorder="1" applyAlignment="1">
      <alignment horizontal="center" vertical="center"/>
    </xf>
    <xf numFmtId="189" fontId="7" fillId="0" borderId="12" xfId="2" applyFont="1" applyFill="1" applyBorder="1" applyAlignment="1">
      <alignment horizontal="center" vertical="center"/>
    </xf>
    <xf numFmtId="189" fontId="7" fillId="3" borderId="11" xfId="2" applyFont="1" applyFill="1" applyBorder="1" applyAlignment="1">
      <alignment horizontal="center" vertical="center"/>
    </xf>
    <xf numFmtId="177" fontId="7" fillId="0" borderId="15" xfId="6" applyNumberFormat="1" applyFont="1" applyFill="1" applyBorder="1" applyAlignment="1">
      <alignment horizontal="right" vertical="center"/>
    </xf>
    <xf numFmtId="177" fontId="7" fillId="0" borderId="16" xfId="6" applyNumberFormat="1" applyFont="1" applyFill="1" applyBorder="1" applyAlignment="1">
      <alignment horizontal="right" vertical="center"/>
    </xf>
    <xf numFmtId="189" fontId="7" fillId="0" borderId="15" xfId="2" applyFont="1" applyFill="1" applyBorder="1" applyAlignment="1">
      <alignment horizontal="left" vertical="center" wrapText="1"/>
    </xf>
    <xf numFmtId="189" fontId="7" fillId="0" borderId="16" xfId="2" applyFont="1" applyFill="1" applyBorder="1" applyAlignment="1">
      <alignment horizontal="left" vertical="center" wrapText="1"/>
    </xf>
    <xf numFmtId="189" fontId="12" fillId="0" borderId="15" xfId="2" applyFont="1" applyBorder="1" applyAlignment="1">
      <alignment horizontal="left"/>
    </xf>
    <xf numFmtId="189" fontId="7" fillId="0" borderId="16" xfId="2" applyFont="1" applyBorder="1" applyAlignment="1">
      <alignment horizontal="left"/>
    </xf>
    <xf numFmtId="189" fontId="7" fillId="0" borderId="11" xfId="2" applyFont="1" applyFill="1" applyBorder="1" applyAlignment="1">
      <alignment horizontal="center" vertical="center"/>
    </xf>
    <xf numFmtId="189" fontId="7" fillId="0" borderId="12" xfId="2" applyFont="1" applyFill="1" applyBorder="1" applyAlignment="1">
      <alignment horizontal="center" vertical="center"/>
    </xf>
    <xf numFmtId="189" fontId="7" fillId="3" borderId="11" xfId="2" applyFont="1" applyFill="1" applyBorder="1" applyAlignment="1">
      <alignment horizontal="center" vertical="center"/>
    </xf>
    <xf numFmtId="189" fontId="7" fillId="0" borderId="15" xfId="2" applyFont="1" applyFill="1" applyBorder="1" applyAlignment="1">
      <alignment horizontal="left" vertical="center" wrapText="1"/>
    </xf>
    <xf numFmtId="189" fontId="7" fillId="0" borderId="16" xfId="2" applyFont="1" applyFill="1" applyBorder="1" applyAlignment="1">
      <alignment horizontal="left" vertical="center" wrapText="1"/>
    </xf>
    <xf numFmtId="189" fontId="12" fillId="0" borderId="15" xfId="2" applyFont="1" applyBorder="1" applyAlignment="1">
      <alignment horizontal="left"/>
    </xf>
    <xf numFmtId="189" fontId="7" fillId="0" borderId="16" xfId="2" applyFont="1" applyBorder="1" applyAlignment="1">
      <alignment horizontal="left"/>
    </xf>
    <xf numFmtId="2" fontId="54" fillId="0" borderId="42" xfId="0" applyNumberFormat="1" applyFont="1" applyBorder="1" applyAlignment="1">
      <alignment horizontal="center" vertical="center" wrapText="1"/>
    </xf>
    <xf numFmtId="189" fontId="79" fillId="30" borderId="0" xfId="50319" applyFont="1" applyFill="1" applyAlignment="1">
      <alignment horizontal="center" vertical="top"/>
    </xf>
    <xf numFmtId="189" fontId="70" fillId="0" borderId="82" xfId="50319" applyNumberFormat="1" applyFont="1" applyBorder="1" applyAlignment="1">
      <alignment horizontal="center" vertical="top" wrapText="1"/>
    </xf>
    <xf numFmtId="189" fontId="70" fillId="0" borderId="82" xfId="50319" applyNumberFormat="1" applyFont="1" applyFill="1" applyBorder="1" applyAlignment="1">
      <alignment horizontal="center" vertical="top" wrapText="1"/>
    </xf>
    <xf numFmtId="189" fontId="80" fillId="14" borderId="82" xfId="50320" applyNumberFormat="1" applyFont="1" applyFill="1" applyBorder="1" applyAlignment="1">
      <alignment horizontal="center" vertical="top"/>
    </xf>
    <xf numFmtId="189" fontId="80" fillId="0" borderId="82" xfId="50320" applyNumberFormat="1" applyFont="1" applyFill="1" applyBorder="1" applyAlignment="1">
      <alignment horizontal="center" vertical="top"/>
    </xf>
    <xf numFmtId="189" fontId="70" fillId="7" borderId="83" xfId="50319" applyFont="1" applyFill="1" applyBorder="1" applyAlignment="1">
      <alignment horizontal="center" vertical="top"/>
    </xf>
    <xf numFmtId="11" fontId="75" fillId="0" borderId="24" xfId="50318" applyNumberFormat="1" applyFont="1" applyFill="1" applyBorder="1" applyAlignment="1">
      <alignment horizontal="center" vertical="top" wrapText="1"/>
    </xf>
    <xf numFmtId="189" fontId="72" fillId="0" borderId="0" xfId="50319" applyFont="1" applyAlignment="1">
      <alignment vertical="top"/>
    </xf>
    <xf numFmtId="189" fontId="72" fillId="30" borderId="0" xfId="50319" applyFont="1" applyFill="1" applyAlignment="1">
      <alignment horizontal="center" vertical="center"/>
    </xf>
    <xf numFmtId="189" fontId="70" fillId="0" borderId="24" xfId="50319" applyNumberFormat="1" applyFont="1" applyBorder="1" applyAlignment="1">
      <alignment horizontal="center" vertical="center" wrapText="1"/>
    </xf>
    <xf numFmtId="189" fontId="70" fillId="0" borderId="24" xfId="0" applyNumberFormat="1" applyFont="1" applyFill="1" applyBorder="1" applyAlignment="1">
      <alignment horizontal="center" vertical="center" wrapText="1"/>
    </xf>
    <xf numFmtId="189" fontId="70" fillId="0" borderId="24" xfId="6672" applyNumberFormat="1" applyFont="1" applyFill="1" applyBorder="1" applyAlignment="1">
      <alignment horizontal="center" vertical="center"/>
    </xf>
    <xf numFmtId="189" fontId="70" fillId="0" borderId="73" xfId="6672" applyNumberFormat="1" applyFont="1" applyFill="1" applyBorder="1" applyAlignment="1">
      <alignment horizontal="center" vertical="center"/>
    </xf>
    <xf numFmtId="189" fontId="70" fillId="0" borderId="74" xfId="50319" applyNumberFormat="1" applyFont="1" applyFill="1" applyBorder="1" applyAlignment="1">
      <alignment horizontal="center" vertical="center"/>
    </xf>
    <xf numFmtId="189" fontId="72" fillId="0" borderId="0" xfId="50319" applyNumberFormat="1" applyFont="1">
      <alignment vertical="center"/>
    </xf>
    <xf numFmtId="189" fontId="72" fillId="0" borderId="0" xfId="50319" applyFont="1">
      <alignment vertical="center"/>
    </xf>
    <xf numFmtId="189" fontId="70" fillId="0" borderId="24" xfId="6672" applyNumberFormat="1" applyFont="1" applyFill="1" applyBorder="1" applyAlignment="1">
      <alignment horizontal="center" vertical="center"/>
    </xf>
    <xf numFmtId="189" fontId="70" fillId="0" borderId="24" xfId="50320" applyNumberFormat="1" applyFont="1" applyFill="1" applyBorder="1" applyAlignment="1">
      <alignment horizontal="center" vertical="center"/>
    </xf>
    <xf numFmtId="189" fontId="70" fillId="0" borderId="75" xfId="50320" applyNumberFormat="1" applyFont="1" applyFill="1" applyBorder="1" applyAlignment="1">
      <alignment horizontal="center" vertical="center"/>
    </xf>
    <xf numFmtId="189" fontId="80" fillId="0" borderId="24" xfId="50320" applyNumberFormat="1" applyFont="1" applyFill="1" applyBorder="1" applyAlignment="1">
      <alignment horizontal="center" vertical="center"/>
    </xf>
    <xf numFmtId="189" fontId="80" fillId="0" borderId="24" xfId="6672" applyNumberFormat="1" applyFont="1" applyFill="1" applyBorder="1" applyAlignment="1">
      <alignment horizontal="center" vertical="center"/>
    </xf>
    <xf numFmtId="189" fontId="80" fillId="0" borderId="24" xfId="7346" applyNumberFormat="1" applyFont="1" applyFill="1" applyBorder="1" applyAlignment="1">
      <alignment horizontal="center" vertical="center"/>
    </xf>
    <xf numFmtId="189" fontId="80" fillId="0" borderId="24" xfId="6672" applyNumberFormat="1" applyFont="1" applyFill="1" applyBorder="1" applyAlignment="1">
      <alignment horizontal="center" vertical="center"/>
    </xf>
    <xf numFmtId="189" fontId="80" fillId="0" borderId="24" xfId="7346" applyNumberFormat="1" applyFont="1" applyFill="1" applyBorder="1" applyAlignment="1">
      <alignment horizontal="center" vertical="center"/>
    </xf>
    <xf numFmtId="189" fontId="70" fillId="0" borderId="24" xfId="50320" applyNumberFormat="1" applyFont="1" applyFill="1" applyBorder="1" applyAlignment="1">
      <alignment horizontal="center" vertical="center" wrapText="1"/>
    </xf>
    <xf numFmtId="189" fontId="70" fillId="0" borderId="75" xfId="6672" applyNumberFormat="1" applyFont="1" applyFill="1" applyBorder="1" applyAlignment="1">
      <alignment horizontal="center" vertical="center"/>
    </xf>
    <xf numFmtId="189" fontId="70" fillId="29" borderId="24" xfId="6672" applyNumberFormat="1" applyFont="1" applyFill="1" applyBorder="1" applyAlignment="1">
      <alignment horizontal="center" vertical="center"/>
    </xf>
    <xf numFmtId="189" fontId="70" fillId="29" borderId="24" xfId="50320" applyNumberFormat="1" applyFont="1" applyFill="1" applyBorder="1" applyAlignment="1">
      <alignment horizontal="center" vertical="center"/>
    </xf>
    <xf numFmtId="189" fontId="80" fillId="29" borderId="24" xfId="50320" applyNumberFormat="1" applyFont="1" applyFill="1" applyBorder="1" applyAlignment="1">
      <alignment horizontal="center" vertical="center"/>
    </xf>
    <xf numFmtId="189" fontId="80" fillId="29" borderId="24" xfId="6672" applyNumberFormat="1" applyFont="1" applyFill="1" applyBorder="1" applyAlignment="1">
      <alignment horizontal="center" vertical="center"/>
    </xf>
    <xf numFmtId="189" fontId="76" fillId="29" borderId="24" xfId="6672" applyNumberFormat="1" applyFont="1" applyFill="1" applyBorder="1" applyAlignment="1">
      <alignment horizontal="center" vertical="center"/>
    </xf>
    <xf numFmtId="189" fontId="70" fillId="0" borderId="24" xfId="50317" applyNumberFormat="1" applyFont="1" applyFill="1" applyBorder="1" applyAlignment="1">
      <alignment horizontal="center" vertical="center"/>
    </xf>
    <xf numFmtId="189" fontId="70" fillId="0" borderId="0" xfId="50319" applyFont="1">
      <alignment vertical="center"/>
    </xf>
    <xf numFmtId="189" fontId="70" fillId="0" borderId="24" xfId="50319" applyNumberFormat="1" applyFont="1" applyFill="1" applyBorder="1" applyAlignment="1">
      <alignment horizontal="center" vertical="center" wrapText="1"/>
    </xf>
    <xf numFmtId="189" fontId="80" fillId="14" borderId="24" xfId="50320" applyNumberFormat="1" applyFont="1" applyFill="1" applyBorder="1" applyAlignment="1">
      <alignment horizontal="center" vertical="center"/>
    </xf>
    <xf numFmtId="189" fontId="70" fillId="7" borderId="84" xfId="50319" applyFont="1" applyFill="1" applyBorder="1" applyAlignment="1">
      <alignment horizontal="center" vertical="center"/>
    </xf>
    <xf numFmtId="14" fontId="72" fillId="0" borderId="0" xfId="50319" applyNumberFormat="1" applyFont="1">
      <alignment vertical="center"/>
    </xf>
    <xf numFmtId="0" fontId="81" fillId="0" borderId="0" xfId="0" applyNumberFormat="1" applyFont="1" applyAlignment="1">
      <alignment horizontal="center" vertical="center"/>
    </xf>
    <xf numFmtId="49" fontId="92" fillId="34" borderId="90" xfId="50785" applyNumberFormat="1" applyFont="1" applyFill="1" applyBorder="1" applyAlignment="1" applyProtection="1">
      <alignment horizontal="center" vertical="center"/>
      <protection locked="0"/>
    </xf>
    <xf numFmtId="49" fontId="92" fillId="14" borderId="90" xfId="50785" applyNumberFormat="1" applyFont="1" applyFill="1" applyBorder="1" applyAlignment="1" applyProtection="1">
      <alignment horizontal="center" vertical="center"/>
      <protection locked="0"/>
    </xf>
    <xf numFmtId="190" fontId="23" fillId="0" borderId="0" xfId="50784">
      <alignment vertical="center"/>
    </xf>
    <xf numFmtId="191" fontId="92" fillId="34" borderId="90" xfId="50785" applyNumberFormat="1" applyFont="1" applyFill="1" applyBorder="1" applyAlignment="1" applyProtection="1">
      <alignment horizontal="center" vertical="center"/>
      <protection locked="0"/>
    </xf>
    <xf numFmtId="190" fontId="91" fillId="15" borderId="90" xfId="50786" applyFont="1" applyFill="1" applyBorder="1" applyAlignment="1">
      <alignment horizontal="center" vertical="center"/>
    </xf>
    <xf numFmtId="190" fontId="95" fillId="0" borderId="0" xfId="50784" applyFont="1">
      <alignment vertical="center"/>
    </xf>
    <xf numFmtId="190" fontId="90" fillId="5" borderId="90" xfId="50786" applyFont="1" applyFill="1" applyBorder="1" applyAlignment="1">
      <alignment horizontal="center" vertical="center"/>
    </xf>
    <xf numFmtId="190" fontId="90" fillId="8" borderId="90" xfId="50786" quotePrefix="1" applyFont="1" applyFill="1" applyBorder="1" applyAlignment="1">
      <alignment horizontal="center" vertical="center"/>
    </xf>
    <xf numFmtId="190" fontId="90" fillId="8" borderId="90" xfId="50786" applyFont="1" applyFill="1" applyBorder="1" applyAlignment="1">
      <alignment horizontal="center" vertical="center"/>
    </xf>
    <xf numFmtId="190" fontId="96" fillId="0" borderId="0" xfId="50784" applyFont="1" applyAlignment="1">
      <alignment vertical="center" wrapText="1"/>
    </xf>
    <xf numFmtId="190" fontId="90" fillId="5" borderId="90" xfId="50786" quotePrefix="1" applyFont="1" applyFill="1" applyBorder="1" applyAlignment="1">
      <alignment horizontal="center" vertical="center"/>
    </xf>
    <xf numFmtId="190" fontId="95" fillId="5" borderId="90" xfId="50784" applyFont="1" applyFill="1" applyBorder="1">
      <alignment vertical="center"/>
    </xf>
    <xf numFmtId="49" fontId="93" fillId="5" borderId="90" xfId="50784" applyNumberFormat="1" applyFont="1" applyFill="1" applyBorder="1" applyAlignment="1">
      <alignment horizontal="center" vertical="center"/>
    </xf>
    <xf numFmtId="49" fontId="93" fillId="0" borderId="0" xfId="50784" applyNumberFormat="1" applyFont="1" applyAlignment="1">
      <alignment horizontal="center" vertical="center"/>
    </xf>
    <xf numFmtId="0" fontId="99" fillId="3" borderId="90" xfId="0" applyNumberFormat="1" applyFont="1" applyFill="1" applyBorder="1" applyAlignment="1">
      <alignment horizontal="center" vertical="center" wrapText="1"/>
    </xf>
    <xf numFmtId="0" fontId="99" fillId="3" borderId="0" xfId="0" applyNumberFormat="1" applyFont="1" applyFill="1" applyAlignment="1">
      <alignment horizontal="center" vertical="center" wrapText="1"/>
    </xf>
    <xf numFmtId="0" fontId="99" fillId="0" borderId="90" xfId="0" applyNumberFormat="1" applyFont="1" applyBorder="1" applyAlignment="1">
      <alignment horizontal="center" vertical="center" wrapText="1"/>
    </xf>
    <xf numFmtId="190" fontId="23" fillId="3" borderId="0" xfId="50784" applyFill="1">
      <alignment vertical="center"/>
    </xf>
    <xf numFmtId="0" fontId="81" fillId="3" borderId="0" xfId="0" applyNumberFormat="1" applyFont="1" applyFill="1" applyAlignment="1">
      <alignment horizontal="center" vertical="center"/>
    </xf>
    <xf numFmtId="190" fontId="96" fillId="0" borderId="0" xfId="50784" applyFont="1" applyBorder="1" applyAlignment="1">
      <alignment vertical="center"/>
    </xf>
    <xf numFmtId="190" fontId="98" fillId="8" borderId="82" xfId="50786" quotePrefix="1" applyFont="1" applyFill="1" applyBorder="1" applyAlignment="1">
      <alignment horizontal="center" vertical="center"/>
    </xf>
    <xf numFmtId="190" fontId="98" fillId="8" borderId="84" xfId="50786" quotePrefix="1" applyFont="1" applyFill="1" applyBorder="1" applyAlignment="1">
      <alignment horizontal="center" vertical="center"/>
    </xf>
    <xf numFmtId="190" fontId="96" fillId="0" borderId="4" xfId="50784" applyFont="1" applyBorder="1" applyAlignment="1">
      <alignment horizontal="left" vertical="center"/>
    </xf>
    <xf numFmtId="190" fontId="96" fillId="0" borderId="0" xfId="50784" applyFont="1" applyBorder="1" applyAlignment="1">
      <alignment horizontal="left" vertical="center"/>
    </xf>
    <xf numFmtId="190" fontId="91" fillId="5" borderId="82" xfId="50784" applyFont="1" applyFill="1" applyBorder="1" applyAlignment="1">
      <alignment horizontal="center" vertical="center"/>
    </xf>
    <xf numFmtId="190" fontId="91" fillId="5" borderId="84" xfId="50784" applyFont="1" applyFill="1" applyBorder="1" applyAlignment="1">
      <alignment horizontal="center" vertical="center"/>
    </xf>
    <xf numFmtId="14" fontId="61" fillId="5" borderId="37" xfId="1279" applyNumberFormat="1" applyFont="1" applyFill="1" applyBorder="1" applyAlignment="1">
      <alignment vertical="center" wrapText="1"/>
    </xf>
    <xf numFmtId="14" fontId="61" fillId="5" borderId="38" xfId="1279" applyNumberFormat="1" applyFont="1" applyFill="1" applyBorder="1" applyAlignment="1">
      <alignment vertical="center" wrapText="1"/>
    </xf>
    <xf numFmtId="14" fontId="61" fillId="5" borderId="39" xfId="1279" applyNumberFormat="1" applyFont="1" applyFill="1" applyBorder="1" applyAlignment="1">
      <alignment vertical="center" wrapText="1"/>
    </xf>
    <xf numFmtId="183" fontId="59" fillId="27" borderId="37" xfId="1279" applyNumberFormat="1" applyFont="1" applyFill="1" applyBorder="1" applyAlignment="1">
      <alignment horizontal="center" vertical="center" wrapText="1" readingOrder="1"/>
    </xf>
    <xf numFmtId="183" fontId="59" fillId="27" borderId="38" xfId="1279" applyNumberFormat="1" applyFont="1" applyFill="1" applyBorder="1" applyAlignment="1">
      <alignment horizontal="center" vertical="center" wrapText="1" readingOrder="1"/>
    </xf>
    <xf numFmtId="183" fontId="59" fillId="27" borderId="47" xfId="1279" applyNumberFormat="1" applyFont="1" applyFill="1" applyBorder="1" applyAlignment="1">
      <alignment horizontal="center" vertical="center" wrapText="1" readingOrder="1"/>
    </xf>
    <xf numFmtId="189" fontId="55" fillId="0" borderId="35" xfId="1279" applyNumberFormat="1" applyFont="1" applyBorder="1" applyAlignment="1">
      <alignment horizontal="center" vertical="center" wrapText="1"/>
    </xf>
    <xf numFmtId="189" fontId="55" fillId="0" borderId="40" xfId="1279" applyNumberFormat="1" applyFont="1" applyBorder="1" applyAlignment="1">
      <alignment horizontal="center" vertical="center" wrapText="1"/>
    </xf>
    <xf numFmtId="183" fontId="56" fillId="27" borderId="51" xfId="1279" applyNumberFormat="1" applyFont="1" applyFill="1" applyBorder="1" applyAlignment="1">
      <alignment horizontal="center" vertical="center" wrapText="1" readingOrder="1"/>
    </xf>
    <xf numFmtId="183" fontId="56" fillId="27" borderId="52" xfId="1279" applyNumberFormat="1" applyFont="1" applyFill="1" applyBorder="1" applyAlignment="1">
      <alignment horizontal="center" vertical="center" wrapText="1" readingOrder="1"/>
    </xf>
    <xf numFmtId="183" fontId="56" fillId="27" borderId="54" xfId="1279" applyNumberFormat="1" applyFont="1" applyFill="1" applyBorder="1" applyAlignment="1">
      <alignment horizontal="center" vertical="center" wrapText="1" readingOrder="1"/>
    </xf>
    <xf numFmtId="183" fontId="56" fillId="27" borderId="55" xfId="1279" applyNumberFormat="1" applyFont="1" applyFill="1" applyBorder="1" applyAlignment="1">
      <alignment horizontal="center" vertical="center" wrapText="1" readingOrder="1"/>
    </xf>
    <xf numFmtId="189" fontId="55" fillId="0" borderId="43" xfId="1279" applyNumberFormat="1" applyFont="1" applyBorder="1" applyAlignment="1">
      <alignment horizontal="center" vertical="center" wrapText="1"/>
    </xf>
    <xf numFmtId="40" fontId="63" fillId="0" borderId="71" xfId="1279" applyNumberFormat="1" applyFont="1" applyFill="1" applyBorder="1" applyAlignment="1">
      <alignment horizontal="center" vertical="center"/>
    </xf>
    <xf numFmtId="40" fontId="63" fillId="0" borderId="72" xfId="1279" applyNumberFormat="1" applyFont="1" applyFill="1" applyBorder="1" applyAlignment="1">
      <alignment horizontal="center" vertical="center"/>
    </xf>
    <xf numFmtId="40" fontId="63" fillId="0" borderId="37" xfId="1279" applyNumberFormat="1" applyFont="1" applyFill="1" applyBorder="1" applyAlignment="1">
      <alignment horizontal="center" vertical="center" wrapText="1"/>
    </xf>
    <xf numFmtId="40" fontId="63" fillId="0" borderId="68" xfId="1279" applyNumberFormat="1" applyFont="1" applyFill="1" applyBorder="1" applyAlignment="1">
      <alignment horizontal="center" vertical="center" wrapText="1"/>
    </xf>
    <xf numFmtId="40" fontId="60" fillId="5" borderId="77" xfId="1279" applyNumberFormat="1" applyFont="1" applyFill="1" applyBorder="1" applyAlignment="1">
      <alignment vertical="center"/>
    </xf>
    <xf numFmtId="40" fontId="60" fillId="5" borderId="78" xfId="1279" applyNumberFormat="1" applyFont="1" applyFill="1" applyBorder="1" applyAlignment="1">
      <alignment vertical="center"/>
    </xf>
    <xf numFmtId="40" fontId="60" fillId="5" borderId="79" xfId="1279" applyNumberFormat="1" applyFont="1" applyFill="1" applyBorder="1" applyAlignment="1">
      <alignment vertical="center"/>
    </xf>
    <xf numFmtId="189" fontId="55" fillId="0" borderId="37" xfId="0" applyFont="1" applyBorder="1" applyAlignment="1">
      <alignment horizontal="center" vertical="center"/>
    </xf>
    <xf numFmtId="189" fontId="55" fillId="0" borderId="38" xfId="0" applyFont="1" applyBorder="1" applyAlignment="1">
      <alignment horizontal="center" vertical="center"/>
    </xf>
    <xf numFmtId="189" fontId="55" fillId="0" borderId="39" xfId="0" applyFont="1" applyBorder="1" applyAlignment="1">
      <alignment horizontal="center" vertical="center"/>
    </xf>
    <xf numFmtId="189" fontId="54" fillId="0" borderId="35" xfId="0" applyFont="1" applyBorder="1" applyAlignment="1">
      <alignment vertical="center" wrapText="1"/>
    </xf>
    <xf numFmtId="189" fontId="54" fillId="0" borderId="43" xfId="0" applyFont="1" applyBorder="1" applyAlignment="1">
      <alignment vertical="center" wrapText="1"/>
    </xf>
    <xf numFmtId="189" fontId="54" fillId="0" borderId="44" xfId="0" applyFont="1" applyBorder="1" applyAlignment="1">
      <alignment vertical="center" wrapText="1"/>
    </xf>
    <xf numFmtId="183" fontId="54" fillId="27" borderId="37" xfId="1279" applyNumberFormat="1" applyFont="1" applyFill="1" applyBorder="1" applyAlignment="1">
      <alignment horizontal="center" vertical="center" wrapText="1" readingOrder="1"/>
    </xf>
    <xf numFmtId="183" fontId="54" fillId="27" borderId="38" xfId="1279" applyNumberFormat="1" applyFont="1" applyFill="1" applyBorder="1" applyAlignment="1">
      <alignment horizontal="center" vertical="center" wrapText="1" readingOrder="1"/>
    </xf>
    <xf numFmtId="183" fontId="54" fillId="27" borderId="47" xfId="1279" applyNumberFormat="1" applyFont="1" applyFill="1" applyBorder="1" applyAlignment="1">
      <alignment horizontal="center" vertical="center" wrapText="1" readingOrder="1"/>
    </xf>
    <xf numFmtId="189" fontId="54" fillId="0" borderId="40" xfId="0" applyFont="1" applyBorder="1" applyAlignment="1">
      <alignment vertical="center" wrapText="1"/>
    </xf>
    <xf numFmtId="189" fontId="54" fillId="0" borderId="36" xfId="0" applyFont="1" applyBorder="1" applyAlignment="1">
      <alignment vertical="center" wrapText="1"/>
    </xf>
    <xf numFmtId="189" fontId="54" fillId="0" borderId="41" xfId="0" applyFont="1" applyBorder="1" applyAlignment="1">
      <alignment vertical="center" wrapText="1"/>
    </xf>
    <xf numFmtId="189" fontId="54" fillId="0" borderId="36" xfId="0" applyFont="1" applyBorder="1" applyAlignment="1">
      <alignment horizontal="center" vertical="center" wrapText="1"/>
    </xf>
    <xf numFmtId="189" fontId="54" fillId="0" borderId="41" xfId="0" applyFont="1" applyBorder="1" applyAlignment="1">
      <alignment horizontal="center" vertical="center" wrapText="1"/>
    </xf>
    <xf numFmtId="189" fontId="54" fillId="0" borderId="45" xfId="0" applyFont="1" applyBorder="1" applyAlignment="1">
      <alignment vertical="center" wrapText="1"/>
    </xf>
    <xf numFmtId="190" fontId="96" fillId="0" borderId="4" xfId="50784" applyFont="1" applyBorder="1" applyAlignment="1">
      <alignment horizontal="left" vertical="center" wrapText="1"/>
    </xf>
    <xf numFmtId="190" fontId="96" fillId="0" borderId="0" xfId="50784" applyFont="1" applyBorder="1" applyAlignment="1">
      <alignment horizontal="left" vertical="center" wrapText="1"/>
    </xf>
    <xf numFmtId="190" fontId="96" fillId="0" borderId="0" xfId="50784" applyFont="1" applyAlignment="1">
      <alignment horizontal="center" vertical="center" wrapText="1"/>
    </xf>
    <xf numFmtId="190" fontId="96" fillId="0" borderId="0" xfId="50784" applyFont="1" applyAlignment="1">
      <alignment horizontal="left" vertical="center" wrapText="1"/>
    </xf>
    <xf numFmtId="0" fontId="98" fillId="5" borderId="82" xfId="0" applyNumberFormat="1" applyFont="1" applyFill="1" applyBorder="1" applyAlignment="1">
      <alignment horizontal="center" vertical="center" wrapText="1"/>
    </xf>
    <xf numFmtId="0" fontId="98" fillId="5" borderId="84" xfId="0" applyNumberFormat="1" applyFont="1" applyFill="1" applyBorder="1" applyAlignment="1">
      <alignment horizontal="center" vertical="center" wrapText="1"/>
    </xf>
    <xf numFmtId="190" fontId="95" fillId="0" borderId="20" xfId="50784" applyFont="1" applyBorder="1" applyAlignment="1">
      <alignment horizontal="center" vertical="center" wrapText="1"/>
    </xf>
    <xf numFmtId="190" fontId="95" fillId="0" borderId="21" xfId="50784" applyFont="1" applyBorder="1" applyAlignment="1">
      <alignment horizontal="center" vertical="center" wrapText="1"/>
    </xf>
    <xf numFmtId="190" fontId="100" fillId="0" borderId="19" xfId="50784" applyFont="1" applyBorder="1" applyAlignment="1">
      <alignment horizontal="left" vertical="center" wrapText="1"/>
    </xf>
    <xf numFmtId="190" fontId="100" fillId="0" borderId="20" xfId="50784" applyFont="1" applyBorder="1" applyAlignment="1">
      <alignment horizontal="left" vertical="center" wrapText="1"/>
    </xf>
    <xf numFmtId="190" fontId="91" fillId="10" borderId="82" xfId="50784" applyFont="1" applyFill="1" applyBorder="1" applyAlignment="1" applyProtection="1">
      <alignment horizontal="center" vertical="center"/>
      <protection locked="0"/>
    </xf>
    <xf numFmtId="190" fontId="91" fillId="10" borderId="84" xfId="50784" applyFont="1" applyFill="1" applyBorder="1" applyAlignment="1" applyProtection="1">
      <alignment horizontal="center" vertical="center"/>
      <protection locked="0"/>
    </xf>
    <xf numFmtId="190" fontId="91" fillId="5" borderId="90" xfId="50784" applyFont="1" applyFill="1" applyBorder="1" applyAlignment="1" applyProtection="1">
      <alignment horizontal="center" vertical="center"/>
      <protection locked="0"/>
    </xf>
    <xf numFmtId="190" fontId="91" fillId="5" borderId="82" xfId="50784" applyFont="1" applyFill="1" applyBorder="1" applyAlignment="1" applyProtection="1">
      <alignment horizontal="center" vertical="center"/>
      <protection locked="0"/>
    </xf>
    <xf numFmtId="190" fontId="91" fillId="5" borderId="84" xfId="50784" applyFont="1" applyFill="1" applyBorder="1" applyAlignment="1" applyProtection="1">
      <alignment horizontal="center" vertical="center"/>
      <protection locked="0"/>
    </xf>
    <xf numFmtId="190" fontId="91" fillId="10" borderId="90" xfId="50784" applyFont="1" applyFill="1" applyBorder="1" applyAlignment="1" applyProtection="1">
      <alignment horizontal="center" vertical="center"/>
      <protection locked="0"/>
    </xf>
    <xf numFmtId="189" fontId="9" fillId="0" borderId="0" xfId="2" applyFont="1" applyFill="1" applyBorder="1" applyAlignment="1">
      <alignment horizontal="left" vertical="top" wrapText="1"/>
    </xf>
    <xf numFmtId="189" fontId="8" fillId="0" borderId="0" xfId="2" applyFont="1" applyFill="1" applyBorder="1" applyAlignment="1">
      <alignment horizontal="left" wrapText="1"/>
    </xf>
    <xf numFmtId="189" fontId="7" fillId="0" borderId="8" xfId="2" applyFont="1" applyFill="1" applyBorder="1" applyAlignment="1">
      <alignment horizontal="center" vertical="center"/>
    </xf>
    <xf numFmtId="189" fontId="7" fillId="0" borderId="9" xfId="2" applyFont="1" applyFill="1" applyBorder="1" applyAlignment="1">
      <alignment horizontal="center" vertical="center"/>
    </xf>
    <xf numFmtId="189" fontId="7" fillId="0" borderId="11" xfId="2" applyFont="1" applyFill="1" applyBorder="1" applyAlignment="1">
      <alignment horizontal="center" vertical="center"/>
    </xf>
    <xf numFmtId="189" fontId="7" fillId="0" borderId="6" xfId="2" applyFont="1" applyFill="1" applyBorder="1" applyAlignment="1">
      <alignment horizontal="center" vertical="center"/>
    </xf>
    <xf numFmtId="189" fontId="7" fillId="0" borderId="10" xfId="2" applyFont="1" applyFill="1" applyBorder="1" applyAlignment="1">
      <alignment horizontal="center" vertical="center"/>
    </xf>
    <xf numFmtId="189" fontId="7" fillId="0" borderId="12" xfId="2" applyFont="1" applyFill="1" applyBorder="1" applyAlignment="1">
      <alignment horizontal="center" vertical="center"/>
    </xf>
    <xf numFmtId="189" fontId="7" fillId="3" borderId="8" xfId="2" applyFont="1" applyFill="1" applyBorder="1" applyAlignment="1">
      <alignment horizontal="center" vertical="center"/>
    </xf>
    <xf numFmtId="189" fontId="7" fillId="3" borderId="11" xfId="2" applyFont="1" applyFill="1" applyBorder="1" applyAlignment="1">
      <alignment horizontal="center" vertical="center"/>
    </xf>
    <xf numFmtId="189" fontId="7" fillId="4" borderId="8" xfId="2" applyFont="1" applyFill="1" applyBorder="1" applyAlignment="1">
      <alignment horizontal="center" vertical="center"/>
    </xf>
    <xf numFmtId="189" fontId="7" fillId="4" borderId="11" xfId="2" applyFont="1" applyFill="1" applyBorder="1" applyAlignment="1">
      <alignment horizontal="center" vertical="center"/>
    </xf>
    <xf numFmtId="177" fontId="7" fillId="0" borderId="15" xfId="6" applyNumberFormat="1" applyFont="1" applyFill="1" applyBorder="1" applyAlignment="1">
      <alignment horizontal="right" vertical="center"/>
    </xf>
    <xf numFmtId="177" fontId="7" fillId="0" borderId="16" xfId="6" applyNumberFormat="1" applyFont="1" applyFill="1" applyBorder="1" applyAlignment="1">
      <alignment horizontal="right" vertical="center"/>
    </xf>
    <xf numFmtId="40" fontId="7" fillId="0" borderId="15" xfId="2" applyNumberFormat="1" applyFont="1" applyFill="1" applyBorder="1" applyAlignment="1">
      <alignment horizontal="right" vertical="center"/>
    </xf>
    <xf numFmtId="40" fontId="7" fillId="0" borderId="16" xfId="2" applyNumberFormat="1" applyFont="1" applyFill="1" applyBorder="1" applyAlignment="1">
      <alignment horizontal="right" vertical="center"/>
    </xf>
    <xf numFmtId="189" fontId="7" fillId="0" borderId="15" xfId="2" applyFont="1" applyFill="1" applyBorder="1" applyAlignment="1">
      <alignment horizontal="left" vertical="center" wrapText="1"/>
    </xf>
    <xf numFmtId="189" fontId="7" fillId="0" borderId="16" xfId="2" applyFont="1" applyFill="1" applyBorder="1" applyAlignment="1">
      <alignment horizontal="left" vertical="center" wrapText="1"/>
    </xf>
    <xf numFmtId="189" fontId="12" fillId="0" borderId="15" xfId="2" applyFont="1" applyBorder="1" applyAlignment="1">
      <alignment horizontal="left"/>
    </xf>
    <xf numFmtId="189" fontId="7" fillId="0" borderId="16" xfId="2" applyFont="1" applyBorder="1" applyAlignment="1">
      <alignment horizontal="left"/>
    </xf>
    <xf numFmtId="189" fontId="7" fillId="0" borderId="15" xfId="2" applyFont="1" applyBorder="1" applyAlignment="1">
      <alignment horizontal="left" vertical="center" wrapText="1"/>
    </xf>
    <xf numFmtId="189" fontId="7" fillId="0" borderId="16" xfId="2" applyFont="1" applyBorder="1" applyAlignment="1">
      <alignment horizontal="left" vertical="center" wrapText="1"/>
    </xf>
    <xf numFmtId="189" fontId="7" fillId="0" borderId="15" xfId="2" applyFont="1" applyBorder="1" applyAlignment="1">
      <alignment horizontal="left"/>
    </xf>
    <xf numFmtId="40" fontId="7" fillId="0" borderId="15" xfId="2" applyNumberFormat="1" applyFont="1" applyFill="1" applyBorder="1" applyAlignment="1">
      <alignment vertical="center"/>
    </xf>
    <xf numFmtId="40" fontId="7" fillId="0" borderId="16" xfId="2" applyNumberFormat="1" applyFont="1" applyFill="1" applyBorder="1" applyAlignment="1">
      <alignment vertical="center"/>
    </xf>
    <xf numFmtId="189" fontId="12" fillId="0" borderId="15" xfId="2" applyFont="1" applyBorder="1" applyAlignment="1">
      <alignment vertical="center" wrapText="1"/>
    </xf>
    <xf numFmtId="189" fontId="7" fillId="0" borderId="16" xfId="2" applyFont="1" applyBorder="1" applyAlignment="1">
      <alignment vertical="center" wrapText="1"/>
    </xf>
    <xf numFmtId="177" fontId="14" fillId="0" borderId="15" xfId="6" applyNumberFormat="1" applyFont="1" applyFill="1" applyBorder="1" applyAlignment="1">
      <alignment horizontal="right" vertical="center"/>
    </xf>
    <xf numFmtId="177" fontId="14" fillId="0" borderId="16" xfId="6" applyNumberFormat="1" applyFont="1" applyFill="1" applyBorder="1" applyAlignment="1">
      <alignment horizontal="right" vertical="center"/>
    </xf>
    <xf numFmtId="9" fontId="7" fillId="0" borderId="15" xfId="2" applyNumberFormat="1" applyFont="1" applyFill="1" applyBorder="1" applyAlignment="1">
      <alignment horizontal="center" vertical="center" wrapText="1"/>
    </xf>
    <xf numFmtId="189" fontId="7" fillId="0" borderId="16" xfId="2" applyFont="1" applyFill="1" applyBorder="1" applyAlignment="1">
      <alignment horizontal="center" vertical="center" wrapText="1"/>
    </xf>
    <xf numFmtId="177" fontId="7" fillId="0" borderId="15" xfId="0" applyNumberFormat="1" applyFont="1" applyFill="1" applyBorder="1" applyAlignment="1">
      <alignment horizontal="right" vertical="center"/>
    </xf>
    <xf numFmtId="177" fontId="7" fillId="0" borderId="16" xfId="0" applyNumberFormat="1" applyFont="1" applyFill="1" applyBorder="1" applyAlignment="1">
      <alignment horizontal="right" vertical="center"/>
    </xf>
    <xf numFmtId="189" fontId="7" fillId="0" borderId="9" xfId="2" applyFont="1" applyBorder="1" applyAlignment="1">
      <alignment horizontal="center"/>
    </xf>
    <xf numFmtId="189" fontId="7" fillId="0" borderId="15" xfId="3" applyFont="1" applyFill="1" applyBorder="1" applyAlignment="1">
      <alignment horizontal="center" wrapText="1"/>
    </xf>
    <xf numFmtId="189" fontId="7" fillId="0" borderId="16" xfId="3" applyFont="1" applyFill="1" applyBorder="1" applyAlignment="1">
      <alignment horizontal="center" wrapText="1"/>
    </xf>
    <xf numFmtId="189" fontId="7" fillId="0" borderId="15" xfId="3" applyFont="1" applyFill="1" applyBorder="1" applyAlignment="1">
      <alignment horizontal="left" wrapText="1"/>
    </xf>
    <xf numFmtId="189" fontId="7" fillId="0" borderId="16" xfId="3" applyFont="1" applyFill="1" applyBorder="1" applyAlignment="1">
      <alignment horizontal="left" wrapText="1"/>
    </xf>
    <xf numFmtId="179" fontId="7" fillId="0" borderId="15" xfId="2" applyNumberFormat="1" applyFont="1" applyFill="1" applyBorder="1" applyAlignment="1">
      <alignment horizontal="right" vertical="center"/>
    </xf>
    <xf numFmtId="179" fontId="7" fillId="0" borderId="16" xfId="2" applyNumberFormat="1" applyFont="1" applyFill="1" applyBorder="1" applyAlignment="1">
      <alignment horizontal="right" vertical="center"/>
    </xf>
    <xf numFmtId="189" fontId="10" fillId="0" borderId="9" xfId="2" applyFont="1" applyBorder="1" applyAlignment="1">
      <alignment horizontal="center"/>
    </xf>
    <xf numFmtId="178" fontId="10" fillId="0" borderId="9" xfId="2" applyNumberFormat="1" applyFont="1" applyFill="1" applyBorder="1" applyAlignment="1">
      <alignment horizontal="center"/>
    </xf>
    <xf numFmtId="178" fontId="10" fillId="0" borderId="10" xfId="2" applyNumberFormat="1" applyFont="1" applyFill="1" applyBorder="1" applyAlignment="1">
      <alignment horizontal="center"/>
    </xf>
    <xf numFmtId="179" fontId="10" fillId="0" borderId="17" xfId="5" applyNumberFormat="1" applyFont="1" applyFill="1" applyBorder="1" applyAlignment="1">
      <alignment horizontal="center"/>
    </xf>
    <xf numFmtId="179" fontId="10" fillId="0" borderId="18" xfId="5" applyNumberFormat="1" applyFont="1" applyFill="1" applyBorder="1" applyAlignment="1">
      <alignment horizontal="center"/>
    </xf>
    <xf numFmtId="189" fontId="70" fillId="0" borderId="24" xfId="0" applyFont="1" applyBorder="1" applyAlignment="1">
      <alignment horizontal="center" vertical="center"/>
    </xf>
  </cellXfs>
  <cellStyles count="50795">
    <cellStyle name="_ET_STYLE_NoName_00_" xfId="10"/>
    <cellStyle name="_ET_STYLE_NoName_00_ 10" xfId="11"/>
    <cellStyle name="_ET_STYLE_NoName_00_ 10 10" xfId="12"/>
    <cellStyle name="_ET_STYLE_NoName_00_ 10 2" xfId="13"/>
    <cellStyle name="_ET_STYLE_NoName_00_ 10 3" xfId="14"/>
    <cellStyle name="_ET_STYLE_NoName_00_ 10 4" xfId="15"/>
    <cellStyle name="_ET_STYLE_NoName_00_ 10 5" xfId="16"/>
    <cellStyle name="_ET_STYLE_NoName_00_ 10 6" xfId="17"/>
    <cellStyle name="_ET_STYLE_NoName_00_ 10 7" xfId="18"/>
    <cellStyle name="_ET_STYLE_NoName_00_ 10 8" xfId="19"/>
    <cellStyle name="_ET_STYLE_NoName_00_ 10 9" xfId="20"/>
    <cellStyle name="_ET_STYLE_NoName_00_ 11" xfId="21"/>
    <cellStyle name="_ET_STYLE_NoName_00_ 11 10" xfId="22"/>
    <cellStyle name="_ET_STYLE_NoName_00_ 11 2" xfId="23"/>
    <cellStyle name="_ET_STYLE_NoName_00_ 11 3" xfId="24"/>
    <cellStyle name="_ET_STYLE_NoName_00_ 11 4" xfId="25"/>
    <cellStyle name="_ET_STYLE_NoName_00_ 11 5" xfId="26"/>
    <cellStyle name="_ET_STYLE_NoName_00_ 11 6" xfId="27"/>
    <cellStyle name="_ET_STYLE_NoName_00_ 11 7" xfId="28"/>
    <cellStyle name="_ET_STYLE_NoName_00_ 11 8" xfId="29"/>
    <cellStyle name="_ET_STYLE_NoName_00_ 11 9" xfId="30"/>
    <cellStyle name="_ET_STYLE_NoName_00_ 12" xfId="31"/>
    <cellStyle name="_ET_STYLE_NoName_00_ 12 10" xfId="32"/>
    <cellStyle name="_ET_STYLE_NoName_00_ 12 2" xfId="33"/>
    <cellStyle name="_ET_STYLE_NoName_00_ 12 3" xfId="34"/>
    <cellStyle name="_ET_STYLE_NoName_00_ 12 4" xfId="35"/>
    <cellStyle name="_ET_STYLE_NoName_00_ 12 5" xfId="36"/>
    <cellStyle name="_ET_STYLE_NoName_00_ 12 6" xfId="37"/>
    <cellStyle name="_ET_STYLE_NoName_00_ 12 7" xfId="38"/>
    <cellStyle name="_ET_STYLE_NoName_00_ 12 8" xfId="39"/>
    <cellStyle name="_ET_STYLE_NoName_00_ 12 9" xfId="40"/>
    <cellStyle name="_ET_STYLE_NoName_00_ 13" xfId="41"/>
    <cellStyle name="_ET_STYLE_NoName_00_ 13 10" xfId="42"/>
    <cellStyle name="_ET_STYLE_NoName_00_ 13 2" xfId="43"/>
    <cellStyle name="_ET_STYLE_NoName_00_ 13 3" xfId="44"/>
    <cellStyle name="_ET_STYLE_NoName_00_ 13 4" xfId="45"/>
    <cellStyle name="_ET_STYLE_NoName_00_ 13 5" xfId="46"/>
    <cellStyle name="_ET_STYLE_NoName_00_ 13 6" xfId="47"/>
    <cellStyle name="_ET_STYLE_NoName_00_ 13 7" xfId="48"/>
    <cellStyle name="_ET_STYLE_NoName_00_ 13 8" xfId="49"/>
    <cellStyle name="_ET_STYLE_NoName_00_ 13 9" xfId="50"/>
    <cellStyle name="_ET_STYLE_NoName_00_ 14" xfId="51"/>
    <cellStyle name="_ET_STYLE_NoName_00_ 14 10" xfId="52"/>
    <cellStyle name="_ET_STYLE_NoName_00_ 14 2" xfId="53"/>
    <cellStyle name="_ET_STYLE_NoName_00_ 14 3" xfId="54"/>
    <cellStyle name="_ET_STYLE_NoName_00_ 14 4" xfId="55"/>
    <cellStyle name="_ET_STYLE_NoName_00_ 14 5" xfId="56"/>
    <cellStyle name="_ET_STYLE_NoName_00_ 14 6" xfId="57"/>
    <cellStyle name="_ET_STYLE_NoName_00_ 14 7" xfId="58"/>
    <cellStyle name="_ET_STYLE_NoName_00_ 14 8" xfId="59"/>
    <cellStyle name="_ET_STYLE_NoName_00_ 14 9" xfId="60"/>
    <cellStyle name="_ET_STYLE_NoName_00_ 15" xfId="61"/>
    <cellStyle name="_ET_STYLE_NoName_00_ 15 10" xfId="62"/>
    <cellStyle name="_ET_STYLE_NoName_00_ 15 2" xfId="63"/>
    <cellStyle name="_ET_STYLE_NoName_00_ 15 3" xfId="64"/>
    <cellStyle name="_ET_STYLE_NoName_00_ 15 4" xfId="65"/>
    <cellStyle name="_ET_STYLE_NoName_00_ 15 5" xfId="66"/>
    <cellStyle name="_ET_STYLE_NoName_00_ 15 6" xfId="67"/>
    <cellStyle name="_ET_STYLE_NoName_00_ 15 7" xfId="68"/>
    <cellStyle name="_ET_STYLE_NoName_00_ 15 8" xfId="69"/>
    <cellStyle name="_ET_STYLE_NoName_00_ 15 9" xfId="70"/>
    <cellStyle name="_ET_STYLE_NoName_00_ 2" xfId="71"/>
    <cellStyle name="_ET_STYLE_NoName_00_ 2 10" xfId="72"/>
    <cellStyle name="_ET_STYLE_NoName_00_ 2 2" xfId="73"/>
    <cellStyle name="_ET_STYLE_NoName_00_ 2 3" xfId="74"/>
    <cellStyle name="_ET_STYLE_NoName_00_ 2 4" xfId="75"/>
    <cellStyle name="_ET_STYLE_NoName_00_ 2 5" xfId="76"/>
    <cellStyle name="_ET_STYLE_NoName_00_ 2 6" xfId="77"/>
    <cellStyle name="_ET_STYLE_NoName_00_ 2 7" xfId="78"/>
    <cellStyle name="_ET_STYLE_NoName_00_ 2 8" xfId="79"/>
    <cellStyle name="_ET_STYLE_NoName_00_ 2 9" xfId="80"/>
    <cellStyle name="_ET_STYLE_NoName_00_ 3" xfId="81"/>
    <cellStyle name="_ET_STYLE_NoName_00_ 3 10" xfId="82"/>
    <cellStyle name="_ET_STYLE_NoName_00_ 3 2" xfId="83"/>
    <cellStyle name="_ET_STYLE_NoName_00_ 3 3" xfId="84"/>
    <cellStyle name="_ET_STYLE_NoName_00_ 3 4" xfId="85"/>
    <cellStyle name="_ET_STYLE_NoName_00_ 3 5" xfId="86"/>
    <cellStyle name="_ET_STYLE_NoName_00_ 3 6" xfId="87"/>
    <cellStyle name="_ET_STYLE_NoName_00_ 3 7" xfId="88"/>
    <cellStyle name="_ET_STYLE_NoName_00_ 3 8" xfId="89"/>
    <cellStyle name="_ET_STYLE_NoName_00_ 3 9" xfId="90"/>
    <cellStyle name="_ET_STYLE_NoName_00_ 4" xfId="91"/>
    <cellStyle name="_ET_STYLE_NoName_00_ 4 10" xfId="92"/>
    <cellStyle name="_ET_STYLE_NoName_00_ 4 2" xfId="93"/>
    <cellStyle name="_ET_STYLE_NoName_00_ 4 3" xfId="94"/>
    <cellStyle name="_ET_STYLE_NoName_00_ 4 4" xfId="95"/>
    <cellStyle name="_ET_STYLE_NoName_00_ 4 5" xfId="96"/>
    <cellStyle name="_ET_STYLE_NoName_00_ 4 6" xfId="97"/>
    <cellStyle name="_ET_STYLE_NoName_00_ 4 7" xfId="98"/>
    <cellStyle name="_ET_STYLE_NoName_00_ 4 8" xfId="99"/>
    <cellStyle name="_ET_STYLE_NoName_00_ 4 9" xfId="100"/>
    <cellStyle name="_ET_STYLE_NoName_00_ 5" xfId="101"/>
    <cellStyle name="_ET_STYLE_NoName_00_ 5 10" xfId="102"/>
    <cellStyle name="_ET_STYLE_NoName_00_ 5 2" xfId="103"/>
    <cellStyle name="_ET_STYLE_NoName_00_ 5 3" xfId="104"/>
    <cellStyle name="_ET_STYLE_NoName_00_ 5 4" xfId="105"/>
    <cellStyle name="_ET_STYLE_NoName_00_ 5 5" xfId="106"/>
    <cellStyle name="_ET_STYLE_NoName_00_ 5 6" xfId="107"/>
    <cellStyle name="_ET_STYLE_NoName_00_ 5 7" xfId="108"/>
    <cellStyle name="_ET_STYLE_NoName_00_ 5 8" xfId="109"/>
    <cellStyle name="_ET_STYLE_NoName_00_ 5 9" xfId="110"/>
    <cellStyle name="_ET_STYLE_NoName_00_ 6" xfId="111"/>
    <cellStyle name="_ET_STYLE_NoName_00_ 6 10" xfId="112"/>
    <cellStyle name="_ET_STYLE_NoName_00_ 6 2" xfId="113"/>
    <cellStyle name="_ET_STYLE_NoName_00_ 6 3" xfId="114"/>
    <cellStyle name="_ET_STYLE_NoName_00_ 6 4" xfId="115"/>
    <cellStyle name="_ET_STYLE_NoName_00_ 6 5" xfId="116"/>
    <cellStyle name="_ET_STYLE_NoName_00_ 6 6" xfId="117"/>
    <cellStyle name="_ET_STYLE_NoName_00_ 6 7" xfId="118"/>
    <cellStyle name="_ET_STYLE_NoName_00_ 6 8" xfId="119"/>
    <cellStyle name="_ET_STYLE_NoName_00_ 6 9" xfId="120"/>
    <cellStyle name="_ET_STYLE_NoName_00_ 7" xfId="121"/>
    <cellStyle name="_ET_STYLE_NoName_00_ 7 10" xfId="122"/>
    <cellStyle name="_ET_STYLE_NoName_00_ 7 2" xfId="123"/>
    <cellStyle name="_ET_STYLE_NoName_00_ 7 3" xfId="124"/>
    <cellStyle name="_ET_STYLE_NoName_00_ 7 4" xfId="125"/>
    <cellStyle name="_ET_STYLE_NoName_00_ 7 5" xfId="126"/>
    <cellStyle name="_ET_STYLE_NoName_00_ 7 6" xfId="127"/>
    <cellStyle name="_ET_STYLE_NoName_00_ 7 7" xfId="128"/>
    <cellStyle name="_ET_STYLE_NoName_00_ 7 8" xfId="129"/>
    <cellStyle name="_ET_STYLE_NoName_00_ 7 9" xfId="130"/>
    <cellStyle name="_ET_STYLE_NoName_00_ 8" xfId="131"/>
    <cellStyle name="_ET_STYLE_NoName_00_ 8 10" xfId="132"/>
    <cellStyle name="_ET_STYLE_NoName_00_ 8 2" xfId="133"/>
    <cellStyle name="_ET_STYLE_NoName_00_ 8 3" xfId="134"/>
    <cellStyle name="_ET_STYLE_NoName_00_ 8 4" xfId="135"/>
    <cellStyle name="_ET_STYLE_NoName_00_ 8 5" xfId="136"/>
    <cellStyle name="_ET_STYLE_NoName_00_ 8 6" xfId="137"/>
    <cellStyle name="_ET_STYLE_NoName_00_ 8 7" xfId="138"/>
    <cellStyle name="_ET_STYLE_NoName_00_ 8 8" xfId="139"/>
    <cellStyle name="_ET_STYLE_NoName_00_ 8 9" xfId="140"/>
    <cellStyle name="_ET_STYLE_NoName_00_ 9" xfId="141"/>
    <cellStyle name="_ET_STYLE_NoName_00_ 9 10" xfId="142"/>
    <cellStyle name="_ET_STYLE_NoName_00_ 9 2" xfId="143"/>
    <cellStyle name="_ET_STYLE_NoName_00_ 9 3" xfId="144"/>
    <cellStyle name="_ET_STYLE_NoName_00_ 9 4" xfId="145"/>
    <cellStyle name="_ET_STYLE_NoName_00_ 9 5" xfId="146"/>
    <cellStyle name="_ET_STYLE_NoName_00_ 9 6" xfId="147"/>
    <cellStyle name="_ET_STYLE_NoName_00_ 9 7" xfId="148"/>
    <cellStyle name="_ET_STYLE_NoName_00_ 9 8" xfId="149"/>
    <cellStyle name="_ET_STYLE_NoName_00_ 9 9" xfId="150"/>
    <cellStyle name="0,0_x005f_x005f_x005f_x000d_&#10;NA_x005f_x005f_x005f_x000d_&#10; 3 2" xfId="151"/>
    <cellStyle name="20% - 强调文字颜色 1 10" xfId="152"/>
    <cellStyle name="20% - 强调文字颜色 1 11" xfId="153"/>
    <cellStyle name="20% - 强调文字颜色 1 12" xfId="154"/>
    <cellStyle name="20% - 强调文字颜色 1 13" xfId="155"/>
    <cellStyle name="20% - 强调文字颜色 1 14" xfId="156"/>
    <cellStyle name="20% - 强调文字颜色 1 15" xfId="157"/>
    <cellStyle name="20% - 强调文字颜色 1 16" xfId="158"/>
    <cellStyle name="20% - 强调文字颜色 1 17" xfId="159"/>
    <cellStyle name="20% - 强调文字颜色 1 18" xfId="160"/>
    <cellStyle name="20% - 强调文字颜色 1 19" xfId="161"/>
    <cellStyle name="20% - 强调文字颜色 1 2" xfId="162"/>
    <cellStyle name="20% - 强调文字颜色 1 2 2" xfId="50323"/>
    <cellStyle name="20% - 强调文字颜色 1 20" xfId="163"/>
    <cellStyle name="20% - 强调文字颜色 1 21" xfId="164"/>
    <cellStyle name="20% - 强调文字颜色 1 22" xfId="165"/>
    <cellStyle name="20% - 强调文字颜色 1 23" xfId="166"/>
    <cellStyle name="20% - 强调文字颜色 1 24" xfId="167"/>
    <cellStyle name="20% - 强调文字颜色 1 3" xfId="168"/>
    <cellStyle name="20% - 强调文字颜色 1 3 2" xfId="50414"/>
    <cellStyle name="20% - 强调文字颜色 1 4" xfId="169"/>
    <cellStyle name="20% - 强调文字颜色 1 4 2" xfId="50496"/>
    <cellStyle name="20% - 强调文字颜色 1 5" xfId="170"/>
    <cellStyle name="20% - 强调文字颜色 1 5 2" xfId="50554"/>
    <cellStyle name="20% - 强调文字颜色 1 6" xfId="171"/>
    <cellStyle name="20% - 强调文字颜色 1 6 2" xfId="50608"/>
    <cellStyle name="20% - 强调文字颜色 1 7" xfId="172"/>
    <cellStyle name="20% - 强调文字颜色 1 7 2" xfId="50657"/>
    <cellStyle name="20% - 强调文字颜色 1 8" xfId="173"/>
    <cellStyle name="20% - 强调文字颜色 1 8 2" xfId="50700"/>
    <cellStyle name="20% - 强调文字颜色 1 9" xfId="174"/>
    <cellStyle name="20% - 强调文字颜色 1 9 2" xfId="50742"/>
    <cellStyle name="20% - 强调文字颜色 2 10" xfId="175"/>
    <cellStyle name="20% - 强调文字颜色 2 11" xfId="176"/>
    <cellStyle name="20% - 强调文字颜色 2 12" xfId="177"/>
    <cellStyle name="20% - 强调文字颜色 2 13" xfId="178"/>
    <cellStyle name="20% - 强调文字颜色 2 14" xfId="179"/>
    <cellStyle name="20% - 强调文字颜色 2 15" xfId="180"/>
    <cellStyle name="20% - 强调文字颜色 2 16" xfId="181"/>
    <cellStyle name="20% - 强调文字颜色 2 17" xfId="182"/>
    <cellStyle name="20% - 强调文字颜色 2 18" xfId="183"/>
    <cellStyle name="20% - 强调文字颜色 2 19" xfId="184"/>
    <cellStyle name="20% - 强调文字颜色 2 2" xfId="185"/>
    <cellStyle name="20% - 强调文字颜色 2 2 2" xfId="50324"/>
    <cellStyle name="20% - 强调文字颜色 2 20" xfId="186"/>
    <cellStyle name="20% - 强调文字颜色 2 21" xfId="187"/>
    <cellStyle name="20% - 强调文字颜色 2 22" xfId="188"/>
    <cellStyle name="20% - 强调文字颜色 2 23" xfId="189"/>
    <cellStyle name="20% - 强调文字颜色 2 24" xfId="190"/>
    <cellStyle name="20% - 强调文字颜色 2 3" xfId="191"/>
    <cellStyle name="20% - 强调文字颜色 2 3 2" xfId="50415"/>
    <cellStyle name="20% - 强调文字颜色 2 4" xfId="192"/>
    <cellStyle name="20% - 强调文字颜色 2 4 2" xfId="50495"/>
    <cellStyle name="20% - 强调文字颜色 2 5" xfId="193"/>
    <cellStyle name="20% - 强调文字颜色 2 5 2" xfId="50553"/>
    <cellStyle name="20% - 强调文字颜色 2 6" xfId="194"/>
    <cellStyle name="20% - 强调文字颜色 2 6 2" xfId="50607"/>
    <cellStyle name="20% - 强调文字颜色 2 7" xfId="195"/>
    <cellStyle name="20% - 强调文字颜色 2 7 2" xfId="50655"/>
    <cellStyle name="20% - 强调文字颜色 2 8" xfId="196"/>
    <cellStyle name="20% - 强调文字颜色 2 8 2" xfId="50698"/>
    <cellStyle name="20% - 强调文字颜色 2 9" xfId="197"/>
    <cellStyle name="20% - 强调文字颜色 2 9 2" xfId="50740"/>
    <cellStyle name="20% - 强调文字颜色 3 10" xfId="198"/>
    <cellStyle name="20% - 强调文字颜色 3 11" xfId="199"/>
    <cellStyle name="20% - 强调文字颜色 3 12" xfId="200"/>
    <cellStyle name="20% - 强调文字颜色 3 13" xfId="201"/>
    <cellStyle name="20% - 强调文字颜色 3 14" xfId="202"/>
    <cellStyle name="20% - 强调文字颜色 3 15" xfId="203"/>
    <cellStyle name="20% - 强调文字颜色 3 16" xfId="204"/>
    <cellStyle name="20% - 强调文字颜色 3 17" xfId="205"/>
    <cellStyle name="20% - 强调文字颜色 3 18" xfId="206"/>
    <cellStyle name="20% - 强调文字颜色 3 19" xfId="207"/>
    <cellStyle name="20% - 强调文字颜色 3 2" xfId="208"/>
    <cellStyle name="20% - 强调文字颜色 3 2 2" xfId="50325"/>
    <cellStyle name="20% - 强调文字颜色 3 20" xfId="209"/>
    <cellStyle name="20% - 强调文字颜色 3 21" xfId="210"/>
    <cellStyle name="20% - 强调文字颜色 3 22" xfId="211"/>
    <cellStyle name="20% - 强调文字颜色 3 23" xfId="212"/>
    <cellStyle name="20% - 强调文字颜色 3 24" xfId="213"/>
    <cellStyle name="20% - 强调文字颜色 3 3" xfId="214"/>
    <cellStyle name="20% - 强调文字颜色 3 3 2" xfId="50416"/>
    <cellStyle name="20% - 强调文字颜色 3 4" xfId="215"/>
    <cellStyle name="20% - 强调文字颜色 3 4 2" xfId="50494"/>
    <cellStyle name="20% - 强调文字颜色 3 5" xfId="216"/>
    <cellStyle name="20% - 强调文字颜色 3 5 2" xfId="50552"/>
    <cellStyle name="20% - 强调文字颜色 3 6" xfId="217"/>
    <cellStyle name="20% - 强调文字颜色 3 6 2" xfId="50606"/>
    <cellStyle name="20% - 强调文字颜色 3 7" xfId="218"/>
    <cellStyle name="20% - 强调文字颜色 3 7 2" xfId="50659"/>
    <cellStyle name="20% - 强调文字颜色 3 8" xfId="219"/>
    <cellStyle name="20% - 强调文字颜色 3 8 2" xfId="50702"/>
    <cellStyle name="20% - 强调文字颜色 3 9" xfId="220"/>
    <cellStyle name="20% - 强调文字颜色 3 9 2" xfId="50744"/>
    <cellStyle name="20% - 强调文字颜色 4 10" xfId="221"/>
    <cellStyle name="20% - 强调文字颜色 4 11" xfId="222"/>
    <cellStyle name="20% - 强调文字颜色 4 12" xfId="223"/>
    <cellStyle name="20% - 强调文字颜色 4 13" xfId="224"/>
    <cellStyle name="20% - 强调文字颜色 4 14" xfId="225"/>
    <cellStyle name="20% - 强调文字颜色 4 15" xfId="226"/>
    <cellStyle name="20% - 强调文字颜色 4 16" xfId="227"/>
    <cellStyle name="20% - 强调文字颜色 4 17" xfId="228"/>
    <cellStyle name="20% - 强调文字颜色 4 18" xfId="229"/>
    <cellStyle name="20% - 强调文字颜色 4 19" xfId="230"/>
    <cellStyle name="20% - 强调文字颜色 4 2" xfId="231"/>
    <cellStyle name="20% - 强调文字颜色 4 2 2" xfId="50326"/>
    <cellStyle name="20% - 强调文字颜色 4 20" xfId="232"/>
    <cellStyle name="20% - 强调文字颜色 4 21" xfId="233"/>
    <cellStyle name="20% - 强调文字颜色 4 22" xfId="234"/>
    <cellStyle name="20% - 强调文字颜色 4 23" xfId="235"/>
    <cellStyle name="20% - 强调文字颜色 4 24" xfId="236"/>
    <cellStyle name="20% - 强调文字颜色 4 3" xfId="237"/>
    <cellStyle name="20% - 强调文字颜色 4 3 2" xfId="50417"/>
    <cellStyle name="20% - 强调文字颜色 4 4" xfId="238"/>
    <cellStyle name="20% - 强调文字颜色 4 4 2" xfId="50493"/>
    <cellStyle name="20% - 强调文字颜色 4 5" xfId="239"/>
    <cellStyle name="20% - 强调文字颜色 4 5 2" xfId="50551"/>
    <cellStyle name="20% - 强调文字颜色 4 6" xfId="240"/>
    <cellStyle name="20% - 强调文字颜色 4 6 2" xfId="50579"/>
    <cellStyle name="20% - 强调文字颜色 4 7" xfId="241"/>
    <cellStyle name="20% - 强调文字颜色 4 7 2" xfId="50660"/>
    <cellStyle name="20% - 强调文字颜色 4 8" xfId="242"/>
    <cellStyle name="20% - 强调文字颜色 4 8 2" xfId="50703"/>
    <cellStyle name="20% - 强调文字颜色 4 9" xfId="243"/>
    <cellStyle name="20% - 强调文字颜色 4 9 2" xfId="50745"/>
    <cellStyle name="20% - 强调文字颜色 5 10" xfId="244"/>
    <cellStyle name="20% - 强调文字颜色 5 11" xfId="245"/>
    <cellStyle name="20% - 强调文字颜色 5 12" xfId="246"/>
    <cellStyle name="20% - 强调文字颜色 5 13" xfId="247"/>
    <cellStyle name="20% - 强调文字颜色 5 14" xfId="248"/>
    <cellStyle name="20% - 强调文字颜色 5 15" xfId="249"/>
    <cellStyle name="20% - 强调文字颜色 5 16" xfId="250"/>
    <cellStyle name="20% - 强调文字颜色 5 17" xfId="251"/>
    <cellStyle name="20% - 强调文字颜色 5 18" xfId="252"/>
    <cellStyle name="20% - 强调文字颜色 5 19" xfId="253"/>
    <cellStyle name="20% - 强调文字颜色 5 2" xfId="254"/>
    <cellStyle name="20% - 强调文字颜色 5 2 2" xfId="50327"/>
    <cellStyle name="20% - 强调文字颜色 5 20" xfId="255"/>
    <cellStyle name="20% - 强调文字颜色 5 21" xfId="256"/>
    <cellStyle name="20% - 强调文字颜色 5 22" xfId="257"/>
    <cellStyle name="20% - 强调文字颜色 5 23" xfId="258"/>
    <cellStyle name="20% - 强调文字颜色 5 24" xfId="259"/>
    <cellStyle name="20% - 强调文字颜色 5 3" xfId="260"/>
    <cellStyle name="20% - 强调文字颜色 5 3 2" xfId="50418"/>
    <cellStyle name="20% - 强调文字颜色 5 4" xfId="261"/>
    <cellStyle name="20% - 强调文字颜色 5 4 2" xfId="50492"/>
    <cellStyle name="20% - 强调文字颜色 5 5" xfId="262"/>
    <cellStyle name="20% - 强调文字颜色 5 5 2" xfId="50550"/>
    <cellStyle name="20% - 强调文字颜色 5 6" xfId="263"/>
    <cellStyle name="20% - 强调文字颜色 5 6 2" xfId="50578"/>
    <cellStyle name="20% - 强调文字颜色 5 7" xfId="264"/>
    <cellStyle name="20% - 强调文字颜色 5 7 2" xfId="50662"/>
    <cellStyle name="20% - 强调文字颜色 5 8" xfId="265"/>
    <cellStyle name="20% - 强调文字颜色 5 8 2" xfId="50705"/>
    <cellStyle name="20% - 强调文字颜色 5 9" xfId="266"/>
    <cellStyle name="20% - 强调文字颜色 5 9 2" xfId="50747"/>
    <cellStyle name="20% - 强调文字颜色 6 10" xfId="267"/>
    <cellStyle name="20% - 强调文字颜色 6 11" xfId="268"/>
    <cellStyle name="20% - 强调文字颜色 6 12" xfId="269"/>
    <cellStyle name="20% - 强调文字颜色 6 13" xfId="270"/>
    <cellStyle name="20% - 强调文字颜色 6 14" xfId="271"/>
    <cellStyle name="20% - 强调文字颜色 6 15" xfId="272"/>
    <cellStyle name="20% - 强调文字颜色 6 16" xfId="273"/>
    <cellStyle name="20% - 强调文字颜色 6 17" xfId="274"/>
    <cellStyle name="20% - 强调文字颜色 6 18" xfId="275"/>
    <cellStyle name="20% - 强调文字颜色 6 19" xfId="276"/>
    <cellStyle name="20% - 强调文字颜色 6 2" xfId="277"/>
    <cellStyle name="20% - 强调文字颜色 6 2 2" xfId="50328"/>
    <cellStyle name="20% - 强调文字颜色 6 20" xfId="278"/>
    <cellStyle name="20% - 强调文字颜色 6 21" xfId="279"/>
    <cellStyle name="20% - 强调文字颜色 6 22" xfId="280"/>
    <cellStyle name="20% - 强调文字颜色 6 23" xfId="281"/>
    <cellStyle name="20% - 强调文字颜色 6 24" xfId="282"/>
    <cellStyle name="20% - 强调文字颜色 6 3" xfId="283"/>
    <cellStyle name="20% - 强调文字颜色 6 3 2" xfId="50419"/>
    <cellStyle name="20% - 强调文字颜色 6 4" xfId="284"/>
    <cellStyle name="20% - 强调文字颜色 6 4 2" xfId="50465"/>
    <cellStyle name="20% - 强调文字颜色 6 5" xfId="285"/>
    <cellStyle name="20% - 强调文字颜色 6 5 2" xfId="50523"/>
    <cellStyle name="20% - 强调文字颜色 6 6" xfId="286"/>
    <cellStyle name="20% - 强调文字颜色 6 6 2" xfId="50577"/>
    <cellStyle name="20% - 强调文字颜色 6 7" xfId="287"/>
    <cellStyle name="20% - 强调文字颜色 6 7 2" xfId="50665"/>
    <cellStyle name="20% - 强调文字颜色 6 8" xfId="288"/>
    <cellStyle name="20% - 强调文字颜色 6 8 2" xfId="50708"/>
    <cellStyle name="20% - 强调文字颜色 6 9" xfId="289"/>
    <cellStyle name="20% - 强调文字颜色 6 9 2" xfId="50750"/>
    <cellStyle name="20% - 着色 1 2" xfId="50329"/>
    <cellStyle name="20% - 着色 2 2" xfId="50330"/>
    <cellStyle name="20% - 着色 3 2" xfId="50331"/>
    <cellStyle name="20% - 着色 4 2" xfId="50332"/>
    <cellStyle name="20% - 着色 5 2" xfId="50333"/>
    <cellStyle name="20% - 着色 6 2" xfId="50334"/>
    <cellStyle name="3232" xfId="3"/>
    <cellStyle name="40% - 强调文字颜色 1 10" xfId="290"/>
    <cellStyle name="40% - 强调文字颜色 1 11" xfId="291"/>
    <cellStyle name="40% - 强调文字颜色 1 12" xfId="292"/>
    <cellStyle name="40% - 强调文字颜色 1 13" xfId="293"/>
    <cellStyle name="40% - 强调文字颜色 1 14" xfId="294"/>
    <cellStyle name="40% - 强调文字颜色 1 15" xfId="295"/>
    <cellStyle name="40% - 强调文字颜色 1 16" xfId="296"/>
    <cellStyle name="40% - 强调文字颜色 1 17" xfId="297"/>
    <cellStyle name="40% - 强调文字颜色 1 18" xfId="298"/>
    <cellStyle name="40% - 强调文字颜色 1 19" xfId="299"/>
    <cellStyle name="40% - 强调文字颜色 1 2" xfId="300"/>
    <cellStyle name="40% - 强调文字颜色 1 2 2" xfId="50335"/>
    <cellStyle name="40% - 强调文字颜色 1 20" xfId="301"/>
    <cellStyle name="40% - 强调文字颜色 1 21" xfId="302"/>
    <cellStyle name="40% - 强调文字颜色 1 22" xfId="303"/>
    <cellStyle name="40% - 强调文字颜色 1 23" xfId="304"/>
    <cellStyle name="40% - 强调文字颜色 1 24" xfId="305"/>
    <cellStyle name="40% - 强调文字颜色 1 3" xfId="306"/>
    <cellStyle name="40% - 强调文字颜色 1 3 2" xfId="50426"/>
    <cellStyle name="40% - 强调文字颜色 1 4" xfId="307"/>
    <cellStyle name="40% - 强调文字颜色 1 4 2" xfId="50445"/>
    <cellStyle name="40% - 强调文字颜色 1 5" xfId="308"/>
    <cellStyle name="40% - 强调文字颜色 1 5 2" xfId="50505"/>
    <cellStyle name="40% - 强调文字颜色 1 6" xfId="309"/>
    <cellStyle name="40% - 强调文字颜色 1 6 2" xfId="50561"/>
    <cellStyle name="40% - 强调文字颜色 1 7" xfId="310"/>
    <cellStyle name="40% - 强调文字颜色 1 7 2" xfId="50666"/>
    <cellStyle name="40% - 强调文字颜色 1 8" xfId="311"/>
    <cellStyle name="40% - 强调文字颜色 1 8 2" xfId="50709"/>
    <cellStyle name="40% - 强调文字颜色 1 9" xfId="312"/>
    <cellStyle name="40% - 强调文字颜色 1 9 2" xfId="50751"/>
    <cellStyle name="40% - 强调文字颜色 2 10" xfId="313"/>
    <cellStyle name="40% - 强调文字颜色 2 11" xfId="314"/>
    <cellStyle name="40% - 强调文字颜色 2 12" xfId="315"/>
    <cellStyle name="40% - 强调文字颜色 2 13" xfId="316"/>
    <cellStyle name="40% - 强调文字颜色 2 14" xfId="317"/>
    <cellStyle name="40% - 强调文字颜色 2 15" xfId="318"/>
    <cellStyle name="40% - 强调文字颜色 2 16" xfId="319"/>
    <cellStyle name="40% - 强调文字颜色 2 17" xfId="320"/>
    <cellStyle name="40% - 强调文字颜色 2 18" xfId="321"/>
    <cellStyle name="40% - 强调文字颜色 2 19" xfId="322"/>
    <cellStyle name="40% - 强调文字颜色 2 2" xfId="323"/>
    <cellStyle name="40% - 强调文字颜色 2 2 2" xfId="50336"/>
    <cellStyle name="40% - 强调文字颜色 2 20" xfId="324"/>
    <cellStyle name="40% - 强调文字颜色 2 21" xfId="325"/>
    <cellStyle name="40% - 强调文字颜色 2 22" xfId="326"/>
    <cellStyle name="40% - 强调文字颜色 2 23" xfId="327"/>
    <cellStyle name="40% - 强调文字颜色 2 24" xfId="328"/>
    <cellStyle name="40% - 强调文字颜色 2 3" xfId="329"/>
    <cellStyle name="40% - 强调文字颜色 2 3 2" xfId="50427"/>
    <cellStyle name="40% - 强调文字颜色 2 4" xfId="330"/>
    <cellStyle name="40% - 强调文字颜色 2 4 2" xfId="50444"/>
    <cellStyle name="40% - 强调文字颜色 2 5" xfId="331"/>
    <cellStyle name="40% - 强调文字颜色 2 5 2" xfId="50504"/>
    <cellStyle name="40% - 强调文字颜色 2 6" xfId="332"/>
    <cellStyle name="40% - 强调文字颜色 2 6 2" xfId="50560"/>
    <cellStyle name="40% - 强调文字颜色 2 7" xfId="333"/>
    <cellStyle name="40% - 强调文字颜色 2 7 2" xfId="50667"/>
    <cellStyle name="40% - 强调文字颜色 2 8" xfId="334"/>
    <cellStyle name="40% - 强调文字颜色 2 8 2" xfId="50710"/>
    <cellStyle name="40% - 强调文字颜色 2 9" xfId="335"/>
    <cellStyle name="40% - 强调文字颜色 2 9 2" xfId="50752"/>
    <cellStyle name="40% - 强调文字颜色 3 10" xfId="336"/>
    <cellStyle name="40% - 强调文字颜色 3 11" xfId="337"/>
    <cellStyle name="40% - 强调文字颜色 3 12" xfId="338"/>
    <cellStyle name="40% - 强调文字颜色 3 13" xfId="339"/>
    <cellStyle name="40% - 强调文字颜色 3 14" xfId="340"/>
    <cellStyle name="40% - 强调文字颜色 3 15" xfId="341"/>
    <cellStyle name="40% - 强调文字颜色 3 16" xfId="342"/>
    <cellStyle name="40% - 强调文字颜色 3 17" xfId="343"/>
    <cellStyle name="40% - 强调文字颜色 3 18" xfId="344"/>
    <cellStyle name="40% - 强调文字颜色 3 19" xfId="345"/>
    <cellStyle name="40% - 强调文字颜色 3 2" xfId="346"/>
    <cellStyle name="40% - 强调文字颜色 3 2 2" xfId="50337"/>
    <cellStyle name="40% - 强调文字颜色 3 20" xfId="347"/>
    <cellStyle name="40% - 强调文字颜色 3 21" xfId="348"/>
    <cellStyle name="40% - 强调文字颜色 3 22" xfId="349"/>
    <cellStyle name="40% - 强调文字颜色 3 23" xfId="350"/>
    <cellStyle name="40% - 强调文字颜色 3 24" xfId="351"/>
    <cellStyle name="40% - 强调文字颜色 3 3" xfId="352"/>
    <cellStyle name="40% - 强调文字颜色 3 3 2" xfId="50428"/>
    <cellStyle name="40% - 强调文字颜色 3 4" xfId="353"/>
    <cellStyle name="40% - 强调文字颜色 3 4 2" xfId="50443"/>
    <cellStyle name="40% - 强调文字颜色 3 5" xfId="354"/>
    <cellStyle name="40% - 强调文字颜色 3 5 2" xfId="50503"/>
    <cellStyle name="40% - 强调文字颜色 3 6" xfId="355"/>
    <cellStyle name="40% - 强调文字颜色 3 6 2" xfId="50559"/>
    <cellStyle name="40% - 强调文字颜色 3 7" xfId="356"/>
    <cellStyle name="40% - 强调文字颜色 3 7 2" xfId="50669"/>
    <cellStyle name="40% - 强调文字颜色 3 8" xfId="357"/>
    <cellStyle name="40% - 强调文字颜色 3 8 2" xfId="50712"/>
    <cellStyle name="40% - 强调文字颜色 3 9" xfId="358"/>
    <cellStyle name="40% - 强调文字颜色 3 9 2" xfId="50754"/>
    <cellStyle name="40% - 强调文字颜色 4 10" xfId="359"/>
    <cellStyle name="40% - 强调文字颜色 4 11" xfId="360"/>
    <cellStyle name="40% - 强调文字颜色 4 12" xfId="361"/>
    <cellStyle name="40% - 强调文字颜色 4 13" xfId="362"/>
    <cellStyle name="40% - 强调文字颜色 4 14" xfId="363"/>
    <cellStyle name="40% - 强调文字颜色 4 15" xfId="364"/>
    <cellStyle name="40% - 强调文字颜色 4 16" xfId="365"/>
    <cellStyle name="40% - 强调文字颜色 4 17" xfId="366"/>
    <cellStyle name="40% - 强调文字颜色 4 18" xfId="367"/>
    <cellStyle name="40% - 强调文字颜色 4 19" xfId="368"/>
    <cellStyle name="40% - 强调文字颜色 4 2" xfId="369"/>
    <cellStyle name="40% - 强调文字颜色 4 2 2" xfId="50338"/>
    <cellStyle name="40% - 强调文字颜色 4 20" xfId="370"/>
    <cellStyle name="40% - 强调文字颜色 4 21" xfId="371"/>
    <cellStyle name="40% - 强调文字颜色 4 22" xfId="372"/>
    <cellStyle name="40% - 强调文字颜色 4 23" xfId="373"/>
    <cellStyle name="40% - 强调文字颜色 4 24" xfId="374"/>
    <cellStyle name="40% - 强调文字颜色 4 3" xfId="375"/>
    <cellStyle name="40% - 强调文字颜色 4 3 2" xfId="50429"/>
    <cellStyle name="40% - 强调文字颜色 4 4" xfId="376"/>
    <cellStyle name="40% - 强调文字颜色 4 4 2" xfId="50442"/>
    <cellStyle name="40% - 强调文字颜色 4 5" xfId="377"/>
    <cellStyle name="40% - 强调文字颜色 4 5 2" xfId="50502"/>
    <cellStyle name="40% - 强调文字颜色 4 6" xfId="378"/>
    <cellStyle name="40% - 强调文字颜色 4 6 2" xfId="50558"/>
    <cellStyle name="40% - 强调文字颜色 4 7" xfId="379"/>
    <cellStyle name="40% - 强调文字颜色 4 7 2" xfId="50670"/>
    <cellStyle name="40% - 强调文字颜色 4 8" xfId="380"/>
    <cellStyle name="40% - 强调文字颜色 4 8 2" xfId="50713"/>
    <cellStyle name="40% - 强调文字颜色 4 9" xfId="381"/>
    <cellStyle name="40% - 强调文字颜色 4 9 2" xfId="50755"/>
    <cellStyle name="40% - 强调文字颜色 5 10" xfId="382"/>
    <cellStyle name="40% - 强调文字颜色 5 11" xfId="383"/>
    <cellStyle name="40% - 强调文字颜色 5 12" xfId="384"/>
    <cellStyle name="40% - 强调文字颜色 5 13" xfId="385"/>
    <cellStyle name="40% - 强调文字颜色 5 14" xfId="386"/>
    <cellStyle name="40% - 强调文字颜色 5 15" xfId="387"/>
    <cellStyle name="40% - 强调文字颜色 5 16" xfId="388"/>
    <cellStyle name="40% - 强调文字颜色 5 17" xfId="389"/>
    <cellStyle name="40% - 强调文字颜色 5 18" xfId="390"/>
    <cellStyle name="40% - 强调文字颜色 5 19" xfId="391"/>
    <cellStyle name="40% - 强调文字颜色 5 2" xfId="392"/>
    <cellStyle name="40% - 强调文字颜色 5 2 2" xfId="50339"/>
    <cellStyle name="40% - 强调文字颜色 5 20" xfId="393"/>
    <cellStyle name="40% - 强调文字颜色 5 21" xfId="394"/>
    <cellStyle name="40% - 强调文字颜色 5 22" xfId="395"/>
    <cellStyle name="40% - 强调文字颜色 5 23" xfId="396"/>
    <cellStyle name="40% - 强调文字颜色 5 24" xfId="397"/>
    <cellStyle name="40% - 强调文字颜色 5 3" xfId="398"/>
    <cellStyle name="40% - 强调文字颜色 5 3 2" xfId="50430"/>
    <cellStyle name="40% - 强调文字颜色 5 4" xfId="399"/>
    <cellStyle name="40% - 强调文字颜色 5 4 2" xfId="50441"/>
    <cellStyle name="40% - 强调文字颜色 5 5" xfId="400"/>
    <cellStyle name="40% - 强调文字颜色 5 5 2" xfId="50501"/>
    <cellStyle name="40% - 强调文字颜色 5 6" xfId="401"/>
    <cellStyle name="40% - 强调文字颜色 5 6 2" xfId="50433"/>
    <cellStyle name="40% - 强调文字颜色 5 7" xfId="402"/>
    <cellStyle name="40% - 强调文字颜色 5 7 2" xfId="50671"/>
    <cellStyle name="40% - 强调文字颜色 5 8" xfId="403"/>
    <cellStyle name="40% - 强调文字颜色 5 8 2" xfId="50714"/>
    <cellStyle name="40% - 强调文字颜色 5 9" xfId="404"/>
    <cellStyle name="40% - 强调文字颜色 5 9 2" xfId="50756"/>
    <cellStyle name="40% - 强调文字颜色 6 10" xfId="405"/>
    <cellStyle name="40% - 强调文字颜色 6 11" xfId="406"/>
    <cellStyle name="40% - 强调文字颜色 6 12" xfId="407"/>
    <cellStyle name="40% - 强调文字颜色 6 13" xfId="408"/>
    <cellStyle name="40% - 强调文字颜色 6 14" xfId="409"/>
    <cellStyle name="40% - 强调文字颜色 6 15" xfId="410"/>
    <cellStyle name="40% - 强调文字颜色 6 16" xfId="411"/>
    <cellStyle name="40% - 强调文字颜色 6 17" xfId="412"/>
    <cellStyle name="40% - 强调文字颜色 6 18" xfId="413"/>
    <cellStyle name="40% - 强调文字颜色 6 19" xfId="414"/>
    <cellStyle name="40% - 强调文字颜色 6 2" xfId="415"/>
    <cellStyle name="40% - 强调文字颜色 6 2 2" xfId="50340"/>
    <cellStyle name="40% - 强调文字颜色 6 20" xfId="416"/>
    <cellStyle name="40% - 强调文字颜色 6 21" xfId="417"/>
    <cellStyle name="40% - 强调文字颜色 6 22" xfId="418"/>
    <cellStyle name="40% - 强调文字颜色 6 23" xfId="419"/>
    <cellStyle name="40% - 强调文字颜色 6 24" xfId="420"/>
    <cellStyle name="40% - 强调文字颜色 6 3" xfId="421"/>
    <cellStyle name="40% - 强调文字颜色 6 3 2" xfId="50431"/>
    <cellStyle name="40% - 强调文字颜色 6 4" xfId="422"/>
    <cellStyle name="40% - 强调文字颜色 6 4 2" xfId="50440"/>
    <cellStyle name="40% - 强调文字颜色 6 5" xfId="423"/>
    <cellStyle name="40% - 强调文字颜色 6 5 2" xfId="50500"/>
    <cellStyle name="40% - 强调文字颜色 6 6" xfId="424"/>
    <cellStyle name="40% - 强调文字颜色 6 6 2" xfId="50432"/>
    <cellStyle name="40% - 强调文字颜色 6 7" xfId="425"/>
    <cellStyle name="40% - 强调文字颜色 6 7 2" xfId="50672"/>
    <cellStyle name="40% - 强调文字颜色 6 8" xfId="426"/>
    <cellStyle name="40% - 强调文字颜色 6 8 2" xfId="50715"/>
    <cellStyle name="40% - 强调文字颜色 6 9" xfId="427"/>
    <cellStyle name="40% - 强调文字颜色 6 9 2" xfId="50757"/>
    <cellStyle name="40% - 着色 1 2" xfId="50341"/>
    <cellStyle name="40% - 着色 2 2" xfId="50342"/>
    <cellStyle name="40% - 着色 3 2" xfId="50343"/>
    <cellStyle name="40% - 着色 4 2" xfId="50344"/>
    <cellStyle name="40% - 着色 5 2" xfId="50345"/>
    <cellStyle name="40% - 着色 6 2" xfId="50346"/>
    <cellStyle name="60% - 强调文字颜色 1 10" xfId="428"/>
    <cellStyle name="60% - 强调文字颜色 1 11" xfId="429"/>
    <cellStyle name="60% - 强调文字颜色 1 12" xfId="430"/>
    <cellStyle name="60% - 强调文字颜色 1 13" xfId="431"/>
    <cellStyle name="60% - 强调文字颜色 1 14" xfId="432"/>
    <cellStyle name="60% - 强调文字颜色 1 15" xfId="433"/>
    <cellStyle name="60% - 强调文字颜色 1 16" xfId="434"/>
    <cellStyle name="60% - 强调文字颜色 1 17" xfId="435"/>
    <cellStyle name="60% - 强调文字颜色 1 18" xfId="436"/>
    <cellStyle name="60% - 强调文字颜色 1 19" xfId="437"/>
    <cellStyle name="60% - 强调文字颜色 1 2" xfId="438"/>
    <cellStyle name="60% - 强调文字颜色 1 2 2" xfId="50347"/>
    <cellStyle name="60% - 强调文字颜色 1 20" xfId="439"/>
    <cellStyle name="60% - 强调文字颜色 1 21" xfId="440"/>
    <cellStyle name="60% - 强调文字颜色 1 22" xfId="441"/>
    <cellStyle name="60% - 强调文字颜色 1 23" xfId="442"/>
    <cellStyle name="60% - 强调文字颜色 1 24" xfId="443"/>
    <cellStyle name="60% - 强调文字颜色 1 3" xfId="444"/>
    <cellStyle name="60% - 强调文字颜色 1 3 2" xfId="50434"/>
    <cellStyle name="60% - 强调文字颜色 1 4" xfId="445"/>
    <cellStyle name="60% - 强调文字颜色 1 4 2" xfId="50425"/>
    <cellStyle name="60% - 强调文字颜色 1 5" xfId="446"/>
    <cellStyle name="60% - 强调文字颜色 1 5 2" xfId="50458"/>
    <cellStyle name="60% - 强调文字颜色 1 6" xfId="447"/>
    <cellStyle name="60% - 强调文字颜色 1 6 2" xfId="50519"/>
    <cellStyle name="60% - 强调文字颜色 1 7" xfId="448"/>
    <cellStyle name="60% - 强调文字颜色 1 7 2" xfId="50674"/>
    <cellStyle name="60% - 强调文字颜色 1 8" xfId="449"/>
    <cellStyle name="60% - 强调文字颜色 1 8 2" xfId="50717"/>
    <cellStyle name="60% - 强调文字颜色 1 9" xfId="450"/>
    <cellStyle name="60% - 强调文字颜色 1 9 2" xfId="50759"/>
    <cellStyle name="60% - 强调文字颜色 2 10" xfId="451"/>
    <cellStyle name="60% - 强调文字颜色 2 11" xfId="452"/>
    <cellStyle name="60% - 强调文字颜色 2 12" xfId="453"/>
    <cellStyle name="60% - 强调文字颜色 2 13" xfId="454"/>
    <cellStyle name="60% - 强调文字颜色 2 14" xfId="455"/>
    <cellStyle name="60% - 强调文字颜色 2 15" xfId="456"/>
    <cellStyle name="60% - 强调文字颜色 2 16" xfId="457"/>
    <cellStyle name="60% - 强调文字颜色 2 17" xfId="458"/>
    <cellStyle name="60% - 强调文字颜色 2 18" xfId="459"/>
    <cellStyle name="60% - 强调文字颜色 2 19" xfId="460"/>
    <cellStyle name="60% - 强调文字颜色 2 2" xfId="461"/>
    <cellStyle name="60% - 强调文字颜色 2 2 2" xfId="50348"/>
    <cellStyle name="60% - 强调文字颜色 2 20" xfId="462"/>
    <cellStyle name="60% - 强调文字颜色 2 21" xfId="463"/>
    <cellStyle name="60% - 强调文字颜色 2 22" xfId="464"/>
    <cellStyle name="60% - 强调文字颜色 2 23" xfId="465"/>
    <cellStyle name="60% - 强调文字颜色 2 24" xfId="466"/>
    <cellStyle name="60% - 强调文字颜色 2 3" xfId="467"/>
    <cellStyle name="60% - 强调文字颜色 2 3 2" xfId="50435"/>
    <cellStyle name="60% - 强调文字颜色 2 4" xfId="468"/>
    <cellStyle name="60% - 强调文字颜色 2 4 2" xfId="50424"/>
    <cellStyle name="60% - 强调文字颜色 2 5" xfId="469"/>
    <cellStyle name="60% - 强调文字颜色 2 5 2" xfId="50459"/>
    <cellStyle name="60% - 强调文字颜色 2 6" xfId="470"/>
    <cellStyle name="60% - 强调文字颜色 2 6 2" xfId="50520"/>
    <cellStyle name="60% - 强调文字颜色 2 7" xfId="471"/>
    <cellStyle name="60% - 强调文字颜色 2 7 2" xfId="50677"/>
    <cellStyle name="60% - 强调文字颜色 2 8" xfId="472"/>
    <cellStyle name="60% - 强调文字颜色 2 8 2" xfId="50720"/>
    <cellStyle name="60% - 强调文字颜色 2 9" xfId="473"/>
    <cellStyle name="60% - 强调文字颜色 2 9 2" xfId="50762"/>
    <cellStyle name="60% - 强调文字颜色 3 10" xfId="474"/>
    <cellStyle name="60% - 强调文字颜色 3 11" xfId="475"/>
    <cellStyle name="60% - 强调文字颜色 3 12" xfId="476"/>
    <cellStyle name="60% - 强调文字颜色 3 13" xfId="477"/>
    <cellStyle name="60% - 强调文字颜色 3 14" xfId="478"/>
    <cellStyle name="60% - 强调文字颜色 3 15" xfId="479"/>
    <cellStyle name="60% - 强调文字颜色 3 16" xfId="480"/>
    <cellStyle name="60% - 强调文字颜色 3 17" xfId="481"/>
    <cellStyle name="60% - 强调文字颜色 3 18" xfId="482"/>
    <cellStyle name="60% - 强调文字颜色 3 19" xfId="483"/>
    <cellStyle name="60% - 强调文字颜色 3 2" xfId="484"/>
    <cellStyle name="60% - 强调文字颜色 3 2 2" xfId="50349"/>
    <cellStyle name="60% - 强调文字颜色 3 20" xfId="485"/>
    <cellStyle name="60% - 强调文字颜色 3 21" xfId="486"/>
    <cellStyle name="60% - 强调文字颜色 3 22" xfId="487"/>
    <cellStyle name="60% - 强调文字颜色 3 23" xfId="488"/>
    <cellStyle name="60% - 强调文字颜色 3 24" xfId="489"/>
    <cellStyle name="60% - 强调文字颜色 3 3" xfId="490"/>
    <cellStyle name="60% - 强调文字颜色 3 3 2" xfId="50436"/>
    <cellStyle name="60% - 强调文字颜色 3 4" xfId="491"/>
    <cellStyle name="60% - 强调文字颜色 3 4 2" xfId="50423"/>
    <cellStyle name="60% - 强调文字颜色 3 5" xfId="492"/>
    <cellStyle name="60% - 强调文字颜色 3 5 2" xfId="50461"/>
    <cellStyle name="60% - 强调文字颜色 3 6" xfId="493"/>
    <cellStyle name="60% - 强调文字颜色 3 6 2" xfId="50521"/>
    <cellStyle name="60% - 强调文字颜色 3 7" xfId="494"/>
    <cellStyle name="60% - 强调文字颜色 3 7 2" xfId="50678"/>
    <cellStyle name="60% - 强调文字颜色 3 8" xfId="495"/>
    <cellStyle name="60% - 强调文字颜色 3 8 2" xfId="50721"/>
    <cellStyle name="60% - 强调文字颜色 3 9" xfId="496"/>
    <cellStyle name="60% - 强调文字颜色 3 9 2" xfId="50763"/>
    <cellStyle name="60% - 强调文字颜色 4 10" xfId="497"/>
    <cellStyle name="60% - 强调文字颜色 4 11" xfId="498"/>
    <cellStyle name="60% - 强调文字颜色 4 12" xfId="499"/>
    <cellStyle name="60% - 强调文字颜色 4 13" xfId="500"/>
    <cellStyle name="60% - 强调文字颜色 4 14" xfId="501"/>
    <cellStyle name="60% - 强调文字颜色 4 15" xfId="502"/>
    <cellStyle name="60% - 强调文字颜色 4 16" xfId="503"/>
    <cellStyle name="60% - 强调文字颜色 4 17" xfId="504"/>
    <cellStyle name="60% - 强调文字颜色 4 18" xfId="505"/>
    <cellStyle name="60% - 强调文字颜色 4 19" xfId="506"/>
    <cellStyle name="60% - 强调文字颜色 4 2" xfId="507"/>
    <cellStyle name="60% - 强调文字颜色 4 2 2" xfId="50350"/>
    <cellStyle name="60% - 强调文字颜色 4 20" xfId="508"/>
    <cellStyle name="60% - 强调文字颜色 4 21" xfId="509"/>
    <cellStyle name="60% - 强调文字颜色 4 22" xfId="510"/>
    <cellStyle name="60% - 强调文字颜色 4 23" xfId="511"/>
    <cellStyle name="60% - 强调文字颜色 4 24" xfId="512"/>
    <cellStyle name="60% - 强调文字颜色 4 3" xfId="513"/>
    <cellStyle name="60% - 强调文字颜色 4 3 2" xfId="50437"/>
    <cellStyle name="60% - 强调文字颜色 4 4" xfId="514"/>
    <cellStyle name="60% - 强调文字颜色 4 4 2" xfId="50422"/>
    <cellStyle name="60% - 强调文字颜色 4 5" xfId="515"/>
    <cellStyle name="60% - 强调文字颜色 4 5 2" xfId="50462"/>
    <cellStyle name="60% - 强调文字颜色 4 6" xfId="516"/>
    <cellStyle name="60% - 强调文字颜色 4 6 2" xfId="50522"/>
    <cellStyle name="60% - 强调文字颜色 4 7" xfId="517"/>
    <cellStyle name="60% - 强调文字颜色 4 7 2" xfId="50680"/>
    <cellStyle name="60% - 强调文字颜色 4 8" xfId="518"/>
    <cellStyle name="60% - 强调文字颜色 4 8 2" xfId="50723"/>
    <cellStyle name="60% - 强调文字颜色 4 9" xfId="519"/>
    <cellStyle name="60% - 强调文字颜色 4 9 2" xfId="50765"/>
    <cellStyle name="60% - 强调文字颜色 5 10" xfId="520"/>
    <cellStyle name="60% - 强调文字颜色 5 11" xfId="521"/>
    <cellStyle name="60% - 强调文字颜色 5 12" xfId="522"/>
    <cellStyle name="60% - 强调文字颜色 5 13" xfId="523"/>
    <cellStyle name="60% - 强调文字颜色 5 14" xfId="524"/>
    <cellStyle name="60% - 强调文字颜色 5 15" xfId="525"/>
    <cellStyle name="60% - 强调文字颜色 5 16" xfId="526"/>
    <cellStyle name="60% - 强调文字颜色 5 17" xfId="527"/>
    <cellStyle name="60% - 强调文字颜色 5 18" xfId="528"/>
    <cellStyle name="60% - 强调文字颜色 5 19" xfId="529"/>
    <cellStyle name="60% - 强调文字颜色 5 2" xfId="530"/>
    <cellStyle name="60% - 强调文字颜色 5 2 2" xfId="50351"/>
    <cellStyle name="60% - 强调文字颜色 5 20" xfId="531"/>
    <cellStyle name="60% - 强调文字颜色 5 21" xfId="532"/>
    <cellStyle name="60% - 强调文字颜色 5 22" xfId="533"/>
    <cellStyle name="60% - 强调文字颜色 5 23" xfId="534"/>
    <cellStyle name="60% - 强调文字颜色 5 24" xfId="535"/>
    <cellStyle name="60% - 强调文字颜色 5 3" xfId="536"/>
    <cellStyle name="60% - 强调文字颜色 5 3 2" xfId="50438"/>
    <cellStyle name="60% - 强调文字颜色 5 4" xfId="537"/>
    <cellStyle name="60% - 强调文字颜色 5 4 2" xfId="50421"/>
    <cellStyle name="60% - 强调文字颜色 5 5" xfId="538"/>
    <cellStyle name="60% - 强调文字颜色 5 5 2" xfId="50463"/>
    <cellStyle name="60% - 强调文字颜色 5 6" xfId="539"/>
    <cellStyle name="60% - 强调文字颜色 5 6 2" xfId="50612"/>
    <cellStyle name="60% - 强调文字颜色 5 7" xfId="540"/>
    <cellStyle name="60% - 强调文字颜色 5 7 2" xfId="50681"/>
    <cellStyle name="60% - 强调文字颜色 5 8" xfId="541"/>
    <cellStyle name="60% - 强调文字颜色 5 8 2" xfId="50724"/>
    <cellStyle name="60% - 强调文字颜色 5 9" xfId="542"/>
    <cellStyle name="60% - 强调文字颜色 5 9 2" xfId="50766"/>
    <cellStyle name="60% - 强调文字颜色 6 10" xfId="543"/>
    <cellStyle name="60% - 强调文字颜色 6 11" xfId="544"/>
    <cellStyle name="60% - 强调文字颜色 6 12" xfId="545"/>
    <cellStyle name="60% - 强调文字颜色 6 13" xfId="546"/>
    <cellStyle name="60% - 强调文字颜色 6 14" xfId="547"/>
    <cellStyle name="60% - 强调文字颜色 6 15" xfId="548"/>
    <cellStyle name="60% - 强调文字颜色 6 16" xfId="549"/>
    <cellStyle name="60% - 强调文字颜色 6 17" xfId="550"/>
    <cellStyle name="60% - 强调文字颜色 6 18" xfId="551"/>
    <cellStyle name="60% - 强调文字颜色 6 19" xfId="552"/>
    <cellStyle name="60% - 强调文字颜色 6 2" xfId="553"/>
    <cellStyle name="60% - 强调文字颜色 6 2 2" xfId="50352"/>
    <cellStyle name="60% - 强调文字颜色 6 20" xfId="554"/>
    <cellStyle name="60% - 强调文字颜色 6 21" xfId="555"/>
    <cellStyle name="60% - 强调文字颜色 6 22" xfId="556"/>
    <cellStyle name="60% - 强调文字颜色 6 23" xfId="557"/>
    <cellStyle name="60% - 强调文字颜色 6 24" xfId="558"/>
    <cellStyle name="60% - 强调文字颜色 6 3" xfId="559"/>
    <cellStyle name="60% - 强调文字颜色 6 3 2" xfId="50439"/>
    <cellStyle name="60% - 强调文字颜色 6 4" xfId="560"/>
    <cellStyle name="60% - 强调文字颜色 6 4 2" xfId="50420"/>
    <cellStyle name="60% - 强调文字颜色 6 5" xfId="561"/>
    <cellStyle name="60% - 强调文字颜色 6 5 2" xfId="50464"/>
    <cellStyle name="60% - 强调文字颜色 6 6" xfId="562"/>
    <cellStyle name="60% - 强调文字颜色 6 6 2" xfId="50613"/>
    <cellStyle name="60% - 强调文字颜色 6 7" xfId="563"/>
    <cellStyle name="60% - 强调文字颜色 6 7 2" xfId="50682"/>
    <cellStyle name="60% - 强调文字颜色 6 8" xfId="564"/>
    <cellStyle name="60% - 强调文字颜色 6 8 2" xfId="50725"/>
    <cellStyle name="60% - 强调文字颜色 6 9" xfId="565"/>
    <cellStyle name="60% - 强调文字颜色 6 9 2" xfId="50767"/>
    <cellStyle name="60% - 着色 1 2" xfId="50353"/>
    <cellStyle name="60% - 着色 2 2" xfId="50354"/>
    <cellStyle name="60% - 着色 3 2" xfId="50355"/>
    <cellStyle name="60% - 着色 4 2" xfId="50356"/>
    <cellStyle name="60% - 着色 5 2" xfId="50357"/>
    <cellStyle name="60% - 着色 6 2" xfId="50358"/>
    <cellStyle name="9" xfId="566"/>
    <cellStyle name="9 10" xfId="567"/>
    <cellStyle name="9 11" xfId="568"/>
    <cellStyle name="9 12" xfId="569"/>
    <cellStyle name="9 13" xfId="570"/>
    <cellStyle name="9 14" xfId="571"/>
    <cellStyle name="9 15" xfId="572"/>
    <cellStyle name="9 16" xfId="573"/>
    <cellStyle name="9 17" xfId="574"/>
    <cellStyle name="9 18" xfId="575"/>
    <cellStyle name="9 19" xfId="576"/>
    <cellStyle name="9 2" xfId="577"/>
    <cellStyle name="9 2 2" xfId="578"/>
    <cellStyle name="9 2 3" xfId="579"/>
    <cellStyle name="9 20" xfId="580"/>
    <cellStyle name="9 21" xfId="581"/>
    <cellStyle name="9 22" xfId="582"/>
    <cellStyle name="9 23" xfId="583"/>
    <cellStyle name="9 24" xfId="584"/>
    <cellStyle name="9 3" xfId="585"/>
    <cellStyle name="9 4" xfId="586"/>
    <cellStyle name="9 5" xfId="587"/>
    <cellStyle name="9 6" xfId="588"/>
    <cellStyle name="9 7" xfId="589"/>
    <cellStyle name="9 8" xfId="590"/>
    <cellStyle name="9 9" xfId="591"/>
    <cellStyle name="ConditionalStyle_1" xfId="592"/>
    <cellStyle name="Excel Built-in Normal" xfId="593"/>
    <cellStyle name="Excel Built-in Normal 1" xfId="594"/>
    <cellStyle name="Excel Built-in Normal 1 3" xfId="50787"/>
    <cellStyle name="Excel Built-in Normal 10" xfId="595"/>
    <cellStyle name="Excel Built-in Normal 10 2" xfId="596"/>
    <cellStyle name="Excel Built-in Normal 11" xfId="597"/>
    <cellStyle name="Excel Built-in Normal 12" xfId="598"/>
    <cellStyle name="Excel Built-in Normal 13" xfId="599"/>
    <cellStyle name="Excel Built-in Normal 14" xfId="600"/>
    <cellStyle name="Excel Built-in Normal 15" xfId="601"/>
    <cellStyle name="Excel Built-in Normal 16" xfId="602"/>
    <cellStyle name="Excel Built-in Normal 17" xfId="603"/>
    <cellStyle name="Excel Built-in Normal 18" xfId="604"/>
    <cellStyle name="Excel Built-in Normal 19" xfId="605"/>
    <cellStyle name="Excel Built-in Normal 2" xfId="606"/>
    <cellStyle name="Excel Built-in Normal 2 10" xfId="607"/>
    <cellStyle name="Excel Built-in Normal 2 11" xfId="608"/>
    <cellStyle name="Excel Built-in Normal 2 12" xfId="609"/>
    <cellStyle name="Excel Built-in Normal 2 2" xfId="610"/>
    <cellStyle name="Excel Built-in Normal 2 2 10" xfId="611"/>
    <cellStyle name="Excel Built-in Normal 2 2 10 2" xfId="612"/>
    <cellStyle name="Excel Built-in Normal 2 2 11" xfId="613"/>
    <cellStyle name="Excel Built-in Normal 2 2 11 2" xfId="614"/>
    <cellStyle name="Excel Built-in Normal 2 2 12" xfId="615"/>
    <cellStyle name="Excel Built-in Normal 2 2 12 2" xfId="616"/>
    <cellStyle name="Excel Built-in Normal 2 2 13" xfId="617"/>
    <cellStyle name="Excel Built-in Normal 2 2 13 2" xfId="618"/>
    <cellStyle name="Excel Built-in Normal 2 2 14" xfId="619"/>
    <cellStyle name="Excel Built-in Normal 2 2 14 2" xfId="620"/>
    <cellStyle name="Excel Built-in Normal 2 2 15" xfId="621"/>
    <cellStyle name="Excel Built-in Normal 2 2 15 2" xfId="622"/>
    <cellStyle name="Excel Built-in Normal 2 2 16" xfId="623"/>
    <cellStyle name="Excel Built-in Normal 2 2 16 2" xfId="624"/>
    <cellStyle name="Excel Built-in Normal 2 2 17" xfId="625"/>
    <cellStyle name="Excel Built-in Normal 2 2 17 2" xfId="626"/>
    <cellStyle name="Excel Built-in Normal 2 2 18" xfId="627"/>
    <cellStyle name="Excel Built-in Normal 2 2 18 2" xfId="628"/>
    <cellStyle name="Excel Built-in Normal 2 2 2" xfId="629"/>
    <cellStyle name="Excel Built-in Normal 2 2 2 2" xfId="630"/>
    <cellStyle name="Excel Built-in Normal 2 2 2 3" xfId="631"/>
    <cellStyle name="Excel Built-in Normal 2 2 3" xfId="632"/>
    <cellStyle name="Excel Built-in Normal 2 2 3 2" xfId="633"/>
    <cellStyle name="Excel Built-in Normal 2 2 4" xfId="634"/>
    <cellStyle name="Excel Built-in Normal 2 2 4 2" xfId="635"/>
    <cellStyle name="Excel Built-in Normal 2 2 5" xfId="636"/>
    <cellStyle name="Excel Built-in Normal 2 2 5 2" xfId="637"/>
    <cellStyle name="Excel Built-in Normal 2 2 6" xfId="638"/>
    <cellStyle name="Excel Built-in Normal 2 2 6 2" xfId="639"/>
    <cellStyle name="Excel Built-in Normal 2 2 7" xfId="640"/>
    <cellStyle name="Excel Built-in Normal 2 2 7 2" xfId="641"/>
    <cellStyle name="Excel Built-in Normal 2 2 8" xfId="642"/>
    <cellStyle name="Excel Built-in Normal 2 2 8 2" xfId="643"/>
    <cellStyle name="Excel Built-in Normal 2 2 9" xfId="644"/>
    <cellStyle name="Excel Built-in Normal 2 2 9 2" xfId="645"/>
    <cellStyle name="Excel Built-in Normal 2 3" xfId="646"/>
    <cellStyle name="Excel Built-in Normal 2 3 2" xfId="647"/>
    <cellStyle name="Excel Built-in Normal 2 4" xfId="648"/>
    <cellStyle name="Excel Built-in Normal 2 4 2" xfId="649"/>
    <cellStyle name="Excel Built-in Normal 2 5" xfId="650"/>
    <cellStyle name="Excel Built-in Normal 2 5 2" xfId="651"/>
    <cellStyle name="Excel Built-in Normal 2 6" xfId="652"/>
    <cellStyle name="Excel Built-in Normal 2 6 2" xfId="653"/>
    <cellStyle name="Excel Built-in Normal 2 7" xfId="654"/>
    <cellStyle name="Excel Built-in Normal 2 7 2" xfId="655"/>
    <cellStyle name="Excel Built-in Normal 2 8" xfId="656"/>
    <cellStyle name="Excel Built-in Normal 2 8 2" xfId="657"/>
    <cellStyle name="Excel Built-in Normal 2 9" xfId="658"/>
    <cellStyle name="Excel Built-in Normal 2 9 2" xfId="659"/>
    <cellStyle name="Excel Built-in Normal 20" xfId="660"/>
    <cellStyle name="Excel Built-in Normal 21" xfId="661"/>
    <cellStyle name="Excel Built-in Normal 22" xfId="662"/>
    <cellStyle name="Excel Built-in Normal 23" xfId="663"/>
    <cellStyle name="Excel Built-in Normal 24" xfId="664"/>
    <cellStyle name="Excel Built-in Normal 3" xfId="665"/>
    <cellStyle name="Excel Built-in Normal 3 10" xfId="666"/>
    <cellStyle name="Excel Built-in Normal 3 10 2" xfId="667"/>
    <cellStyle name="Excel Built-in Normal 3 11" xfId="668"/>
    <cellStyle name="Excel Built-in Normal 3 11 2" xfId="669"/>
    <cellStyle name="Excel Built-in Normal 3 12" xfId="670"/>
    <cellStyle name="Excel Built-in Normal 3 12 2" xfId="671"/>
    <cellStyle name="Excel Built-in Normal 3 13" xfId="672"/>
    <cellStyle name="Excel Built-in Normal 3 13 2" xfId="673"/>
    <cellStyle name="Excel Built-in Normal 3 14" xfId="674"/>
    <cellStyle name="Excel Built-in Normal 3 14 2" xfId="675"/>
    <cellStyle name="Excel Built-in Normal 3 15" xfId="676"/>
    <cellStyle name="Excel Built-in Normal 3 15 2" xfId="677"/>
    <cellStyle name="Excel Built-in Normal 3 16" xfId="678"/>
    <cellStyle name="Excel Built-in Normal 3 16 2" xfId="679"/>
    <cellStyle name="Excel Built-in Normal 3 17" xfId="680"/>
    <cellStyle name="Excel Built-in Normal 3 17 2" xfId="681"/>
    <cellStyle name="Excel Built-in Normal 3 18" xfId="682"/>
    <cellStyle name="Excel Built-in Normal 3 18 2" xfId="683"/>
    <cellStyle name="Excel Built-in Normal 3 19" xfId="684"/>
    <cellStyle name="Excel Built-in Normal 3 2" xfId="685"/>
    <cellStyle name="Excel Built-in Normal 3 2 2" xfId="686"/>
    <cellStyle name="Excel Built-in Normal 3 3" xfId="687"/>
    <cellStyle name="Excel Built-in Normal 3 3 2" xfId="688"/>
    <cellStyle name="Excel Built-in Normal 3 4" xfId="689"/>
    <cellStyle name="Excel Built-in Normal 3 4 2" xfId="690"/>
    <cellStyle name="Excel Built-in Normal 3 5" xfId="691"/>
    <cellStyle name="Excel Built-in Normal 3 5 2" xfId="692"/>
    <cellStyle name="Excel Built-in Normal 3 6" xfId="693"/>
    <cellStyle name="Excel Built-in Normal 3 6 2" xfId="694"/>
    <cellStyle name="Excel Built-in Normal 3 7" xfId="695"/>
    <cellStyle name="Excel Built-in Normal 3 7 2" xfId="696"/>
    <cellStyle name="Excel Built-in Normal 3 8" xfId="697"/>
    <cellStyle name="Excel Built-in Normal 3 8 2" xfId="698"/>
    <cellStyle name="Excel Built-in Normal 3 9" xfId="699"/>
    <cellStyle name="Excel Built-in Normal 3 9 2" xfId="700"/>
    <cellStyle name="Excel Built-in Normal 4" xfId="701"/>
    <cellStyle name="Excel Built-in Normal 4 2" xfId="702"/>
    <cellStyle name="Excel Built-in Normal 5" xfId="703"/>
    <cellStyle name="Excel Built-in Normal 5 2" xfId="704"/>
    <cellStyle name="Excel Built-in Normal 6" xfId="705"/>
    <cellStyle name="Excel Built-in Normal 6 2" xfId="706"/>
    <cellStyle name="Excel Built-in Normal 7" xfId="707"/>
    <cellStyle name="Excel Built-in Normal 7 2" xfId="708"/>
    <cellStyle name="Excel Built-in Normal 8" xfId="709"/>
    <cellStyle name="Excel Built-in Normal 8 2" xfId="710"/>
    <cellStyle name="Excel Built-in Normal 9" xfId="711"/>
    <cellStyle name="Excel Built-in Normal 9 2" xfId="712"/>
    <cellStyle name="Heading" xfId="713"/>
    <cellStyle name="Heading 2" xfId="714"/>
    <cellStyle name="Heading 2 2" xfId="715"/>
    <cellStyle name="Heading 2 2 2" xfId="716"/>
    <cellStyle name="Heading 2 2 2 2" xfId="717"/>
    <cellStyle name="Heading 2 3" xfId="718"/>
    <cellStyle name="Heading 2 4" xfId="719"/>
    <cellStyle name="Heading 3" xfId="720"/>
    <cellStyle name="Heading 4" xfId="721"/>
    <cellStyle name="Heading 5" xfId="722"/>
    <cellStyle name="Heading1" xfId="723"/>
    <cellStyle name="Heading1 2" xfId="724"/>
    <cellStyle name="Heading1 2 2" xfId="725"/>
    <cellStyle name="Heading1 2 2 2" xfId="726"/>
    <cellStyle name="Heading1 2 2 2 2" xfId="727"/>
    <cellStyle name="Heading1 2 3" xfId="728"/>
    <cellStyle name="Heading1 2 4" xfId="729"/>
    <cellStyle name="Heading1 3" xfId="730"/>
    <cellStyle name="Heading1 4" xfId="731"/>
    <cellStyle name="Heading1 5" xfId="732"/>
    <cellStyle name="Normal_OT format (03.Apr)" xfId="733"/>
    <cellStyle name="Result" xfId="734"/>
    <cellStyle name="Result 2" xfId="735"/>
    <cellStyle name="Result 2 2" xfId="736"/>
    <cellStyle name="Result 2 2 2" xfId="737"/>
    <cellStyle name="Result 2 2 2 2" xfId="738"/>
    <cellStyle name="Result 2 3" xfId="739"/>
    <cellStyle name="Result 2 4" xfId="740"/>
    <cellStyle name="Result 3" xfId="741"/>
    <cellStyle name="Result 4" xfId="742"/>
    <cellStyle name="Result 5" xfId="743"/>
    <cellStyle name="Result2" xfId="744"/>
    <cellStyle name="Result2 2" xfId="745"/>
    <cellStyle name="Result2 2 2" xfId="746"/>
    <cellStyle name="Result2 2 2 2" xfId="747"/>
    <cellStyle name="Result2 2 2 2 2" xfId="748"/>
    <cellStyle name="Result2 2 3" xfId="749"/>
    <cellStyle name="Result2 2 4" xfId="750"/>
    <cellStyle name="Result2 3" xfId="751"/>
    <cellStyle name="Result2 4" xfId="752"/>
    <cellStyle name="Result2 5" xfId="753"/>
    <cellStyle name="百分比" xfId="1" builtinId="5"/>
    <cellStyle name="百分比 2" xfId="6"/>
    <cellStyle name="百分比 2 10" xfId="50780"/>
    <cellStyle name="百分比 2 2" xfId="754"/>
    <cellStyle name="百分比 2 2 10" xfId="755"/>
    <cellStyle name="百分比 2 2 11" xfId="756"/>
    <cellStyle name="百分比 2 2 12" xfId="757"/>
    <cellStyle name="百分比 2 2 2" xfId="758"/>
    <cellStyle name="百分比 2 2 2 10" xfId="759"/>
    <cellStyle name="百分比 2 2 2 2" xfId="760"/>
    <cellStyle name="百分比 2 2 2 3" xfId="761"/>
    <cellStyle name="百分比 2 2 2 4" xfId="762"/>
    <cellStyle name="百分比 2 2 2 5" xfId="763"/>
    <cellStyle name="百分比 2 2 2 6" xfId="764"/>
    <cellStyle name="百分比 2 2 2 7" xfId="765"/>
    <cellStyle name="百分比 2 2 2 8" xfId="766"/>
    <cellStyle name="百分比 2 2 2 9" xfId="767"/>
    <cellStyle name="百分比 2 2 3" xfId="768"/>
    <cellStyle name="百分比 2 2 3 10" xfId="769"/>
    <cellStyle name="百分比 2 2 3 2" xfId="770"/>
    <cellStyle name="百分比 2 2 3 3" xfId="771"/>
    <cellStyle name="百分比 2 2 3 4" xfId="772"/>
    <cellStyle name="百分比 2 2 3 5" xfId="773"/>
    <cellStyle name="百分比 2 2 3 6" xfId="774"/>
    <cellStyle name="百分比 2 2 3 7" xfId="775"/>
    <cellStyle name="百分比 2 2 3 8" xfId="776"/>
    <cellStyle name="百分比 2 2 3 9" xfId="777"/>
    <cellStyle name="百分比 2 2 4" xfId="778"/>
    <cellStyle name="百分比 2 2 4 10" xfId="779"/>
    <cellStyle name="百分比 2 2 4 2" xfId="780"/>
    <cellStyle name="百分比 2 2 4 3" xfId="781"/>
    <cellStyle name="百分比 2 2 4 4" xfId="782"/>
    <cellStyle name="百分比 2 2 4 5" xfId="783"/>
    <cellStyle name="百分比 2 2 4 6" xfId="784"/>
    <cellStyle name="百分比 2 2 4 7" xfId="785"/>
    <cellStyle name="百分比 2 2 4 8" xfId="786"/>
    <cellStyle name="百分比 2 2 4 9" xfId="787"/>
    <cellStyle name="百分比 2 2 5" xfId="788"/>
    <cellStyle name="百分比 2 2 6" xfId="789"/>
    <cellStyle name="百分比 2 2 7" xfId="790"/>
    <cellStyle name="百分比 2 2 8" xfId="791"/>
    <cellStyle name="百分比 2 2 9" xfId="792"/>
    <cellStyle name="百分比 3" xfId="50794"/>
    <cellStyle name="百分比 5" xfId="793"/>
    <cellStyle name="标题 1 10" xfId="794"/>
    <cellStyle name="标题 1 11" xfId="795"/>
    <cellStyle name="标题 1 12" xfId="796"/>
    <cellStyle name="标题 1 13" xfId="797"/>
    <cellStyle name="标题 1 14" xfId="798"/>
    <cellStyle name="标题 1 15" xfId="799"/>
    <cellStyle name="标题 1 16" xfId="800"/>
    <cellStyle name="标题 1 17" xfId="801"/>
    <cellStyle name="标题 1 18" xfId="802"/>
    <cellStyle name="标题 1 19" xfId="803"/>
    <cellStyle name="标题 1 2" xfId="804"/>
    <cellStyle name="标题 1 2 2" xfId="50361"/>
    <cellStyle name="标题 1 2 3" xfId="50448"/>
    <cellStyle name="标题 1 2 4" xfId="50508"/>
    <cellStyle name="标题 1 2 5" xfId="50564"/>
    <cellStyle name="标题 1 2 6" xfId="50616"/>
    <cellStyle name="标题 1 2 7" xfId="50360"/>
    <cellStyle name="标题 1 20" xfId="805"/>
    <cellStyle name="标题 1 21" xfId="806"/>
    <cellStyle name="标题 1 22" xfId="807"/>
    <cellStyle name="标题 1 23" xfId="808"/>
    <cellStyle name="标题 1 24" xfId="809"/>
    <cellStyle name="标题 1 3" xfId="810"/>
    <cellStyle name="标题 1 3 2" xfId="50447"/>
    <cellStyle name="标题 1 4" xfId="811"/>
    <cellStyle name="标题 1 4 2" xfId="50507"/>
    <cellStyle name="标题 1 5" xfId="812"/>
    <cellStyle name="标题 1 5 2" xfId="50563"/>
    <cellStyle name="标题 1 6" xfId="813"/>
    <cellStyle name="标题 1 6 2" xfId="50615"/>
    <cellStyle name="标题 1 7" xfId="814"/>
    <cellStyle name="标题 1 7 2" xfId="50683"/>
    <cellStyle name="标题 1 8" xfId="815"/>
    <cellStyle name="标题 1 8 2" xfId="50726"/>
    <cellStyle name="标题 1 9" xfId="816"/>
    <cellStyle name="标题 1 9 2" xfId="50768"/>
    <cellStyle name="标题 10" xfId="817"/>
    <cellStyle name="标题 10 2" xfId="50656"/>
    <cellStyle name="标题 11" xfId="818"/>
    <cellStyle name="标题 11 2" xfId="50699"/>
    <cellStyle name="标题 12" xfId="819"/>
    <cellStyle name="标题 12 2" xfId="50741"/>
    <cellStyle name="标题 13" xfId="820"/>
    <cellStyle name="标题 14" xfId="821"/>
    <cellStyle name="标题 15" xfId="822"/>
    <cellStyle name="标题 16" xfId="823"/>
    <cellStyle name="标题 17" xfId="824"/>
    <cellStyle name="标题 18" xfId="825"/>
    <cellStyle name="标题 19" xfId="826"/>
    <cellStyle name="标题 2 10" xfId="827"/>
    <cellStyle name="标题 2 11" xfId="828"/>
    <cellStyle name="标题 2 12" xfId="829"/>
    <cellStyle name="标题 2 13" xfId="830"/>
    <cellStyle name="标题 2 14" xfId="831"/>
    <cellStyle name="标题 2 15" xfId="832"/>
    <cellStyle name="标题 2 16" xfId="833"/>
    <cellStyle name="标题 2 17" xfId="834"/>
    <cellStyle name="标题 2 18" xfId="835"/>
    <cellStyle name="标题 2 19" xfId="836"/>
    <cellStyle name="标题 2 2" xfId="837"/>
    <cellStyle name="标题 2 2 2" xfId="50363"/>
    <cellStyle name="标题 2 2 3" xfId="50450"/>
    <cellStyle name="标题 2 2 4" xfId="50510"/>
    <cellStyle name="标题 2 2 5" xfId="50566"/>
    <cellStyle name="标题 2 2 6" xfId="50618"/>
    <cellStyle name="标题 2 2 7" xfId="50362"/>
    <cellStyle name="标题 2 20" xfId="838"/>
    <cellStyle name="标题 2 21" xfId="839"/>
    <cellStyle name="标题 2 22" xfId="840"/>
    <cellStyle name="标题 2 23" xfId="841"/>
    <cellStyle name="标题 2 24" xfId="842"/>
    <cellStyle name="标题 2 3" xfId="843"/>
    <cellStyle name="标题 2 3 2" xfId="50449"/>
    <cellStyle name="标题 2 4" xfId="844"/>
    <cellStyle name="标题 2 4 2" xfId="50509"/>
    <cellStyle name="标题 2 5" xfId="845"/>
    <cellStyle name="标题 2 5 2" xfId="50565"/>
    <cellStyle name="标题 2 6" xfId="846"/>
    <cellStyle name="标题 2 6 2" xfId="50617"/>
    <cellStyle name="标题 2 7" xfId="847"/>
    <cellStyle name="标题 2 7 2" xfId="50684"/>
    <cellStyle name="标题 2 8" xfId="848"/>
    <cellStyle name="标题 2 8 2" xfId="50727"/>
    <cellStyle name="标题 2 9" xfId="849"/>
    <cellStyle name="标题 2 9 2" xfId="50769"/>
    <cellStyle name="标题 20" xfId="850"/>
    <cellStyle name="标题 21" xfId="851"/>
    <cellStyle name="标题 22" xfId="852"/>
    <cellStyle name="标题 23" xfId="853"/>
    <cellStyle name="标题 24" xfId="854"/>
    <cellStyle name="标题 25" xfId="855"/>
    <cellStyle name="标题 26" xfId="856"/>
    <cellStyle name="标题 27" xfId="857"/>
    <cellStyle name="标题 3 10" xfId="858"/>
    <cellStyle name="标题 3 11" xfId="859"/>
    <cellStyle name="标题 3 12" xfId="860"/>
    <cellStyle name="标题 3 13" xfId="861"/>
    <cellStyle name="标题 3 14" xfId="862"/>
    <cellStyle name="标题 3 15" xfId="863"/>
    <cellStyle name="标题 3 16" xfId="864"/>
    <cellStyle name="标题 3 17" xfId="865"/>
    <cellStyle name="标题 3 18" xfId="866"/>
    <cellStyle name="标题 3 19" xfId="867"/>
    <cellStyle name="标题 3 2" xfId="868"/>
    <cellStyle name="标题 3 2 2" xfId="50365"/>
    <cellStyle name="标题 3 2 3" xfId="50452"/>
    <cellStyle name="标题 3 2 4" xfId="50512"/>
    <cellStyle name="标题 3 2 5" xfId="50568"/>
    <cellStyle name="标题 3 2 6" xfId="50620"/>
    <cellStyle name="标题 3 2 7" xfId="50364"/>
    <cellStyle name="标题 3 20" xfId="869"/>
    <cellStyle name="标题 3 21" xfId="870"/>
    <cellStyle name="标题 3 22" xfId="871"/>
    <cellStyle name="标题 3 23" xfId="872"/>
    <cellStyle name="标题 3 24" xfId="873"/>
    <cellStyle name="标题 3 3" xfId="874"/>
    <cellStyle name="标题 3 3 2" xfId="50451"/>
    <cellStyle name="标题 3 4" xfId="875"/>
    <cellStyle name="标题 3 4 2" xfId="50511"/>
    <cellStyle name="标题 3 5" xfId="876"/>
    <cellStyle name="标题 3 5 2" xfId="50567"/>
    <cellStyle name="标题 3 6" xfId="877"/>
    <cellStyle name="标题 3 6 2" xfId="50619"/>
    <cellStyle name="标题 3 7" xfId="878"/>
    <cellStyle name="标题 3 7 2" xfId="50673"/>
    <cellStyle name="标题 3 8" xfId="879"/>
    <cellStyle name="标题 3 8 2" xfId="50716"/>
    <cellStyle name="标题 3 9" xfId="880"/>
    <cellStyle name="标题 3 9 2" xfId="50758"/>
    <cellStyle name="标题 4 10" xfId="881"/>
    <cellStyle name="标题 4 11" xfId="882"/>
    <cellStyle name="标题 4 12" xfId="883"/>
    <cellStyle name="标题 4 13" xfId="884"/>
    <cellStyle name="标题 4 14" xfId="885"/>
    <cellStyle name="标题 4 15" xfId="886"/>
    <cellStyle name="标题 4 16" xfId="887"/>
    <cellStyle name="标题 4 17" xfId="888"/>
    <cellStyle name="标题 4 18" xfId="889"/>
    <cellStyle name="标题 4 19" xfId="890"/>
    <cellStyle name="标题 4 2" xfId="891"/>
    <cellStyle name="标题 4 2 2" xfId="50367"/>
    <cellStyle name="标题 4 2 3" xfId="50454"/>
    <cellStyle name="标题 4 2 4" xfId="50514"/>
    <cellStyle name="标题 4 2 5" xfId="50570"/>
    <cellStyle name="标题 4 2 6" xfId="50622"/>
    <cellStyle name="标题 4 2 7" xfId="50366"/>
    <cellStyle name="标题 4 20" xfId="892"/>
    <cellStyle name="标题 4 21" xfId="893"/>
    <cellStyle name="标题 4 22" xfId="894"/>
    <cellStyle name="标题 4 23" xfId="895"/>
    <cellStyle name="标题 4 24" xfId="896"/>
    <cellStyle name="标题 4 3" xfId="897"/>
    <cellStyle name="标题 4 3 2" xfId="50453"/>
    <cellStyle name="标题 4 4" xfId="898"/>
    <cellStyle name="标题 4 4 2" xfId="50513"/>
    <cellStyle name="标题 4 5" xfId="899"/>
    <cellStyle name="标题 4 5 2" xfId="50569"/>
    <cellStyle name="标题 4 6" xfId="900"/>
    <cellStyle name="标题 4 6 2" xfId="50621"/>
    <cellStyle name="标题 4 7" xfId="901"/>
    <cellStyle name="标题 4 7 2" xfId="50676"/>
    <cellStyle name="标题 4 8" xfId="902"/>
    <cellStyle name="标题 4 8 2" xfId="50719"/>
    <cellStyle name="标题 4 9" xfId="903"/>
    <cellStyle name="标题 4 9 2" xfId="50761"/>
    <cellStyle name="标题 5" xfId="904"/>
    <cellStyle name="标题 5 2" xfId="50368"/>
    <cellStyle name="标题 5 3" xfId="50455"/>
    <cellStyle name="标题 5 4" xfId="50515"/>
    <cellStyle name="标题 5 5" xfId="50571"/>
    <cellStyle name="标题 5 6" xfId="50623"/>
    <cellStyle name="标题 5 7" xfId="50359"/>
    <cellStyle name="标题 6" xfId="905"/>
    <cellStyle name="标题 6 2" xfId="50446"/>
    <cellStyle name="标题 7" xfId="906"/>
    <cellStyle name="标题 7 2" xfId="50506"/>
    <cellStyle name="标题 8" xfId="907"/>
    <cellStyle name="标题 8 2" xfId="50562"/>
    <cellStyle name="标题 9" xfId="908"/>
    <cellStyle name="标题 9 2" xfId="50614"/>
    <cellStyle name="差 10" xfId="909"/>
    <cellStyle name="差 11" xfId="910"/>
    <cellStyle name="差 12" xfId="911"/>
    <cellStyle name="差 13" xfId="912"/>
    <cellStyle name="差 14" xfId="913"/>
    <cellStyle name="差 15" xfId="914"/>
    <cellStyle name="差 16" xfId="915"/>
    <cellStyle name="差 17" xfId="916"/>
    <cellStyle name="差 18" xfId="917"/>
    <cellStyle name="差 19" xfId="918"/>
    <cellStyle name="差 2" xfId="919"/>
    <cellStyle name="差 2 2" xfId="50370"/>
    <cellStyle name="差 2 3" xfId="50457"/>
    <cellStyle name="差 2 4" xfId="50517"/>
    <cellStyle name="差 2 5" xfId="50573"/>
    <cellStyle name="差 2 6" xfId="50625"/>
    <cellStyle name="差 2 7" xfId="50369"/>
    <cellStyle name="差 20" xfId="920"/>
    <cellStyle name="差 21" xfId="921"/>
    <cellStyle name="差 22" xfId="922"/>
    <cellStyle name="差 23" xfId="923"/>
    <cellStyle name="差 24" xfId="924"/>
    <cellStyle name="差 3" xfId="925"/>
    <cellStyle name="差 3 2" xfId="50456"/>
    <cellStyle name="差 4" xfId="926"/>
    <cellStyle name="差 4 2" xfId="50516"/>
    <cellStyle name="差 5" xfId="927"/>
    <cellStyle name="差 5 2" xfId="50572"/>
    <cellStyle name="差 6" xfId="928"/>
    <cellStyle name="差 6 2" xfId="50624"/>
    <cellStyle name="差 7" xfId="929"/>
    <cellStyle name="差 7 2" xfId="50668"/>
    <cellStyle name="差 8" xfId="930"/>
    <cellStyle name="差 8 2" xfId="50711"/>
    <cellStyle name="差 9" xfId="931"/>
    <cellStyle name="差 9 2" xfId="50753"/>
    <cellStyle name="常规" xfId="0" builtinId="0"/>
    <cellStyle name="常规 10" xfId="932"/>
    <cellStyle name="常规 10 10" xfId="933"/>
    <cellStyle name="常规 10 10 2" xfId="7"/>
    <cellStyle name="常规 10 10 2 2" xfId="934"/>
    <cellStyle name="常规 10 11" xfId="935"/>
    <cellStyle name="常规 10 11 2" xfId="936"/>
    <cellStyle name="常规 10 11 2 2" xfId="937"/>
    <cellStyle name="常规 10 12" xfId="938"/>
    <cellStyle name="常规 10 12 2" xfId="939"/>
    <cellStyle name="常规 10 12 2 2" xfId="940"/>
    <cellStyle name="常规 10 13" xfId="941"/>
    <cellStyle name="常规 10 13 2" xfId="942"/>
    <cellStyle name="常规 10 13 2 2" xfId="943"/>
    <cellStyle name="常规 10 14" xfId="944"/>
    <cellStyle name="常规 10 14 2" xfId="945"/>
    <cellStyle name="常规 10 14 2 2" xfId="946"/>
    <cellStyle name="常规 10 15" xfId="947"/>
    <cellStyle name="常规 10 15 2" xfId="948"/>
    <cellStyle name="常规 10 15 2 2" xfId="949"/>
    <cellStyle name="常规 10 16" xfId="950"/>
    <cellStyle name="常规 10 16 2" xfId="951"/>
    <cellStyle name="常规 10 17" xfId="952"/>
    <cellStyle name="常规 10 18" xfId="953"/>
    <cellStyle name="常规 10 19" xfId="954"/>
    <cellStyle name="常规 10 2" xfId="955"/>
    <cellStyle name="常规 10 2 10" xfId="956"/>
    <cellStyle name="常规 10 2 10 2" xfId="957"/>
    <cellStyle name="常规 10 2 11" xfId="958"/>
    <cellStyle name="常规 10 2 12" xfId="959"/>
    <cellStyle name="常规 10 2 13" xfId="960"/>
    <cellStyle name="常规 10 2 2" xfId="961"/>
    <cellStyle name="常规 10 2 2 10" xfId="962"/>
    <cellStyle name="常规 10 2 2 11" xfId="963"/>
    <cellStyle name="常规 10 2 2 12" xfId="964"/>
    <cellStyle name="常规 10 2 2 2" xfId="965"/>
    <cellStyle name="常规 10 2 2 2 10" xfId="966"/>
    <cellStyle name="常规 10 2 2 2 10 2" xfId="967"/>
    <cellStyle name="常规 10 2 2 2 11" xfId="968"/>
    <cellStyle name="常规 10 2 2 2 11 2" xfId="969"/>
    <cellStyle name="常规 10 2 2 2 12" xfId="970"/>
    <cellStyle name="常规 10 2 2 2 12 2" xfId="971"/>
    <cellStyle name="常规 10 2 2 2 13" xfId="972"/>
    <cellStyle name="常规 10 2 2 2 13 2" xfId="973"/>
    <cellStyle name="常规 10 2 2 2 14" xfId="974"/>
    <cellStyle name="常规 10 2 2 2 14 2" xfId="975"/>
    <cellStyle name="常规 10 2 2 2 15" xfId="976"/>
    <cellStyle name="常规 10 2 2 2 15 2" xfId="977"/>
    <cellStyle name="常规 10 2 2 2 16" xfId="978"/>
    <cellStyle name="常规 10 2 2 2 16 2" xfId="979"/>
    <cellStyle name="常规 10 2 2 2 17" xfId="980"/>
    <cellStyle name="常规 10 2 2 2 17 2" xfId="981"/>
    <cellStyle name="常规 10 2 2 2 18" xfId="982"/>
    <cellStyle name="常规 10 2 2 2 18 2" xfId="983"/>
    <cellStyle name="常规 10 2 2 2 2" xfId="984"/>
    <cellStyle name="常规 10 2 2 2 2 2" xfId="985"/>
    <cellStyle name="常规 10 2 2 2 3" xfId="986"/>
    <cellStyle name="常规 10 2 2 2 3 2" xfId="987"/>
    <cellStyle name="常规 10 2 2 2 4" xfId="988"/>
    <cellStyle name="常规 10 2 2 2 4 2" xfId="989"/>
    <cellStyle name="常规 10 2 2 2 5" xfId="990"/>
    <cellStyle name="常规 10 2 2 2 5 2" xfId="991"/>
    <cellStyle name="常规 10 2 2 2 6" xfId="992"/>
    <cellStyle name="常规 10 2 2 2 6 2" xfId="993"/>
    <cellStyle name="常规 10 2 2 2 7" xfId="994"/>
    <cellStyle name="常规 10 2 2 2 7 2" xfId="995"/>
    <cellStyle name="常规 10 2 2 2 8" xfId="996"/>
    <cellStyle name="常规 10 2 2 2 8 2" xfId="997"/>
    <cellStyle name="常规 10 2 2 2 9" xfId="998"/>
    <cellStyle name="常规 10 2 2 2 9 2" xfId="999"/>
    <cellStyle name="常规 10 2 2 3" xfId="1000"/>
    <cellStyle name="常规 10 2 2 3 2" xfId="1001"/>
    <cellStyle name="常规 10 2 2 4" xfId="1002"/>
    <cellStyle name="常规 10 2 2 4 2" xfId="1003"/>
    <cellStyle name="常规 10 2 2 5" xfId="1004"/>
    <cellStyle name="常规 10 2 2 5 2" xfId="1005"/>
    <cellStyle name="常规 10 2 2 6" xfId="1006"/>
    <cellStyle name="常规 10 2 2 6 2" xfId="1007"/>
    <cellStyle name="常规 10 2 2 7" xfId="1008"/>
    <cellStyle name="常规 10 2 2 7 2" xfId="1009"/>
    <cellStyle name="常规 10 2 2 8" xfId="1010"/>
    <cellStyle name="常规 10 2 2 8 2" xfId="1011"/>
    <cellStyle name="常规 10 2 2 9" xfId="1012"/>
    <cellStyle name="常规 10 2 2 9 2" xfId="1013"/>
    <cellStyle name="常规 10 2 3" xfId="1014"/>
    <cellStyle name="常规 10 2 3 10" xfId="1015"/>
    <cellStyle name="常规 10 2 3 10 2" xfId="1016"/>
    <cellStyle name="常规 10 2 3 11" xfId="1017"/>
    <cellStyle name="常规 10 2 3 11 2" xfId="1018"/>
    <cellStyle name="常规 10 2 3 12" xfId="1019"/>
    <cellStyle name="常规 10 2 3 12 2" xfId="1020"/>
    <cellStyle name="常规 10 2 3 13" xfId="1021"/>
    <cellStyle name="常规 10 2 3 13 2" xfId="1022"/>
    <cellStyle name="常规 10 2 3 14" xfId="1023"/>
    <cellStyle name="常规 10 2 3 14 2" xfId="1024"/>
    <cellStyle name="常规 10 2 3 15" xfId="1025"/>
    <cellStyle name="常规 10 2 3 15 2" xfId="1026"/>
    <cellStyle name="常规 10 2 3 16" xfId="1027"/>
    <cellStyle name="常规 10 2 3 16 2" xfId="1028"/>
    <cellStyle name="常规 10 2 3 17" xfId="1029"/>
    <cellStyle name="常规 10 2 3 17 2" xfId="1030"/>
    <cellStyle name="常规 10 2 3 18" xfId="1031"/>
    <cellStyle name="常规 10 2 3 18 2" xfId="1032"/>
    <cellStyle name="常规 10 2 3 2" xfId="1033"/>
    <cellStyle name="常规 10 2 3 2 2" xfId="1034"/>
    <cellStyle name="常规 10 2 3 3" xfId="1035"/>
    <cellStyle name="常规 10 2 3 3 2" xfId="1036"/>
    <cellStyle name="常规 10 2 3 4" xfId="1037"/>
    <cellStyle name="常规 10 2 3 4 2" xfId="1038"/>
    <cellStyle name="常规 10 2 3 5" xfId="1039"/>
    <cellStyle name="常规 10 2 3 5 2" xfId="1040"/>
    <cellStyle name="常规 10 2 3 6" xfId="1041"/>
    <cellStyle name="常规 10 2 3 6 2" xfId="1042"/>
    <cellStyle name="常规 10 2 3 7" xfId="1043"/>
    <cellStyle name="常规 10 2 3 7 2" xfId="1044"/>
    <cellStyle name="常规 10 2 3 8" xfId="1045"/>
    <cellStyle name="常规 10 2 3 8 2" xfId="1046"/>
    <cellStyle name="常规 10 2 3 9" xfId="1047"/>
    <cellStyle name="常规 10 2 3 9 2" xfId="1048"/>
    <cellStyle name="常规 10 2 4" xfId="1049"/>
    <cellStyle name="常规 10 2 4 2" xfId="1050"/>
    <cellStyle name="常规 10 2 5" xfId="1051"/>
    <cellStyle name="常规 10 2 5 2" xfId="1052"/>
    <cellStyle name="常规 10 2 6" xfId="1053"/>
    <cellStyle name="常规 10 2 6 2" xfId="1054"/>
    <cellStyle name="常规 10 2 7" xfId="1055"/>
    <cellStyle name="常规 10 2 7 2" xfId="1056"/>
    <cellStyle name="常规 10 2 8" xfId="1057"/>
    <cellStyle name="常规 10 2 8 2" xfId="1058"/>
    <cellStyle name="常规 10 2 9" xfId="1059"/>
    <cellStyle name="常规 10 2 9 2" xfId="1060"/>
    <cellStyle name="常规 10 20" xfId="50555"/>
    <cellStyle name="常规 10 3" xfId="1061"/>
    <cellStyle name="常规 10 3 10" xfId="1062"/>
    <cellStyle name="常规 10 3 10 2" xfId="1063"/>
    <cellStyle name="常规 10 3 11" xfId="1064"/>
    <cellStyle name="常规 10 3 12" xfId="1065"/>
    <cellStyle name="常规 10 3 13" xfId="1066"/>
    <cellStyle name="常规 10 3 2" xfId="1067"/>
    <cellStyle name="常规 10 3 2 10" xfId="1068"/>
    <cellStyle name="常规 10 3 2 11" xfId="1069"/>
    <cellStyle name="常规 10 3 2 12" xfId="1070"/>
    <cellStyle name="常规 10 3 2 2" xfId="1071"/>
    <cellStyle name="常规 10 3 2 2 10" xfId="1072"/>
    <cellStyle name="常规 10 3 2 2 10 2" xfId="1073"/>
    <cellStyle name="常规 10 3 2 2 11" xfId="1074"/>
    <cellStyle name="常规 10 3 2 2 11 2" xfId="1075"/>
    <cellStyle name="常规 10 3 2 2 12" xfId="1076"/>
    <cellStyle name="常规 10 3 2 2 12 2" xfId="1077"/>
    <cellStyle name="常规 10 3 2 2 13" xfId="1078"/>
    <cellStyle name="常规 10 3 2 2 13 2" xfId="1079"/>
    <cellStyle name="常规 10 3 2 2 14" xfId="1080"/>
    <cellStyle name="常规 10 3 2 2 14 2" xfId="1081"/>
    <cellStyle name="常规 10 3 2 2 15" xfId="1082"/>
    <cellStyle name="常规 10 3 2 2 15 2" xfId="1083"/>
    <cellStyle name="常规 10 3 2 2 16" xfId="1084"/>
    <cellStyle name="常规 10 3 2 2 16 2" xfId="1085"/>
    <cellStyle name="常规 10 3 2 2 17" xfId="1086"/>
    <cellStyle name="常规 10 3 2 2 17 2" xfId="1087"/>
    <cellStyle name="常规 10 3 2 2 18" xfId="1088"/>
    <cellStyle name="常规 10 3 2 2 18 2" xfId="1089"/>
    <cellStyle name="常规 10 3 2 2 2" xfId="1090"/>
    <cellStyle name="常规 10 3 2 2 2 2" xfId="1091"/>
    <cellStyle name="常规 10 3 2 2 3" xfId="1092"/>
    <cellStyle name="常规 10 3 2 2 3 2" xfId="1093"/>
    <cellStyle name="常规 10 3 2 2 4" xfId="1094"/>
    <cellStyle name="常规 10 3 2 2 4 2" xfId="1095"/>
    <cellStyle name="常规 10 3 2 2 5" xfId="1096"/>
    <cellStyle name="常规 10 3 2 2 5 2" xfId="1097"/>
    <cellStyle name="常规 10 3 2 2 6" xfId="1098"/>
    <cellStyle name="常规 10 3 2 2 6 2" xfId="1099"/>
    <cellStyle name="常规 10 3 2 2 7" xfId="1100"/>
    <cellStyle name="常规 10 3 2 2 7 2" xfId="1101"/>
    <cellStyle name="常规 10 3 2 2 8" xfId="1102"/>
    <cellStyle name="常规 10 3 2 2 8 2" xfId="1103"/>
    <cellStyle name="常规 10 3 2 2 9" xfId="1104"/>
    <cellStyle name="常规 10 3 2 2 9 2" xfId="1105"/>
    <cellStyle name="常规 10 3 2 3" xfId="1106"/>
    <cellStyle name="常规 10 3 2 3 2" xfId="1107"/>
    <cellStyle name="常规 10 3 2 4" xfId="1108"/>
    <cellStyle name="常规 10 3 2 4 2" xfId="1109"/>
    <cellStyle name="常规 10 3 2 5" xfId="1110"/>
    <cellStyle name="常规 10 3 2 5 2" xfId="1111"/>
    <cellStyle name="常规 10 3 2 6" xfId="1112"/>
    <cellStyle name="常规 10 3 2 6 2" xfId="1113"/>
    <cellStyle name="常规 10 3 2 7" xfId="1114"/>
    <cellStyle name="常规 10 3 2 7 2" xfId="1115"/>
    <cellStyle name="常规 10 3 2 8" xfId="1116"/>
    <cellStyle name="常规 10 3 2 8 2" xfId="1117"/>
    <cellStyle name="常规 10 3 2 9" xfId="1118"/>
    <cellStyle name="常规 10 3 2 9 2" xfId="1119"/>
    <cellStyle name="常规 10 3 3" xfId="1120"/>
    <cellStyle name="常规 10 3 3 10" xfId="1121"/>
    <cellStyle name="常规 10 3 3 10 2" xfId="1122"/>
    <cellStyle name="常规 10 3 3 11" xfId="1123"/>
    <cellStyle name="常规 10 3 3 11 2" xfId="1124"/>
    <cellStyle name="常规 10 3 3 12" xfId="1125"/>
    <cellStyle name="常规 10 3 3 12 2" xfId="1126"/>
    <cellStyle name="常规 10 3 3 13" xfId="1127"/>
    <cellStyle name="常规 10 3 3 13 2" xfId="1128"/>
    <cellStyle name="常规 10 3 3 14" xfId="1129"/>
    <cellStyle name="常规 10 3 3 14 2" xfId="1130"/>
    <cellStyle name="常规 10 3 3 15" xfId="1131"/>
    <cellStyle name="常规 10 3 3 15 2" xfId="1132"/>
    <cellStyle name="常规 10 3 3 16" xfId="1133"/>
    <cellStyle name="常规 10 3 3 16 2" xfId="1134"/>
    <cellStyle name="常规 10 3 3 17" xfId="1135"/>
    <cellStyle name="常规 10 3 3 17 2" xfId="1136"/>
    <cellStyle name="常规 10 3 3 18" xfId="1137"/>
    <cellStyle name="常规 10 3 3 18 2" xfId="1138"/>
    <cellStyle name="常规 10 3 3 2" xfId="1139"/>
    <cellStyle name="常规 10 3 3 2 2" xfId="1140"/>
    <cellStyle name="常规 10 3 3 3" xfId="1141"/>
    <cellStyle name="常规 10 3 3 3 2" xfId="1142"/>
    <cellStyle name="常规 10 3 3 4" xfId="1143"/>
    <cellStyle name="常规 10 3 3 4 2" xfId="1144"/>
    <cellStyle name="常规 10 3 3 5" xfId="1145"/>
    <cellStyle name="常规 10 3 3 5 2" xfId="1146"/>
    <cellStyle name="常规 10 3 3 6" xfId="1147"/>
    <cellStyle name="常规 10 3 3 6 2" xfId="1148"/>
    <cellStyle name="常规 10 3 3 7" xfId="1149"/>
    <cellStyle name="常规 10 3 3 7 2" xfId="1150"/>
    <cellStyle name="常规 10 3 3 8" xfId="1151"/>
    <cellStyle name="常规 10 3 3 8 2" xfId="1152"/>
    <cellStyle name="常规 10 3 3 9" xfId="1153"/>
    <cellStyle name="常规 10 3 3 9 2" xfId="1154"/>
    <cellStyle name="常规 10 3 4" xfId="1155"/>
    <cellStyle name="常规 10 3 4 2" xfId="1156"/>
    <cellStyle name="常规 10 3 43" xfId="1157"/>
    <cellStyle name="常规 10 3 5" xfId="1158"/>
    <cellStyle name="常规 10 3 5 2" xfId="1159"/>
    <cellStyle name="常规 10 3 6" xfId="1160"/>
    <cellStyle name="常规 10 3 6 2" xfId="1161"/>
    <cellStyle name="常规 10 3 7" xfId="1162"/>
    <cellStyle name="常规 10 3 7 2" xfId="1163"/>
    <cellStyle name="常规 10 3 8" xfId="1164"/>
    <cellStyle name="常规 10 3 8 2" xfId="1165"/>
    <cellStyle name="常规 10 3 9" xfId="1166"/>
    <cellStyle name="常规 10 3 9 2" xfId="1167"/>
    <cellStyle name="常规 10 4" xfId="1168"/>
    <cellStyle name="常规 10 4 10" xfId="1169"/>
    <cellStyle name="常规 10 4 11" xfId="1170"/>
    <cellStyle name="常规 10 4 12" xfId="1171"/>
    <cellStyle name="常规 10 4 2" xfId="1172"/>
    <cellStyle name="常规 10 4 2 10" xfId="1173"/>
    <cellStyle name="常规 10 4 2 10 2" xfId="1174"/>
    <cellStyle name="常规 10 4 2 11" xfId="1175"/>
    <cellStyle name="常规 10 4 2 11 2" xfId="1176"/>
    <cellStyle name="常规 10 4 2 12" xfId="1177"/>
    <cellStyle name="常规 10 4 2 12 2" xfId="1178"/>
    <cellStyle name="常规 10 4 2 13" xfId="1179"/>
    <cellStyle name="常规 10 4 2 13 2" xfId="1180"/>
    <cellStyle name="常规 10 4 2 14" xfId="1181"/>
    <cellStyle name="常规 10 4 2 14 2" xfId="1182"/>
    <cellStyle name="常规 10 4 2 15" xfId="1183"/>
    <cellStyle name="常规 10 4 2 15 2" xfId="1184"/>
    <cellStyle name="常规 10 4 2 16" xfId="1185"/>
    <cellStyle name="常规 10 4 2 16 2" xfId="1186"/>
    <cellStyle name="常规 10 4 2 17" xfId="1187"/>
    <cellStyle name="常规 10 4 2 17 2" xfId="1188"/>
    <cellStyle name="常规 10 4 2 18" xfId="1189"/>
    <cellStyle name="常规 10 4 2 18 2" xfId="1190"/>
    <cellStyle name="常规 10 4 2 2" xfId="1191"/>
    <cellStyle name="常规 10 4 2 2 2" xfId="1192"/>
    <cellStyle name="常规 10 4 2 3" xfId="1193"/>
    <cellStyle name="常规 10 4 2 3 2" xfId="1194"/>
    <cellStyle name="常规 10 4 2 4" xfId="1195"/>
    <cellStyle name="常规 10 4 2 4 2" xfId="1196"/>
    <cellStyle name="常规 10 4 2 5" xfId="1197"/>
    <cellStyle name="常规 10 4 2 5 2" xfId="1198"/>
    <cellStyle name="常规 10 4 2 6" xfId="1199"/>
    <cellStyle name="常规 10 4 2 6 2" xfId="1200"/>
    <cellStyle name="常规 10 4 2 7" xfId="1201"/>
    <cellStyle name="常规 10 4 2 7 2" xfId="1202"/>
    <cellStyle name="常规 10 4 2 8" xfId="1203"/>
    <cellStyle name="常规 10 4 2 8 2" xfId="1204"/>
    <cellStyle name="常规 10 4 2 9" xfId="1205"/>
    <cellStyle name="常规 10 4 2 9 2" xfId="1206"/>
    <cellStyle name="常规 10 4 3" xfId="1207"/>
    <cellStyle name="常规 10 4 3 2" xfId="1208"/>
    <cellStyle name="常规 10 4 4" xfId="1209"/>
    <cellStyle name="常规 10 4 4 2" xfId="1210"/>
    <cellStyle name="常规 10 4 5" xfId="1211"/>
    <cellStyle name="常规 10 4 5 2" xfId="1212"/>
    <cellStyle name="常规 10 4 6" xfId="1213"/>
    <cellStyle name="常规 10 4 6 2" xfId="1214"/>
    <cellStyle name="常规 10 4 7" xfId="1215"/>
    <cellStyle name="常规 10 4 7 2" xfId="1216"/>
    <cellStyle name="常规 10 4 8" xfId="1217"/>
    <cellStyle name="常规 10 4 8 2" xfId="1218"/>
    <cellStyle name="常规 10 4 9" xfId="1219"/>
    <cellStyle name="常规 10 4 9 2" xfId="1220"/>
    <cellStyle name="常规 10 5" xfId="1221"/>
    <cellStyle name="常规 10 5 2" xfId="1222"/>
    <cellStyle name="常规 10 5 2 2" xfId="1223"/>
    <cellStyle name="常规 10 6" xfId="1224"/>
    <cellStyle name="常规 10 6 2" xfId="1225"/>
    <cellStyle name="常规 10 6 2 2" xfId="1226"/>
    <cellStyle name="常规 10 7" xfId="1227"/>
    <cellStyle name="常规 10 7 2" xfId="1228"/>
    <cellStyle name="常规 10 7 2 2" xfId="1229"/>
    <cellStyle name="常规 10 8" xfId="1230"/>
    <cellStyle name="常规 10 8 10" xfId="1231"/>
    <cellStyle name="常规 10 8 10 2" xfId="1232"/>
    <cellStyle name="常规 10 8 11" xfId="1233"/>
    <cellStyle name="常规 10 8 11 2" xfId="1234"/>
    <cellStyle name="常规 10 8 12" xfId="1235"/>
    <cellStyle name="常规 10 8 12 2" xfId="1236"/>
    <cellStyle name="常规 10 8 13" xfId="1237"/>
    <cellStyle name="常规 10 8 13 2" xfId="1238"/>
    <cellStyle name="常规 10 8 14" xfId="1239"/>
    <cellStyle name="常规 10 8 14 2" xfId="1240"/>
    <cellStyle name="常规 10 8 15" xfId="1241"/>
    <cellStyle name="常规 10 8 15 2" xfId="1242"/>
    <cellStyle name="常规 10 8 16" xfId="1243"/>
    <cellStyle name="常规 10 8 16 2" xfId="1244"/>
    <cellStyle name="常规 10 8 17" xfId="1245"/>
    <cellStyle name="常规 10 8 17 2" xfId="1246"/>
    <cellStyle name="常规 10 8 18" xfId="1247"/>
    <cellStyle name="常规 10 8 18 2" xfId="1248"/>
    <cellStyle name="常规 10 8 2" xfId="1249"/>
    <cellStyle name="常规 10 8 2 2" xfId="1250"/>
    <cellStyle name="常规 10 8 3" xfId="1251"/>
    <cellStyle name="常规 10 8 3 2" xfId="1252"/>
    <cellStyle name="常规 10 8 4" xfId="1253"/>
    <cellStyle name="常规 10 8 4 2" xfId="1254"/>
    <cellStyle name="常规 10 8 5" xfId="1255"/>
    <cellStyle name="常规 10 8 5 2" xfId="1256"/>
    <cellStyle name="常规 10 8 6" xfId="1257"/>
    <cellStyle name="常规 10 8 6 2" xfId="1258"/>
    <cellStyle name="常规 10 8 7" xfId="1259"/>
    <cellStyle name="常规 10 8 7 2" xfId="1260"/>
    <cellStyle name="常规 10 8 8" xfId="1261"/>
    <cellStyle name="常规 10 8 8 2" xfId="1262"/>
    <cellStyle name="常规 10 8 9" xfId="1263"/>
    <cellStyle name="常规 10 8 9 2" xfId="1264"/>
    <cellStyle name="常规 10 9" xfId="1265"/>
    <cellStyle name="常规 10 9 2" xfId="1266"/>
    <cellStyle name="常规 10 9 2 2" xfId="1267"/>
    <cellStyle name="常规 100" xfId="1268"/>
    <cellStyle name="常规 100 2" xfId="1269"/>
    <cellStyle name="常规 101" xfId="1270"/>
    <cellStyle name="常规 101 2" xfId="1271"/>
    <cellStyle name="常规 102" xfId="1272"/>
    <cellStyle name="常规 102 2" xfId="1273"/>
    <cellStyle name="常规 103" xfId="1274"/>
    <cellStyle name="常规 103 2" xfId="1275"/>
    <cellStyle name="常规 104" xfId="1276"/>
    <cellStyle name="常规 105" xfId="1277"/>
    <cellStyle name="常规 105 2" xfId="1278"/>
    <cellStyle name="常规 106" xfId="1279"/>
    <cellStyle name="常规 106 2" xfId="1280"/>
    <cellStyle name="常规 107" xfId="50321"/>
    <cellStyle name="常规 108" xfId="50319"/>
    <cellStyle name="常规 109" xfId="50781"/>
    <cellStyle name="常规 11" xfId="1281"/>
    <cellStyle name="常规 11 10" xfId="1282"/>
    <cellStyle name="常规 11 11" xfId="1283"/>
    <cellStyle name="常规 11 12" xfId="1284"/>
    <cellStyle name="常规 11 13" xfId="1285"/>
    <cellStyle name="常规 11 14" xfId="1286"/>
    <cellStyle name="常规 11 15" xfId="1287"/>
    <cellStyle name="常规 11 16" xfId="1288"/>
    <cellStyle name="常规 11 17" xfId="50609"/>
    <cellStyle name="常规 11 2" xfId="1289"/>
    <cellStyle name="常规 11 2 2" xfId="1290"/>
    <cellStyle name="常规 11 2 2 2" xfId="1291"/>
    <cellStyle name="常规 11 2 2 2 2" xfId="1292"/>
    <cellStyle name="常规 11 2 3" xfId="1293"/>
    <cellStyle name="常规 11 2 4" xfId="1294"/>
    <cellStyle name="常规 11 3" xfId="1295"/>
    <cellStyle name="常规 11 3 11" xfId="1296"/>
    <cellStyle name="常规 11 3 2" xfId="1297"/>
    <cellStyle name="常规 11 3 2 2" xfId="1298"/>
    <cellStyle name="常规 11 4" xfId="1299"/>
    <cellStyle name="常规 11 4 2" xfId="1300"/>
    <cellStyle name="常规 11 4 2 2" xfId="1301"/>
    <cellStyle name="常规 11 5" xfId="1302"/>
    <cellStyle name="常规 11 5 2" xfId="1303"/>
    <cellStyle name="常规 11 5 2 2" xfId="1304"/>
    <cellStyle name="常规 11 6" xfId="1305"/>
    <cellStyle name="常规 11 7" xfId="1306"/>
    <cellStyle name="常规 11 8" xfId="1307"/>
    <cellStyle name="常规 11 9" xfId="1308"/>
    <cellStyle name="常规 110" xfId="50784"/>
    <cellStyle name="常规 111" xfId="50788"/>
    <cellStyle name="常规 12" xfId="1309"/>
    <cellStyle name="常规 12 10" xfId="1310"/>
    <cellStyle name="常规 12 10 2" xfId="1311"/>
    <cellStyle name="常规 12 10 2 2" xfId="1312"/>
    <cellStyle name="常规 12 11" xfId="1313"/>
    <cellStyle name="常规 12 11 2" xfId="1314"/>
    <cellStyle name="常规 12 11 2 2" xfId="1315"/>
    <cellStyle name="常规 12 12" xfId="1316"/>
    <cellStyle name="常规 12 12 2" xfId="1317"/>
    <cellStyle name="常规 12 12 2 2" xfId="1318"/>
    <cellStyle name="常规 12 13" xfId="1319"/>
    <cellStyle name="常规 12 13 2" xfId="1320"/>
    <cellStyle name="常规 12 13 2 2" xfId="1321"/>
    <cellStyle name="常规 12 14" xfId="1322"/>
    <cellStyle name="常规 12 14 2" xfId="1323"/>
    <cellStyle name="常规 12 14 2 2" xfId="1324"/>
    <cellStyle name="常规 12 15" xfId="1325"/>
    <cellStyle name="常规 12 16" xfId="1326"/>
    <cellStyle name="常规 12 17" xfId="50371"/>
    <cellStyle name="常规 12 2" xfId="1327"/>
    <cellStyle name="常规 12 2 10" xfId="1328"/>
    <cellStyle name="常规 12 2 11" xfId="50783"/>
    <cellStyle name="常规 12 2 2" xfId="1329"/>
    <cellStyle name="常规 12 2 3" xfId="1330"/>
    <cellStyle name="常规 12 2 4" xfId="1331"/>
    <cellStyle name="常规 12 2 5" xfId="1332"/>
    <cellStyle name="常规 12 2 6" xfId="1333"/>
    <cellStyle name="常规 12 2 7" xfId="1334"/>
    <cellStyle name="常规 12 2 8" xfId="1335"/>
    <cellStyle name="常规 12 2 9" xfId="1336"/>
    <cellStyle name="常规 12 3" xfId="1337"/>
    <cellStyle name="常规 12 3 10" xfId="1338"/>
    <cellStyle name="常规 12 3 11" xfId="1339"/>
    <cellStyle name="常规 12 3 2" xfId="1340"/>
    <cellStyle name="常规 12 3 3" xfId="1341"/>
    <cellStyle name="常规 12 3 4" xfId="1342"/>
    <cellStyle name="常规 12 3 5" xfId="1343"/>
    <cellStyle name="常规 12 3 6" xfId="1344"/>
    <cellStyle name="常规 12 3 7" xfId="1345"/>
    <cellStyle name="常规 12 3 8" xfId="1346"/>
    <cellStyle name="常规 12 3 9" xfId="1347"/>
    <cellStyle name="常规 12 4" xfId="1348"/>
    <cellStyle name="常规 12 4 10" xfId="1349"/>
    <cellStyle name="常规 12 4 2" xfId="1350"/>
    <cellStyle name="常规 12 4 3" xfId="1351"/>
    <cellStyle name="常规 12 4 4" xfId="1352"/>
    <cellStyle name="常规 12 4 5" xfId="1353"/>
    <cellStyle name="常规 12 4 6" xfId="1354"/>
    <cellStyle name="常规 12 4 7" xfId="1355"/>
    <cellStyle name="常规 12 4 8" xfId="1356"/>
    <cellStyle name="常规 12 4 9" xfId="1357"/>
    <cellStyle name="常规 12 5" xfId="1358"/>
    <cellStyle name="常规 12 5 2" xfId="1359"/>
    <cellStyle name="常规 12 5 2 2" xfId="1360"/>
    <cellStyle name="常规 12 6" xfId="1361"/>
    <cellStyle name="常规 12 6 2" xfId="1362"/>
    <cellStyle name="常规 12 6 2 2" xfId="1363"/>
    <cellStyle name="常规 12 7" xfId="1364"/>
    <cellStyle name="常规 12 7 2" xfId="1365"/>
    <cellStyle name="常规 12 7 2 2" xfId="1366"/>
    <cellStyle name="常规 12 8" xfId="1367"/>
    <cellStyle name="常规 12 8 2" xfId="1368"/>
    <cellStyle name="常规 12 8 2 2" xfId="1369"/>
    <cellStyle name="常规 12 9" xfId="1370"/>
    <cellStyle name="常规 12 9 2" xfId="1371"/>
    <cellStyle name="常规 12 9 2 2" xfId="1372"/>
    <cellStyle name="常规 13" xfId="1373"/>
    <cellStyle name="常规 13 10" xfId="1374"/>
    <cellStyle name="常规 13 10 2" xfId="1375"/>
    <cellStyle name="常规 13 10 2 2" xfId="1376"/>
    <cellStyle name="常规 13 11" xfId="1377"/>
    <cellStyle name="常规 13 11 2" xfId="1378"/>
    <cellStyle name="常规 13 11 2 2" xfId="1379"/>
    <cellStyle name="常规 13 12" xfId="1380"/>
    <cellStyle name="常规 13 12 2" xfId="1381"/>
    <cellStyle name="常规 13 12 2 2" xfId="1382"/>
    <cellStyle name="常规 13 13" xfId="1383"/>
    <cellStyle name="常规 13 14" xfId="1384"/>
    <cellStyle name="常规 13 15" xfId="50372"/>
    <cellStyle name="常规 13 2" xfId="1385"/>
    <cellStyle name="常规 13 2 10" xfId="1386"/>
    <cellStyle name="常规 13 2 10 2" xfId="1387"/>
    <cellStyle name="常规 13 2 10 2 2" xfId="1388"/>
    <cellStyle name="常规 13 2 10 3" xfId="1389"/>
    <cellStyle name="常规 13 2 10 3 2" xfId="1390"/>
    <cellStyle name="常规 13 2 10 4" xfId="1391"/>
    <cellStyle name="常规 13 2 11" xfId="1392"/>
    <cellStyle name="常规 13 2 11 2" xfId="1393"/>
    <cellStyle name="常规 13 2 11 2 2" xfId="1394"/>
    <cellStyle name="常规 13 2 11 3" xfId="1395"/>
    <cellStyle name="常规 13 2 11 3 2" xfId="1396"/>
    <cellStyle name="常规 13 2 11 4" xfId="1397"/>
    <cellStyle name="常规 13 2 12" xfId="1398"/>
    <cellStyle name="常规 13 2 12 2" xfId="1399"/>
    <cellStyle name="常规 13 2 13" xfId="1400"/>
    <cellStyle name="常规 13 2 13 2" xfId="1401"/>
    <cellStyle name="常规 13 2 14" xfId="1402"/>
    <cellStyle name="常规 13 2 14 2" xfId="1403"/>
    <cellStyle name="常规 13 2 2" xfId="1404"/>
    <cellStyle name="常规 13 2 2 2" xfId="1405"/>
    <cellStyle name="常规 13 2 2 2 2" xfId="1406"/>
    <cellStyle name="常规 13 2 2 2 2 2" xfId="1407"/>
    <cellStyle name="常规 13 2 2 2 3" xfId="1408"/>
    <cellStyle name="常规 13 2 2 2 3 2" xfId="1409"/>
    <cellStyle name="常规 13 2 2 2 4" xfId="1410"/>
    <cellStyle name="常规 13 2 2 3" xfId="1411"/>
    <cellStyle name="常规 13 2 2 3 2" xfId="1412"/>
    <cellStyle name="常规 13 2 2 3 2 2" xfId="1413"/>
    <cellStyle name="常规 13 2 2 3 3" xfId="1414"/>
    <cellStyle name="常规 13 2 2 3 3 2" xfId="1415"/>
    <cellStyle name="常规 13 2 2 3 4" xfId="1416"/>
    <cellStyle name="常规 13 2 2 4" xfId="1417"/>
    <cellStyle name="常规 13 2 2 4 2" xfId="1418"/>
    <cellStyle name="常规 13 2 2 5" xfId="1419"/>
    <cellStyle name="常规 13 2 2 5 2" xfId="1420"/>
    <cellStyle name="常规 13 2 2 6" xfId="1421"/>
    <cellStyle name="常规 13 2 2 6 2" xfId="1422"/>
    <cellStyle name="常规 13 2 3" xfId="1423"/>
    <cellStyle name="常规 13 2 3 2" xfId="1424"/>
    <cellStyle name="常规 13 2 3 2 2" xfId="1425"/>
    <cellStyle name="常规 13 2 3 2 2 2" xfId="1426"/>
    <cellStyle name="常规 13 2 3 2 3" xfId="1427"/>
    <cellStyle name="常规 13 2 3 2 3 2" xfId="1428"/>
    <cellStyle name="常规 13 2 3 2 4" xfId="1429"/>
    <cellStyle name="常规 13 2 3 3" xfId="1430"/>
    <cellStyle name="常规 13 2 3 3 2" xfId="1431"/>
    <cellStyle name="常规 13 2 3 3 2 2" xfId="1432"/>
    <cellStyle name="常规 13 2 3 3 3" xfId="1433"/>
    <cellStyle name="常规 13 2 3 3 3 2" xfId="1434"/>
    <cellStyle name="常规 13 2 3 3 4" xfId="1435"/>
    <cellStyle name="常规 13 2 3 4" xfId="1436"/>
    <cellStyle name="常规 13 2 3 4 2" xfId="1437"/>
    <cellStyle name="常规 13 2 3 5" xfId="1438"/>
    <cellStyle name="常规 13 2 3 5 2" xfId="1439"/>
    <cellStyle name="常规 13 2 3 6" xfId="1440"/>
    <cellStyle name="常规 13 2 4" xfId="1441"/>
    <cellStyle name="常规 13 2 4 2" xfId="1442"/>
    <cellStyle name="常规 13 2 4 2 2" xfId="1443"/>
    <cellStyle name="常规 13 2 4 2 2 2" xfId="1444"/>
    <cellStyle name="常规 13 2 4 2 3" xfId="1445"/>
    <cellStyle name="常规 13 2 4 2 3 2" xfId="1446"/>
    <cellStyle name="常规 13 2 4 2 4" xfId="1447"/>
    <cellStyle name="常规 13 2 4 3" xfId="1448"/>
    <cellStyle name="常规 13 2 4 3 2" xfId="1449"/>
    <cellStyle name="常规 13 2 4 3 2 2" xfId="1450"/>
    <cellStyle name="常规 13 2 4 3 3" xfId="1451"/>
    <cellStyle name="常规 13 2 4 3 3 2" xfId="1452"/>
    <cellStyle name="常规 13 2 4 3 4" xfId="1453"/>
    <cellStyle name="常规 13 2 4 4" xfId="1454"/>
    <cellStyle name="常规 13 2 4 4 2" xfId="1455"/>
    <cellStyle name="常规 13 2 4 5" xfId="1456"/>
    <cellStyle name="常规 13 2 4 5 2" xfId="1457"/>
    <cellStyle name="常规 13 2 4 6" xfId="1458"/>
    <cellStyle name="常规 13 2 5" xfId="1459"/>
    <cellStyle name="常规 13 2 5 2" xfId="1460"/>
    <cellStyle name="常规 13 2 5 2 2" xfId="1461"/>
    <cellStyle name="常规 13 2 5 2 2 2" xfId="1462"/>
    <cellStyle name="常规 13 2 5 2 3" xfId="1463"/>
    <cellStyle name="常规 13 2 5 2 3 2" xfId="1464"/>
    <cellStyle name="常规 13 2 5 2 4" xfId="1465"/>
    <cellStyle name="常规 13 2 5 3" xfId="1466"/>
    <cellStyle name="常规 13 2 5 3 2" xfId="1467"/>
    <cellStyle name="常规 13 2 5 3 2 2" xfId="1468"/>
    <cellStyle name="常规 13 2 5 3 3" xfId="1469"/>
    <cellStyle name="常规 13 2 5 3 3 2" xfId="1470"/>
    <cellStyle name="常规 13 2 5 3 4" xfId="1471"/>
    <cellStyle name="常规 13 2 5 4" xfId="1472"/>
    <cellStyle name="常规 13 2 5 4 2" xfId="1473"/>
    <cellStyle name="常规 13 2 5 5" xfId="1474"/>
    <cellStyle name="常规 13 2 5 5 2" xfId="1475"/>
    <cellStyle name="常规 13 2 5 6" xfId="1476"/>
    <cellStyle name="常规 13 2 6" xfId="1477"/>
    <cellStyle name="常规 13 2 6 2" xfId="1478"/>
    <cellStyle name="常规 13 2 6 2 2" xfId="1479"/>
    <cellStyle name="常规 13 2 6 2 2 2" xfId="1480"/>
    <cellStyle name="常规 13 2 6 2 3" xfId="1481"/>
    <cellStyle name="常规 13 2 6 2 3 2" xfId="1482"/>
    <cellStyle name="常规 13 2 6 2 4" xfId="1483"/>
    <cellStyle name="常规 13 2 6 3" xfId="1484"/>
    <cellStyle name="常规 13 2 6 3 2" xfId="1485"/>
    <cellStyle name="常规 13 2 6 3 2 2" xfId="1486"/>
    <cellStyle name="常规 13 2 6 3 3" xfId="1487"/>
    <cellStyle name="常规 13 2 6 3 3 2" xfId="1488"/>
    <cellStyle name="常规 13 2 6 3 4" xfId="1489"/>
    <cellStyle name="常规 13 2 6 4" xfId="1490"/>
    <cellStyle name="常规 13 2 6 4 2" xfId="1491"/>
    <cellStyle name="常规 13 2 6 5" xfId="1492"/>
    <cellStyle name="常规 13 2 6 5 2" xfId="1493"/>
    <cellStyle name="常规 13 2 6 6" xfId="1494"/>
    <cellStyle name="常规 13 2 7" xfId="1495"/>
    <cellStyle name="常规 13 2 7 2" xfId="1496"/>
    <cellStyle name="常规 13 2 7 2 2" xfId="1497"/>
    <cellStyle name="常规 13 2 7 2 2 2" xfId="1498"/>
    <cellStyle name="常规 13 2 7 2 3" xfId="1499"/>
    <cellStyle name="常规 13 2 7 2 3 2" xfId="1500"/>
    <cellStyle name="常规 13 2 7 2 4" xfId="1501"/>
    <cellStyle name="常规 13 2 7 3" xfId="1502"/>
    <cellStyle name="常规 13 2 7 3 2" xfId="1503"/>
    <cellStyle name="常规 13 2 7 3 2 2" xfId="1504"/>
    <cellStyle name="常规 13 2 7 3 3" xfId="1505"/>
    <cellStyle name="常规 13 2 7 3 3 2" xfId="1506"/>
    <cellStyle name="常规 13 2 7 3 4" xfId="1507"/>
    <cellStyle name="常规 13 2 7 4" xfId="1508"/>
    <cellStyle name="常规 13 2 7 4 2" xfId="1509"/>
    <cellStyle name="常规 13 2 7 5" xfId="1510"/>
    <cellStyle name="常规 13 2 7 5 2" xfId="1511"/>
    <cellStyle name="常规 13 2 7 6" xfId="1512"/>
    <cellStyle name="常规 13 2 8" xfId="1513"/>
    <cellStyle name="常规 13 2 8 2" xfId="1514"/>
    <cellStyle name="常规 13 2 8 2 2" xfId="1515"/>
    <cellStyle name="常规 13 2 8 2 2 2" xfId="1516"/>
    <cellStyle name="常规 13 2 8 2 3" xfId="1517"/>
    <cellStyle name="常规 13 2 8 2 3 2" xfId="1518"/>
    <cellStyle name="常规 13 2 8 2 4" xfId="1519"/>
    <cellStyle name="常规 13 2 8 3" xfId="1520"/>
    <cellStyle name="常规 13 2 8 3 2" xfId="1521"/>
    <cellStyle name="常规 13 2 8 3 2 2" xfId="1522"/>
    <cellStyle name="常规 13 2 8 3 3" xfId="1523"/>
    <cellStyle name="常规 13 2 8 3 3 2" xfId="1524"/>
    <cellStyle name="常规 13 2 8 3 4" xfId="1525"/>
    <cellStyle name="常规 13 2 8 4" xfId="1526"/>
    <cellStyle name="常规 13 2 8 4 2" xfId="1527"/>
    <cellStyle name="常规 13 2 8 5" xfId="1528"/>
    <cellStyle name="常规 13 2 8 5 2" xfId="1529"/>
    <cellStyle name="常规 13 2 8 6" xfId="1530"/>
    <cellStyle name="常规 13 2 9" xfId="1531"/>
    <cellStyle name="常规 13 2 9 2" xfId="1532"/>
    <cellStyle name="常规 13 2 9 2 2" xfId="1533"/>
    <cellStyle name="常规 13 2 9 2 2 2" xfId="1534"/>
    <cellStyle name="常规 13 2 9 2 3" xfId="1535"/>
    <cellStyle name="常规 13 2 9 2 3 2" xfId="1536"/>
    <cellStyle name="常规 13 2 9 2 4" xfId="1537"/>
    <cellStyle name="常规 13 2 9 3" xfId="1538"/>
    <cellStyle name="常规 13 2 9 3 2" xfId="1539"/>
    <cellStyle name="常规 13 2 9 3 2 2" xfId="1540"/>
    <cellStyle name="常规 13 2 9 3 3" xfId="1541"/>
    <cellStyle name="常规 13 2 9 3 3 2" xfId="1542"/>
    <cellStyle name="常规 13 2 9 3 4" xfId="1543"/>
    <cellStyle name="常规 13 2 9 4" xfId="1544"/>
    <cellStyle name="常规 13 2 9 4 2" xfId="1545"/>
    <cellStyle name="常规 13 2 9 5" xfId="1546"/>
    <cellStyle name="常规 13 2 9 5 2" xfId="1547"/>
    <cellStyle name="常规 13 2 9 6" xfId="1548"/>
    <cellStyle name="常规 13 3" xfId="1549"/>
    <cellStyle name="常规 13 3 10" xfId="1550"/>
    <cellStyle name="常规 13 3 10 2" xfId="1551"/>
    <cellStyle name="常规 13 3 10 2 2" xfId="1552"/>
    <cellStyle name="常规 13 3 10 3" xfId="1553"/>
    <cellStyle name="常规 13 3 10 3 2" xfId="1554"/>
    <cellStyle name="常规 13 3 10 4" xfId="1555"/>
    <cellStyle name="常规 13 3 11" xfId="1556"/>
    <cellStyle name="常规 13 3 11 2" xfId="1557"/>
    <cellStyle name="常规 13 3 11 2 2" xfId="1558"/>
    <cellStyle name="常规 13 3 11 3" xfId="1559"/>
    <cellStyle name="常规 13 3 11 3 2" xfId="1560"/>
    <cellStyle name="常规 13 3 11 4" xfId="1561"/>
    <cellStyle name="常规 13 3 12" xfId="1562"/>
    <cellStyle name="常规 13 3 12 2" xfId="1563"/>
    <cellStyle name="常规 13 3 13" xfId="1564"/>
    <cellStyle name="常规 13 3 13 2" xfId="1565"/>
    <cellStyle name="常规 13 3 14" xfId="1566"/>
    <cellStyle name="常规 13 3 14 2" xfId="1567"/>
    <cellStyle name="常规 13 3 2" xfId="1568"/>
    <cellStyle name="常规 13 3 2 2" xfId="1569"/>
    <cellStyle name="常规 13 3 2 2 2" xfId="1570"/>
    <cellStyle name="常规 13 3 2 2 2 2" xfId="1571"/>
    <cellStyle name="常规 13 3 2 2 3" xfId="1572"/>
    <cellStyle name="常规 13 3 2 2 3 2" xfId="1573"/>
    <cellStyle name="常规 13 3 2 2 4" xfId="1574"/>
    <cellStyle name="常规 13 3 2 3" xfId="1575"/>
    <cellStyle name="常规 13 3 2 3 2" xfId="1576"/>
    <cellStyle name="常规 13 3 2 3 2 2" xfId="1577"/>
    <cellStyle name="常规 13 3 2 3 3" xfId="1578"/>
    <cellStyle name="常规 13 3 2 3 3 2" xfId="1579"/>
    <cellStyle name="常规 13 3 2 3 4" xfId="1580"/>
    <cellStyle name="常规 13 3 2 4" xfId="1581"/>
    <cellStyle name="常规 13 3 2 4 2" xfId="1582"/>
    <cellStyle name="常规 13 3 2 5" xfId="1583"/>
    <cellStyle name="常规 13 3 2 5 2" xfId="1584"/>
    <cellStyle name="常规 13 3 2 6" xfId="1585"/>
    <cellStyle name="常规 13 3 2 6 2" xfId="1586"/>
    <cellStyle name="常规 13 3 3" xfId="1587"/>
    <cellStyle name="常规 13 3 3 2" xfId="1588"/>
    <cellStyle name="常规 13 3 3 2 2" xfId="1589"/>
    <cellStyle name="常规 13 3 3 2 2 2" xfId="1590"/>
    <cellStyle name="常规 13 3 3 2 3" xfId="1591"/>
    <cellStyle name="常规 13 3 3 2 3 2" xfId="1592"/>
    <cellStyle name="常规 13 3 3 2 4" xfId="1593"/>
    <cellStyle name="常规 13 3 3 3" xfId="1594"/>
    <cellStyle name="常规 13 3 3 3 2" xfId="1595"/>
    <cellStyle name="常规 13 3 3 3 2 2" xfId="1596"/>
    <cellStyle name="常规 13 3 3 3 3" xfId="1597"/>
    <cellStyle name="常规 13 3 3 3 3 2" xfId="1598"/>
    <cellStyle name="常规 13 3 3 3 4" xfId="1599"/>
    <cellStyle name="常规 13 3 3 4" xfId="1600"/>
    <cellStyle name="常规 13 3 3 4 2" xfId="1601"/>
    <cellStyle name="常规 13 3 3 5" xfId="1602"/>
    <cellStyle name="常规 13 3 3 5 2" xfId="1603"/>
    <cellStyle name="常规 13 3 3 6" xfId="1604"/>
    <cellStyle name="常规 13 3 4" xfId="1605"/>
    <cellStyle name="常规 13 3 4 2" xfId="1606"/>
    <cellStyle name="常规 13 3 4 2 2" xfId="1607"/>
    <cellStyle name="常规 13 3 4 2 2 2" xfId="1608"/>
    <cellStyle name="常规 13 3 4 2 3" xfId="1609"/>
    <cellStyle name="常规 13 3 4 2 3 2" xfId="1610"/>
    <cellStyle name="常规 13 3 4 2 4" xfId="1611"/>
    <cellStyle name="常规 13 3 4 3" xfId="1612"/>
    <cellStyle name="常规 13 3 4 3 2" xfId="1613"/>
    <cellStyle name="常规 13 3 4 3 2 2" xfId="1614"/>
    <cellStyle name="常规 13 3 4 3 3" xfId="1615"/>
    <cellStyle name="常规 13 3 4 3 3 2" xfId="1616"/>
    <cellStyle name="常规 13 3 4 3 4" xfId="1617"/>
    <cellStyle name="常规 13 3 4 4" xfId="1618"/>
    <cellStyle name="常规 13 3 4 4 2" xfId="1619"/>
    <cellStyle name="常规 13 3 4 5" xfId="1620"/>
    <cellStyle name="常规 13 3 4 5 2" xfId="1621"/>
    <cellStyle name="常规 13 3 4 6" xfId="1622"/>
    <cellStyle name="常规 13 3 5" xfId="1623"/>
    <cellStyle name="常规 13 3 5 2" xfId="1624"/>
    <cellStyle name="常规 13 3 5 2 2" xfId="1625"/>
    <cellStyle name="常规 13 3 5 2 2 2" xfId="1626"/>
    <cellStyle name="常规 13 3 5 2 3" xfId="1627"/>
    <cellStyle name="常规 13 3 5 2 3 2" xfId="1628"/>
    <cellStyle name="常规 13 3 5 2 4" xfId="1629"/>
    <cellStyle name="常规 13 3 5 3" xfId="1630"/>
    <cellStyle name="常规 13 3 5 3 2" xfId="1631"/>
    <cellStyle name="常规 13 3 5 3 2 2" xfId="1632"/>
    <cellStyle name="常规 13 3 5 3 3" xfId="1633"/>
    <cellStyle name="常规 13 3 5 3 3 2" xfId="1634"/>
    <cellStyle name="常规 13 3 5 3 4" xfId="1635"/>
    <cellStyle name="常规 13 3 5 4" xfId="1636"/>
    <cellStyle name="常规 13 3 5 4 2" xfId="1637"/>
    <cellStyle name="常规 13 3 5 5" xfId="1638"/>
    <cellStyle name="常规 13 3 5 5 2" xfId="1639"/>
    <cellStyle name="常规 13 3 5 6" xfId="1640"/>
    <cellStyle name="常规 13 3 6" xfId="1641"/>
    <cellStyle name="常规 13 3 6 2" xfId="1642"/>
    <cellStyle name="常规 13 3 6 2 2" xfId="1643"/>
    <cellStyle name="常规 13 3 6 2 2 2" xfId="1644"/>
    <cellStyle name="常规 13 3 6 2 3" xfId="1645"/>
    <cellStyle name="常规 13 3 6 2 3 2" xfId="1646"/>
    <cellStyle name="常规 13 3 6 2 4" xfId="1647"/>
    <cellStyle name="常规 13 3 6 3" xfId="1648"/>
    <cellStyle name="常规 13 3 6 3 2" xfId="1649"/>
    <cellStyle name="常规 13 3 6 3 2 2" xfId="1650"/>
    <cellStyle name="常规 13 3 6 3 3" xfId="1651"/>
    <cellStyle name="常规 13 3 6 3 3 2" xfId="1652"/>
    <cellStyle name="常规 13 3 6 3 4" xfId="1653"/>
    <cellStyle name="常规 13 3 6 4" xfId="1654"/>
    <cellStyle name="常规 13 3 6 4 2" xfId="1655"/>
    <cellStyle name="常规 13 3 6 5" xfId="1656"/>
    <cellStyle name="常规 13 3 6 5 2" xfId="1657"/>
    <cellStyle name="常规 13 3 6 6" xfId="1658"/>
    <cellStyle name="常规 13 3 7" xfId="1659"/>
    <cellStyle name="常规 13 3 7 2" xfId="1660"/>
    <cellStyle name="常规 13 3 7 2 2" xfId="1661"/>
    <cellStyle name="常规 13 3 7 2 2 2" xfId="1662"/>
    <cellStyle name="常规 13 3 7 2 3" xfId="1663"/>
    <cellStyle name="常规 13 3 7 2 3 2" xfId="1664"/>
    <cellStyle name="常规 13 3 7 2 4" xfId="1665"/>
    <cellStyle name="常规 13 3 7 3" xfId="1666"/>
    <cellStyle name="常规 13 3 7 3 2" xfId="1667"/>
    <cellStyle name="常规 13 3 7 3 2 2" xfId="1668"/>
    <cellStyle name="常规 13 3 7 3 3" xfId="1669"/>
    <cellStyle name="常规 13 3 7 3 3 2" xfId="1670"/>
    <cellStyle name="常规 13 3 7 3 4" xfId="1671"/>
    <cellStyle name="常规 13 3 7 4" xfId="1672"/>
    <cellStyle name="常规 13 3 7 4 2" xfId="1673"/>
    <cellStyle name="常规 13 3 7 5" xfId="1674"/>
    <cellStyle name="常规 13 3 7 5 2" xfId="1675"/>
    <cellStyle name="常规 13 3 7 6" xfId="1676"/>
    <cellStyle name="常规 13 3 8" xfId="1677"/>
    <cellStyle name="常规 13 3 8 2" xfId="1678"/>
    <cellStyle name="常规 13 3 8 2 2" xfId="1679"/>
    <cellStyle name="常规 13 3 8 2 2 2" xfId="1680"/>
    <cellStyle name="常规 13 3 8 2 3" xfId="1681"/>
    <cellStyle name="常规 13 3 8 2 3 2" xfId="1682"/>
    <cellStyle name="常规 13 3 8 2 4" xfId="1683"/>
    <cellStyle name="常规 13 3 8 3" xfId="1684"/>
    <cellStyle name="常规 13 3 8 3 2" xfId="1685"/>
    <cellStyle name="常规 13 3 8 3 2 2" xfId="1686"/>
    <cellStyle name="常规 13 3 8 3 3" xfId="1687"/>
    <cellStyle name="常规 13 3 8 3 3 2" xfId="1688"/>
    <cellStyle name="常规 13 3 8 3 4" xfId="1689"/>
    <cellStyle name="常规 13 3 8 4" xfId="1690"/>
    <cellStyle name="常规 13 3 8 4 2" xfId="1691"/>
    <cellStyle name="常规 13 3 8 5" xfId="1692"/>
    <cellStyle name="常规 13 3 8 5 2" xfId="1693"/>
    <cellStyle name="常规 13 3 8 6" xfId="1694"/>
    <cellStyle name="常规 13 3 9" xfId="1695"/>
    <cellStyle name="常规 13 3 9 2" xfId="1696"/>
    <cellStyle name="常规 13 3 9 2 2" xfId="1697"/>
    <cellStyle name="常规 13 3 9 2 2 2" xfId="1698"/>
    <cellStyle name="常规 13 3 9 2 3" xfId="1699"/>
    <cellStyle name="常规 13 3 9 2 3 2" xfId="1700"/>
    <cellStyle name="常规 13 3 9 2 4" xfId="1701"/>
    <cellStyle name="常规 13 3 9 3" xfId="1702"/>
    <cellStyle name="常规 13 3 9 3 2" xfId="1703"/>
    <cellStyle name="常规 13 3 9 3 2 2" xfId="1704"/>
    <cellStyle name="常规 13 3 9 3 3" xfId="1705"/>
    <cellStyle name="常规 13 3 9 3 3 2" xfId="1706"/>
    <cellStyle name="常规 13 3 9 3 4" xfId="1707"/>
    <cellStyle name="常规 13 3 9 4" xfId="1708"/>
    <cellStyle name="常规 13 3 9 4 2" xfId="1709"/>
    <cellStyle name="常规 13 3 9 5" xfId="1710"/>
    <cellStyle name="常规 13 3 9 5 2" xfId="1711"/>
    <cellStyle name="常规 13 3 9 6" xfId="1712"/>
    <cellStyle name="常规 13 4" xfId="1713"/>
    <cellStyle name="常规 13 4 10" xfId="1714"/>
    <cellStyle name="常规 13 4 10 2" xfId="1715"/>
    <cellStyle name="常规 13 4 10 2 2" xfId="1716"/>
    <cellStyle name="常规 13 4 10 3" xfId="1717"/>
    <cellStyle name="常规 13 4 10 3 2" xfId="1718"/>
    <cellStyle name="常规 13 4 10 4" xfId="1719"/>
    <cellStyle name="常规 13 4 11" xfId="1720"/>
    <cellStyle name="常规 13 4 11 2" xfId="1721"/>
    <cellStyle name="常规 13 4 11 2 2" xfId="1722"/>
    <cellStyle name="常规 13 4 11 3" xfId="1723"/>
    <cellStyle name="常规 13 4 11 3 2" xfId="1724"/>
    <cellStyle name="常规 13 4 11 4" xfId="1725"/>
    <cellStyle name="常规 13 4 12" xfId="1726"/>
    <cellStyle name="常规 13 4 12 2" xfId="1727"/>
    <cellStyle name="常规 13 4 13" xfId="1728"/>
    <cellStyle name="常规 13 4 13 2" xfId="1729"/>
    <cellStyle name="常规 13 4 14" xfId="1730"/>
    <cellStyle name="常规 13 4 14 2" xfId="1731"/>
    <cellStyle name="常规 13 4 2" xfId="1732"/>
    <cellStyle name="常规 13 4 2 2" xfId="1733"/>
    <cellStyle name="常规 13 4 2 2 2" xfId="1734"/>
    <cellStyle name="常规 13 4 2 2 2 2" xfId="1735"/>
    <cellStyle name="常规 13 4 2 2 3" xfId="1736"/>
    <cellStyle name="常规 13 4 2 2 3 2" xfId="1737"/>
    <cellStyle name="常规 13 4 2 2 4" xfId="1738"/>
    <cellStyle name="常规 13 4 2 3" xfId="1739"/>
    <cellStyle name="常规 13 4 2 3 2" xfId="1740"/>
    <cellStyle name="常规 13 4 2 3 2 2" xfId="1741"/>
    <cellStyle name="常规 13 4 2 3 3" xfId="1742"/>
    <cellStyle name="常规 13 4 2 3 3 2" xfId="1743"/>
    <cellStyle name="常规 13 4 2 3 4" xfId="1744"/>
    <cellStyle name="常规 13 4 2 4" xfId="1745"/>
    <cellStyle name="常规 13 4 2 4 2" xfId="1746"/>
    <cellStyle name="常规 13 4 2 5" xfId="1747"/>
    <cellStyle name="常规 13 4 2 5 2" xfId="1748"/>
    <cellStyle name="常规 13 4 2 6" xfId="1749"/>
    <cellStyle name="常规 13 4 2 6 2" xfId="1750"/>
    <cellStyle name="常规 13 4 3" xfId="1751"/>
    <cellStyle name="常规 13 4 3 2" xfId="1752"/>
    <cellStyle name="常规 13 4 3 2 2" xfId="1753"/>
    <cellStyle name="常规 13 4 3 2 2 2" xfId="1754"/>
    <cellStyle name="常规 13 4 3 2 3" xfId="1755"/>
    <cellStyle name="常规 13 4 3 2 3 2" xfId="1756"/>
    <cellStyle name="常规 13 4 3 2 4" xfId="1757"/>
    <cellStyle name="常规 13 4 3 3" xfId="1758"/>
    <cellStyle name="常规 13 4 3 3 2" xfId="1759"/>
    <cellStyle name="常规 13 4 3 3 2 2" xfId="1760"/>
    <cellStyle name="常规 13 4 3 3 3" xfId="1761"/>
    <cellStyle name="常规 13 4 3 3 3 2" xfId="1762"/>
    <cellStyle name="常规 13 4 3 3 4" xfId="1763"/>
    <cellStyle name="常规 13 4 3 4" xfId="1764"/>
    <cellStyle name="常规 13 4 3 4 2" xfId="1765"/>
    <cellStyle name="常规 13 4 3 5" xfId="1766"/>
    <cellStyle name="常规 13 4 3 5 2" xfId="1767"/>
    <cellStyle name="常规 13 4 3 6" xfId="1768"/>
    <cellStyle name="常规 13 4 4" xfId="1769"/>
    <cellStyle name="常规 13 4 4 2" xfId="1770"/>
    <cellStyle name="常规 13 4 4 2 2" xfId="1771"/>
    <cellStyle name="常规 13 4 4 2 2 2" xfId="1772"/>
    <cellStyle name="常规 13 4 4 2 3" xfId="1773"/>
    <cellStyle name="常规 13 4 4 2 3 2" xfId="1774"/>
    <cellStyle name="常规 13 4 4 2 4" xfId="1775"/>
    <cellStyle name="常规 13 4 4 3" xfId="1776"/>
    <cellStyle name="常规 13 4 4 3 2" xfId="1777"/>
    <cellStyle name="常规 13 4 4 3 2 2" xfId="1778"/>
    <cellStyle name="常规 13 4 4 3 3" xfId="1779"/>
    <cellStyle name="常规 13 4 4 3 3 2" xfId="1780"/>
    <cellStyle name="常规 13 4 4 3 4" xfId="1781"/>
    <cellStyle name="常规 13 4 4 4" xfId="1782"/>
    <cellStyle name="常规 13 4 4 4 2" xfId="1783"/>
    <cellStyle name="常规 13 4 4 5" xfId="1784"/>
    <cellStyle name="常规 13 4 4 5 2" xfId="1785"/>
    <cellStyle name="常规 13 4 4 6" xfId="1786"/>
    <cellStyle name="常规 13 4 5" xfId="1787"/>
    <cellStyle name="常规 13 4 5 2" xfId="1788"/>
    <cellStyle name="常规 13 4 5 2 2" xfId="1789"/>
    <cellStyle name="常规 13 4 5 2 2 2" xfId="1790"/>
    <cellStyle name="常规 13 4 5 2 3" xfId="1791"/>
    <cellStyle name="常规 13 4 5 2 3 2" xfId="1792"/>
    <cellStyle name="常规 13 4 5 2 4" xfId="1793"/>
    <cellStyle name="常规 13 4 5 3" xfId="1794"/>
    <cellStyle name="常规 13 4 5 3 2" xfId="1795"/>
    <cellStyle name="常规 13 4 5 3 2 2" xfId="1796"/>
    <cellStyle name="常规 13 4 5 3 3" xfId="1797"/>
    <cellStyle name="常规 13 4 5 3 3 2" xfId="1798"/>
    <cellStyle name="常规 13 4 5 3 4" xfId="1799"/>
    <cellStyle name="常规 13 4 5 4" xfId="1800"/>
    <cellStyle name="常规 13 4 5 4 2" xfId="1801"/>
    <cellStyle name="常规 13 4 5 5" xfId="1802"/>
    <cellStyle name="常规 13 4 5 5 2" xfId="1803"/>
    <cellStyle name="常规 13 4 5 6" xfId="1804"/>
    <cellStyle name="常规 13 4 6" xfId="1805"/>
    <cellStyle name="常规 13 4 6 2" xfId="1806"/>
    <cellStyle name="常规 13 4 6 2 2" xfId="1807"/>
    <cellStyle name="常规 13 4 6 2 2 2" xfId="1808"/>
    <cellStyle name="常规 13 4 6 2 3" xfId="1809"/>
    <cellStyle name="常规 13 4 6 2 3 2" xfId="1810"/>
    <cellStyle name="常规 13 4 6 2 4" xfId="1811"/>
    <cellStyle name="常规 13 4 6 3" xfId="1812"/>
    <cellStyle name="常规 13 4 6 3 2" xfId="1813"/>
    <cellStyle name="常规 13 4 6 3 2 2" xfId="1814"/>
    <cellStyle name="常规 13 4 6 3 3" xfId="1815"/>
    <cellStyle name="常规 13 4 6 3 3 2" xfId="1816"/>
    <cellStyle name="常规 13 4 6 3 4" xfId="1817"/>
    <cellStyle name="常规 13 4 6 4" xfId="1818"/>
    <cellStyle name="常规 13 4 6 4 2" xfId="1819"/>
    <cellStyle name="常规 13 4 6 5" xfId="1820"/>
    <cellStyle name="常规 13 4 6 5 2" xfId="1821"/>
    <cellStyle name="常规 13 4 6 6" xfId="1822"/>
    <cellStyle name="常规 13 4 7" xfId="1823"/>
    <cellStyle name="常规 13 4 7 2" xfId="1824"/>
    <cellStyle name="常规 13 4 7 2 2" xfId="1825"/>
    <cellStyle name="常规 13 4 7 2 2 2" xfId="1826"/>
    <cellStyle name="常规 13 4 7 2 3" xfId="1827"/>
    <cellStyle name="常规 13 4 7 2 3 2" xfId="1828"/>
    <cellStyle name="常规 13 4 7 2 4" xfId="1829"/>
    <cellStyle name="常规 13 4 7 3" xfId="1830"/>
    <cellStyle name="常规 13 4 7 3 2" xfId="1831"/>
    <cellStyle name="常规 13 4 7 3 2 2" xfId="1832"/>
    <cellStyle name="常规 13 4 7 3 3" xfId="1833"/>
    <cellStyle name="常规 13 4 7 3 3 2" xfId="1834"/>
    <cellStyle name="常规 13 4 7 3 4" xfId="1835"/>
    <cellStyle name="常规 13 4 7 4" xfId="1836"/>
    <cellStyle name="常规 13 4 7 4 2" xfId="1837"/>
    <cellStyle name="常规 13 4 7 5" xfId="1838"/>
    <cellStyle name="常规 13 4 7 5 2" xfId="1839"/>
    <cellStyle name="常规 13 4 7 6" xfId="1840"/>
    <cellStyle name="常规 13 4 8" xfId="1841"/>
    <cellStyle name="常规 13 4 8 2" xfId="1842"/>
    <cellStyle name="常规 13 4 8 2 2" xfId="1843"/>
    <cellStyle name="常规 13 4 8 2 2 2" xfId="1844"/>
    <cellStyle name="常规 13 4 8 2 3" xfId="1845"/>
    <cellStyle name="常规 13 4 8 2 3 2" xfId="1846"/>
    <cellStyle name="常规 13 4 8 2 4" xfId="1847"/>
    <cellStyle name="常规 13 4 8 3" xfId="1848"/>
    <cellStyle name="常规 13 4 8 3 2" xfId="1849"/>
    <cellStyle name="常规 13 4 8 3 2 2" xfId="1850"/>
    <cellStyle name="常规 13 4 8 3 3" xfId="1851"/>
    <cellStyle name="常规 13 4 8 3 3 2" xfId="1852"/>
    <cellStyle name="常规 13 4 8 3 4" xfId="1853"/>
    <cellStyle name="常规 13 4 8 4" xfId="1854"/>
    <cellStyle name="常规 13 4 8 4 2" xfId="1855"/>
    <cellStyle name="常规 13 4 8 5" xfId="1856"/>
    <cellStyle name="常规 13 4 8 5 2" xfId="1857"/>
    <cellStyle name="常规 13 4 8 6" xfId="1858"/>
    <cellStyle name="常规 13 4 9" xfId="1859"/>
    <cellStyle name="常规 13 4 9 2" xfId="1860"/>
    <cellStyle name="常规 13 4 9 2 2" xfId="1861"/>
    <cellStyle name="常规 13 4 9 2 2 2" xfId="1862"/>
    <cellStyle name="常规 13 4 9 2 3" xfId="1863"/>
    <cellStyle name="常规 13 4 9 2 3 2" xfId="1864"/>
    <cellStyle name="常规 13 4 9 2 4" xfId="1865"/>
    <cellStyle name="常规 13 4 9 3" xfId="1866"/>
    <cellStyle name="常规 13 4 9 3 2" xfId="1867"/>
    <cellStyle name="常规 13 4 9 3 2 2" xfId="1868"/>
    <cellStyle name="常规 13 4 9 3 3" xfId="1869"/>
    <cellStyle name="常规 13 4 9 3 3 2" xfId="1870"/>
    <cellStyle name="常规 13 4 9 3 4" xfId="1871"/>
    <cellStyle name="常规 13 4 9 4" xfId="1872"/>
    <cellStyle name="常规 13 4 9 4 2" xfId="1873"/>
    <cellStyle name="常规 13 4 9 5" xfId="1874"/>
    <cellStyle name="常规 13 4 9 5 2" xfId="1875"/>
    <cellStyle name="常规 13 4 9 6" xfId="1876"/>
    <cellStyle name="常规 13 5" xfId="1877"/>
    <cellStyle name="常规 13 5 2" xfId="1878"/>
    <cellStyle name="常规 13 5 2 2" xfId="1879"/>
    <cellStyle name="常规 13 6" xfId="1880"/>
    <cellStyle name="常规 13 6 2" xfId="1881"/>
    <cellStyle name="常规 13 6 2 2" xfId="1882"/>
    <cellStyle name="常规 13 7" xfId="1883"/>
    <cellStyle name="常规 13 7 2" xfId="1884"/>
    <cellStyle name="常规 13 7 2 2" xfId="1885"/>
    <cellStyle name="常规 13 8" xfId="1886"/>
    <cellStyle name="常规 13 8 2" xfId="1887"/>
    <cellStyle name="常规 13 8 2 2" xfId="1888"/>
    <cellStyle name="常规 13 9" xfId="1889"/>
    <cellStyle name="常规 13 9 2" xfId="1890"/>
    <cellStyle name="常规 13 9 2 2" xfId="1891"/>
    <cellStyle name="常规 14" xfId="1892"/>
    <cellStyle name="常规 14 10" xfId="1893"/>
    <cellStyle name="常规 14 10 2" xfId="1894"/>
    <cellStyle name="常规 14 10 2 2" xfId="1895"/>
    <cellStyle name="常规 14 11" xfId="1896"/>
    <cellStyle name="常规 14 11 2" xfId="1897"/>
    <cellStyle name="常规 14 11 2 2" xfId="1898"/>
    <cellStyle name="常规 14 12" xfId="1899"/>
    <cellStyle name="常规 14 12 2" xfId="1900"/>
    <cellStyle name="常规 14 12 2 2" xfId="1901"/>
    <cellStyle name="常规 14 13" xfId="1902"/>
    <cellStyle name="常规 14 13 2" xfId="1903"/>
    <cellStyle name="常规 14 13 2 2" xfId="1904"/>
    <cellStyle name="常规 14 14" xfId="1905"/>
    <cellStyle name="常规 14 14 2" xfId="1906"/>
    <cellStyle name="常规 14 14 2 2" xfId="1907"/>
    <cellStyle name="常规 14 15" xfId="1908"/>
    <cellStyle name="常规 14 15 2" xfId="1909"/>
    <cellStyle name="常规 14 15 2 2" xfId="1910"/>
    <cellStyle name="常规 14 16" xfId="1911"/>
    <cellStyle name="常规 14 16 2" xfId="1912"/>
    <cellStyle name="常规 14 17" xfId="1913"/>
    <cellStyle name="常规 14 18" xfId="1914"/>
    <cellStyle name="常规 14 19" xfId="1915"/>
    <cellStyle name="常规 14 2" xfId="1916"/>
    <cellStyle name="常规 14 2 10" xfId="1917"/>
    <cellStyle name="常规 14 2 10 2" xfId="1918"/>
    <cellStyle name="常规 14 2 10 2 2" xfId="1919"/>
    <cellStyle name="常规 14 2 11" xfId="1920"/>
    <cellStyle name="常规 14 2 11 2" xfId="1921"/>
    <cellStyle name="常规 14 2 11 2 2" xfId="1922"/>
    <cellStyle name="常规 14 2 12" xfId="1923"/>
    <cellStyle name="常规 14 2 12 2" xfId="1924"/>
    <cellStyle name="常规 14 2 12 2 2" xfId="1925"/>
    <cellStyle name="常规 14 2 13" xfId="1926"/>
    <cellStyle name="常规 14 2 13 2" xfId="1927"/>
    <cellStyle name="常规 14 2 13 2 2" xfId="1928"/>
    <cellStyle name="常规 14 2 14" xfId="1929"/>
    <cellStyle name="常规 14 2 14 2" xfId="1930"/>
    <cellStyle name="常规 14 2 15" xfId="1931"/>
    <cellStyle name="常规 14 2 16" xfId="1932"/>
    <cellStyle name="常规 14 2 17" xfId="1933"/>
    <cellStyle name="常规 14 2 2" xfId="1934"/>
    <cellStyle name="常规 14 2 2 10" xfId="1935"/>
    <cellStyle name="常规 14 2 2 11" xfId="1936"/>
    <cellStyle name="常规 14 2 2 12" xfId="1937"/>
    <cellStyle name="常规 14 2 2 2" xfId="1938"/>
    <cellStyle name="常规 14 2 2 2 10" xfId="1939"/>
    <cellStyle name="常规 14 2 2 2 10 2" xfId="1940"/>
    <cellStyle name="常规 14 2 2 2 11" xfId="1941"/>
    <cellStyle name="常规 14 2 2 2 11 2" xfId="1942"/>
    <cellStyle name="常规 14 2 2 2 12" xfId="1943"/>
    <cellStyle name="常规 14 2 2 2 12 2" xfId="1944"/>
    <cellStyle name="常规 14 2 2 2 13" xfId="1945"/>
    <cellStyle name="常规 14 2 2 2 13 2" xfId="1946"/>
    <cellStyle name="常规 14 2 2 2 14" xfId="1947"/>
    <cellStyle name="常规 14 2 2 2 14 2" xfId="1948"/>
    <cellStyle name="常规 14 2 2 2 15" xfId="1949"/>
    <cellStyle name="常规 14 2 2 2 15 2" xfId="1950"/>
    <cellStyle name="常规 14 2 2 2 16" xfId="1951"/>
    <cellStyle name="常规 14 2 2 2 16 2" xfId="1952"/>
    <cellStyle name="常规 14 2 2 2 17" xfId="1953"/>
    <cellStyle name="常规 14 2 2 2 17 2" xfId="1954"/>
    <cellStyle name="常规 14 2 2 2 18" xfId="1955"/>
    <cellStyle name="常规 14 2 2 2 18 2" xfId="1956"/>
    <cellStyle name="常规 14 2 2 2 2" xfId="1957"/>
    <cellStyle name="常规 14 2 2 2 2 2" xfId="1958"/>
    <cellStyle name="常规 14 2 2 2 3" xfId="1959"/>
    <cellStyle name="常规 14 2 2 2 3 2" xfId="1960"/>
    <cellStyle name="常规 14 2 2 2 4" xfId="1961"/>
    <cellStyle name="常规 14 2 2 2 4 2" xfId="1962"/>
    <cellStyle name="常规 14 2 2 2 5" xfId="1963"/>
    <cellStyle name="常规 14 2 2 2 5 2" xfId="1964"/>
    <cellStyle name="常规 14 2 2 2 6" xfId="1965"/>
    <cellStyle name="常规 14 2 2 2 6 2" xfId="1966"/>
    <cellStyle name="常规 14 2 2 2 7" xfId="1967"/>
    <cellStyle name="常规 14 2 2 2 7 2" xfId="1968"/>
    <cellStyle name="常规 14 2 2 2 8" xfId="1969"/>
    <cellStyle name="常规 14 2 2 2 8 2" xfId="1970"/>
    <cellStyle name="常规 14 2 2 2 9" xfId="1971"/>
    <cellStyle name="常规 14 2 2 2 9 2" xfId="1972"/>
    <cellStyle name="常规 14 2 2 3" xfId="1973"/>
    <cellStyle name="常规 14 2 2 3 2" xfId="1974"/>
    <cellStyle name="常规 14 2 2 4" xfId="1975"/>
    <cellStyle name="常规 14 2 2 4 2" xfId="1976"/>
    <cellStyle name="常规 14 2 2 5" xfId="1977"/>
    <cellStyle name="常规 14 2 2 5 2" xfId="1978"/>
    <cellStyle name="常规 14 2 2 6" xfId="1979"/>
    <cellStyle name="常规 14 2 2 6 2" xfId="1980"/>
    <cellStyle name="常规 14 2 2 7" xfId="1981"/>
    <cellStyle name="常规 14 2 2 7 2" xfId="1982"/>
    <cellStyle name="常规 14 2 2 8" xfId="1983"/>
    <cellStyle name="常规 14 2 2 8 2" xfId="1984"/>
    <cellStyle name="常规 14 2 2 9" xfId="1985"/>
    <cellStyle name="常规 14 2 2 9 2" xfId="1986"/>
    <cellStyle name="常规 14 2 3" xfId="1987"/>
    <cellStyle name="常规 14 2 3 2" xfId="1988"/>
    <cellStyle name="常规 14 2 3 2 2" xfId="1989"/>
    <cellStyle name="常规 14 2 4" xfId="1990"/>
    <cellStyle name="常规 14 2 4 2" xfId="1991"/>
    <cellStyle name="常规 14 2 4 2 2" xfId="1992"/>
    <cellStyle name="常规 14 2 5" xfId="1993"/>
    <cellStyle name="常规 14 2 5 2" xfId="1994"/>
    <cellStyle name="常规 14 2 5 2 2" xfId="1995"/>
    <cellStyle name="常规 14 2 6" xfId="1996"/>
    <cellStyle name="常规 14 2 6 10" xfId="1997"/>
    <cellStyle name="常规 14 2 6 10 2" xfId="1998"/>
    <cellStyle name="常规 14 2 6 11" xfId="1999"/>
    <cellStyle name="常规 14 2 6 11 2" xfId="2000"/>
    <cellStyle name="常规 14 2 6 12" xfId="2001"/>
    <cellStyle name="常规 14 2 6 12 2" xfId="2002"/>
    <cellStyle name="常规 14 2 6 13" xfId="2003"/>
    <cellStyle name="常规 14 2 6 13 2" xfId="2004"/>
    <cellStyle name="常规 14 2 6 14" xfId="2005"/>
    <cellStyle name="常规 14 2 6 14 2" xfId="2006"/>
    <cellStyle name="常规 14 2 6 15" xfId="2007"/>
    <cellStyle name="常规 14 2 6 15 2" xfId="2008"/>
    <cellStyle name="常规 14 2 6 16" xfId="2009"/>
    <cellStyle name="常规 14 2 6 16 2" xfId="2010"/>
    <cellStyle name="常规 14 2 6 17" xfId="2011"/>
    <cellStyle name="常规 14 2 6 17 2" xfId="2012"/>
    <cellStyle name="常规 14 2 6 18" xfId="2013"/>
    <cellStyle name="常规 14 2 6 18 2" xfId="2014"/>
    <cellStyle name="常规 14 2 6 2" xfId="2015"/>
    <cellStyle name="常规 14 2 6 2 2" xfId="2016"/>
    <cellStyle name="常规 14 2 6 3" xfId="2017"/>
    <cellStyle name="常规 14 2 6 3 2" xfId="2018"/>
    <cellStyle name="常规 14 2 6 4" xfId="2019"/>
    <cellStyle name="常规 14 2 6 4 2" xfId="2020"/>
    <cellStyle name="常规 14 2 6 5" xfId="2021"/>
    <cellStyle name="常规 14 2 6 5 2" xfId="2022"/>
    <cellStyle name="常规 14 2 6 6" xfId="2023"/>
    <cellStyle name="常规 14 2 6 6 2" xfId="2024"/>
    <cellStyle name="常规 14 2 6 7" xfId="2025"/>
    <cellStyle name="常规 14 2 6 7 2" xfId="2026"/>
    <cellStyle name="常规 14 2 6 8" xfId="2027"/>
    <cellStyle name="常规 14 2 6 8 2" xfId="2028"/>
    <cellStyle name="常规 14 2 6 9" xfId="2029"/>
    <cellStyle name="常规 14 2 6 9 2" xfId="2030"/>
    <cellStyle name="常规 14 2 7" xfId="2031"/>
    <cellStyle name="常规 14 2 7 2" xfId="2032"/>
    <cellStyle name="常规 14 2 7 2 2" xfId="2033"/>
    <cellStyle name="常规 14 2 8" xfId="2034"/>
    <cellStyle name="常规 14 2 8 2" xfId="2035"/>
    <cellStyle name="常规 14 2 8 2 2" xfId="2036"/>
    <cellStyle name="常规 14 2 9" xfId="2037"/>
    <cellStyle name="常规 14 2 9 2" xfId="2038"/>
    <cellStyle name="常规 14 2 9 2 2" xfId="2039"/>
    <cellStyle name="常规 14 3" xfId="2040"/>
    <cellStyle name="常规 14 3 10" xfId="2041"/>
    <cellStyle name="常规 14 3 10 2" xfId="2042"/>
    <cellStyle name="常规 14 3 10 2 2" xfId="2043"/>
    <cellStyle name="常规 14 3 11" xfId="2044"/>
    <cellStyle name="常规 14 3 11 2" xfId="2045"/>
    <cellStyle name="常规 14 3 11 2 2" xfId="2046"/>
    <cellStyle name="常规 14 3 12" xfId="2047"/>
    <cellStyle name="常规 14 3 12 2" xfId="2048"/>
    <cellStyle name="常规 14 3 12 2 2" xfId="2049"/>
    <cellStyle name="常规 14 3 13" xfId="2050"/>
    <cellStyle name="常规 14 3 13 2" xfId="2051"/>
    <cellStyle name="常规 14 3 13 2 2" xfId="2052"/>
    <cellStyle name="常规 14 3 14" xfId="2053"/>
    <cellStyle name="常规 14 3 14 2" xfId="2054"/>
    <cellStyle name="常规 14 3 15" xfId="2055"/>
    <cellStyle name="常规 14 3 16" xfId="2056"/>
    <cellStyle name="常规 14 3 17" xfId="2057"/>
    <cellStyle name="常规 14 3 2" xfId="2058"/>
    <cellStyle name="常规 14 3 2 10" xfId="2059"/>
    <cellStyle name="常规 14 3 2 11" xfId="2060"/>
    <cellStyle name="常规 14 3 2 12" xfId="2061"/>
    <cellStyle name="常规 14 3 2 2" xfId="2062"/>
    <cellStyle name="常规 14 3 2 2 10" xfId="2063"/>
    <cellStyle name="常规 14 3 2 2 10 2" xfId="2064"/>
    <cellStyle name="常规 14 3 2 2 11" xfId="2065"/>
    <cellStyle name="常规 14 3 2 2 11 2" xfId="2066"/>
    <cellStyle name="常规 14 3 2 2 12" xfId="2067"/>
    <cellStyle name="常规 14 3 2 2 12 2" xfId="2068"/>
    <cellStyle name="常规 14 3 2 2 13" xfId="2069"/>
    <cellStyle name="常规 14 3 2 2 13 2" xfId="2070"/>
    <cellStyle name="常规 14 3 2 2 14" xfId="2071"/>
    <cellStyle name="常规 14 3 2 2 14 2" xfId="2072"/>
    <cellStyle name="常规 14 3 2 2 15" xfId="2073"/>
    <cellStyle name="常规 14 3 2 2 15 2" xfId="2074"/>
    <cellStyle name="常规 14 3 2 2 16" xfId="2075"/>
    <cellStyle name="常规 14 3 2 2 16 2" xfId="2076"/>
    <cellStyle name="常规 14 3 2 2 17" xfId="2077"/>
    <cellStyle name="常规 14 3 2 2 17 2" xfId="2078"/>
    <cellStyle name="常规 14 3 2 2 18" xfId="2079"/>
    <cellStyle name="常规 14 3 2 2 18 2" xfId="2080"/>
    <cellStyle name="常规 14 3 2 2 2" xfId="2081"/>
    <cellStyle name="常规 14 3 2 2 2 2" xfId="2082"/>
    <cellStyle name="常规 14 3 2 2 3" xfId="2083"/>
    <cellStyle name="常规 14 3 2 2 3 2" xfId="2084"/>
    <cellStyle name="常规 14 3 2 2 4" xfId="2085"/>
    <cellStyle name="常规 14 3 2 2 4 2" xfId="2086"/>
    <cellStyle name="常规 14 3 2 2 5" xfId="2087"/>
    <cellStyle name="常规 14 3 2 2 5 2" xfId="2088"/>
    <cellStyle name="常规 14 3 2 2 6" xfId="2089"/>
    <cellStyle name="常规 14 3 2 2 6 2" xfId="2090"/>
    <cellStyle name="常规 14 3 2 2 7" xfId="2091"/>
    <cellStyle name="常规 14 3 2 2 7 2" xfId="2092"/>
    <cellStyle name="常规 14 3 2 2 8" xfId="2093"/>
    <cellStyle name="常规 14 3 2 2 8 2" xfId="2094"/>
    <cellStyle name="常规 14 3 2 2 9" xfId="2095"/>
    <cellStyle name="常规 14 3 2 2 9 2" xfId="2096"/>
    <cellStyle name="常规 14 3 2 3" xfId="2097"/>
    <cellStyle name="常规 14 3 2 3 2" xfId="2098"/>
    <cellStyle name="常规 14 3 2 4" xfId="2099"/>
    <cellStyle name="常规 14 3 2 4 2" xfId="2100"/>
    <cellStyle name="常规 14 3 2 5" xfId="2101"/>
    <cellStyle name="常规 14 3 2 5 2" xfId="2102"/>
    <cellStyle name="常规 14 3 2 6" xfId="2103"/>
    <cellStyle name="常规 14 3 2 6 2" xfId="2104"/>
    <cellStyle name="常规 14 3 2 7" xfId="2105"/>
    <cellStyle name="常规 14 3 2 7 2" xfId="2106"/>
    <cellStyle name="常规 14 3 2 8" xfId="2107"/>
    <cellStyle name="常规 14 3 2 8 2" xfId="2108"/>
    <cellStyle name="常规 14 3 2 9" xfId="2109"/>
    <cellStyle name="常规 14 3 2 9 2" xfId="2110"/>
    <cellStyle name="常规 14 3 3" xfId="2111"/>
    <cellStyle name="常规 14 3 3 2" xfId="2112"/>
    <cellStyle name="常规 14 3 3 2 2" xfId="2113"/>
    <cellStyle name="常规 14 3 38" xfId="2114"/>
    <cellStyle name="常规 14 3 4" xfId="2115"/>
    <cellStyle name="常规 14 3 4 2" xfId="2116"/>
    <cellStyle name="常规 14 3 4 2 2" xfId="2117"/>
    <cellStyle name="常规 14 3 5" xfId="2118"/>
    <cellStyle name="常规 14 3 5 2" xfId="2119"/>
    <cellStyle name="常规 14 3 5 2 2" xfId="2120"/>
    <cellStyle name="常规 14 3 6" xfId="2121"/>
    <cellStyle name="常规 14 3 6 10" xfId="2122"/>
    <cellStyle name="常规 14 3 6 10 2" xfId="2123"/>
    <cellStyle name="常规 14 3 6 11" xfId="2124"/>
    <cellStyle name="常规 14 3 6 11 2" xfId="2125"/>
    <cellStyle name="常规 14 3 6 12" xfId="2126"/>
    <cellStyle name="常规 14 3 6 12 2" xfId="2127"/>
    <cellStyle name="常规 14 3 6 13" xfId="2128"/>
    <cellStyle name="常规 14 3 6 13 2" xfId="2129"/>
    <cellStyle name="常规 14 3 6 14" xfId="2130"/>
    <cellStyle name="常规 14 3 6 14 2" xfId="2131"/>
    <cellStyle name="常规 14 3 6 15" xfId="2132"/>
    <cellStyle name="常规 14 3 6 15 2" xfId="2133"/>
    <cellStyle name="常规 14 3 6 16" xfId="2134"/>
    <cellStyle name="常规 14 3 6 16 2" xfId="2135"/>
    <cellStyle name="常规 14 3 6 17" xfId="2136"/>
    <cellStyle name="常规 14 3 6 17 2" xfId="2137"/>
    <cellStyle name="常规 14 3 6 18" xfId="2138"/>
    <cellStyle name="常规 14 3 6 18 2" xfId="2139"/>
    <cellStyle name="常规 14 3 6 2" xfId="2140"/>
    <cellStyle name="常规 14 3 6 2 2" xfId="2141"/>
    <cellStyle name="常规 14 3 6 3" xfId="2142"/>
    <cellStyle name="常规 14 3 6 3 2" xfId="2143"/>
    <cellStyle name="常规 14 3 6 4" xfId="2144"/>
    <cellStyle name="常规 14 3 6 4 2" xfId="2145"/>
    <cellStyle name="常规 14 3 6 5" xfId="2146"/>
    <cellStyle name="常规 14 3 6 5 2" xfId="2147"/>
    <cellStyle name="常规 14 3 6 6" xfId="2148"/>
    <cellStyle name="常规 14 3 6 6 2" xfId="2149"/>
    <cellStyle name="常规 14 3 6 7" xfId="2150"/>
    <cellStyle name="常规 14 3 6 7 2" xfId="2151"/>
    <cellStyle name="常规 14 3 6 8" xfId="2152"/>
    <cellStyle name="常规 14 3 6 8 2" xfId="2153"/>
    <cellStyle name="常规 14 3 6 9" xfId="2154"/>
    <cellStyle name="常规 14 3 6 9 2" xfId="2155"/>
    <cellStyle name="常规 14 3 7" xfId="2156"/>
    <cellStyle name="常规 14 3 7 2" xfId="2157"/>
    <cellStyle name="常规 14 3 7 2 2" xfId="2158"/>
    <cellStyle name="常规 14 3 8" xfId="2159"/>
    <cellStyle name="常规 14 3 8 2" xfId="2160"/>
    <cellStyle name="常规 14 3 8 2 2" xfId="2161"/>
    <cellStyle name="常规 14 3 9" xfId="2162"/>
    <cellStyle name="常规 14 3 9 2" xfId="2163"/>
    <cellStyle name="常规 14 3 9 2 2" xfId="2164"/>
    <cellStyle name="常规 14 4" xfId="2165"/>
    <cellStyle name="常规 14 4 10" xfId="2166"/>
    <cellStyle name="常规 14 4 10 2" xfId="2167"/>
    <cellStyle name="常规 14 4 10 2 2" xfId="2168"/>
    <cellStyle name="常规 14 4 11" xfId="2169"/>
    <cellStyle name="常规 14 4 11 2" xfId="2170"/>
    <cellStyle name="常规 14 4 11 2 2" xfId="2171"/>
    <cellStyle name="常规 14 4 12" xfId="2172"/>
    <cellStyle name="常规 14 4 12 2" xfId="2173"/>
    <cellStyle name="常规 14 4 12 2 2" xfId="2174"/>
    <cellStyle name="常规 14 4 13" xfId="2175"/>
    <cellStyle name="常规 14 4 13 2" xfId="2176"/>
    <cellStyle name="常规 14 4 14" xfId="2177"/>
    <cellStyle name="常规 14 4 15" xfId="2178"/>
    <cellStyle name="常规 14 4 16" xfId="2179"/>
    <cellStyle name="常规 14 4 2" xfId="2180"/>
    <cellStyle name="常规 14 4 2 2" xfId="2181"/>
    <cellStyle name="常规 14 4 2 2 2" xfId="2182"/>
    <cellStyle name="常规 14 4 3" xfId="2183"/>
    <cellStyle name="常规 14 4 3 2" xfId="2184"/>
    <cellStyle name="常规 14 4 3 2 2" xfId="2185"/>
    <cellStyle name="常规 14 4 4" xfId="2186"/>
    <cellStyle name="常规 14 4 4 2" xfId="2187"/>
    <cellStyle name="常规 14 4 4 2 2" xfId="2188"/>
    <cellStyle name="常规 14 4 5" xfId="2189"/>
    <cellStyle name="常规 14 4 5 10" xfId="2190"/>
    <cellStyle name="常规 14 4 5 10 2" xfId="2191"/>
    <cellStyle name="常规 14 4 5 11" xfId="2192"/>
    <cellStyle name="常规 14 4 5 11 2" xfId="2193"/>
    <cellStyle name="常规 14 4 5 12" xfId="2194"/>
    <cellStyle name="常规 14 4 5 12 2" xfId="2195"/>
    <cellStyle name="常规 14 4 5 13" xfId="2196"/>
    <cellStyle name="常规 14 4 5 13 2" xfId="2197"/>
    <cellStyle name="常规 14 4 5 14" xfId="2198"/>
    <cellStyle name="常规 14 4 5 14 2" xfId="2199"/>
    <cellStyle name="常规 14 4 5 15" xfId="2200"/>
    <cellStyle name="常规 14 4 5 15 2" xfId="2201"/>
    <cellStyle name="常规 14 4 5 16" xfId="2202"/>
    <cellStyle name="常规 14 4 5 16 2" xfId="2203"/>
    <cellStyle name="常规 14 4 5 17" xfId="2204"/>
    <cellStyle name="常规 14 4 5 17 2" xfId="2205"/>
    <cellStyle name="常规 14 4 5 18" xfId="2206"/>
    <cellStyle name="常规 14 4 5 18 2" xfId="2207"/>
    <cellStyle name="常规 14 4 5 2" xfId="2208"/>
    <cellStyle name="常规 14 4 5 2 2" xfId="2209"/>
    <cellStyle name="常规 14 4 5 3" xfId="2210"/>
    <cellStyle name="常规 14 4 5 3 2" xfId="2211"/>
    <cellStyle name="常规 14 4 5 4" xfId="2212"/>
    <cellStyle name="常规 14 4 5 4 2" xfId="2213"/>
    <cellStyle name="常规 14 4 5 5" xfId="2214"/>
    <cellStyle name="常规 14 4 5 5 2" xfId="2215"/>
    <cellStyle name="常规 14 4 5 6" xfId="2216"/>
    <cellStyle name="常规 14 4 5 6 2" xfId="2217"/>
    <cellStyle name="常规 14 4 5 7" xfId="2218"/>
    <cellStyle name="常规 14 4 5 7 2" xfId="2219"/>
    <cellStyle name="常规 14 4 5 8" xfId="2220"/>
    <cellStyle name="常规 14 4 5 8 2" xfId="2221"/>
    <cellStyle name="常规 14 4 5 9" xfId="2222"/>
    <cellStyle name="常规 14 4 5 9 2" xfId="2223"/>
    <cellStyle name="常规 14 4 6" xfId="2224"/>
    <cellStyle name="常规 14 4 6 2" xfId="2225"/>
    <cellStyle name="常规 14 4 6 2 2" xfId="2226"/>
    <cellStyle name="常规 14 4 7" xfId="2227"/>
    <cellStyle name="常规 14 4 7 2" xfId="2228"/>
    <cellStyle name="常规 14 4 7 2 2" xfId="2229"/>
    <cellStyle name="常规 14 4 8" xfId="2230"/>
    <cellStyle name="常规 14 4 8 2" xfId="2231"/>
    <cellStyle name="常规 14 4 8 2 2" xfId="2232"/>
    <cellStyle name="常规 14 4 9" xfId="2233"/>
    <cellStyle name="常规 14 4 9 2" xfId="2234"/>
    <cellStyle name="常规 14 4 9 2 2" xfId="2235"/>
    <cellStyle name="常规 14 5" xfId="2236"/>
    <cellStyle name="常规 14 5 2" xfId="2237"/>
    <cellStyle name="常规 14 5 2 2" xfId="2238"/>
    <cellStyle name="常规 14 6" xfId="2239"/>
    <cellStyle name="常规 14 6 2" xfId="2240"/>
    <cellStyle name="常规 14 6 2 2" xfId="2241"/>
    <cellStyle name="常规 14 7" xfId="2242"/>
    <cellStyle name="常规 14 7 2" xfId="2243"/>
    <cellStyle name="常规 14 7 2 2" xfId="2244"/>
    <cellStyle name="常规 14 8" xfId="2245"/>
    <cellStyle name="常规 14 8 10" xfId="2246"/>
    <cellStyle name="常规 14 8 10 2" xfId="2247"/>
    <cellStyle name="常规 14 8 11" xfId="2248"/>
    <cellStyle name="常规 14 8 11 2" xfId="2249"/>
    <cellStyle name="常规 14 8 12" xfId="2250"/>
    <cellStyle name="常规 14 8 12 2" xfId="2251"/>
    <cellStyle name="常规 14 8 13" xfId="2252"/>
    <cellStyle name="常规 14 8 13 2" xfId="2253"/>
    <cellStyle name="常规 14 8 14" xfId="2254"/>
    <cellStyle name="常规 14 8 14 2" xfId="2255"/>
    <cellStyle name="常规 14 8 15" xfId="2256"/>
    <cellStyle name="常规 14 8 15 2" xfId="2257"/>
    <cellStyle name="常规 14 8 16" xfId="2258"/>
    <cellStyle name="常规 14 8 16 2" xfId="2259"/>
    <cellStyle name="常规 14 8 17" xfId="2260"/>
    <cellStyle name="常规 14 8 17 2" xfId="2261"/>
    <cellStyle name="常规 14 8 18" xfId="2262"/>
    <cellStyle name="常规 14 8 18 2" xfId="2263"/>
    <cellStyle name="常规 14 8 2" xfId="2264"/>
    <cellStyle name="常规 14 8 2 2" xfId="2265"/>
    <cellStyle name="常规 14 8 3" xfId="2266"/>
    <cellStyle name="常规 14 8 3 2" xfId="2267"/>
    <cellStyle name="常规 14 8 4" xfId="2268"/>
    <cellStyle name="常规 14 8 4 2" xfId="2269"/>
    <cellStyle name="常规 14 8 5" xfId="2270"/>
    <cellStyle name="常规 14 8 5 2" xfId="2271"/>
    <cellStyle name="常规 14 8 6" xfId="2272"/>
    <cellStyle name="常规 14 8 6 2" xfId="2273"/>
    <cellStyle name="常规 14 8 7" xfId="2274"/>
    <cellStyle name="常规 14 8 7 2" xfId="2275"/>
    <cellStyle name="常规 14 8 8" xfId="2276"/>
    <cellStyle name="常规 14 8 8 2" xfId="2277"/>
    <cellStyle name="常规 14 8 9" xfId="2278"/>
    <cellStyle name="常规 14 8 9 2" xfId="2279"/>
    <cellStyle name="常规 14 9" xfId="2280"/>
    <cellStyle name="常规 14 9 2" xfId="2281"/>
    <cellStyle name="常规 14 9 2 2" xfId="2282"/>
    <cellStyle name="常规 15" xfId="2283"/>
    <cellStyle name="常规 15 10" xfId="2284"/>
    <cellStyle name="常规 15 10 2" xfId="2285"/>
    <cellStyle name="常规 15 10 2 2" xfId="2286"/>
    <cellStyle name="常规 15 11" xfId="2287"/>
    <cellStyle name="常规 15 11 2" xfId="2288"/>
    <cellStyle name="常规 15 11 2 2" xfId="2289"/>
    <cellStyle name="常规 15 12" xfId="2290"/>
    <cellStyle name="常规 15 12 2" xfId="2291"/>
    <cellStyle name="常规 15 12 2 2" xfId="2292"/>
    <cellStyle name="常规 15 13" xfId="2293"/>
    <cellStyle name="常规 15 13 2" xfId="2294"/>
    <cellStyle name="常规 15 13 2 2" xfId="2295"/>
    <cellStyle name="常规 15 14" xfId="2296"/>
    <cellStyle name="常规 15 14 2" xfId="2297"/>
    <cellStyle name="常规 15 14 2 2" xfId="2298"/>
    <cellStyle name="常规 15 15" xfId="2299"/>
    <cellStyle name="常规 15 15 2" xfId="2300"/>
    <cellStyle name="常规 15 15 2 2" xfId="2301"/>
    <cellStyle name="常规 15 16" xfId="2302"/>
    <cellStyle name="常规 15 16 2" xfId="2303"/>
    <cellStyle name="常规 15 17" xfId="2304"/>
    <cellStyle name="常规 15 18" xfId="2305"/>
    <cellStyle name="常规 15 19" xfId="2306"/>
    <cellStyle name="常规 15 2" xfId="2307"/>
    <cellStyle name="常规 15 2 10" xfId="2308"/>
    <cellStyle name="常规 15 2 10 2" xfId="2309"/>
    <cellStyle name="常规 15 2 10 2 2" xfId="2310"/>
    <cellStyle name="常规 15 2 11" xfId="2311"/>
    <cellStyle name="常规 15 2 11 2" xfId="2312"/>
    <cellStyle name="常规 15 2 11 2 2" xfId="2313"/>
    <cellStyle name="常规 15 2 12" xfId="2314"/>
    <cellStyle name="常规 15 2 12 2" xfId="2315"/>
    <cellStyle name="常规 15 2 12 2 2" xfId="2316"/>
    <cellStyle name="常规 15 2 13" xfId="2317"/>
    <cellStyle name="常规 15 2 13 2" xfId="2318"/>
    <cellStyle name="常规 15 2 13 2 2" xfId="2319"/>
    <cellStyle name="常规 15 2 14" xfId="2320"/>
    <cellStyle name="常规 15 2 14 2" xfId="2321"/>
    <cellStyle name="常规 15 2 15" xfId="2322"/>
    <cellStyle name="常规 15 2 16" xfId="2323"/>
    <cellStyle name="常规 15 2 17" xfId="2324"/>
    <cellStyle name="常规 15 2 2" xfId="2325"/>
    <cellStyle name="常规 15 2 2 10" xfId="2326"/>
    <cellStyle name="常规 15 2 2 11" xfId="2327"/>
    <cellStyle name="常规 15 2 2 12" xfId="2328"/>
    <cellStyle name="常规 15 2 2 2" xfId="2329"/>
    <cellStyle name="常规 15 2 2 2 10" xfId="2330"/>
    <cellStyle name="常规 15 2 2 2 10 2" xfId="2331"/>
    <cellStyle name="常规 15 2 2 2 11" xfId="2332"/>
    <cellStyle name="常规 15 2 2 2 11 2" xfId="2333"/>
    <cellStyle name="常规 15 2 2 2 12" xfId="2334"/>
    <cellStyle name="常规 15 2 2 2 12 2" xfId="2335"/>
    <cellStyle name="常规 15 2 2 2 13" xfId="2336"/>
    <cellStyle name="常规 15 2 2 2 13 2" xfId="2337"/>
    <cellStyle name="常规 15 2 2 2 14" xfId="2338"/>
    <cellStyle name="常规 15 2 2 2 14 2" xfId="2339"/>
    <cellStyle name="常规 15 2 2 2 15" xfId="2340"/>
    <cellStyle name="常规 15 2 2 2 15 2" xfId="2341"/>
    <cellStyle name="常规 15 2 2 2 16" xfId="2342"/>
    <cellStyle name="常规 15 2 2 2 16 2" xfId="2343"/>
    <cellStyle name="常规 15 2 2 2 17" xfId="2344"/>
    <cellStyle name="常规 15 2 2 2 17 2" xfId="2345"/>
    <cellStyle name="常规 15 2 2 2 18" xfId="2346"/>
    <cellStyle name="常规 15 2 2 2 18 2" xfId="2347"/>
    <cellStyle name="常规 15 2 2 2 2" xfId="2348"/>
    <cellStyle name="常规 15 2 2 2 2 2" xfId="2349"/>
    <cellStyle name="常规 15 2 2 2 3" xfId="2350"/>
    <cellStyle name="常规 15 2 2 2 3 2" xfId="2351"/>
    <cellStyle name="常规 15 2 2 2 4" xfId="2352"/>
    <cellStyle name="常规 15 2 2 2 4 2" xfId="2353"/>
    <cellStyle name="常规 15 2 2 2 5" xfId="2354"/>
    <cellStyle name="常规 15 2 2 2 5 2" xfId="2355"/>
    <cellStyle name="常规 15 2 2 2 6" xfId="2356"/>
    <cellStyle name="常规 15 2 2 2 6 2" xfId="2357"/>
    <cellStyle name="常规 15 2 2 2 7" xfId="2358"/>
    <cellStyle name="常规 15 2 2 2 7 2" xfId="2359"/>
    <cellStyle name="常规 15 2 2 2 8" xfId="2360"/>
    <cellStyle name="常规 15 2 2 2 8 2" xfId="2361"/>
    <cellStyle name="常规 15 2 2 2 9" xfId="2362"/>
    <cellStyle name="常规 15 2 2 2 9 2" xfId="2363"/>
    <cellStyle name="常规 15 2 2 3" xfId="2364"/>
    <cellStyle name="常规 15 2 2 3 2" xfId="2365"/>
    <cellStyle name="常规 15 2 2 4" xfId="2366"/>
    <cellStyle name="常规 15 2 2 4 2" xfId="2367"/>
    <cellStyle name="常规 15 2 2 5" xfId="2368"/>
    <cellStyle name="常规 15 2 2 5 2" xfId="2369"/>
    <cellStyle name="常规 15 2 2 6" xfId="2370"/>
    <cellStyle name="常规 15 2 2 6 2" xfId="2371"/>
    <cellStyle name="常规 15 2 2 7" xfId="2372"/>
    <cellStyle name="常规 15 2 2 7 2" xfId="2373"/>
    <cellStyle name="常规 15 2 2 8" xfId="2374"/>
    <cellStyle name="常规 15 2 2 8 2" xfId="2375"/>
    <cellStyle name="常规 15 2 2 9" xfId="2376"/>
    <cellStyle name="常规 15 2 2 9 2" xfId="2377"/>
    <cellStyle name="常规 15 2 3" xfId="2378"/>
    <cellStyle name="常规 15 2 3 2" xfId="2379"/>
    <cellStyle name="常规 15 2 3 2 2" xfId="2380"/>
    <cellStyle name="常规 15 2 4" xfId="2381"/>
    <cellStyle name="常规 15 2 4 2" xfId="2382"/>
    <cellStyle name="常规 15 2 4 2 2" xfId="2383"/>
    <cellStyle name="常规 15 2 5" xfId="2384"/>
    <cellStyle name="常规 15 2 5 2" xfId="2385"/>
    <cellStyle name="常规 15 2 5 2 2" xfId="2386"/>
    <cellStyle name="常规 15 2 6" xfId="2387"/>
    <cellStyle name="常规 15 2 6 10" xfId="2388"/>
    <cellStyle name="常规 15 2 6 10 2" xfId="2389"/>
    <cellStyle name="常规 15 2 6 11" xfId="2390"/>
    <cellStyle name="常规 15 2 6 11 2" xfId="2391"/>
    <cellStyle name="常规 15 2 6 12" xfId="2392"/>
    <cellStyle name="常规 15 2 6 12 2" xfId="2393"/>
    <cellStyle name="常规 15 2 6 13" xfId="2394"/>
    <cellStyle name="常规 15 2 6 13 2" xfId="2395"/>
    <cellStyle name="常规 15 2 6 14" xfId="2396"/>
    <cellStyle name="常规 15 2 6 14 2" xfId="2397"/>
    <cellStyle name="常规 15 2 6 15" xfId="2398"/>
    <cellStyle name="常规 15 2 6 15 2" xfId="2399"/>
    <cellStyle name="常规 15 2 6 16" xfId="2400"/>
    <cellStyle name="常规 15 2 6 16 2" xfId="2401"/>
    <cellStyle name="常规 15 2 6 17" xfId="2402"/>
    <cellStyle name="常规 15 2 6 17 2" xfId="2403"/>
    <cellStyle name="常规 15 2 6 18" xfId="2404"/>
    <cellStyle name="常规 15 2 6 18 2" xfId="2405"/>
    <cellStyle name="常规 15 2 6 2" xfId="2406"/>
    <cellStyle name="常规 15 2 6 2 2" xfId="2407"/>
    <cellStyle name="常规 15 2 6 3" xfId="2408"/>
    <cellStyle name="常规 15 2 6 3 2" xfId="2409"/>
    <cellStyle name="常规 15 2 6 4" xfId="2410"/>
    <cellStyle name="常规 15 2 6 4 2" xfId="2411"/>
    <cellStyle name="常规 15 2 6 5" xfId="2412"/>
    <cellStyle name="常规 15 2 6 5 2" xfId="2413"/>
    <cellStyle name="常规 15 2 6 6" xfId="2414"/>
    <cellStyle name="常规 15 2 6 6 2" xfId="2415"/>
    <cellStyle name="常规 15 2 6 7" xfId="2416"/>
    <cellStyle name="常规 15 2 6 7 2" xfId="2417"/>
    <cellStyle name="常规 15 2 6 8" xfId="2418"/>
    <cellStyle name="常规 15 2 6 8 2" xfId="2419"/>
    <cellStyle name="常规 15 2 6 9" xfId="2420"/>
    <cellStyle name="常规 15 2 6 9 2" xfId="2421"/>
    <cellStyle name="常规 15 2 7" xfId="2422"/>
    <cellStyle name="常规 15 2 7 2" xfId="2423"/>
    <cellStyle name="常规 15 2 7 2 2" xfId="2424"/>
    <cellStyle name="常规 15 2 8" xfId="2425"/>
    <cellStyle name="常规 15 2 8 2" xfId="2426"/>
    <cellStyle name="常规 15 2 8 2 2" xfId="2427"/>
    <cellStyle name="常规 15 2 9" xfId="2428"/>
    <cellStyle name="常规 15 2 9 2" xfId="2429"/>
    <cellStyle name="常规 15 2 9 2 2" xfId="2430"/>
    <cellStyle name="常规 15 20" xfId="50575"/>
    <cellStyle name="常规 15 3" xfId="2431"/>
    <cellStyle name="常规 15 3 10" xfId="2432"/>
    <cellStyle name="常规 15 3 10 2" xfId="2433"/>
    <cellStyle name="常规 15 3 10 2 2" xfId="2434"/>
    <cellStyle name="常规 15 3 11" xfId="2435"/>
    <cellStyle name="常规 15 3 11 2" xfId="2436"/>
    <cellStyle name="常规 15 3 11 2 2" xfId="2437"/>
    <cellStyle name="常规 15 3 12" xfId="2438"/>
    <cellStyle name="常规 15 3 12 2" xfId="2439"/>
    <cellStyle name="常规 15 3 12 2 2" xfId="2440"/>
    <cellStyle name="常规 15 3 13" xfId="2441"/>
    <cellStyle name="常规 15 3 13 2" xfId="2442"/>
    <cellStyle name="常规 15 3 13 2 2" xfId="2443"/>
    <cellStyle name="常规 15 3 14" xfId="2444"/>
    <cellStyle name="常规 15 3 14 2" xfId="2445"/>
    <cellStyle name="常规 15 3 15" xfId="2446"/>
    <cellStyle name="常规 15 3 16" xfId="2447"/>
    <cellStyle name="常规 15 3 17" xfId="2448"/>
    <cellStyle name="常规 15 3 2" xfId="2449"/>
    <cellStyle name="常规 15 3 2 10" xfId="2450"/>
    <cellStyle name="常规 15 3 2 11" xfId="2451"/>
    <cellStyle name="常规 15 3 2 12" xfId="2452"/>
    <cellStyle name="常规 15 3 2 2" xfId="2453"/>
    <cellStyle name="常规 15 3 2 2 10" xfId="2454"/>
    <cellStyle name="常规 15 3 2 2 10 2" xfId="2455"/>
    <cellStyle name="常规 15 3 2 2 11" xfId="2456"/>
    <cellStyle name="常规 15 3 2 2 11 2" xfId="2457"/>
    <cellStyle name="常规 15 3 2 2 12" xfId="2458"/>
    <cellStyle name="常规 15 3 2 2 12 2" xfId="2459"/>
    <cellStyle name="常规 15 3 2 2 13" xfId="2460"/>
    <cellStyle name="常规 15 3 2 2 13 2" xfId="2461"/>
    <cellStyle name="常规 15 3 2 2 14" xfId="2462"/>
    <cellStyle name="常规 15 3 2 2 14 2" xfId="2463"/>
    <cellStyle name="常规 15 3 2 2 15" xfId="2464"/>
    <cellStyle name="常规 15 3 2 2 15 2" xfId="2465"/>
    <cellStyle name="常规 15 3 2 2 16" xfId="2466"/>
    <cellStyle name="常规 15 3 2 2 16 2" xfId="2467"/>
    <cellStyle name="常规 15 3 2 2 17" xfId="2468"/>
    <cellStyle name="常规 15 3 2 2 17 2" xfId="2469"/>
    <cellStyle name="常规 15 3 2 2 18" xfId="2470"/>
    <cellStyle name="常规 15 3 2 2 18 2" xfId="2471"/>
    <cellStyle name="常规 15 3 2 2 2" xfId="2472"/>
    <cellStyle name="常规 15 3 2 2 2 2" xfId="2473"/>
    <cellStyle name="常规 15 3 2 2 3" xfId="2474"/>
    <cellStyle name="常规 15 3 2 2 3 2" xfId="2475"/>
    <cellStyle name="常规 15 3 2 2 4" xfId="2476"/>
    <cellStyle name="常规 15 3 2 2 4 2" xfId="2477"/>
    <cellStyle name="常规 15 3 2 2 5" xfId="2478"/>
    <cellStyle name="常规 15 3 2 2 5 2" xfId="2479"/>
    <cellStyle name="常规 15 3 2 2 6" xfId="2480"/>
    <cellStyle name="常规 15 3 2 2 6 2" xfId="2481"/>
    <cellStyle name="常规 15 3 2 2 7" xfId="2482"/>
    <cellStyle name="常规 15 3 2 2 7 2" xfId="2483"/>
    <cellStyle name="常规 15 3 2 2 8" xfId="2484"/>
    <cellStyle name="常规 15 3 2 2 8 2" xfId="2485"/>
    <cellStyle name="常规 15 3 2 2 9" xfId="2486"/>
    <cellStyle name="常规 15 3 2 2 9 2" xfId="2487"/>
    <cellStyle name="常规 15 3 2 3" xfId="2488"/>
    <cellStyle name="常规 15 3 2 3 2" xfId="2489"/>
    <cellStyle name="常规 15 3 2 4" xfId="2490"/>
    <cellStyle name="常规 15 3 2 4 2" xfId="2491"/>
    <cellStyle name="常规 15 3 2 5" xfId="2492"/>
    <cellStyle name="常规 15 3 2 5 2" xfId="2493"/>
    <cellStyle name="常规 15 3 2 6" xfId="2494"/>
    <cellStyle name="常规 15 3 2 6 2" xfId="2495"/>
    <cellStyle name="常规 15 3 2 7" xfId="2496"/>
    <cellStyle name="常规 15 3 2 7 2" xfId="2497"/>
    <cellStyle name="常规 15 3 2 8" xfId="2498"/>
    <cellStyle name="常规 15 3 2 8 2" xfId="2499"/>
    <cellStyle name="常规 15 3 2 9" xfId="2500"/>
    <cellStyle name="常规 15 3 2 9 2" xfId="2501"/>
    <cellStyle name="常规 15 3 3" xfId="2502"/>
    <cellStyle name="常规 15 3 3 2" xfId="2503"/>
    <cellStyle name="常规 15 3 3 2 2" xfId="2504"/>
    <cellStyle name="常规 15 3 38" xfId="2505"/>
    <cellStyle name="常规 15 3 4" xfId="2506"/>
    <cellStyle name="常规 15 3 4 2" xfId="2507"/>
    <cellStyle name="常规 15 3 4 2 2" xfId="2508"/>
    <cellStyle name="常规 15 3 5" xfId="2509"/>
    <cellStyle name="常规 15 3 5 2" xfId="2510"/>
    <cellStyle name="常规 15 3 5 2 2" xfId="2511"/>
    <cellStyle name="常规 15 3 6" xfId="2512"/>
    <cellStyle name="常规 15 3 6 10" xfId="2513"/>
    <cellStyle name="常规 15 3 6 10 2" xfId="2514"/>
    <cellStyle name="常规 15 3 6 11" xfId="2515"/>
    <cellStyle name="常规 15 3 6 11 2" xfId="2516"/>
    <cellStyle name="常规 15 3 6 12" xfId="2517"/>
    <cellStyle name="常规 15 3 6 12 2" xfId="2518"/>
    <cellStyle name="常规 15 3 6 13" xfId="2519"/>
    <cellStyle name="常规 15 3 6 13 2" xfId="2520"/>
    <cellStyle name="常规 15 3 6 14" xfId="2521"/>
    <cellStyle name="常规 15 3 6 14 2" xfId="2522"/>
    <cellStyle name="常规 15 3 6 15" xfId="2523"/>
    <cellStyle name="常规 15 3 6 15 2" xfId="2524"/>
    <cellStyle name="常规 15 3 6 16" xfId="2525"/>
    <cellStyle name="常规 15 3 6 16 2" xfId="2526"/>
    <cellStyle name="常规 15 3 6 17" xfId="2527"/>
    <cellStyle name="常规 15 3 6 17 2" xfId="2528"/>
    <cellStyle name="常规 15 3 6 18" xfId="2529"/>
    <cellStyle name="常规 15 3 6 18 2" xfId="2530"/>
    <cellStyle name="常规 15 3 6 2" xfId="2531"/>
    <cellStyle name="常规 15 3 6 2 2" xfId="2532"/>
    <cellStyle name="常规 15 3 6 3" xfId="2533"/>
    <cellStyle name="常规 15 3 6 3 2" xfId="2534"/>
    <cellStyle name="常规 15 3 6 4" xfId="2535"/>
    <cellStyle name="常规 15 3 6 4 2" xfId="2536"/>
    <cellStyle name="常规 15 3 6 5" xfId="2537"/>
    <cellStyle name="常规 15 3 6 5 2" xfId="2538"/>
    <cellStyle name="常规 15 3 6 6" xfId="2539"/>
    <cellStyle name="常规 15 3 6 6 2" xfId="2540"/>
    <cellStyle name="常规 15 3 6 7" xfId="2541"/>
    <cellStyle name="常规 15 3 6 7 2" xfId="2542"/>
    <cellStyle name="常规 15 3 6 8" xfId="2543"/>
    <cellStyle name="常规 15 3 6 8 2" xfId="2544"/>
    <cellStyle name="常规 15 3 6 9" xfId="2545"/>
    <cellStyle name="常规 15 3 6 9 2" xfId="2546"/>
    <cellStyle name="常规 15 3 7" xfId="2547"/>
    <cellStyle name="常规 15 3 7 2" xfId="2548"/>
    <cellStyle name="常规 15 3 7 2 2" xfId="2549"/>
    <cellStyle name="常规 15 3 8" xfId="2550"/>
    <cellStyle name="常规 15 3 8 2" xfId="2551"/>
    <cellStyle name="常规 15 3 8 2 2" xfId="2552"/>
    <cellStyle name="常规 15 3 9" xfId="2553"/>
    <cellStyle name="常规 15 3 9 2" xfId="2554"/>
    <cellStyle name="常规 15 3 9 2 2" xfId="2555"/>
    <cellStyle name="常规 15 4" xfId="2556"/>
    <cellStyle name="常规 15 4 10" xfId="2557"/>
    <cellStyle name="常规 15 4 10 2" xfId="2558"/>
    <cellStyle name="常规 15 4 10 2 2" xfId="2559"/>
    <cellStyle name="常规 15 4 11" xfId="2560"/>
    <cellStyle name="常规 15 4 11 2" xfId="2561"/>
    <cellStyle name="常规 15 4 11 2 2" xfId="2562"/>
    <cellStyle name="常规 15 4 12" xfId="2563"/>
    <cellStyle name="常规 15 4 12 2" xfId="2564"/>
    <cellStyle name="常规 15 4 12 2 2" xfId="2565"/>
    <cellStyle name="常规 15 4 13" xfId="2566"/>
    <cellStyle name="常规 15 4 13 2" xfId="2567"/>
    <cellStyle name="常规 15 4 14" xfId="2568"/>
    <cellStyle name="常规 15 4 15" xfId="2569"/>
    <cellStyle name="常规 15 4 16" xfId="2570"/>
    <cellStyle name="常规 15 4 2" xfId="2571"/>
    <cellStyle name="常规 15 4 2 2" xfId="2572"/>
    <cellStyle name="常规 15 4 2 2 2" xfId="2573"/>
    <cellStyle name="常规 15 4 3" xfId="2574"/>
    <cellStyle name="常规 15 4 3 2" xfId="2575"/>
    <cellStyle name="常规 15 4 3 2 2" xfId="2576"/>
    <cellStyle name="常规 15 4 4" xfId="2577"/>
    <cellStyle name="常规 15 4 4 2" xfId="2578"/>
    <cellStyle name="常规 15 4 4 2 2" xfId="2579"/>
    <cellStyle name="常规 15 4 5" xfId="2580"/>
    <cellStyle name="常规 15 4 5 10" xfId="2581"/>
    <cellStyle name="常规 15 4 5 10 2" xfId="2582"/>
    <cellStyle name="常规 15 4 5 11" xfId="2583"/>
    <cellStyle name="常规 15 4 5 11 2" xfId="2584"/>
    <cellStyle name="常规 15 4 5 12" xfId="2585"/>
    <cellStyle name="常规 15 4 5 12 2" xfId="2586"/>
    <cellStyle name="常规 15 4 5 13" xfId="2587"/>
    <cellStyle name="常规 15 4 5 13 2" xfId="2588"/>
    <cellStyle name="常规 15 4 5 14" xfId="2589"/>
    <cellStyle name="常规 15 4 5 14 2" xfId="2590"/>
    <cellStyle name="常规 15 4 5 15" xfId="2591"/>
    <cellStyle name="常规 15 4 5 15 2" xfId="2592"/>
    <cellStyle name="常规 15 4 5 16" xfId="2593"/>
    <cellStyle name="常规 15 4 5 16 2" xfId="2594"/>
    <cellStyle name="常规 15 4 5 17" xfId="2595"/>
    <cellStyle name="常规 15 4 5 17 2" xfId="2596"/>
    <cellStyle name="常规 15 4 5 18" xfId="2597"/>
    <cellStyle name="常规 15 4 5 18 2" xfId="2598"/>
    <cellStyle name="常规 15 4 5 2" xfId="2599"/>
    <cellStyle name="常规 15 4 5 2 2" xfId="2600"/>
    <cellStyle name="常规 15 4 5 3" xfId="2601"/>
    <cellStyle name="常规 15 4 5 3 2" xfId="2602"/>
    <cellStyle name="常规 15 4 5 4" xfId="2603"/>
    <cellStyle name="常规 15 4 5 4 2" xfId="2604"/>
    <cellStyle name="常规 15 4 5 5" xfId="2605"/>
    <cellStyle name="常规 15 4 5 5 2" xfId="2606"/>
    <cellStyle name="常规 15 4 5 6" xfId="2607"/>
    <cellStyle name="常规 15 4 5 6 2" xfId="2608"/>
    <cellStyle name="常规 15 4 5 7" xfId="2609"/>
    <cellStyle name="常规 15 4 5 7 2" xfId="2610"/>
    <cellStyle name="常规 15 4 5 8" xfId="2611"/>
    <cellStyle name="常规 15 4 5 8 2" xfId="2612"/>
    <cellStyle name="常规 15 4 5 9" xfId="2613"/>
    <cellStyle name="常规 15 4 5 9 2" xfId="2614"/>
    <cellStyle name="常规 15 4 6" xfId="2615"/>
    <cellStyle name="常规 15 4 6 2" xfId="2616"/>
    <cellStyle name="常规 15 4 6 2 2" xfId="2617"/>
    <cellStyle name="常规 15 4 7" xfId="2618"/>
    <cellStyle name="常规 15 4 7 2" xfId="2619"/>
    <cellStyle name="常规 15 4 7 2 2" xfId="2620"/>
    <cellStyle name="常规 15 4 8" xfId="2621"/>
    <cellStyle name="常规 15 4 8 2" xfId="2622"/>
    <cellStyle name="常规 15 4 8 2 2" xfId="2623"/>
    <cellStyle name="常规 15 4 9" xfId="2624"/>
    <cellStyle name="常规 15 4 9 2" xfId="2625"/>
    <cellStyle name="常规 15 4 9 2 2" xfId="2626"/>
    <cellStyle name="常规 15 5" xfId="2627"/>
    <cellStyle name="常规 15 5 2" xfId="2628"/>
    <cellStyle name="常规 15 5 2 2" xfId="2629"/>
    <cellStyle name="常规 15 6" xfId="2630"/>
    <cellStyle name="常规 15 6 2" xfId="2631"/>
    <cellStyle name="常规 15 6 2 2" xfId="2632"/>
    <cellStyle name="常规 15 7" xfId="2633"/>
    <cellStyle name="常规 15 7 2" xfId="2634"/>
    <cellStyle name="常规 15 7 2 2" xfId="2635"/>
    <cellStyle name="常规 15 8" xfId="2636"/>
    <cellStyle name="常规 15 8 10" xfId="2637"/>
    <cellStyle name="常规 15 8 10 2" xfId="2638"/>
    <cellStyle name="常规 15 8 11" xfId="2639"/>
    <cellStyle name="常规 15 8 11 2" xfId="2640"/>
    <cellStyle name="常规 15 8 12" xfId="2641"/>
    <cellStyle name="常规 15 8 12 2" xfId="2642"/>
    <cellStyle name="常规 15 8 13" xfId="2643"/>
    <cellStyle name="常规 15 8 13 2" xfId="2644"/>
    <cellStyle name="常规 15 8 14" xfId="2645"/>
    <cellStyle name="常规 15 8 14 2" xfId="2646"/>
    <cellStyle name="常规 15 8 15" xfId="2647"/>
    <cellStyle name="常规 15 8 15 2" xfId="2648"/>
    <cellStyle name="常规 15 8 16" xfId="2649"/>
    <cellStyle name="常规 15 8 16 2" xfId="2650"/>
    <cellStyle name="常规 15 8 17" xfId="2651"/>
    <cellStyle name="常规 15 8 17 2" xfId="2652"/>
    <cellStyle name="常规 15 8 18" xfId="2653"/>
    <cellStyle name="常规 15 8 18 2" xfId="2654"/>
    <cellStyle name="常规 15 8 2" xfId="2655"/>
    <cellStyle name="常规 15 8 2 2" xfId="2656"/>
    <cellStyle name="常规 15 8 3" xfId="2657"/>
    <cellStyle name="常规 15 8 3 2" xfId="2658"/>
    <cellStyle name="常规 15 8 4" xfId="2659"/>
    <cellStyle name="常规 15 8 4 2" xfId="2660"/>
    <cellStyle name="常规 15 8 5" xfId="2661"/>
    <cellStyle name="常规 15 8 5 2" xfId="2662"/>
    <cellStyle name="常规 15 8 6" xfId="2663"/>
    <cellStyle name="常规 15 8 6 2" xfId="2664"/>
    <cellStyle name="常规 15 8 7" xfId="2665"/>
    <cellStyle name="常规 15 8 7 2" xfId="2666"/>
    <cellStyle name="常规 15 8 8" xfId="2667"/>
    <cellStyle name="常规 15 8 8 2" xfId="2668"/>
    <cellStyle name="常规 15 8 9" xfId="2669"/>
    <cellStyle name="常规 15 8 9 2" xfId="2670"/>
    <cellStyle name="常规 15 9" xfId="2671"/>
    <cellStyle name="常规 15 9 2" xfId="2672"/>
    <cellStyle name="常规 15 9 2 2" xfId="2673"/>
    <cellStyle name="常规 16" xfId="2674"/>
    <cellStyle name="常规 16 10" xfId="2675"/>
    <cellStyle name="常规 16 10 2" xfId="2676"/>
    <cellStyle name="常规 16 10 2 2" xfId="2677"/>
    <cellStyle name="常规 16 11" xfId="2678"/>
    <cellStyle name="常规 16 11 2" xfId="2679"/>
    <cellStyle name="常规 16 11 2 2" xfId="2680"/>
    <cellStyle name="常规 16 12" xfId="2681"/>
    <cellStyle name="常规 16 12 2" xfId="2682"/>
    <cellStyle name="常规 16 12 2 2" xfId="2683"/>
    <cellStyle name="常规 16 13" xfId="2684"/>
    <cellStyle name="常规 16 13 2" xfId="2685"/>
    <cellStyle name="常规 16 13 2 2" xfId="2686"/>
    <cellStyle name="常规 16 14" xfId="2687"/>
    <cellStyle name="常规 16 14 2" xfId="2688"/>
    <cellStyle name="常规 16 14 2 2" xfId="2689"/>
    <cellStyle name="常规 16 15" xfId="2690"/>
    <cellStyle name="常规 16 15 2" xfId="2691"/>
    <cellStyle name="常规 16 15 2 2" xfId="2692"/>
    <cellStyle name="常规 16 16" xfId="2693"/>
    <cellStyle name="常规 16 16 2" xfId="2694"/>
    <cellStyle name="常规 16 17" xfId="2695"/>
    <cellStyle name="常规 16 18" xfId="2696"/>
    <cellStyle name="常规 16 19" xfId="2697"/>
    <cellStyle name="常规 16 2" xfId="2698"/>
    <cellStyle name="常规 16 2 10" xfId="2699"/>
    <cellStyle name="常规 16 2 10 2" xfId="2700"/>
    <cellStyle name="常规 16 2 10 2 2" xfId="2701"/>
    <cellStyle name="常规 16 2 11" xfId="2702"/>
    <cellStyle name="常规 16 2 11 2" xfId="2703"/>
    <cellStyle name="常规 16 2 11 2 2" xfId="2704"/>
    <cellStyle name="常规 16 2 12" xfId="2705"/>
    <cellStyle name="常规 16 2 12 2" xfId="2706"/>
    <cellStyle name="常规 16 2 12 2 2" xfId="2707"/>
    <cellStyle name="常规 16 2 13" xfId="2708"/>
    <cellStyle name="常规 16 2 13 2" xfId="2709"/>
    <cellStyle name="常规 16 2 13 2 2" xfId="2710"/>
    <cellStyle name="常规 16 2 14" xfId="2711"/>
    <cellStyle name="常规 16 2 14 2" xfId="2712"/>
    <cellStyle name="常规 16 2 15" xfId="2713"/>
    <cellStyle name="常规 16 2 16" xfId="2714"/>
    <cellStyle name="常规 16 2 17" xfId="2715"/>
    <cellStyle name="常规 16 2 2" xfId="2716"/>
    <cellStyle name="常规 16 2 2 10" xfId="2717"/>
    <cellStyle name="常规 16 2 2 11" xfId="2718"/>
    <cellStyle name="常规 16 2 2 12" xfId="2719"/>
    <cellStyle name="常规 16 2 2 2" xfId="2720"/>
    <cellStyle name="常规 16 2 2 2 10" xfId="2721"/>
    <cellStyle name="常规 16 2 2 2 10 2" xfId="2722"/>
    <cellStyle name="常规 16 2 2 2 11" xfId="2723"/>
    <cellStyle name="常规 16 2 2 2 11 2" xfId="2724"/>
    <cellStyle name="常规 16 2 2 2 12" xfId="2725"/>
    <cellStyle name="常规 16 2 2 2 12 2" xfId="2726"/>
    <cellStyle name="常规 16 2 2 2 13" xfId="2727"/>
    <cellStyle name="常规 16 2 2 2 13 2" xfId="2728"/>
    <cellStyle name="常规 16 2 2 2 14" xfId="2729"/>
    <cellStyle name="常规 16 2 2 2 14 2" xfId="2730"/>
    <cellStyle name="常规 16 2 2 2 15" xfId="2731"/>
    <cellStyle name="常规 16 2 2 2 15 2" xfId="2732"/>
    <cellStyle name="常规 16 2 2 2 16" xfId="2733"/>
    <cellStyle name="常规 16 2 2 2 16 2" xfId="2734"/>
    <cellStyle name="常规 16 2 2 2 17" xfId="2735"/>
    <cellStyle name="常规 16 2 2 2 17 2" xfId="2736"/>
    <cellStyle name="常规 16 2 2 2 18" xfId="2737"/>
    <cellStyle name="常规 16 2 2 2 18 2" xfId="2738"/>
    <cellStyle name="常规 16 2 2 2 2" xfId="2739"/>
    <cellStyle name="常规 16 2 2 2 2 2" xfId="2740"/>
    <cellStyle name="常规 16 2 2 2 3" xfId="2741"/>
    <cellStyle name="常规 16 2 2 2 3 2" xfId="2742"/>
    <cellStyle name="常规 16 2 2 2 4" xfId="2743"/>
    <cellStyle name="常规 16 2 2 2 4 2" xfId="2744"/>
    <cellStyle name="常规 16 2 2 2 5" xfId="2745"/>
    <cellStyle name="常规 16 2 2 2 5 2" xfId="2746"/>
    <cellStyle name="常规 16 2 2 2 6" xfId="2747"/>
    <cellStyle name="常规 16 2 2 2 6 2" xfId="2748"/>
    <cellStyle name="常规 16 2 2 2 7" xfId="2749"/>
    <cellStyle name="常规 16 2 2 2 7 2" xfId="2750"/>
    <cellStyle name="常规 16 2 2 2 8" xfId="2751"/>
    <cellStyle name="常规 16 2 2 2 8 2" xfId="2752"/>
    <cellStyle name="常规 16 2 2 2 9" xfId="2753"/>
    <cellStyle name="常规 16 2 2 2 9 2" xfId="2754"/>
    <cellStyle name="常规 16 2 2 3" xfId="2755"/>
    <cellStyle name="常规 16 2 2 3 2" xfId="2756"/>
    <cellStyle name="常规 16 2 2 4" xfId="2757"/>
    <cellStyle name="常规 16 2 2 4 2" xfId="2758"/>
    <cellStyle name="常规 16 2 2 5" xfId="2759"/>
    <cellStyle name="常规 16 2 2 5 2" xfId="2760"/>
    <cellStyle name="常规 16 2 2 6" xfId="2761"/>
    <cellStyle name="常规 16 2 2 6 2" xfId="2762"/>
    <cellStyle name="常规 16 2 2 7" xfId="2763"/>
    <cellStyle name="常规 16 2 2 7 2" xfId="2764"/>
    <cellStyle name="常规 16 2 2 8" xfId="2765"/>
    <cellStyle name="常规 16 2 2 8 2" xfId="2766"/>
    <cellStyle name="常规 16 2 2 9" xfId="2767"/>
    <cellStyle name="常规 16 2 2 9 2" xfId="2768"/>
    <cellStyle name="常规 16 2 3" xfId="2769"/>
    <cellStyle name="常规 16 2 3 2" xfId="2770"/>
    <cellStyle name="常规 16 2 3 2 2" xfId="2771"/>
    <cellStyle name="常规 16 2 4" xfId="2772"/>
    <cellStyle name="常规 16 2 4 2" xfId="2773"/>
    <cellStyle name="常规 16 2 4 2 2" xfId="2774"/>
    <cellStyle name="常规 16 2 5" xfId="2775"/>
    <cellStyle name="常规 16 2 5 2" xfId="2776"/>
    <cellStyle name="常规 16 2 5 2 2" xfId="2777"/>
    <cellStyle name="常规 16 2 6" xfId="2778"/>
    <cellStyle name="常规 16 2 6 10" xfId="2779"/>
    <cellStyle name="常规 16 2 6 10 2" xfId="2780"/>
    <cellStyle name="常规 16 2 6 11" xfId="2781"/>
    <cellStyle name="常规 16 2 6 11 2" xfId="2782"/>
    <cellStyle name="常规 16 2 6 12" xfId="2783"/>
    <cellStyle name="常规 16 2 6 12 2" xfId="2784"/>
    <cellStyle name="常规 16 2 6 13" xfId="2785"/>
    <cellStyle name="常规 16 2 6 13 2" xfId="2786"/>
    <cellStyle name="常规 16 2 6 14" xfId="2787"/>
    <cellStyle name="常规 16 2 6 14 2" xfId="2788"/>
    <cellStyle name="常规 16 2 6 15" xfId="2789"/>
    <cellStyle name="常规 16 2 6 15 2" xfId="2790"/>
    <cellStyle name="常规 16 2 6 16" xfId="2791"/>
    <cellStyle name="常规 16 2 6 16 2" xfId="2792"/>
    <cellStyle name="常规 16 2 6 17" xfId="2793"/>
    <cellStyle name="常规 16 2 6 17 2" xfId="2794"/>
    <cellStyle name="常规 16 2 6 18" xfId="2795"/>
    <cellStyle name="常规 16 2 6 18 2" xfId="2796"/>
    <cellStyle name="常规 16 2 6 2" xfId="2797"/>
    <cellStyle name="常规 16 2 6 2 2" xfId="2798"/>
    <cellStyle name="常规 16 2 6 3" xfId="2799"/>
    <cellStyle name="常规 16 2 6 3 2" xfId="2800"/>
    <cellStyle name="常规 16 2 6 4" xfId="2801"/>
    <cellStyle name="常规 16 2 6 4 2" xfId="2802"/>
    <cellStyle name="常规 16 2 6 5" xfId="2803"/>
    <cellStyle name="常规 16 2 6 5 2" xfId="2804"/>
    <cellStyle name="常规 16 2 6 6" xfId="2805"/>
    <cellStyle name="常规 16 2 6 6 2" xfId="2806"/>
    <cellStyle name="常规 16 2 6 7" xfId="2807"/>
    <cellStyle name="常规 16 2 6 7 2" xfId="2808"/>
    <cellStyle name="常规 16 2 6 8" xfId="2809"/>
    <cellStyle name="常规 16 2 6 8 2" xfId="2810"/>
    <cellStyle name="常规 16 2 6 9" xfId="2811"/>
    <cellStyle name="常规 16 2 6 9 2" xfId="2812"/>
    <cellStyle name="常规 16 2 7" xfId="2813"/>
    <cellStyle name="常规 16 2 7 2" xfId="2814"/>
    <cellStyle name="常规 16 2 7 2 2" xfId="2815"/>
    <cellStyle name="常规 16 2 8" xfId="2816"/>
    <cellStyle name="常规 16 2 8 2" xfId="2817"/>
    <cellStyle name="常规 16 2 8 2 2" xfId="2818"/>
    <cellStyle name="常规 16 2 9" xfId="2819"/>
    <cellStyle name="常规 16 2 9 2" xfId="2820"/>
    <cellStyle name="常规 16 2 9 2 2" xfId="2821"/>
    <cellStyle name="常规 16 20" xfId="50695"/>
    <cellStyle name="常规 16 3" xfId="2822"/>
    <cellStyle name="常规 16 3 10" xfId="2823"/>
    <cellStyle name="常规 16 3 10 2" xfId="2824"/>
    <cellStyle name="常规 16 3 10 2 2" xfId="2825"/>
    <cellStyle name="常规 16 3 11" xfId="2826"/>
    <cellStyle name="常规 16 3 11 2" xfId="2827"/>
    <cellStyle name="常规 16 3 11 2 2" xfId="2828"/>
    <cellStyle name="常规 16 3 12" xfId="2829"/>
    <cellStyle name="常规 16 3 12 2" xfId="2830"/>
    <cellStyle name="常规 16 3 12 2 2" xfId="2831"/>
    <cellStyle name="常规 16 3 13" xfId="2832"/>
    <cellStyle name="常规 16 3 13 2" xfId="2833"/>
    <cellStyle name="常规 16 3 13 2 2" xfId="2834"/>
    <cellStyle name="常规 16 3 14" xfId="2835"/>
    <cellStyle name="常规 16 3 14 2" xfId="2836"/>
    <cellStyle name="常规 16 3 15" xfId="2837"/>
    <cellStyle name="常规 16 3 16" xfId="2838"/>
    <cellStyle name="常规 16 3 17" xfId="2839"/>
    <cellStyle name="常规 16 3 2" xfId="2840"/>
    <cellStyle name="常规 16 3 2 10" xfId="2841"/>
    <cellStyle name="常规 16 3 2 11" xfId="2842"/>
    <cellStyle name="常规 16 3 2 12" xfId="2843"/>
    <cellStyle name="常规 16 3 2 2" xfId="2844"/>
    <cellStyle name="常规 16 3 2 2 10" xfId="2845"/>
    <cellStyle name="常规 16 3 2 2 10 2" xfId="2846"/>
    <cellStyle name="常规 16 3 2 2 11" xfId="2847"/>
    <cellStyle name="常规 16 3 2 2 11 2" xfId="2848"/>
    <cellStyle name="常规 16 3 2 2 12" xfId="2849"/>
    <cellStyle name="常规 16 3 2 2 12 2" xfId="2850"/>
    <cellStyle name="常规 16 3 2 2 13" xfId="2851"/>
    <cellStyle name="常规 16 3 2 2 13 2" xfId="2852"/>
    <cellStyle name="常规 16 3 2 2 14" xfId="2853"/>
    <cellStyle name="常规 16 3 2 2 14 2" xfId="2854"/>
    <cellStyle name="常规 16 3 2 2 15" xfId="2855"/>
    <cellStyle name="常规 16 3 2 2 15 2" xfId="2856"/>
    <cellStyle name="常规 16 3 2 2 16" xfId="2857"/>
    <cellStyle name="常规 16 3 2 2 16 2" xfId="2858"/>
    <cellStyle name="常规 16 3 2 2 17" xfId="2859"/>
    <cellStyle name="常规 16 3 2 2 17 2" xfId="2860"/>
    <cellStyle name="常规 16 3 2 2 18" xfId="2861"/>
    <cellStyle name="常规 16 3 2 2 18 2" xfId="2862"/>
    <cellStyle name="常规 16 3 2 2 2" xfId="2863"/>
    <cellStyle name="常规 16 3 2 2 2 2" xfId="2864"/>
    <cellStyle name="常规 16 3 2 2 3" xfId="2865"/>
    <cellStyle name="常规 16 3 2 2 3 2" xfId="2866"/>
    <cellStyle name="常规 16 3 2 2 4" xfId="2867"/>
    <cellStyle name="常规 16 3 2 2 4 2" xfId="2868"/>
    <cellStyle name="常规 16 3 2 2 5" xfId="2869"/>
    <cellStyle name="常规 16 3 2 2 5 2" xfId="2870"/>
    <cellStyle name="常规 16 3 2 2 6" xfId="2871"/>
    <cellStyle name="常规 16 3 2 2 6 2" xfId="2872"/>
    <cellStyle name="常规 16 3 2 2 7" xfId="2873"/>
    <cellStyle name="常规 16 3 2 2 7 2" xfId="2874"/>
    <cellStyle name="常规 16 3 2 2 8" xfId="2875"/>
    <cellStyle name="常规 16 3 2 2 8 2" xfId="2876"/>
    <cellStyle name="常规 16 3 2 2 9" xfId="2877"/>
    <cellStyle name="常规 16 3 2 2 9 2" xfId="2878"/>
    <cellStyle name="常规 16 3 2 3" xfId="2879"/>
    <cellStyle name="常规 16 3 2 3 2" xfId="2880"/>
    <cellStyle name="常规 16 3 2 4" xfId="2881"/>
    <cellStyle name="常规 16 3 2 4 2" xfId="2882"/>
    <cellStyle name="常规 16 3 2 5" xfId="2883"/>
    <cellStyle name="常规 16 3 2 5 2" xfId="2884"/>
    <cellStyle name="常规 16 3 2 6" xfId="2885"/>
    <cellStyle name="常规 16 3 2 6 2" xfId="2886"/>
    <cellStyle name="常规 16 3 2 7" xfId="2887"/>
    <cellStyle name="常规 16 3 2 7 2" xfId="2888"/>
    <cellStyle name="常规 16 3 2 8" xfId="2889"/>
    <cellStyle name="常规 16 3 2 8 2" xfId="2890"/>
    <cellStyle name="常规 16 3 2 9" xfId="2891"/>
    <cellStyle name="常规 16 3 2 9 2" xfId="2892"/>
    <cellStyle name="常规 16 3 3" xfId="2893"/>
    <cellStyle name="常规 16 3 3 2" xfId="2894"/>
    <cellStyle name="常规 16 3 3 2 2" xfId="2895"/>
    <cellStyle name="常规 16 3 38" xfId="2896"/>
    <cellStyle name="常规 16 3 4" xfId="2897"/>
    <cellStyle name="常规 16 3 4 2" xfId="2898"/>
    <cellStyle name="常规 16 3 4 2 2" xfId="2899"/>
    <cellStyle name="常规 16 3 5" xfId="2900"/>
    <cellStyle name="常规 16 3 5 2" xfId="2901"/>
    <cellStyle name="常规 16 3 5 2 2" xfId="2902"/>
    <cellStyle name="常规 16 3 6" xfId="2903"/>
    <cellStyle name="常规 16 3 6 10" xfId="2904"/>
    <cellStyle name="常规 16 3 6 10 2" xfId="2905"/>
    <cellStyle name="常规 16 3 6 11" xfId="2906"/>
    <cellStyle name="常规 16 3 6 11 2" xfId="2907"/>
    <cellStyle name="常规 16 3 6 12" xfId="2908"/>
    <cellStyle name="常规 16 3 6 12 2" xfId="2909"/>
    <cellStyle name="常规 16 3 6 13" xfId="2910"/>
    <cellStyle name="常规 16 3 6 13 2" xfId="2911"/>
    <cellStyle name="常规 16 3 6 14" xfId="2912"/>
    <cellStyle name="常规 16 3 6 14 2" xfId="2913"/>
    <cellStyle name="常规 16 3 6 15" xfId="2914"/>
    <cellStyle name="常规 16 3 6 15 2" xfId="2915"/>
    <cellStyle name="常规 16 3 6 16" xfId="2916"/>
    <cellStyle name="常规 16 3 6 16 2" xfId="2917"/>
    <cellStyle name="常规 16 3 6 17" xfId="2918"/>
    <cellStyle name="常规 16 3 6 17 2" xfId="2919"/>
    <cellStyle name="常规 16 3 6 18" xfId="2920"/>
    <cellStyle name="常规 16 3 6 18 2" xfId="2921"/>
    <cellStyle name="常规 16 3 6 2" xfId="2922"/>
    <cellStyle name="常规 16 3 6 2 2" xfId="2923"/>
    <cellStyle name="常规 16 3 6 3" xfId="2924"/>
    <cellStyle name="常规 16 3 6 3 2" xfId="2925"/>
    <cellStyle name="常规 16 3 6 4" xfId="2926"/>
    <cellStyle name="常规 16 3 6 4 2" xfId="2927"/>
    <cellStyle name="常规 16 3 6 5" xfId="2928"/>
    <cellStyle name="常规 16 3 6 5 2" xfId="2929"/>
    <cellStyle name="常规 16 3 6 6" xfId="2930"/>
    <cellStyle name="常规 16 3 6 6 2" xfId="2931"/>
    <cellStyle name="常规 16 3 6 7" xfId="2932"/>
    <cellStyle name="常规 16 3 6 7 2" xfId="2933"/>
    <cellStyle name="常规 16 3 6 8" xfId="2934"/>
    <cellStyle name="常规 16 3 6 8 2" xfId="2935"/>
    <cellStyle name="常规 16 3 6 9" xfId="2936"/>
    <cellStyle name="常规 16 3 6 9 2" xfId="2937"/>
    <cellStyle name="常规 16 3 7" xfId="2938"/>
    <cellStyle name="常规 16 3 7 2" xfId="2939"/>
    <cellStyle name="常规 16 3 7 2 2" xfId="2940"/>
    <cellStyle name="常规 16 3 8" xfId="2941"/>
    <cellStyle name="常规 16 3 8 2" xfId="2942"/>
    <cellStyle name="常规 16 3 8 2 2" xfId="2943"/>
    <cellStyle name="常规 16 3 9" xfId="2944"/>
    <cellStyle name="常规 16 3 9 2" xfId="2945"/>
    <cellStyle name="常规 16 3 9 2 2" xfId="2946"/>
    <cellStyle name="常规 16 4" xfId="2947"/>
    <cellStyle name="常规 16 4 10" xfId="2948"/>
    <cellStyle name="常规 16 4 10 2" xfId="2949"/>
    <cellStyle name="常规 16 4 10 2 2" xfId="2950"/>
    <cellStyle name="常规 16 4 11" xfId="2951"/>
    <cellStyle name="常规 16 4 11 2" xfId="2952"/>
    <cellStyle name="常规 16 4 11 2 2" xfId="2953"/>
    <cellStyle name="常规 16 4 12" xfId="2954"/>
    <cellStyle name="常规 16 4 12 2" xfId="2955"/>
    <cellStyle name="常规 16 4 12 2 2" xfId="2956"/>
    <cellStyle name="常规 16 4 13" xfId="2957"/>
    <cellStyle name="常规 16 4 13 2" xfId="2958"/>
    <cellStyle name="常规 16 4 14" xfId="2959"/>
    <cellStyle name="常规 16 4 15" xfId="2960"/>
    <cellStyle name="常规 16 4 16" xfId="2961"/>
    <cellStyle name="常规 16 4 2" xfId="2962"/>
    <cellStyle name="常规 16 4 2 2" xfId="2963"/>
    <cellStyle name="常规 16 4 2 2 2" xfId="2964"/>
    <cellStyle name="常规 16 4 3" xfId="2965"/>
    <cellStyle name="常规 16 4 3 2" xfId="2966"/>
    <cellStyle name="常规 16 4 3 2 2" xfId="2967"/>
    <cellStyle name="常规 16 4 4" xfId="2968"/>
    <cellStyle name="常规 16 4 4 2" xfId="2969"/>
    <cellStyle name="常规 16 4 4 2 2" xfId="2970"/>
    <cellStyle name="常规 16 4 5" xfId="2971"/>
    <cellStyle name="常规 16 4 5 10" xfId="2972"/>
    <cellStyle name="常规 16 4 5 10 2" xfId="2973"/>
    <cellStyle name="常规 16 4 5 11" xfId="2974"/>
    <cellStyle name="常规 16 4 5 11 2" xfId="2975"/>
    <cellStyle name="常规 16 4 5 12" xfId="2976"/>
    <cellStyle name="常规 16 4 5 12 2" xfId="2977"/>
    <cellStyle name="常规 16 4 5 13" xfId="2978"/>
    <cellStyle name="常规 16 4 5 13 2" xfId="2979"/>
    <cellStyle name="常规 16 4 5 14" xfId="2980"/>
    <cellStyle name="常规 16 4 5 14 2" xfId="2981"/>
    <cellStyle name="常规 16 4 5 15" xfId="2982"/>
    <cellStyle name="常规 16 4 5 15 2" xfId="2983"/>
    <cellStyle name="常规 16 4 5 16" xfId="2984"/>
    <cellStyle name="常规 16 4 5 16 2" xfId="2985"/>
    <cellStyle name="常规 16 4 5 17" xfId="2986"/>
    <cellStyle name="常规 16 4 5 17 2" xfId="2987"/>
    <cellStyle name="常规 16 4 5 18" xfId="2988"/>
    <cellStyle name="常规 16 4 5 18 2" xfId="2989"/>
    <cellStyle name="常规 16 4 5 2" xfId="2990"/>
    <cellStyle name="常规 16 4 5 2 2" xfId="2991"/>
    <cellStyle name="常规 16 4 5 3" xfId="2992"/>
    <cellStyle name="常规 16 4 5 3 2" xfId="2993"/>
    <cellStyle name="常规 16 4 5 4" xfId="2994"/>
    <cellStyle name="常规 16 4 5 4 2" xfId="2995"/>
    <cellStyle name="常规 16 4 5 5" xfId="2996"/>
    <cellStyle name="常规 16 4 5 5 2" xfId="2997"/>
    <cellStyle name="常规 16 4 5 6" xfId="2998"/>
    <cellStyle name="常规 16 4 5 6 2" xfId="2999"/>
    <cellStyle name="常规 16 4 5 7" xfId="3000"/>
    <cellStyle name="常规 16 4 5 7 2" xfId="3001"/>
    <cellStyle name="常规 16 4 5 8" xfId="3002"/>
    <cellStyle name="常规 16 4 5 8 2" xfId="3003"/>
    <cellStyle name="常规 16 4 5 9" xfId="3004"/>
    <cellStyle name="常规 16 4 5 9 2" xfId="3005"/>
    <cellStyle name="常规 16 4 6" xfId="3006"/>
    <cellStyle name="常规 16 4 6 2" xfId="3007"/>
    <cellStyle name="常规 16 4 6 2 2" xfId="3008"/>
    <cellStyle name="常规 16 4 7" xfId="3009"/>
    <cellStyle name="常规 16 4 7 2" xfId="3010"/>
    <cellStyle name="常规 16 4 7 2 2" xfId="3011"/>
    <cellStyle name="常规 16 4 8" xfId="3012"/>
    <cellStyle name="常规 16 4 8 2" xfId="3013"/>
    <cellStyle name="常规 16 4 8 2 2" xfId="3014"/>
    <cellStyle name="常规 16 4 9" xfId="3015"/>
    <cellStyle name="常规 16 4 9 2" xfId="3016"/>
    <cellStyle name="常规 16 4 9 2 2" xfId="3017"/>
    <cellStyle name="常规 16 5" xfId="3018"/>
    <cellStyle name="常规 16 5 2" xfId="3019"/>
    <cellStyle name="常规 16 5 2 2" xfId="3020"/>
    <cellStyle name="常规 16 6" xfId="3021"/>
    <cellStyle name="常规 16 6 2" xfId="3022"/>
    <cellStyle name="常规 16 6 2 2" xfId="3023"/>
    <cellStyle name="常规 16 7" xfId="3024"/>
    <cellStyle name="常规 16 7 2" xfId="3025"/>
    <cellStyle name="常规 16 7 2 2" xfId="3026"/>
    <cellStyle name="常规 16 8" xfId="3027"/>
    <cellStyle name="常规 16 8 10" xfId="3028"/>
    <cellStyle name="常规 16 8 10 2" xfId="3029"/>
    <cellStyle name="常规 16 8 11" xfId="3030"/>
    <cellStyle name="常规 16 8 11 2" xfId="3031"/>
    <cellStyle name="常规 16 8 12" xfId="3032"/>
    <cellStyle name="常规 16 8 12 2" xfId="3033"/>
    <cellStyle name="常规 16 8 13" xfId="3034"/>
    <cellStyle name="常规 16 8 13 2" xfId="3035"/>
    <cellStyle name="常规 16 8 14" xfId="3036"/>
    <cellStyle name="常规 16 8 14 2" xfId="3037"/>
    <cellStyle name="常规 16 8 15" xfId="3038"/>
    <cellStyle name="常规 16 8 15 2" xfId="3039"/>
    <cellStyle name="常规 16 8 16" xfId="3040"/>
    <cellStyle name="常规 16 8 16 2" xfId="3041"/>
    <cellStyle name="常规 16 8 17" xfId="3042"/>
    <cellStyle name="常规 16 8 17 2" xfId="3043"/>
    <cellStyle name="常规 16 8 18" xfId="3044"/>
    <cellStyle name="常规 16 8 18 2" xfId="3045"/>
    <cellStyle name="常规 16 8 2" xfId="3046"/>
    <cellStyle name="常规 16 8 2 2" xfId="3047"/>
    <cellStyle name="常规 16 8 3" xfId="3048"/>
    <cellStyle name="常规 16 8 3 2" xfId="3049"/>
    <cellStyle name="常规 16 8 4" xfId="3050"/>
    <cellStyle name="常规 16 8 4 2" xfId="3051"/>
    <cellStyle name="常规 16 8 5" xfId="3052"/>
    <cellStyle name="常规 16 8 5 2" xfId="3053"/>
    <cellStyle name="常规 16 8 6" xfId="3054"/>
    <cellStyle name="常规 16 8 6 2" xfId="3055"/>
    <cellStyle name="常规 16 8 7" xfId="3056"/>
    <cellStyle name="常规 16 8 7 2" xfId="3057"/>
    <cellStyle name="常规 16 8 8" xfId="3058"/>
    <cellStyle name="常规 16 8 8 2" xfId="3059"/>
    <cellStyle name="常规 16 8 9" xfId="3060"/>
    <cellStyle name="常规 16 8 9 2" xfId="3061"/>
    <cellStyle name="常规 16 9" xfId="3062"/>
    <cellStyle name="常规 16 9 2" xfId="3063"/>
    <cellStyle name="常规 16 9 2 2" xfId="3064"/>
    <cellStyle name="常规 17" xfId="3065"/>
    <cellStyle name="常规 17 10" xfId="3066"/>
    <cellStyle name="常规 17 10 2" xfId="3067"/>
    <cellStyle name="常规 17 10 2 2" xfId="3068"/>
    <cellStyle name="常规 17 11" xfId="3069"/>
    <cellStyle name="常规 17 11 2" xfId="3070"/>
    <cellStyle name="常规 17 11 2 2" xfId="3071"/>
    <cellStyle name="常规 17 12" xfId="3072"/>
    <cellStyle name="常规 17 12 2" xfId="3073"/>
    <cellStyle name="常规 17 12 2 2" xfId="3074"/>
    <cellStyle name="常规 17 13" xfId="3075"/>
    <cellStyle name="常规 17 13 2" xfId="3076"/>
    <cellStyle name="常规 17 13 2 2" xfId="3077"/>
    <cellStyle name="常规 17 14" xfId="3078"/>
    <cellStyle name="常规 17 14 2" xfId="3079"/>
    <cellStyle name="常规 17 14 2 2" xfId="3080"/>
    <cellStyle name="常规 17 15" xfId="3081"/>
    <cellStyle name="常规 17 15 2" xfId="3082"/>
    <cellStyle name="常规 17 15 2 2" xfId="3083"/>
    <cellStyle name="常规 17 16" xfId="3084"/>
    <cellStyle name="常规 17 16 2" xfId="3085"/>
    <cellStyle name="常规 17 17" xfId="3086"/>
    <cellStyle name="常规 17 18" xfId="3087"/>
    <cellStyle name="常规 17 19" xfId="3088"/>
    <cellStyle name="常规 17 2" xfId="3089"/>
    <cellStyle name="常规 17 2 10" xfId="3090"/>
    <cellStyle name="常规 17 2 10 2" xfId="3091"/>
    <cellStyle name="常规 17 2 10 2 2" xfId="3092"/>
    <cellStyle name="常规 17 2 11" xfId="3093"/>
    <cellStyle name="常规 17 2 11 2" xfId="3094"/>
    <cellStyle name="常规 17 2 11 2 2" xfId="3095"/>
    <cellStyle name="常规 17 2 12" xfId="3096"/>
    <cellStyle name="常规 17 2 12 2" xfId="3097"/>
    <cellStyle name="常规 17 2 12 2 2" xfId="3098"/>
    <cellStyle name="常规 17 2 13" xfId="3099"/>
    <cellStyle name="常规 17 2 13 2" xfId="3100"/>
    <cellStyle name="常规 17 2 13 2 2" xfId="3101"/>
    <cellStyle name="常规 17 2 14" xfId="3102"/>
    <cellStyle name="常规 17 2 14 2" xfId="3103"/>
    <cellStyle name="常规 17 2 15" xfId="3104"/>
    <cellStyle name="常规 17 2 16" xfId="3105"/>
    <cellStyle name="常规 17 2 17" xfId="3106"/>
    <cellStyle name="常规 17 2 2" xfId="3107"/>
    <cellStyle name="常规 17 2 2 10" xfId="3108"/>
    <cellStyle name="常规 17 2 2 11" xfId="3109"/>
    <cellStyle name="常规 17 2 2 12" xfId="3110"/>
    <cellStyle name="常规 17 2 2 2" xfId="3111"/>
    <cellStyle name="常规 17 2 2 2 10" xfId="3112"/>
    <cellStyle name="常规 17 2 2 2 10 2" xfId="3113"/>
    <cellStyle name="常规 17 2 2 2 11" xfId="3114"/>
    <cellStyle name="常规 17 2 2 2 11 2" xfId="3115"/>
    <cellStyle name="常规 17 2 2 2 12" xfId="3116"/>
    <cellStyle name="常规 17 2 2 2 12 2" xfId="3117"/>
    <cellStyle name="常规 17 2 2 2 13" xfId="3118"/>
    <cellStyle name="常规 17 2 2 2 13 2" xfId="3119"/>
    <cellStyle name="常规 17 2 2 2 14" xfId="3120"/>
    <cellStyle name="常规 17 2 2 2 14 2" xfId="3121"/>
    <cellStyle name="常规 17 2 2 2 15" xfId="3122"/>
    <cellStyle name="常规 17 2 2 2 15 2" xfId="3123"/>
    <cellStyle name="常规 17 2 2 2 16" xfId="3124"/>
    <cellStyle name="常规 17 2 2 2 16 2" xfId="3125"/>
    <cellStyle name="常规 17 2 2 2 17" xfId="3126"/>
    <cellStyle name="常规 17 2 2 2 17 2" xfId="3127"/>
    <cellStyle name="常规 17 2 2 2 18" xfId="3128"/>
    <cellStyle name="常规 17 2 2 2 18 2" xfId="3129"/>
    <cellStyle name="常规 17 2 2 2 2" xfId="3130"/>
    <cellStyle name="常规 17 2 2 2 2 2" xfId="3131"/>
    <cellStyle name="常规 17 2 2 2 3" xfId="3132"/>
    <cellStyle name="常规 17 2 2 2 3 2" xfId="3133"/>
    <cellStyle name="常规 17 2 2 2 4" xfId="3134"/>
    <cellStyle name="常规 17 2 2 2 4 2" xfId="3135"/>
    <cellStyle name="常规 17 2 2 2 5" xfId="3136"/>
    <cellStyle name="常规 17 2 2 2 5 2" xfId="3137"/>
    <cellStyle name="常规 17 2 2 2 6" xfId="3138"/>
    <cellStyle name="常规 17 2 2 2 6 2" xfId="3139"/>
    <cellStyle name="常规 17 2 2 2 7" xfId="3140"/>
    <cellStyle name="常规 17 2 2 2 7 2" xfId="3141"/>
    <cellStyle name="常规 17 2 2 2 8" xfId="3142"/>
    <cellStyle name="常规 17 2 2 2 8 2" xfId="3143"/>
    <cellStyle name="常规 17 2 2 2 9" xfId="3144"/>
    <cellStyle name="常规 17 2 2 2 9 2" xfId="3145"/>
    <cellStyle name="常规 17 2 2 3" xfId="3146"/>
    <cellStyle name="常规 17 2 2 3 2" xfId="3147"/>
    <cellStyle name="常规 17 2 2 4" xfId="3148"/>
    <cellStyle name="常规 17 2 2 4 2" xfId="3149"/>
    <cellStyle name="常规 17 2 2 5" xfId="3150"/>
    <cellStyle name="常规 17 2 2 5 2" xfId="3151"/>
    <cellStyle name="常规 17 2 2 6" xfId="3152"/>
    <cellStyle name="常规 17 2 2 6 2" xfId="3153"/>
    <cellStyle name="常规 17 2 2 7" xfId="3154"/>
    <cellStyle name="常规 17 2 2 7 2" xfId="3155"/>
    <cellStyle name="常规 17 2 2 8" xfId="3156"/>
    <cellStyle name="常规 17 2 2 8 2" xfId="3157"/>
    <cellStyle name="常规 17 2 2 9" xfId="3158"/>
    <cellStyle name="常规 17 2 2 9 2" xfId="3159"/>
    <cellStyle name="常规 17 2 3" xfId="3160"/>
    <cellStyle name="常规 17 2 3 2" xfId="3161"/>
    <cellStyle name="常规 17 2 3 2 2" xfId="3162"/>
    <cellStyle name="常规 17 2 4" xfId="3163"/>
    <cellStyle name="常规 17 2 4 2" xfId="3164"/>
    <cellStyle name="常规 17 2 4 2 2" xfId="3165"/>
    <cellStyle name="常规 17 2 5" xfId="3166"/>
    <cellStyle name="常规 17 2 5 2" xfId="3167"/>
    <cellStyle name="常规 17 2 5 2 2" xfId="3168"/>
    <cellStyle name="常规 17 2 6" xfId="3169"/>
    <cellStyle name="常规 17 2 6 10" xfId="3170"/>
    <cellStyle name="常规 17 2 6 10 2" xfId="3171"/>
    <cellStyle name="常规 17 2 6 11" xfId="3172"/>
    <cellStyle name="常规 17 2 6 11 2" xfId="3173"/>
    <cellStyle name="常规 17 2 6 12" xfId="3174"/>
    <cellStyle name="常规 17 2 6 12 2" xfId="3175"/>
    <cellStyle name="常规 17 2 6 13" xfId="3176"/>
    <cellStyle name="常规 17 2 6 13 2" xfId="3177"/>
    <cellStyle name="常规 17 2 6 14" xfId="3178"/>
    <cellStyle name="常规 17 2 6 14 2" xfId="3179"/>
    <cellStyle name="常规 17 2 6 15" xfId="3180"/>
    <cellStyle name="常规 17 2 6 15 2" xfId="3181"/>
    <cellStyle name="常规 17 2 6 16" xfId="3182"/>
    <cellStyle name="常规 17 2 6 16 2" xfId="3183"/>
    <cellStyle name="常规 17 2 6 17" xfId="3184"/>
    <cellStyle name="常规 17 2 6 17 2" xfId="3185"/>
    <cellStyle name="常规 17 2 6 18" xfId="3186"/>
    <cellStyle name="常规 17 2 6 18 2" xfId="3187"/>
    <cellStyle name="常规 17 2 6 2" xfId="3188"/>
    <cellStyle name="常规 17 2 6 2 2" xfId="3189"/>
    <cellStyle name="常规 17 2 6 3" xfId="3190"/>
    <cellStyle name="常规 17 2 6 3 2" xfId="3191"/>
    <cellStyle name="常规 17 2 6 4" xfId="3192"/>
    <cellStyle name="常规 17 2 6 4 2" xfId="3193"/>
    <cellStyle name="常规 17 2 6 5" xfId="3194"/>
    <cellStyle name="常规 17 2 6 5 2" xfId="3195"/>
    <cellStyle name="常规 17 2 6 6" xfId="3196"/>
    <cellStyle name="常规 17 2 6 6 2" xfId="3197"/>
    <cellStyle name="常规 17 2 6 7" xfId="3198"/>
    <cellStyle name="常规 17 2 6 7 2" xfId="3199"/>
    <cellStyle name="常规 17 2 6 8" xfId="3200"/>
    <cellStyle name="常规 17 2 6 8 2" xfId="3201"/>
    <cellStyle name="常规 17 2 6 9" xfId="3202"/>
    <cellStyle name="常规 17 2 6 9 2" xfId="3203"/>
    <cellStyle name="常规 17 2 7" xfId="3204"/>
    <cellStyle name="常规 17 2 7 2" xfId="3205"/>
    <cellStyle name="常规 17 2 7 2 2" xfId="3206"/>
    <cellStyle name="常规 17 2 8" xfId="3207"/>
    <cellStyle name="常规 17 2 8 2" xfId="3208"/>
    <cellStyle name="常规 17 2 8 2 2" xfId="3209"/>
    <cellStyle name="常规 17 2 9" xfId="3210"/>
    <cellStyle name="常规 17 2 9 2" xfId="3211"/>
    <cellStyle name="常规 17 2 9 2 2" xfId="3212"/>
    <cellStyle name="常规 17 20" xfId="50696"/>
    <cellStyle name="常规 17 3" xfId="3213"/>
    <cellStyle name="常规 17 3 10" xfId="3214"/>
    <cellStyle name="常规 17 3 10 2" xfId="3215"/>
    <cellStyle name="常规 17 3 10 2 2" xfId="3216"/>
    <cellStyle name="常规 17 3 11" xfId="3217"/>
    <cellStyle name="常规 17 3 11 2" xfId="3218"/>
    <cellStyle name="常规 17 3 11 2 2" xfId="3219"/>
    <cellStyle name="常规 17 3 12" xfId="3220"/>
    <cellStyle name="常规 17 3 12 2" xfId="3221"/>
    <cellStyle name="常规 17 3 12 2 2" xfId="3222"/>
    <cellStyle name="常规 17 3 13" xfId="3223"/>
    <cellStyle name="常规 17 3 13 2" xfId="3224"/>
    <cellStyle name="常规 17 3 13 2 2" xfId="3225"/>
    <cellStyle name="常规 17 3 14" xfId="3226"/>
    <cellStyle name="常规 17 3 14 2" xfId="3227"/>
    <cellStyle name="常规 17 3 15" xfId="3228"/>
    <cellStyle name="常规 17 3 16" xfId="3229"/>
    <cellStyle name="常规 17 3 17" xfId="3230"/>
    <cellStyle name="常规 17 3 2" xfId="3231"/>
    <cellStyle name="常规 17 3 2 10" xfId="3232"/>
    <cellStyle name="常规 17 3 2 11" xfId="3233"/>
    <cellStyle name="常规 17 3 2 12" xfId="3234"/>
    <cellStyle name="常规 17 3 2 2" xfId="3235"/>
    <cellStyle name="常规 17 3 2 2 10" xfId="3236"/>
    <cellStyle name="常规 17 3 2 2 10 2" xfId="3237"/>
    <cellStyle name="常规 17 3 2 2 11" xfId="3238"/>
    <cellStyle name="常规 17 3 2 2 11 2" xfId="3239"/>
    <cellStyle name="常规 17 3 2 2 12" xfId="3240"/>
    <cellStyle name="常规 17 3 2 2 12 2" xfId="3241"/>
    <cellStyle name="常规 17 3 2 2 13" xfId="3242"/>
    <cellStyle name="常规 17 3 2 2 13 2" xfId="3243"/>
    <cellStyle name="常规 17 3 2 2 14" xfId="3244"/>
    <cellStyle name="常规 17 3 2 2 14 2" xfId="3245"/>
    <cellStyle name="常规 17 3 2 2 15" xfId="3246"/>
    <cellStyle name="常规 17 3 2 2 15 2" xfId="3247"/>
    <cellStyle name="常规 17 3 2 2 16" xfId="3248"/>
    <cellStyle name="常规 17 3 2 2 16 2" xfId="3249"/>
    <cellStyle name="常规 17 3 2 2 17" xfId="3250"/>
    <cellStyle name="常规 17 3 2 2 17 2" xfId="3251"/>
    <cellStyle name="常规 17 3 2 2 18" xfId="3252"/>
    <cellStyle name="常规 17 3 2 2 18 2" xfId="3253"/>
    <cellStyle name="常规 17 3 2 2 2" xfId="3254"/>
    <cellStyle name="常规 17 3 2 2 2 2" xfId="3255"/>
    <cellStyle name="常规 17 3 2 2 3" xfId="3256"/>
    <cellStyle name="常规 17 3 2 2 3 2" xfId="3257"/>
    <cellStyle name="常规 17 3 2 2 4" xfId="3258"/>
    <cellStyle name="常规 17 3 2 2 4 2" xfId="3259"/>
    <cellStyle name="常规 17 3 2 2 5" xfId="3260"/>
    <cellStyle name="常规 17 3 2 2 5 2" xfId="3261"/>
    <cellStyle name="常规 17 3 2 2 6" xfId="3262"/>
    <cellStyle name="常规 17 3 2 2 6 2" xfId="3263"/>
    <cellStyle name="常规 17 3 2 2 7" xfId="3264"/>
    <cellStyle name="常规 17 3 2 2 7 2" xfId="3265"/>
    <cellStyle name="常规 17 3 2 2 8" xfId="3266"/>
    <cellStyle name="常规 17 3 2 2 8 2" xfId="3267"/>
    <cellStyle name="常规 17 3 2 2 9" xfId="3268"/>
    <cellStyle name="常规 17 3 2 2 9 2" xfId="3269"/>
    <cellStyle name="常规 17 3 2 3" xfId="3270"/>
    <cellStyle name="常规 17 3 2 3 2" xfId="3271"/>
    <cellStyle name="常规 17 3 2 4" xfId="3272"/>
    <cellStyle name="常规 17 3 2 4 2" xfId="3273"/>
    <cellStyle name="常规 17 3 2 5" xfId="3274"/>
    <cellStyle name="常规 17 3 2 5 2" xfId="3275"/>
    <cellStyle name="常规 17 3 2 6" xfId="3276"/>
    <cellStyle name="常规 17 3 2 6 2" xfId="3277"/>
    <cellStyle name="常规 17 3 2 7" xfId="3278"/>
    <cellStyle name="常规 17 3 2 7 2" xfId="3279"/>
    <cellStyle name="常规 17 3 2 8" xfId="3280"/>
    <cellStyle name="常规 17 3 2 8 2" xfId="3281"/>
    <cellStyle name="常规 17 3 2 9" xfId="3282"/>
    <cellStyle name="常规 17 3 2 9 2" xfId="3283"/>
    <cellStyle name="常规 17 3 3" xfId="3284"/>
    <cellStyle name="常规 17 3 3 2" xfId="3285"/>
    <cellStyle name="常规 17 3 3 2 2" xfId="3286"/>
    <cellStyle name="常规 17 3 38" xfId="3287"/>
    <cellStyle name="常规 17 3 4" xfId="3288"/>
    <cellStyle name="常规 17 3 4 2" xfId="3289"/>
    <cellStyle name="常规 17 3 4 2 2" xfId="3290"/>
    <cellStyle name="常规 17 3 5" xfId="3291"/>
    <cellStyle name="常规 17 3 5 2" xfId="3292"/>
    <cellStyle name="常规 17 3 5 2 2" xfId="3293"/>
    <cellStyle name="常规 17 3 6" xfId="3294"/>
    <cellStyle name="常规 17 3 6 10" xfId="3295"/>
    <cellStyle name="常规 17 3 6 10 2" xfId="3296"/>
    <cellStyle name="常规 17 3 6 11" xfId="3297"/>
    <cellStyle name="常规 17 3 6 11 2" xfId="3298"/>
    <cellStyle name="常规 17 3 6 12" xfId="3299"/>
    <cellStyle name="常规 17 3 6 12 2" xfId="3300"/>
    <cellStyle name="常规 17 3 6 13" xfId="3301"/>
    <cellStyle name="常规 17 3 6 13 2" xfId="3302"/>
    <cellStyle name="常规 17 3 6 14" xfId="3303"/>
    <cellStyle name="常规 17 3 6 14 2" xfId="3304"/>
    <cellStyle name="常规 17 3 6 15" xfId="3305"/>
    <cellStyle name="常规 17 3 6 15 2" xfId="3306"/>
    <cellStyle name="常规 17 3 6 16" xfId="3307"/>
    <cellStyle name="常规 17 3 6 16 2" xfId="3308"/>
    <cellStyle name="常规 17 3 6 17" xfId="3309"/>
    <cellStyle name="常规 17 3 6 17 2" xfId="3310"/>
    <cellStyle name="常规 17 3 6 18" xfId="3311"/>
    <cellStyle name="常规 17 3 6 18 2" xfId="3312"/>
    <cellStyle name="常规 17 3 6 2" xfId="3313"/>
    <cellStyle name="常规 17 3 6 2 2" xfId="3314"/>
    <cellStyle name="常规 17 3 6 3" xfId="3315"/>
    <cellStyle name="常规 17 3 6 3 2" xfId="3316"/>
    <cellStyle name="常规 17 3 6 4" xfId="3317"/>
    <cellStyle name="常规 17 3 6 4 2" xfId="3318"/>
    <cellStyle name="常规 17 3 6 5" xfId="3319"/>
    <cellStyle name="常规 17 3 6 5 2" xfId="3320"/>
    <cellStyle name="常规 17 3 6 6" xfId="3321"/>
    <cellStyle name="常规 17 3 6 6 2" xfId="3322"/>
    <cellStyle name="常规 17 3 6 7" xfId="3323"/>
    <cellStyle name="常规 17 3 6 7 2" xfId="3324"/>
    <cellStyle name="常规 17 3 6 8" xfId="3325"/>
    <cellStyle name="常规 17 3 6 8 2" xfId="3326"/>
    <cellStyle name="常规 17 3 6 9" xfId="3327"/>
    <cellStyle name="常规 17 3 6 9 2" xfId="3328"/>
    <cellStyle name="常规 17 3 7" xfId="3329"/>
    <cellStyle name="常规 17 3 7 2" xfId="3330"/>
    <cellStyle name="常规 17 3 7 2 2" xfId="3331"/>
    <cellStyle name="常规 17 3 8" xfId="3332"/>
    <cellStyle name="常规 17 3 8 2" xfId="3333"/>
    <cellStyle name="常规 17 3 8 2 2" xfId="3334"/>
    <cellStyle name="常规 17 3 9" xfId="3335"/>
    <cellStyle name="常规 17 3 9 2" xfId="3336"/>
    <cellStyle name="常规 17 3 9 2 2" xfId="3337"/>
    <cellStyle name="常规 17 4" xfId="3338"/>
    <cellStyle name="常规 17 4 10" xfId="3339"/>
    <cellStyle name="常规 17 4 10 2" xfId="3340"/>
    <cellStyle name="常规 17 4 10 2 2" xfId="3341"/>
    <cellStyle name="常规 17 4 11" xfId="3342"/>
    <cellStyle name="常规 17 4 11 2" xfId="3343"/>
    <cellStyle name="常规 17 4 11 2 2" xfId="3344"/>
    <cellStyle name="常规 17 4 12" xfId="3345"/>
    <cellStyle name="常规 17 4 12 2" xfId="3346"/>
    <cellStyle name="常规 17 4 12 2 2" xfId="3347"/>
    <cellStyle name="常规 17 4 13" xfId="3348"/>
    <cellStyle name="常规 17 4 13 2" xfId="3349"/>
    <cellStyle name="常规 17 4 14" xfId="3350"/>
    <cellStyle name="常规 17 4 15" xfId="3351"/>
    <cellStyle name="常规 17 4 16" xfId="3352"/>
    <cellStyle name="常规 17 4 2" xfId="3353"/>
    <cellStyle name="常规 17 4 2 2" xfId="3354"/>
    <cellStyle name="常规 17 4 2 2 2" xfId="3355"/>
    <cellStyle name="常规 17 4 3" xfId="3356"/>
    <cellStyle name="常规 17 4 3 2" xfId="3357"/>
    <cellStyle name="常规 17 4 3 2 2" xfId="3358"/>
    <cellStyle name="常规 17 4 4" xfId="3359"/>
    <cellStyle name="常规 17 4 4 2" xfId="3360"/>
    <cellStyle name="常规 17 4 4 2 2" xfId="3361"/>
    <cellStyle name="常规 17 4 5" xfId="3362"/>
    <cellStyle name="常规 17 4 5 10" xfId="3363"/>
    <cellStyle name="常规 17 4 5 10 2" xfId="3364"/>
    <cellStyle name="常规 17 4 5 11" xfId="3365"/>
    <cellStyle name="常规 17 4 5 11 2" xfId="3366"/>
    <cellStyle name="常规 17 4 5 12" xfId="3367"/>
    <cellStyle name="常规 17 4 5 12 2" xfId="3368"/>
    <cellStyle name="常规 17 4 5 13" xfId="3369"/>
    <cellStyle name="常规 17 4 5 13 2" xfId="3370"/>
    <cellStyle name="常规 17 4 5 14" xfId="3371"/>
    <cellStyle name="常规 17 4 5 14 2" xfId="3372"/>
    <cellStyle name="常规 17 4 5 15" xfId="3373"/>
    <cellStyle name="常规 17 4 5 15 2" xfId="3374"/>
    <cellStyle name="常规 17 4 5 16" xfId="3375"/>
    <cellStyle name="常规 17 4 5 16 2" xfId="3376"/>
    <cellStyle name="常规 17 4 5 17" xfId="3377"/>
    <cellStyle name="常规 17 4 5 17 2" xfId="3378"/>
    <cellStyle name="常规 17 4 5 18" xfId="3379"/>
    <cellStyle name="常规 17 4 5 18 2" xfId="3380"/>
    <cellStyle name="常规 17 4 5 2" xfId="3381"/>
    <cellStyle name="常规 17 4 5 2 2" xfId="3382"/>
    <cellStyle name="常规 17 4 5 3" xfId="3383"/>
    <cellStyle name="常规 17 4 5 3 2" xfId="3384"/>
    <cellStyle name="常规 17 4 5 4" xfId="3385"/>
    <cellStyle name="常规 17 4 5 4 2" xfId="3386"/>
    <cellStyle name="常规 17 4 5 5" xfId="3387"/>
    <cellStyle name="常规 17 4 5 5 2" xfId="3388"/>
    <cellStyle name="常规 17 4 5 6" xfId="3389"/>
    <cellStyle name="常规 17 4 5 6 2" xfId="3390"/>
    <cellStyle name="常规 17 4 5 7" xfId="3391"/>
    <cellStyle name="常规 17 4 5 7 2" xfId="3392"/>
    <cellStyle name="常规 17 4 5 8" xfId="3393"/>
    <cellStyle name="常规 17 4 5 8 2" xfId="3394"/>
    <cellStyle name="常规 17 4 5 9" xfId="3395"/>
    <cellStyle name="常规 17 4 5 9 2" xfId="3396"/>
    <cellStyle name="常规 17 4 6" xfId="3397"/>
    <cellStyle name="常规 17 4 6 2" xfId="3398"/>
    <cellStyle name="常规 17 4 6 2 2" xfId="3399"/>
    <cellStyle name="常规 17 4 7" xfId="3400"/>
    <cellStyle name="常规 17 4 7 2" xfId="3401"/>
    <cellStyle name="常规 17 4 7 2 2" xfId="3402"/>
    <cellStyle name="常规 17 4 8" xfId="3403"/>
    <cellStyle name="常规 17 4 8 2" xfId="3404"/>
    <cellStyle name="常规 17 4 8 2 2" xfId="3405"/>
    <cellStyle name="常规 17 4 9" xfId="3406"/>
    <cellStyle name="常规 17 4 9 2" xfId="3407"/>
    <cellStyle name="常规 17 4 9 2 2" xfId="3408"/>
    <cellStyle name="常规 17 5" xfId="3409"/>
    <cellStyle name="常规 17 5 2" xfId="3410"/>
    <cellStyle name="常规 17 5 2 2" xfId="3411"/>
    <cellStyle name="常规 17 6" xfId="3412"/>
    <cellStyle name="常规 17 6 2" xfId="3413"/>
    <cellStyle name="常规 17 6 2 2" xfId="3414"/>
    <cellStyle name="常规 17 7" xfId="3415"/>
    <cellStyle name="常规 17 7 2" xfId="3416"/>
    <cellStyle name="常规 17 7 2 2" xfId="3417"/>
    <cellStyle name="常规 17 8" xfId="3418"/>
    <cellStyle name="常规 17 8 10" xfId="3419"/>
    <cellStyle name="常规 17 8 10 2" xfId="3420"/>
    <cellStyle name="常规 17 8 11" xfId="3421"/>
    <cellStyle name="常规 17 8 11 2" xfId="3422"/>
    <cellStyle name="常规 17 8 12" xfId="3423"/>
    <cellStyle name="常规 17 8 12 2" xfId="3424"/>
    <cellStyle name="常规 17 8 13" xfId="3425"/>
    <cellStyle name="常规 17 8 13 2" xfId="3426"/>
    <cellStyle name="常规 17 8 14" xfId="3427"/>
    <cellStyle name="常规 17 8 14 2" xfId="3428"/>
    <cellStyle name="常规 17 8 15" xfId="3429"/>
    <cellStyle name="常规 17 8 15 2" xfId="3430"/>
    <cellStyle name="常规 17 8 16" xfId="3431"/>
    <cellStyle name="常规 17 8 16 2" xfId="3432"/>
    <cellStyle name="常规 17 8 17" xfId="3433"/>
    <cellStyle name="常规 17 8 17 2" xfId="3434"/>
    <cellStyle name="常规 17 8 18" xfId="3435"/>
    <cellStyle name="常规 17 8 18 2" xfId="3436"/>
    <cellStyle name="常规 17 8 2" xfId="3437"/>
    <cellStyle name="常规 17 8 2 2" xfId="3438"/>
    <cellStyle name="常规 17 8 3" xfId="3439"/>
    <cellStyle name="常规 17 8 3 2" xfId="3440"/>
    <cellStyle name="常规 17 8 4" xfId="3441"/>
    <cellStyle name="常规 17 8 4 2" xfId="3442"/>
    <cellStyle name="常规 17 8 5" xfId="3443"/>
    <cellStyle name="常规 17 8 5 2" xfId="3444"/>
    <cellStyle name="常规 17 8 6" xfId="3445"/>
    <cellStyle name="常规 17 8 6 2" xfId="3446"/>
    <cellStyle name="常规 17 8 7" xfId="3447"/>
    <cellStyle name="常规 17 8 7 2" xfId="3448"/>
    <cellStyle name="常规 17 8 8" xfId="3449"/>
    <cellStyle name="常规 17 8 8 2" xfId="3450"/>
    <cellStyle name="常规 17 8 9" xfId="3451"/>
    <cellStyle name="常规 17 8 9 2" xfId="3452"/>
    <cellStyle name="常规 17 9" xfId="3453"/>
    <cellStyle name="常规 17 9 2" xfId="3454"/>
    <cellStyle name="常规 17 9 2 2" xfId="3455"/>
    <cellStyle name="常规 18" xfId="3456"/>
    <cellStyle name="常规 18 10" xfId="3457"/>
    <cellStyle name="常规 18 10 2" xfId="3458"/>
    <cellStyle name="常规 18 10 2 2" xfId="3459"/>
    <cellStyle name="常规 18 11" xfId="3460"/>
    <cellStyle name="常规 18 11 2" xfId="3461"/>
    <cellStyle name="常规 18 11 2 2" xfId="3462"/>
    <cellStyle name="常规 18 12" xfId="3463"/>
    <cellStyle name="常规 18 12 2" xfId="3464"/>
    <cellStyle name="常规 18 12 2 2" xfId="3465"/>
    <cellStyle name="常规 18 13" xfId="3466"/>
    <cellStyle name="常规 18 13 2" xfId="3467"/>
    <cellStyle name="常规 18 13 2 2" xfId="3468"/>
    <cellStyle name="常规 18 14" xfId="3469"/>
    <cellStyle name="常规 18 14 2" xfId="3470"/>
    <cellStyle name="常规 18 14 2 2" xfId="3471"/>
    <cellStyle name="常规 18 15" xfId="3472"/>
    <cellStyle name="常规 18 15 2" xfId="3473"/>
    <cellStyle name="常规 18 15 2 2" xfId="3474"/>
    <cellStyle name="常规 18 16" xfId="3475"/>
    <cellStyle name="常规 18 16 2" xfId="3476"/>
    <cellStyle name="常规 18 17" xfId="3477"/>
    <cellStyle name="常规 18 18" xfId="3478"/>
    <cellStyle name="常规 18 19" xfId="3479"/>
    <cellStyle name="常规 18 2" xfId="3480"/>
    <cellStyle name="常规 18 2 10" xfId="3481"/>
    <cellStyle name="常规 18 2 10 2" xfId="3482"/>
    <cellStyle name="常规 18 2 11" xfId="3483"/>
    <cellStyle name="常规 18 2 12" xfId="3484"/>
    <cellStyle name="常规 18 2 13" xfId="3485"/>
    <cellStyle name="常规 18 2 2" xfId="3486"/>
    <cellStyle name="常规 18 2 2 10" xfId="3487"/>
    <cellStyle name="常规 18 2 2 11" xfId="3488"/>
    <cellStyle name="常规 18 2 2 12" xfId="3489"/>
    <cellStyle name="常规 18 2 2 2" xfId="3490"/>
    <cellStyle name="常规 18 2 2 2 10" xfId="3491"/>
    <cellStyle name="常规 18 2 2 2 10 2" xfId="3492"/>
    <cellStyle name="常规 18 2 2 2 11" xfId="3493"/>
    <cellStyle name="常规 18 2 2 2 11 2" xfId="3494"/>
    <cellStyle name="常规 18 2 2 2 12" xfId="3495"/>
    <cellStyle name="常规 18 2 2 2 12 2" xfId="3496"/>
    <cellStyle name="常规 18 2 2 2 13" xfId="3497"/>
    <cellStyle name="常规 18 2 2 2 13 2" xfId="3498"/>
    <cellStyle name="常规 18 2 2 2 14" xfId="3499"/>
    <cellStyle name="常规 18 2 2 2 14 2" xfId="3500"/>
    <cellStyle name="常规 18 2 2 2 15" xfId="3501"/>
    <cellStyle name="常规 18 2 2 2 15 2" xfId="3502"/>
    <cellStyle name="常规 18 2 2 2 16" xfId="3503"/>
    <cellStyle name="常规 18 2 2 2 16 2" xfId="3504"/>
    <cellStyle name="常规 18 2 2 2 17" xfId="3505"/>
    <cellStyle name="常规 18 2 2 2 17 2" xfId="3506"/>
    <cellStyle name="常规 18 2 2 2 18" xfId="3507"/>
    <cellStyle name="常规 18 2 2 2 18 2" xfId="3508"/>
    <cellStyle name="常规 18 2 2 2 2" xfId="3509"/>
    <cellStyle name="常规 18 2 2 2 2 2" xfId="3510"/>
    <cellStyle name="常规 18 2 2 2 3" xfId="3511"/>
    <cellStyle name="常规 18 2 2 2 3 2" xfId="3512"/>
    <cellStyle name="常规 18 2 2 2 4" xfId="3513"/>
    <cellStyle name="常规 18 2 2 2 4 2" xfId="3514"/>
    <cellStyle name="常规 18 2 2 2 5" xfId="3515"/>
    <cellStyle name="常规 18 2 2 2 5 2" xfId="3516"/>
    <cellStyle name="常规 18 2 2 2 6" xfId="3517"/>
    <cellStyle name="常规 18 2 2 2 6 2" xfId="3518"/>
    <cellStyle name="常规 18 2 2 2 7" xfId="3519"/>
    <cellStyle name="常规 18 2 2 2 7 2" xfId="3520"/>
    <cellStyle name="常规 18 2 2 2 8" xfId="3521"/>
    <cellStyle name="常规 18 2 2 2 8 2" xfId="3522"/>
    <cellStyle name="常规 18 2 2 2 9" xfId="3523"/>
    <cellStyle name="常规 18 2 2 2 9 2" xfId="3524"/>
    <cellStyle name="常规 18 2 2 3" xfId="3525"/>
    <cellStyle name="常规 18 2 2 3 2" xfId="3526"/>
    <cellStyle name="常规 18 2 2 4" xfId="3527"/>
    <cellStyle name="常规 18 2 2 4 2" xfId="3528"/>
    <cellStyle name="常规 18 2 2 5" xfId="3529"/>
    <cellStyle name="常规 18 2 2 5 2" xfId="3530"/>
    <cellStyle name="常规 18 2 2 6" xfId="3531"/>
    <cellStyle name="常规 18 2 2 6 2" xfId="3532"/>
    <cellStyle name="常规 18 2 2 7" xfId="3533"/>
    <cellStyle name="常规 18 2 2 7 2" xfId="3534"/>
    <cellStyle name="常规 18 2 2 8" xfId="3535"/>
    <cellStyle name="常规 18 2 2 8 2" xfId="3536"/>
    <cellStyle name="常规 18 2 2 9" xfId="3537"/>
    <cellStyle name="常规 18 2 2 9 2" xfId="3538"/>
    <cellStyle name="常规 18 2 3" xfId="3539"/>
    <cellStyle name="常规 18 2 3 10" xfId="3540"/>
    <cellStyle name="常规 18 2 3 10 2" xfId="3541"/>
    <cellStyle name="常规 18 2 3 11" xfId="3542"/>
    <cellStyle name="常规 18 2 3 11 2" xfId="3543"/>
    <cellStyle name="常规 18 2 3 12" xfId="3544"/>
    <cellStyle name="常规 18 2 3 12 2" xfId="3545"/>
    <cellStyle name="常规 18 2 3 13" xfId="3546"/>
    <cellStyle name="常规 18 2 3 13 2" xfId="3547"/>
    <cellStyle name="常规 18 2 3 14" xfId="3548"/>
    <cellStyle name="常规 18 2 3 14 2" xfId="3549"/>
    <cellStyle name="常规 18 2 3 15" xfId="3550"/>
    <cellStyle name="常规 18 2 3 15 2" xfId="3551"/>
    <cellStyle name="常规 18 2 3 16" xfId="3552"/>
    <cellStyle name="常规 18 2 3 16 2" xfId="3553"/>
    <cellStyle name="常规 18 2 3 17" xfId="3554"/>
    <cellStyle name="常规 18 2 3 17 2" xfId="3555"/>
    <cellStyle name="常规 18 2 3 18" xfId="3556"/>
    <cellStyle name="常规 18 2 3 18 2" xfId="3557"/>
    <cellStyle name="常规 18 2 3 2" xfId="3558"/>
    <cellStyle name="常规 18 2 3 2 2" xfId="3559"/>
    <cellStyle name="常规 18 2 3 3" xfId="3560"/>
    <cellStyle name="常规 18 2 3 3 2" xfId="3561"/>
    <cellStyle name="常规 18 2 3 4" xfId="3562"/>
    <cellStyle name="常规 18 2 3 4 2" xfId="3563"/>
    <cellStyle name="常规 18 2 3 5" xfId="3564"/>
    <cellStyle name="常规 18 2 3 5 2" xfId="3565"/>
    <cellStyle name="常规 18 2 3 6" xfId="3566"/>
    <cellStyle name="常规 18 2 3 6 2" xfId="3567"/>
    <cellStyle name="常规 18 2 3 7" xfId="3568"/>
    <cellStyle name="常规 18 2 3 7 2" xfId="3569"/>
    <cellStyle name="常规 18 2 3 8" xfId="3570"/>
    <cellStyle name="常规 18 2 3 8 2" xfId="3571"/>
    <cellStyle name="常规 18 2 3 9" xfId="3572"/>
    <cellStyle name="常规 18 2 3 9 2" xfId="3573"/>
    <cellStyle name="常规 18 2 4" xfId="3574"/>
    <cellStyle name="常规 18 2 4 2" xfId="3575"/>
    <cellStyle name="常规 18 2 5" xfId="3576"/>
    <cellStyle name="常规 18 2 5 2" xfId="3577"/>
    <cellStyle name="常规 18 2 6" xfId="3578"/>
    <cellStyle name="常规 18 2 6 2" xfId="3579"/>
    <cellStyle name="常规 18 2 7" xfId="3580"/>
    <cellStyle name="常规 18 2 7 2" xfId="3581"/>
    <cellStyle name="常规 18 2 8" xfId="3582"/>
    <cellStyle name="常规 18 2 8 2" xfId="3583"/>
    <cellStyle name="常规 18 2 9" xfId="3584"/>
    <cellStyle name="常规 18 2 9 2" xfId="3585"/>
    <cellStyle name="常规 18 3" xfId="3586"/>
    <cellStyle name="常规 18 3 10" xfId="3587"/>
    <cellStyle name="常规 18 3 10 2" xfId="3588"/>
    <cellStyle name="常规 18 3 11" xfId="3589"/>
    <cellStyle name="常规 18 3 12" xfId="3590"/>
    <cellStyle name="常规 18 3 13" xfId="3591"/>
    <cellStyle name="常规 18 3 2" xfId="3592"/>
    <cellStyle name="常规 18 3 2 10" xfId="3593"/>
    <cellStyle name="常规 18 3 2 11" xfId="3594"/>
    <cellStyle name="常规 18 3 2 12" xfId="3595"/>
    <cellStyle name="常规 18 3 2 2" xfId="3596"/>
    <cellStyle name="常规 18 3 2 2 10" xfId="3597"/>
    <cellStyle name="常规 18 3 2 2 10 2" xfId="3598"/>
    <cellStyle name="常规 18 3 2 2 11" xfId="3599"/>
    <cellStyle name="常规 18 3 2 2 11 2" xfId="3600"/>
    <cellStyle name="常规 18 3 2 2 12" xfId="3601"/>
    <cellStyle name="常规 18 3 2 2 12 2" xfId="3602"/>
    <cellStyle name="常规 18 3 2 2 13" xfId="3603"/>
    <cellStyle name="常规 18 3 2 2 13 2" xfId="3604"/>
    <cellStyle name="常规 18 3 2 2 14" xfId="3605"/>
    <cellStyle name="常规 18 3 2 2 14 2" xfId="3606"/>
    <cellStyle name="常规 18 3 2 2 15" xfId="3607"/>
    <cellStyle name="常规 18 3 2 2 15 2" xfId="3608"/>
    <cellStyle name="常规 18 3 2 2 16" xfId="3609"/>
    <cellStyle name="常规 18 3 2 2 16 2" xfId="3610"/>
    <cellStyle name="常规 18 3 2 2 17" xfId="3611"/>
    <cellStyle name="常规 18 3 2 2 17 2" xfId="3612"/>
    <cellStyle name="常规 18 3 2 2 18" xfId="3613"/>
    <cellStyle name="常规 18 3 2 2 18 2" xfId="3614"/>
    <cellStyle name="常规 18 3 2 2 2" xfId="3615"/>
    <cellStyle name="常规 18 3 2 2 2 2" xfId="3616"/>
    <cellStyle name="常规 18 3 2 2 3" xfId="3617"/>
    <cellStyle name="常规 18 3 2 2 3 2" xfId="3618"/>
    <cellStyle name="常规 18 3 2 2 4" xfId="3619"/>
    <cellStyle name="常规 18 3 2 2 4 2" xfId="3620"/>
    <cellStyle name="常规 18 3 2 2 5" xfId="3621"/>
    <cellStyle name="常规 18 3 2 2 5 2" xfId="3622"/>
    <cellStyle name="常规 18 3 2 2 6" xfId="3623"/>
    <cellStyle name="常规 18 3 2 2 6 2" xfId="3624"/>
    <cellStyle name="常规 18 3 2 2 7" xfId="3625"/>
    <cellStyle name="常规 18 3 2 2 7 2" xfId="3626"/>
    <cellStyle name="常规 18 3 2 2 8" xfId="3627"/>
    <cellStyle name="常规 18 3 2 2 8 2" xfId="3628"/>
    <cellStyle name="常规 18 3 2 2 9" xfId="3629"/>
    <cellStyle name="常规 18 3 2 2 9 2" xfId="3630"/>
    <cellStyle name="常规 18 3 2 3" xfId="3631"/>
    <cellStyle name="常规 18 3 2 3 2" xfId="3632"/>
    <cellStyle name="常规 18 3 2 4" xfId="3633"/>
    <cellStyle name="常规 18 3 2 4 2" xfId="3634"/>
    <cellStyle name="常规 18 3 2 5" xfId="3635"/>
    <cellStyle name="常规 18 3 2 5 2" xfId="3636"/>
    <cellStyle name="常规 18 3 2 6" xfId="3637"/>
    <cellStyle name="常规 18 3 2 6 2" xfId="3638"/>
    <cellStyle name="常规 18 3 2 7" xfId="3639"/>
    <cellStyle name="常规 18 3 2 7 2" xfId="3640"/>
    <cellStyle name="常规 18 3 2 8" xfId="3641"/>
    <cellStyle name="常规 18 3 2 8 2" xfId="3642"/>
    <cellStyle name="常规 18 3 2 9" xfId="3643"/>
    <cellStyle name="常规 18 3 2 9 2" xfId="3644"/>
    <cellStyle name="常规 18 3 3" xfId="3645"/>
    <cellStyle name="常规 18 3 3 10" xfId="3646"/>
    <cellStyle name="常规 18 3 3 10 2" xfId="3647"/>
    <cellStyle name="常规 18 3 3 11" xfId="3648"/>
    <cellStyle name="常规 18 3 3 11 2" xfId="3649"/>
    <cellStyle name="常规 18 3 3 12" xfId="3650"/>
    <cellStyle name="常规 18 3 3 12 2" xfId="3651"/>
    <cellStyle name="常规 18 3 3 13" xfId="3652"/>
    <cellStyle name="常规 18 3 3 13 2" xfId="3653"/>
    <cellStyle name="常规 18 3 3 14" xfId="3654"/>
    <cellStyle name="常规 18 3 3 14 2" xfId="3655"/>
    <cellStyle name="常规 18 3 3 15" xfId="3656"/>
    <cellStyle name="常规 18 3 3 15 2" xfId="3657"/>
    <cellStyle name="常规 18 3 3 16" xfId="3658"/>
    <cellStyle name="常规 18 3 3 16 2" xfId="3659"/>
    <cellStyle name="常规 18 3 3 17" xfId="3660"/>
    <cellStyle name="常规 18 3 3 17 2" xfId="3661"/>
    <cellStyle name="常规 18 3 3 18" xfId="3662"/>
    <cellStyle name="常规 18 3 3 18 2" xfId="3663"/>
    <cellStyle name="常规 18 3 3 2" xfId="3664"/>
    <cellStyle name="常规 18 3 3 2 2" xfId="3665"/>
    <cellStyle name="常规 18 3 3 3" xfId="3666"/>
    <cellStyle name="常规 18 3 3 3 2" xfId="3667"/>
    <cellStyle name="常规 18 3 3 4" xfId="3668"/>
    <cellStyle name="常规 18 3 3 4 2" xfId="3669"/>
    <cellStyle name="常规 18 3 3 5" xfId="3670"/>
    <cellStyle name="常规 18 3 3 5 2" xfId="3671"/>
    <cellStyle name="常规 18 3 3 6" xfId="3672"/>
    <cellStyle name="常规 18 3 3 6 2" xfId="3673"/>
    <cellStyle name="常规 18 3 3 7" xfId="3674"/>
    <cellStyle name="常规 18 3 3 7 2" xfId="3675"/>
    <cellStyle name="常规 18 3 3 8" xfId="3676"/>
    <cellStyle name="常规 18 3 3 8 2" xfId="3677"/>
    <cellStyle name="常规 18 3 3 9" xfId="3678"/>
    <cellStyle name="常规 18 3 3 9 2" xfId="3679"/>
    <cellStyle name="常规 18 3 4" xfId="3680"/>
    <cellStyle name="常规 18 3 4 2" xfId="3681"/>
    <cellStyle name="常规 18 3 5" xfId="3682"/>
    <cellStyle name="常规 18 3 5 2" xfId="3683"/>
    <cellStyle name="常规 18 3 6" xfId="3684"/>
    <cellStyle name="常规 18 3 6 2" xfId="3685"/>
    <cellStyle name="常规 18 3 7" xfId="3686"/>
    <cellStyle name="常规 18 3 7 2" xfId="3687"/>
    <cellStyle name="常规 18 3 8" xfId="3688"/>
    <cellStyle name="常规 18 3 8 2" xfId="3689"/>
    <cellStyle name="常规 18 3 9" xfId="3690"/>
    <cellStyle name="常规 18 3 9 2" xfId="3691"/>
    <cellStyle name="常规 18 4" xfId="3692"/>
    <cellStyle name="常规 18 4 10" xfId="3693"/>
    <cellStyle name="常规 18 4 11" xfId="3694"/>
    <cellStyle name="常规 18 4 12" xfId="3695"/>
    <cellStyle name="常规 18 4 2" xfId="3696"/>
    <cellStyle name="常规 18 4 2 10" xfId="3697"/>
    <cellStyle name="常规 18 4 2 10 2" xfId="3698"/>
    <cellStyle name="常规 18 4 2 11" xfId="3699"/>
    <cellStyle name="常规 18 4 2 11 2" xfId="3700"/>
    <cellStyle name="常规 18 4 2 12" xfId="3701"/>
    <cellStyle name="常规 18 4 2 12 2" xfId="3702"/>
    <cellStyle name="常规 18 4 2 13" xfId="3703"/>
    <cellStyle name="常规 18 4 2 13 2" xfId="3704"/>
    <cellStyle name="常规 18 4 2 14" xfId="3705"/>
    <cellStyle name="常规 18 4 2 14 2" xfId="3706"/>
    <cellStyle name="常规 18 4 2 15" xfId="3707"/>
    <cellStyle name="常规 18 4 2 15 2" xfId="3708"/>
    <cellStyle name="常规 18 4 2 16" xfId="3709"/>
    <cellStyle name="常规 18 4 2 16 2" xfId="3710"/>
    <cellStyle name="常规 18 4 2 17" xfId="3711"/>
    <cellStyle name="常规 18 4 2 17 2" xfId="3712"/>
    <cellStyle name="常规 18 4 2 18" xfId="3713"/>
    <cellStyle name="常规 18 4 2 18 2" xfId="3714"/>
    <cellStyle name="常规 18 4 2 2" xfId="3715"/>
    <cellStyle name="常规 18 4 2 2 2" xfId="3716"/>
    <cellStyle name="常规 18 4 2 3" xfId="3717"/>
    <cellStyle name="常规 18 4 2 3 2" xfId="3718"/>
    <cellStyle name="常规 18 4 2 4" xfId="3719"/>
    <cellStyle name="常规 18 4 2 4 2" xfId="3720"/>
    <cellStyle name="常规 18 4 2 5" xfId="3721"/>
    <cellStyle name="常规 18 4 2 5 2" xfId="3722"/>
    <cellStyle name="常规 18 4 2 6" xfId="3723"/>
    <cellStyle name="常规 18 4 2 6 2" xfId="3724"/>
    <cellStyle name="常规 18 4 2 7" xfId="3725"/>
    <cellStyle name="常规 18 4 2 7 2" xfId="3726"/>
    <cellStyle name="常规 18 4 2 8" xfId="3727"/>
    <cellStyle name="常规 18 4 2 8 2" xfId="3728"/>
    <cellStyle name="常规 18 4 2 9" xfId="3729"/>
    <cellStyle name="常规 18 4 2 9 2" xfId="3730"/>
    <cellStyle name="常规 18 4 3" xfId="3731"/>
    <cellStyle name="常规 18 4 3 2" xfId="3732"/>
    <cellStyle name="常规 18 4 4" xfId="3733"/>
    <cellStyle name="常规 18 4 4 2" xfId="3734"/>
    <cellStyle name="常规 18 4 5" xfId="3735"/>
    <cellStyle name="常规 18 4 5 2" xfId="3736"/>
    <cellStyle name="常规 18 4 6" xfId="3737"/>
    <cellStyle name="常规 18 4 6 2" xfId="3738"/>
    <cellStyle name="常规 18 4 7" xfId="3739"/>
    <cellStyle name="常规 18 4 7 2" xfId="3740"/>
    <cellStyle name="常规 18 4 8" xfId="3741"/>
    <cellStyle name="常规 18 4 8 2" xfId="3742"/>
    <cellStyle name="常规 18 4 9" xfId="3743"/>
    <cellStyle name="常规 18 4 9 2" xfId="3744"/>
    <cellStyle name="常规 18 5" xfId="3745"/>
    <cellStyle name="常规 18 5 10" xfId="3746"/>
    <cellStyle name="常规 18 5 10 2" xfId="3747"/>
    <cellStyle name="常规 18 5 10 2 2" xfId="3748"/>
    <cellStyle name="常规 18 5 10 3" xfId="3749"/>
    <cellStyle name="常规 18 5 10 3 2" xfId="3750"/>
    <cellStyle name="常规 18 5 10 4" xfId="3751"/>
    <cellStyle name="常规 18 5 11" xfId="3752"/>
    <cellStyle name="常规 18 5 11 2" xfId="3753"/>
    <cellStyle name="常规 18 5 11 2 2" xfId="3754"/>
    <cellStyle name="常规 18 5 11 3" xfId="3755"/>
    <cellStyle name="常规 18 5 11 3 2" xfId="3756"/>
    <cellStyle name="常规 18 5 11 4" xfId="3757"/>
    <cellStyle name="常规 18 5 12" xfId="3758"/>
    <cellStyle name="常规 18 5 12 2" xfId="3759"/>
    <cellStyle name="常规 18 5 13" xfId="3760"/>
    <cellStyle name="常规 18 5 13 2" xfId="3761"/>
    <cellStyle name="常规 18 5 14" xfId="3762"/>
    <cellStyle name="常规 18 5 14 2" xfId="3763"/>
    <cellStyle name="常规 18 5 2" xfId="3764"/>
    <cellStyle name="常规 18 5 2 2" xfId="3765"/>
    <cellStyle name="常规 18 5 2 2 2" xfId="3766"/>
    <cellStyle name="常规 18 5 2 2 2 2" xfId="3767"/>
    <cellStyle name="常规 18 5 2 2 3" xfId="3768"/>
    <cellStyle name="常规 18 5 2 2 3 2" xfId="3769"/>
    <cellStyle name="常规 18 5 2 2 4" xfId="3770"/>
    <cellStyle name="常规 18 5 2 3" xfId="3771"/>
    <cellStyle name="常规 18 5 2 3 2" xfId="3772"/>
    <cellStyle name="常规 18 5 2 3 2 2" xfId="3773"/>
    <cellStyle name="常规 18 5 2 3 3" xfId="3774"/>
    <cellStyle name="常规 18 5 2 3 3 2" xfId="3775"/>
    <cellStyle name="常规 18 5 2 3 4" xfId="3776"/>
    <cellStyle name="常规 18 5 2 4" xfId="3777"/>
    <cellStyle name="常规 18 5 2 4 2" xfId="3778"/>
    <cellStyle name="常规 18 5 2 5" xfId="3779"/>
    <cellStyle name="常规 18 5 2 5 2" xfId="3780"/>
    <cellStyle name="常规 18 5 2 6" xfId="3781"/>
    <cellStyle name="常规 18 5 2 6 2" xfId="3782"/>
    <cellStyle name="常规 18 5 3" xfId="3783"/>
    <cellStyle name="常规 18 5 3 2" xfId="3784"/>
    <cellStyle name="常规 18 5 3 2 2" xfId="3785"/>
    <cellStyle name="常规 18 5 3 2 2 2" xfId="3786"/>
    <cellStyle name="常规 18 5 3 2 3" xfId="3787"/>
    <cellStyle name="常规 18 5 3 2 3 2" xfId="3788"/>
    <cellStyle name="常规 18 5 3 2 4" xfId="3789"/>
    <cellStyle name="常规 18 5 3 3" xfId="3790"/>
    <cellStyle name="常规 18 5 3 3 2" xfId="3791"/>
    <cellStyle name="常规 18 5 3 3 2 2" xfId="3792"/>
    <cellStyle name="常规 18 5 3 3 3" xfId="3793"/>
    <cellStyle name="常规 18 5 3 3 3 2" xfId="3794"/>
    <cellStyle name="常规 18 5 3 3 4" xfId="3795"/>
    <cellStyle name="常规 18 5 3 4" xfId="3796"/>
    <cellStyle name="常规 18 5 3 4 2" xfId="3797"/>
    <cellStyle name="常规 18 5 3 5" xfId="3798"/>
    <cellStyle name="常规 18 5 3 5 2" xfId="3799"/>
    <cellStyle name="常规 18 5 3 6" xfId="3800"/>
    <cellStyle name="常规 18 5 4" xfId="3801"/>
    <cellStyle name="常规 18 5 4 2" xfId="3802"/>
    <cellStyle name="常规 18 5 4 2 2" xfId="3803"/>
    <cellStyle name="常规 18 5 4 2 2 2" xfId="3804"/>
    <cellStyle name="常规 18 5 4 2 3" xfId="3805"/>
    <cellStyle name="常规 18 5 4 2 3 2" xfId="3806"/>
    <cellStyle name="常规 18 5 4 2 4" xfId="3807"/>
    <cellStyle name="常规 18 5 4 3" xfId="3808"/>
    <cellStyle name="常规 18 5 4 3 2" xfId="3809"/>
    <cellStyle name="常规 18 5 4 3 2 2" xfId="3810"/>
    <cellStyle name="常规 18 5 4 3 3" xfId="3811"/>
    <cellStyle name="常规 18 5 4 3 3 2" xfId="3812"/>
    <cellStyle name="常规 18 5 4 3 4" xfId="3813"/>
    <cellStyle name="常规 18 5 4 4" xfId="3814"/>
    <cellStyle name="常规 18 5 4 4 2" xfId="3815"/>
    <cellStyle name="常规 18 5 4 5" xfId="3816"/>
    <cellStyle name="常规 18 5 4 5 2" xfId="3817"/>
    <cellStyle name="常规 18 5 4 6" xfId="3818"/>
    <cellStyle name="常规 18 5 5" xfId="3819"/>
    <cellStyle name="常规 18 5 5 2" xfId="3820"/>
    <cellStyle name="常规 18 5 5 2 2" xfId="3821"/>
    <cellStyle name="常规 18 5 5 2 2 2" xfId="3822"/>
    <cellStyle name="常规 18 5 5 2 3" xfId="3823"/>
    <cellStyle name="常规 18 5 5 2 3 2" xfId="3824"/>
    <cellStyle name="常规 18 5 5 2 4" xfId="3825"/>
    <cellStyle name="常规 18 5 5 3" xfId="3826"/>
    <cellStyle name="常规 18 5 5 3 2" xfId="3827"/>
    <cellStyle name="常规 18 5 5 3 2 2" xfId="3828"/>
    <cellStyle name="常规 18 5 5 3 3" xfId="3829"/>
    <cellStyle name="常规 18 5 5 3 3 2" xfId="3830"/>
    <cellStyle name="常规 18 5 5 3 4" xfId="3831"/>
    <cellStyle name="常规 18 5 5 4" xfId="3832"/>
    <cellStyle name="常规 18 5 5 4 2" xfId="3833"/>
    <cellStyle name="常规 18 5 5 5" xfId="3834"/>
    <cellStyle name="常规 18 5 5 5 2" xfId="3835"/>
    <cellStyle name="常规 18 5 5 6" xfId="3836"/>
    <cellStyle name="常规 18 5 6" xfId="3837"/>
    <cellStyle name="常规 18 5 6 2" xfId="3838"/>
    <cellStyle name="常规 18 5 6 2 2" xfId="3839"/>
    <cellStyle name="常规 18 5 6 2 2 2" xfId="3840"/>
    <cellStyle name="常规 18 5 6 2 3" xfId="3841"/>
    <cellStyle name="常规 18 5 6 2 3 2" xfId="3842"/>
    <cellStyle name="常规 18 5 6 2 4" xfId="3843"/>
    <cellStyle name="常规 18 5 6 3" xfId="3844"/>
    <cellStyle name="常规 18 5 6 3 2" xfId="3845"/>
    <cellStyle name="常规 18 5 6 3 2 2" xfId="3846"/>
    <cellStyle name="常规 18 5 6 3 3" xfId="3847"/>
    <cellStyle name="常规 18 5 6 3 3 2" xfId="3848"/>
    <cellStyle name="常规 18 5 6 3 4" xfId="3849"/>
    <cellStyle name="常规 18 5 6 4" xfId="3850"/>
    <cellStyle name="常规 18 5 6 4 2" xfId="3851"/>
    <cellStyle name="常规 18 5 6 5" xfId="3852"/>
    <cellStyle name="常规 18 5 6 5 2" xfId="3853"/>
    <cellStyle name="常规 18 5 6 6" xfId="3854"/>
    <cellStyle name="常规 18 5 7" xfId="3855"/>
    <cellStyle name="常规 18 5 7 2" xfId="3856"/>
    <cellStyle name="常规 18 5 7 2 2" xfId="3857"/>
    <cellStyle name="常规 18 5 7 2 2 2" xfId="3858"/>
    <cellStyle name="常规 18 5 7 2 3" xfId="3859"/>
    <cellStyle name="常规 18 5 7 2 3 2" xfId="3860"/>
    <cellStyle name="常规 18 5 7 2 4" xfId="3861"/>
    <cellStyle name="常规 18 5 7 3" xfId="3862"/>
    <cellStyle name="常规 18 5 7 3 2" xfId="3863"/>
    <cellStyle name="常规 18 5 7 3 2 2" xfId="3864"/>
    <cellStyle name="常规 18 5 7 3 3" xfId="3865"/>
    <cellStyle name="常规 18 5 7 3 3 2" xfId="3866"/>
    <cellStyle name="常规 18 5 7 3 4" xfId="3867"/>
    <cellStyle name="常规 18 5 7 4" xfId="3868"/>
    <cellStyle name="常规 18 5 7 4 2" xfId="3869"/>
    <cellStyle name="常规 18 5 7 5" xfId="3870"/>
    <cellStyle name="常规 18 5 7 5 2" xfId="3871"/>
    <cellStyle name="常规 18 5 7 6" xfId="3872"/>
    <cellStyle name="常规 18 5 8" xfId="3873"/>
    <cellStyle name="常规 18 5 8 2" xfId="3874"/>
    <cellStyle name="常规 18 5 8 2 2" xfId="3875"/>
    <cellStyle name="常规 18 5 8 2 2 2" xfId="3876"/>
    <cellStyle name="常规 18 5 8 2 3" xfId="3877"/>
    <cellStyle name="常规 18 5 8 2 3 2" xfId="3878"/>
    <cellStyle name="常规 18 5 8 2 4" xfId="3879"/>
    <cellStyle name="常规 18 5 8 3" xfId="3880"/>
    <cellStyle name="常规 18 5 8 3 2" xfId="3881"/>
    <cellStyle name="常规 18 5 8 3 2 2" xfId="3882"/>
    <cellStyle name="常规 18 5 8 3 3" xfId="3883"/>
    <cellStyle name="常规 18 5 8 3 3 2" xfId="3884"/>
    <cellStyle name="常规 18 5 8 3 4" xfId="3885"/>
    <cellStyle name="常规 18 5 8 4" xfId="3886"/>
    <cellStyle name="常规 18 5 8 4 2" xfId="3887"/>
    <cellStyle name="常规 18 5 8 5" xfId="3888"/>
    <cellStyle name="常规 18 5 8 5 2" xfId="3889"/>
    <cellStyle name="常规 18 5 8 6" xfId="3890"/>
    <cellStyle name="常规 18 5 9" xfId="3891"/>
    <cellStyle name="常规 18 5 9 2" xfId="3892"/>
    <cellStyle name="常规 18 5 9 2 2" xfId="3893"/>
    <cellStyle name="常规 18 5 9 2 2 2" xfId="3894"/>
    <cellStyle name="常规 18 5 9 2 3" xfId="3895"/>
    <cellStyle name="常规 18 5 9 2 3 2" xfId="3896"/>
    <cellStyle name="常规 18 5 9 2 4" xfId="3897"/>
    <cellStyle name="常规 18 5 9 3" xfId="3898"/>
    <cellStyle name="常规 18 5 9 3 2" xfId="3899"/>
    <cellStyle name="常规 18 5 9 3 2 2" xfId="3900"/>
    <cellStyle name="常规 18 5 9 3 3" xfId="3901"/>
    <cellStyle name="常规 18 5 9 3 3 2" xfId="3902"/>
    <cellStyle name="常规 18 5 9 3 4" xfId="3903"/>
    <cellStyle name="常规 18 5 9 4" xfId="3904"/>
    <cellStyle name="常规 18 5 9 4 2" xfId="3905"/>
    <cellStyle name="常规 18 5 9 5" xfId="3906"/>
    <cellStyle name="常规 18 5 9 5 2" xfId="3907"/>
    <cellStyle name="常规 18 5 9 6" xfId="3908"/>
    <cellStyle name="常规 18 6" xfId="3909"/>
    <cellStyle name="常规 18 6 10" xfId="3910"/>
    <cellStyle name="常规 18 6 10 2" xfId="3911"/>
    <cellStyle name="常规 18 6 10 2 2" xfId="3912"/>
    <cellStyle name="常规 18 6 10 3" xfId="3913"/>
    <cellStyle name="常规 18 6 10 3 2" xfId="3914"/>
    <cellStyle name="常规 18 6 10 4" xfId="3915"/>
    <cellStyle name="常规 18 6 11" xfId="3916"/>
    <cellStyle name="常规 18 6 11 2" xfId="3917"/>
    <cellStyle name="常规 18 6 11 2 2" xfId="3918"/>
    <cellStyle name="常规 18 6 11 3" xfId="3919"/>
    <cellStyle name="常规 18 6 11 3 2" xfId="3920"/>
    <cellStyle name="常规 18 6 11 4" xfId="3921"/>
    <cellStyle name="常规 18 6 12" xfId="3922"/>
    <cellStyle name="常规 18 6 12 2" xfId="3923"/>
    <cellStyle name="常规 18 6 13" xfId="3924"/>
    <cellStyle name="常规 18 6 13 2" xfId="3925"/>
    <cellStyle name="常规 18 6 14" xfId="3926"/>
    <cellStyle name="常规 18 6 14 2" xfId="3927"/>
    <cellStyle name="常规 18 6 2" xfId="3928"/>
    <cellStyle name="常规 18 6 2 2" xfId="3929"/>
    <cellStyle name="常规 18 6 2 2 2" xfId="3930"/>
    <cellStyle name="常规 18 6 2 2 2 2" xfId="3931"/>
    <cellStyle name="常规 18 6 2 2 3" xfId="3932"/>
    <cellStyle name="常规 18 6 2 2 3 2" xfId="3933"/>
    <cellStyle name="常规 18 6 2 2 4" xfId="3934"/>
    <cellStyle name="常规 18 6 2 3" xfId="3935"/>
    <cellStyle name="常规 18 6 2 3 2" xfId="3936"/>
    <cellStyle name="常规 18 6 2 3 2 2" xfId="3937"/>
    <cellStyle name="常规 18 6 2 3 3" xfId="3938"/>
    <cellStyle name="常规 18 6 2 3 3 2" xfId="3939"/>
    <cellStyle name="常规 18 6 2 3 4" xfId="3940"/>
    <cellStyle name="常规 18 6 2 4" xfId="3941"/>
    <cellStyle name="常规 18 6 2 4 2" xfId="3942"/>
    <cellStyle name="常规 18 6 2 5" xfId="3943"/>
    <cellStyle name="常规 18 6 2 5 2" xfId="3944"/>
    <cellStyle name="常规 18 6 2 6" xfId="3945"/>
    <cellStyle name="常规 18 6 2 6 2" xfId="3946"/>
    <cellStyle name="常规 18 6 3" xfId="3947"/>
    <cellStyle name="常规 18 6 3 2" xfId="3948"/>
    <cellStyle name="常规 18 6 3 2 2" xfId="3949"/>
    <cellStyle name="常规 18 6 3 2 2 2" xfId="3950"/>
    <cellStyle name="常规 18 6 3 2 3" xfId="3951"/>
    <cellStyle name="常规 18 6 3 2 3 2" xfId="3952"/>
    <cellStyle name="常规 18 6 3 2 4" xfId="3953"/>
    <cellStyle name="常规 18 6 3 3" xfId="3954"/>
    <cellStyle name="常规 18 6 3 3 2" xfId="3955"/>
    <cellStyle name="常规 18 6 3 3 2 2" xfId="3956"/>
    <cellStyle name="常规 18 6 3 3 3" xfId="3957"/>
    <cellStyle name="常规 18 6 3 3 3 2" xfId="3958"/>
    <cellStyle name="常规 18 6 3 3 4" xfId="3959"/>
    <cellStyle name="常规 18 6 3 4" xfId="3960"/>
    <cellStyle name="常规 18 6 3 4 2" xfId="3961"/>
    <cellStyle name="常规 18 6 3 5" xfId="3962"/>
    <cellStyle name="常规 18 6 3 5 2" xfId="3963"/>
    <cellStyle name="常规 18 6 3 6" xfId="3964"/>
    <cellStyle name="常规 18 6 4" xfId="3965"/>
    <cellStyle name="常规 18 6 4 2" xfId="3966"/>
    <cellStyle name="常规 18 6 4 2 2" xfId="3967"/>
    <cellStyle name="常规 18 6 4 2 2 2" xfId="3968"/>
    <cellStyle name="常规 18 6 4 2 3" xfId="3969"/>
    <cellStyle name="常规 18 6 4 2 3 2" xfId="3970"/>
    <cellStyle name="常规 18 6 4 2 4" xfId="3971"/>
    <cellStyle name="常规 18 6 4 3" xfId="3972"/>
    <cellStyle name="常规 18 6 4 3 2" xfId="3973"/>
    <cellStyle name="常规 18 6 4 3 2 2" xfId="3974"/>
    <cellStyle name="常规 18 6 4 3 3" xfId="3975"/>
    <cellStyle name="常规 18 6 4 3 3 2" xfId="3976"/>
    <cellStyle name="常规 18 6 4 3 4" xfId="3977"/>
    <cellStyle name="常规 18 6 4 4" xfId="3978"/>
    <cellStyle name="常规 18 6 4 4 2" xfId="3979"/>
    <cellStyle name="常规 18 6 4 5" xfId="3980"/>
    <cellStyle name="常规 18 6 4 5 2" xfId="3981"/>
    <cellStyle name="常规 18 6 4 6" xfId="3982"/>
    <cellStyle name="常规 18 6 5" xfId="3983"/>
    <cellStyle name="常规 18 6 5 2" xfId="3984"/>
    <cellStyle name="常规 18 6 5 2 2" xfId="3985"/>
    <cellStyle name="常规 18 6 5 2 2 2" xfId="3986"/>
    <cellStyle name="常规 18 6 5 2 3" xfId="3987"/>
    <cellStyle name="常规 18 6 5 2 3 2" xfId="3988"/>
    <cellStyle name="常规 18 6 5 2 4" xfId="3989"/>
    <cellStyle name="常规 18 6 5 3" xfId="3990"/>
    <cellStyle name="常规 18 6 5 3 2" xfId="3991"/>
    <cellStyle name="常规 18 6 5 3 2 2" xfId="3992"/>
    <cellStyle name="常规 18 6 5 3 3" xfId="3993"/>
    <cellStyle name="常规 18 6 5 3 3 2" xfId="3994"/>
    <cellStyle name="常规 18 6 5 3 4" xfId="3995"/>
    <cellStyle name="常规 18 6 5 4" xfId="3996"/>
    <cellStyle name="常规 18 6 5 4 2" xfId="3997"/>
    <cellStyle name="常规 18 6 5 5" xfId="3998"/>
    <cellStyle name="常规 18 6 5 5 2" xfId="3999"/>
    <cellStyle name="常规 18 6 5 6" xfId="4000"/>
    <cellStyle name="常规 18 6 6" xfId="4001"/>
    <cellStyle name="常规 18 6 6 2" xfId="4002"/>
    <cellStyle name="常规 18 6 6 2 2" xfId="4003"/>
    <cellStyle name="常规 18 6 6 2 2 2" xfId="4004"/>
    <cellStyle name="常规 18 6 6 2 3" xfId="4005"/>
    <cellStyle name="常规 18 6 6 2 3 2" xfId="4006"/>
    <cellStyle name="常规 18 6 6 2 4" xfId="4007"/>
    <cellStyle name="常规 18 6 6 3" xfId="4008"/>
    <cellStyle name="常规 18 6 6 3 2" xfId="4009"/>
    <cellStyle name="常规 18 6 6 3 2 2" xfId="4010"/>
    <cellStyle name="常规 18 6 6 3 3" xfId="4011"/>
    <cellStyle name="常规 18 6 6 3 3 2" xfId="4012"/>
    <cellStyle name="常规 18 6 6 3 4" xfId="4013"/>
    <cellStyle name="常规 18 6 6 4" xfId="4014"/>
    <cellStyle name="常规 18 6 6 4 2" xfId="4015"/>
    <cellStyle name="常规 18 6 6 5" xfId="4016"/>
    <cellStyle name="常规 18 6 6 5 2" xfId="4017"/>
    <cellStyle name="常规 18 6 6 6" xfId="4018"/>
    <cellStyle name="常规 18 6 7" xfId="4019"/>
    <cellStyle name="常规 18 6 7 2" xfId="4020"/>
    <cellStyle name="常规 18 6 7 2 2" xfId="4021"/>
    <cellStyle name="常规 18 6 7 2 2 2" xfId="4022"/>
    <cellStyle name="常规 18 6 7 2 3" xfId="4023"/>
    <cellStyle name="常规 18 6 7 2 3 2" xfId="4024"/>
    <cellStyle name="常规 18 6 7 2 4" xfId="4025"/>
    <cellStyle name="常规 18 6 7 3" xfId="4026"/>
    <cellStyle name="常规 18 6 7 3 2" xfId="4027"/>
    <cellStyle name="常规 18 6 7 3 2 2" xfId="4028"/>
    <cellStyle name="常规 18 6 7 3 3" xfId="4029"/>
    <cellStyle name="常规 18 6 7 3 3 2" xfId="4030"/>
    <cellStyle name="常规 18 6 7 3 4" xfId="4031"/>
    <cellStyle name="常规 18 6 7 4" xfId="4032"/>
    <cellStyle name="常规 18 6 7 4 2" xfId="4033"/>
    <cellStyle name="常规 18 6 7 5" xfId="4034"/>
    <cellStyle name="常规 18 6 7 5 2" xfId="4035"/>
    <cellStyle name="常规 18 6 7 6" xfId="4036"/>
    <cellStyle name="常规 18 6 8" xfId="4037"/>
    <cellStyle name="常规 18 6 8 2" xfId="4038"/>
    <cellStyle name="常规 18 6 8 2 2" xfId="4039"/>
    <cellStyle name="常规 18 6 8 2 2 2" xfId="4040"/>
    <cellStyle name="常规 18 6 8 2 3" xfId="4041"/>
    <cellStyle name="常规 18 6 8 2 3 2" xfId="4042"/>
    <cellStyle name="常规 18 6 8 2 4" xfId="4043"/>
    <cellStyle name="常规 18 6 8 3" xfId="4044"/>
    <cellStyle name="常规 18 6 8 3 2" xfId="4045"/>
    <cellStyle name="常规 18 6 8 3 2 2" xfId="4046"/>
    <cellStyle name="常规 18 6 8 3 3" xfId="4047"/>
    <cellStyle name="常规 18 6 8 3 3 2" xfId="4048"/>
    <cellStyle name="常规 18 6 8 3 4" xfId="4049"/>
    <cellStyle name="常规 18 6 8 4" xfId="4050"/>
    <cellStyle name="常规 18 6 8 4 2" xfId="4051"/>
    <cellStyle name="常规 18 6 8 5" xfId="4052"/>
    <cellStyle name="常规 18 6 8 5 2" xfId="4053"/>
    <cellStyle name="常规 18 6 8 6" xfId="4054"/>
    <cellStyle name="常规 18 6 9" xfId="4055"/>
    <cellStyle name="常规 18 6 9 2" xfId="4056"/>
    <cellStyle name="常规 18 6 9 2 2" xfId="4057"/>
    <cellStyle name="常规 18 6 9 2 2 2" xfId="4058"/>
    <cellStyle name="常规 18 6 9 2 3" xfId="4059"/>
    <cellStyle name="常规 18 6 9 2 3 2" xfId="4060"/>
    <cellStyle name="常规 18 6 9 2 4" xfId="4061"/>
    <cellStyle name="常规 18 6 9 3" xfId="4062"/>
    <cellStyle name="常规 18 6 9 3 2" xfId="4063"/>
    <cellStyle name="常规 18 6 9 3 2 2" xfId="4064"/>
    <cellStyle name="常规 18 6 9 3 3" xfId="4065"/>
    <cellStyle name="常规 18 6 9 3 3 2" xfId="4066"/>
    <cellStyle name="常规 18 6 9 3 4" xfId="4067"/>
    <cellStyle name="常规 18 6 9 4" xfId="4068"/>
    <cellStyle name="常规 18 6 9 4 2" xfId="4069"/>
    <cellStyle name="常规 18 6 9 5" xfId="4070"/>
    <cellStyle name="常规 18 6 9 5 2" xfId="4071"/>
    <cellStyle name="常规 18 6 9 6" xfId="4072"/>
    <cellStyle name="常规 18 7" xfId="4073"/>
    <cellStyle name="常规 18 7 10" xfId="4074"/>
    <cellStyle name="常规 18 7 10 2" xfId="4075"/>
    <cellStyle name="常规 18 7 10 2 2" xfId="4076"/>
    <cellStyle name="常规 18 7 10 3" xfId="4077"/>
    <cellStyle name="常规 18 7 10 3 2" xfId="4078"/>
    <cellStyle name="常规 18 7 10 4" xfId="4079"/>
    <cellStyle name="常规 18 7 11" xfId="4080"/>
    <cellStyle name="常规 18 7 11 2" xfId="4081"/>
    <cellStyle name="常规 18 7 11 2 2" xfId="4082"/>
    <cellStyle name="常规 18 7 11 3" xfId="4083"/>
    <cellStyle name="常规 18 7 11 3 2" xfId="4084"/>
    <cellStyle name="常规 18 7 11 4" xfId="4085"/>
    <cellStyle name="常规 18 7 12" xfId="4086"/>
    <cellStyle name="常规 18 7 12 2" xfId="4087"/>
    <cellStyle name="常规 18 7 13" xfId="4088"/>
    <cellStyle name="常规 18 7 13 2" xfId="4089"/>
    <cellStyle name="常规 18 7 14" xfId="4090"/>
    <cellStyle name="常规 18 7 14 2" xfId="4091"/>
    <cellStyle name="常规 18 7 2" xfId="4092"/>
    <cellStyle name="常规 18 7 2 2" xfId="4093"/>
    <cellStyle name="常规 18 7 2 2 2" xfId="4094"/>
    <cellStyle name="常规 18 7 2 2 2 2" xfId="4095"/>
    <cellStyle name="常规 18 7 2 2 3" xfId="4096"/>
    <cellStyle name="常规 18 7 2 2 3 2" xfId="4097"/>
    <cellStyle name="常规 18 7 2 2 4" xfId="4098"/>
    <cellStyle name="常规 18 7 2 3" xfId="4099"/>
    <cellStyle name="常规 18 7 2 3 2" xfId="4100"/>
    <cellStyle name="常规 18 7 2 3 2 2" xfId="4101"/>
    <cellStyle name="常规 18 7 2 3 3" xfId="4102"/>
    <cellStyle name="常规 18 7 2 3 3 2" xfId="4103"/>
    <cellStyle name="常规 18 7 2 3 4" xfId="4104"/>
    <cellStyle name="常规 18 7 2 4" xfId="4105"/>
    <cellStyle name="常规 18 7 2 4 2" xfId="4106"/>
    <cellStyle name="常规 18 7 2 5" xfId="4107"/>
    <cellStyle name="常规 18 7 2 5 2" xfId="4108"/>
    <cellStyle name="常规 18 7 2 6" xfId="4109"/>
    <cellStyle name="常规 18 7 2 6 2" xfId="4110"/>
    <cellStyle name="常规 18 7 3" xfId="4111"/>
    <cellStyle name="常规 18 7 3 2" xfId="4112"/>
    <cellStyle name="常规 18 7 3 2 2" xfId="4113"/>
    <cellStyle name="常规 18 7 3 2 2 2" xfId="4114"/>
    <cellStyle name="常规 18 7 3 2 3" xfId="4115"/>
    <cellStyle name="常规 18 7 3 2 3 2" xfId="4116"/>
    <cellStyle name="常规 18 7 3 2 4" xfId="4117"/>
    <cellStyle name="常规 18 7 3 3" xfId="4118"/>
    <cellStyle name="常规 18 7 3 3 2" xfId="4119"/>
    <cellStyle name="常规 18 7 3 3 2 2" xfId="4120"/>
    <cellStyle name="常规 18 7 3 3 3" xfId="4121"/>
    <cellStyle name="常规 18 7 3 3 3 2" xfId="4122"/>
    <cellStyle name="常规 18 7 3 3 4" xfId="4123"/>
    <cellStyle name="常规 18 7 3 4" xfId="4124"/>
    <cellStyle name="常规 18 7 3 4 2" xfId="4125"/>
    <cellStyle name="常规 18 7 3 5" xfId="4126"/>
    <cellStyle name="常规 18 7 3 5 2" xfId="4127"/>
    <cellStyle name="常规 18 7 3 6" xfId="4128"/>
    <cellStyle name="常规 18 7 4" xfId="4129"/>
    <cellStyle name="常规 18 7 4 2" xfId="4130"/>
    <cellStyle name="常规 18 7 4 2 2" xfId="4131"/>
    <cellStyle name="常规 18 7 4 2 2 2" xfId="4132"/>
    <cellStyle name="常规 18 7 4 2 3" xfId="4133"/>
    <cellStyle name="常规 18 7 4 2 3 2" xfId="4134"/>
    <cellStyle name="常规 18 7 4 2 4" xfId="4135"/>
    <cellStyle name="常规 18 7 4 3" xfId="4136"/>
    <cellStyle name="常规 18 7 4 3 2" xfId="4137"/>
    <cellStyle name="常规 18 7 4 3 2 2" xfId="4138"/>
    <cellStyle name="常规 18 7 4 3 3" xfId="4139"/>
    <cellStyle name="常规 18 7 4 3 3 2" xfId="4140"/>
    <cellStyle name="常规 18 7 4 3 4" xfId="4141"/>
    <cellStyle name="常规 18 7 4 4" xfId="4142"/>
    <cellStyle name="常规 18 7 4 4 2" xfId="4143"/>
    <cellStyle name="常规 18 7 4 5" xfId="4144"/>
    <cellStyle name="常规 18 7 4 5 2" xfId="4145"/>
    <cellStyle name="常规 18 7 4 6" xfId="4146"/>
    <cellStyle name="常规 18 7 5" xfId="4147"/>
    <cellStyle name="常规 18 7 5 2" xfId="4148"/>
    <cellStyle name="常规 18 7 5 2 2" xfId="4149"/>
    <cellStyle name="常规 18 7 5 2 2 2" xfId="4150"/>
    <cellStyle name="常规 18 7 5 2 3" xfId="4151"/>
    <cellStyle name="常规 18 7 5 2 3 2" xfId="4152"/>
    <cellStyle name="常规 18 7 5 2 4" xfId="4153"/>
    <cellStyle name="常规 18 7 5 3" xfId="4154"/>
    <cellStyle name="常规 18 7 5 3 2" xfId="4155"/>
    <cellStyle name="常规 18 7 5 3 2 2" xfId="4156"/>
    <cellStyle name="常规 18 7 5 3 3" xfId="4157"/>
    <cellStyle name="常规 18 7 5 3 3 2" xfId="4158"/>
    <cellStyle name="常规 18 7 5 3 4" xfId="4159"/>
    <cellStyle name="常规 18 7 5 4" xfId="4160"/>
    <cellStyle name="常规 18 7 5 4 2" xfId="4161"/>
    <cellStyle name="常规 18 7 5 5" xfId="4162"/>
    <cellStyle name="常规 18 7 5 5 2" xfId="4163"/>
    <cellStyle name="常规 18 7 5 6" xfId="4164"/>
    <cellStyle name="常规 18 7 6" xfId="4165"/>
    <cellStyle name="常规 18 7 6 2" xfId="4166"/>
    <cellStyle name="常规 18 7 6 2 2" xfId="4167"/>
    <cellStyle name="常规 18 7 6 2 2 2" xfId="4168"/>
    <cellStyle name="常规 18 7 6 2 3" xfId="4169"/>
    <cellStyle name="常规 18 7 6 2 3 2" xfId="4170"/>
    <cellStyle name="常规 18 7 6 2 4" xfId="4171"/>
    <cellStyle name="常规 18 7 6 3" xfId="4172"/>
    <cellStyle name="常规 18 7 6 3 2" xfId="4173"/>
    <cellStyle name="常规 18 7 6 3 2 2" xfId="4174"/>
    <cellStyle name="常规 18 7 6 3 3" xfId="4175"/>
    <cellStyle name="常规 18 7 6 3 3 2" xfId="4176"/>
    <cellStyle name="常规 18 7 6 3 4" xfId="4177"/>
    <cellStyle name="常规 18 7 6 4" xfId="4178"/>
    <cellStyle name="常规 18 7 6 4 2" xfId="4179"/>
    <cellStyle name="常规 18 7 6 5" xfId="4180"/>
    <cellStyle name="常规 18 7 6 5 2" xfId="4181"/>
    <cellStyle name="常规 18 7 6 6" xfId="4182"/>
    <cellStyle name="常规 18 7 7" xfId="4183"/>
    <cellStyle name="常规 18 7 7 2" xfId="4184"/>
    <cellStyle name="常规 18 7 7 2 2" xfId="4185"/>
    <cellStyle name="常规 18 7 7 2 2 2" xfId="4186"/>
    <cellStyle name="常规 18 7 7 2 3" xfId="4187"/>
    <cellStyle name="常规 18 7 7 2 3 2" xfId="4188"/>
    <cellStyle name="常规 18 7 7 2 4" xfId="4189"/>
    <cellStyle name="常规 18 7 7 3" xfId="4190"/>
    <cellStyle name="常规 18 7 7 3 2" xfId="4191"/>
    <cellStyle name="常规 18 7 7 3 2 2" xfId="4192"/>
    <cellStyle name="常规 18 7 7 3 3" xfId="4193"/>
    <cellStyle name="常规 18 7 7 3 3 2" xfId="4194"/>
    <cellStyle name="常规 18 7 7 3 4" xfId="4195"/>
    <cellStyle name="常规 18 7 7 4" xfId="4196"/>
    <cellStyle name="常规 18 7 7 4 2" xfId="4197"/>
    <cellStyle name="常规 18 7 7 5" xfId="4198"/>
    <cellStyle name="常规 18 7 7 5 2" xfId="4199"/>
    <cellStyle name="常规 18 7 7 6" xfId="4200"/>
    <cellStyle name="常规 18 7 8" xfId="4201"/>
    <cellStyle name="常规 18 7 8 2" xfId="4202"/>
    <cellStyle name="常规 18 7 8 2 2" xfId="4203"/>
    <cellStyle name="常规 18 7 8 2 2 2" xfId="4204"/>
    <cellStyle name="常规 18 7 8 2 3" xfId="4205"/>
    <cellStyle name="常规 18 7 8 2 3 2" xfId="4206"/>
    <cellStyle name="常规 18 7 8 2 4" xfId="4207"/>
    <cellStyle name="常规 18 7 8 3" xfId="4208"/>
    <cellStyle name="常规 18 7 8 3 2" xfId="4209"/>
    <cellStyle name="常规 18 7 8 3 2 2" xfId="4210"/>
    <cellStyle name="常规 18 7 8 3 3" xfId="4211"/>
    <cellStyle name="常规 18 7 8 3 3 2" xfId="4212"/>
    <cellStyle name="常规 18 7 8 3 4" xfId="4213"/>
    <cellStyle name="常规 18 7 8 4" xfId="4214"/>
    <cellStyle name="常规 18 7 8 4 2" xfId="4215"/>
    <cellStyle name="常规 18 7 8 5" xfId="4216"/>
    <cellStyle name="常规 18 7 8 5 2" xfId="4217"/>
    <cellStyle name="常规 18 7 8 6" xfId="4218"/>
    <cellStyle name="常规 18 7 9" xfId="4219"/>
    <cellStyle name="常规 18 7 9 2" xfId="4220"/>
    <cellStyle name="常规 18 7 9 2 2" xfId="4221"/>
    <cellStyle name="常规 18 7 9 2 2 2" xfId="4222"/>
    <cellStyle name="常规 18 7 9 2 3" xfId="4223"/>
    <cellStyle name="常规 18 7 9 2 3 2" xfId="4224"/>
    <cellStyle name="常规 18 7 9 2 4" xfId="4225"/>
    <cellStyle name="常规 18 7 9 3" xfId="4226"/>
    <cellStyle name="常规 18 7 9 3 2" xfId="4227"/>
    <cellStyle name="常规 18 7 9 3 2 2" xfId="4228"/>
    <cellStyle name="常规 18 7 9 3 3" xfId="4229"/>
    <cellStyle name="常规 18 7 9 3 3 2" xfId="4230"/>
    <cellStyle name="常规 18 7 9 3 4" xfId="4231"/>
    <cellStyle name="常规 18 7 9 4" xfId="4232"/>
    <cellStyle name="常规 18 7 9 4 2" xfId="4233"/>
    <cellStyle name="常规 18 7 9 5" xfId="4234"/>
    <cellStyle name="常规 18 7 9 5 2" xfId="4235"/>
    <cellStyle name="常规 18 7 9 6" xfId="4236"/>
    <cellStyle name="常规 18 8" xfId="4237"/>
    <cellStyle name="常规 18 8 10" xfId="4238"/>
    <cellStyle name="常规 18 8 10 2" xfId="4239"/>
    <cellStyle name="常规 18 8 11" xfId="4240"/>
    <cellStyle name="常规 18 8 11 2" xfId="4241"/>
    <cellStyle name="常规 18 8 12" xfId="4242"/>
    <cellStyle name="常规 18 8 12 2" xfId="4243"/>
    <cellStyle name="常规 18 8 13" xfId="4244"/>
    <cellStyle name="常规 18 8 13 2" xfId="4245"/>
    <cellStyle name="常规 18 8 14" xfId="4246"/>
    <cellStyle name="常规 18 8 14 2" xfId="4247"/>
    <cellStyle name="常规 18 8 15" xfId="4248"/>
    <cellStyle name="常规 18 8 15 2" xfId="4249"/>
    <cellStyle name="常规 18 8 16" xfId="4250"/>
    <cellStyle name="常规 18 8 16 2" xfId="4251"/>
    <cellStyle name="常规 18 8 17" xfId="4252"/>
    <cellStyle name="常规 18 8 17 2" xfId="4253"/>
    <cellStyle name="常规 18 8 18" xfId="4254"/>
    <cellStyle name="常规 18 8 18 2" xfId="4255"/>
    <cellStyle name="常规 18 8 2" xfId="4256"/>
    <cellStyle name="常规 18 8 2 2" xfId="4257"/>
    <cellStyle name="常规 18 8 3" xfId="4258"/>
    <cellStyle name="常规 18 8 3 2" xfId="4259"/>
    <cellStyle name="常规 18 8 4" xfId="4260"/>
    <cellStyle name="常规 18 8 4 2" xfId="4261"/>
    <cellStyle name="常规 18 8 5" xfId="4262"/>
    <cellStyle name="常规 18 8 5 2" xfId="4263"/>
    <cellStyle name="常规 18 8 6" xfId="4264"/>
    <cellStyle name="常规 18 8 6 2" xfId="4265"/>
    <cellStyle name="常规 18 8 7" xfId="4266"/>
    <cellStyle name="常规 18 8 7 2" xfId="4267"/>
    <cellStyle name="常规 18 8 8" xfId="4268"/>
    <cellStyle name="常规 18 8 8 2" xfId="4269"/>
    <cellStyle name="常规 18 8 9" xfId="4270"/>
    <cellStyle name="常规 18 8 9 2" xfId="4271"/>
    <cellStyle name="常规 18 9" xfId="4272"/>
    <cellStyle name="常规 18 9 2" xfId="4273"/>
    <cellStyle name="常规 18 9 2 2" xfId="4274"/>
    <cellStyle name="常规 19" xfId="4275"/>
    <cellStyle name="常规 19 10" xfId="4276"/>
    <cellStyle name="常规 19 10 2" xfId="4277"/>
    <cellStyle name="常规 19 11" xfId="4278"/>
    <cellStyle name="常规 19 11 2" xfId="4279"/>
    <cellStyle name="常规 19 12" xfId="4280"/>
    <cellStyle name="常规 19 12 2" xfId="4281"/>
    <cellStyle name="常规 19 13" xfId="4282"/>
    <cellStyle name="常规 19 13 2" xfId="4283"/>
    <cellStyle name="常规 19 14" xfId="4284"/>
    <cellStyle name="常规 19 14 2" xfId="4285"/>
    <cellStyle name="常规 19 15" xfId="4286"/>
    <cellStyle name="常规 19 15 2" xfId="4287"/>
    <cellStyle name="常规 19 16" xfId="4288"/>
    <cellStyle name="常规 19 16 2" xfId="4289"/>
    <cellStyle name="常规 19 17" xfId="4290"/>
    <cellStyle name="常规 19 18" xfId="4291"/>
    <cellStyle name="常规 19 19" xfId="50738"/>
    <cellStyle name="常规 19 2" xfId="4292"/>
    <cellStyle name="常规 19 2 10" xfId="4293"/>
    <cellStyle name="常规 19 2 10 2" xfId="4294"/>
    <cellStyle name="常规 19 2 11" xfId="4295"/>
    <cellStyle name="常规 19 2 12" xfId="4296"/>
    <cellStyle name="常规 19 2 13" xfId="4297"/>
    <cellStyle name="常规 19 2 2" xfId="4298"/>
    <cellStyle name="常规 19 2 2 10" xfId="4299"/>
    <cellStyle name="常规 19 2 2 11" xfId="4300"/>
    <cellStyle name="常规 19 2 2 12" xfId="4301"/>
    <cellStyle name="常规 19 2 2 2" xfId="4302"/>
    <cellStyle name="常规 19 2 2 2 10" xfId="4303"/>
    <cellStyle name="常规 19 2 2 2 10 2" xfId="4304"/>
    <cellStyle name="常规 19 2 2 2 11" xfId="4305"/>
    <cellStyle name="常规 19 2 2 2 11 2" xfId="4306"/>
    <cellStyle name="常规 19 2 2 2 12" xfId="4307"/>
    <cellStyle name="常规 19 2 2 2 12 2" xfId="4308"/>
    <cellStyle name="常规 19 2 2 2 13" xfId="4309"/>
    <cellStyle name="常规 19 2 2 2 13 2" xfId="4310"/>
    <cellStyle name="常规 19 2 2 2 14" xfId="4311"/>
    <cellStyle name="常规 19 2 2 2 14 2" xfId="4312"/>
    <cellStyle name="常规 19 2 2 2 15" xfId="4313"/>
    <cellStyle name="常规 19 2 2 2 15 2" xfId="4314"/>
    <cellStyle name="常规 19 2 2 2 16" xfId="4315"/>
    <cellStyle name="常规 19 2 2 2 16 2" xfId="4316"/>
    <cellStyle name="常规 19 2 2 2 17" xfId="4317"/>
    <cellStyle name="常规 19 2 2 2 17 2" xfId="4318"/>
    <cellStyle name="常规 19 2 2 2 18" xfId="4319"/>
    <cellStyle name="常规 19 2 2 2 18 2" xfId="4320"/>
    <cellStyle name="常规 19 2 2 2 2" xfId="4321"/>
    <cellStyle name="常规 19 2 2 2 2 2" xfId="4322"/>
    <cellStyle name="常规 19 2 2 2 3" xfId="4323"/>
    <cellStyle name="常规 19 2 2 2 3 2" xfId="4324"/>
    <cellStyle name="常规 19 2 2 2 4" xfId="4325"/>
    <cellStyle name="常规 19 2 2 2 4 2" xfId="4326"/>
    <cellStyle name="常规 19 2 2 2 5" xfId="4327"/>
    <cellStyle name="常规 19 2 2 2 5 2" xfId="4328"/>
    <cellStyle name="常规 19 2 2 2 6" xfId="4329"/>
    <cellStyle name="常规 19 2 2 2 6 2" xfId="4330"/>
    <cellStyle name="常规 19 2 2 2 7" xfId="4331"/>
    <cellStyle name="常规 19 2 2 2 7 2" xfId="4332"/>
    <cellStyle name="常规 19 2 2 2 8" xfId="4333"/>
    <cellStyle name="常规 19 2 2 2 8 2" xfId="4334"/>
    <cellStyle name="常规 19 2 2 2 9" xfId="4335"/>
    <cellStyle name="常规 19 2 2 2 9 2" xfId="4336"/>
    <cellStyle name="常规 19 2 2 3" xfId="4337"/>
    <cellStyle name="常规 19 2 2 3 2" xfId="4338"/>
    <cellStyle name="常规 19 2 2 4" xfId="4339"/>
    <cellStyle name="常规 19 2 2 4 2" xfId="4340"/>
    <cellStyle name="常规 19 2 2 5" xfId="4341"/>
    <cellStyle name="常规 19 2 2 5 2" xfId="4342"/>
    <cellStyle name="常规 19 2 2 6" xfId="4343"/>
    <cellStyle name="常规 19 2 2 6 2" xfId="4344"/>
    <cellStyle name="常规 19 2 2 7" xfId="4345"/>
    <cellStyle name="常规 19 2 2 7 2" xfId="4346"/>
    <cellStyle name="常规 19 2 2 8" xfId="4347"/>
    <cellStyle name="常规 19 2 2 8 2" xfId="4348"/>
    <cellStyle name="常规 19 2 2 9" xfId="4349"/>
    <cellStyle name="常规 19 2 2 9 2" xfId="4350"/>
    <cellStyle name="常规 19 2 3" xfId="4351"/>
    <cellStyle name="常规 19 2 3 10" xfId="4352"/>
    <cellStyle name="常规 19 2 3 10 2" xfId="4353"/>
    <cellStyle name="常规 19 2 3 11" xfId="4354"/>
    <cellStyle name="常规 19 2 3 11 2" xfId="4355"/>
    <cellStyle name="常规 19 2 3 12" xfId="4356"/>
    <cellStyle name="常规 19 2 3 12 2" xfId="4357"/>
    <cellStyle name="常规 19 2 3 13" xfId="4358"/>
    <cellStyle name="常规 19 2 3 13 2" xfId="4359"/>
    <cellStyle name="常规 19 2 3 14" xfId="4360"/>
    <cellStyle name="常规 19 2 3 14 2" xfId="4361"/>
    <cellStyle name="常规 19 2 3 15" xfId="4362"/>
    <cellStyle name="常规 19 2 3 15 2" xfId="4363"/>
    <cellStyle name="常规 19 2 3 16" xfId="4364"/>
    <cellStyle name="常规 19 2 3 16 2" xfId="4365"/>
    <cellStyle name="常规 19 2 3 17" xfId="4366"/>
    <cellStyle name="常规 19 2 3 17 2" xfId="4367"/>
    <cellStyle name="常规 19 2 3 18" xfId="4368"/>
    <cellStyle name="常规 19 2 3 18 2" xfId="4369"/>
    <cellStyle name="常规 19 2 3 2" xfId="4370"/>
    <cellStyle name="常规 19 2 3 2 2" xfId="4371"/>
    <cellStyle name="常规 19 2 3 3" xfId="4372"/>
    <cellStyle name="常规 19 2 3 3 2" xfId="4373"/>
    <cellStyle name="常规 19 2 3 4" xfId="4374"/>
    <cellStyle name="常规 19 2 3 4 2" xfId="4375"/>
    <cellStyle name="常规 19 2 3 5" xfId="4376"/>
    <cellStyle name="常规 19 2 3 5 2" xfId="4377"/>
    <cellStyle name="常规 19 2 3 6" xfId="4378"/>
    <cellStyle name="常规 19 2 3 6 2" xfId="4379"/>
    <cellStyle name="常规 19 2 3 7" xfId="4380"/>
    <cellStyle name="常规 19 2 3 7 2" xfId="4381"/>
    <cellStyle name="常规 19 2 3 8" xfId="4382"/>
    <cellStyle name="常规 19 2 3 8 2" xfId="4383"/>
    <cellStyle name="常规 19 2 3 9" xfId="4384"/>
    <cellStyle name="常规 19 2 3 9 2" xfId="4385"/>
    <cellStyle name="常规 19 2 4" xfId="4386"/>
    <cellStyle name="常规 19 2 4 2" xfId="4387"/>
    <cellStyle name="常规 19 2 5" xfId="4388"/>
    <cellStyle name="常规 19 2 5 2" xfId="4389"/>
    <cellStyle name="常规 19 2 6" xfId="4390"/>
    <cellStyle name="常规 19 2 6 2" xfId="4391"/>
    <cellStyle name="常规 19 2 7" xfId="4392"/>
    <cellStyle name="常规 19 2 7 2" xfId="4393"/>
    <cellStyle name="常规 19 2 8" xfId="4394"/>
    <cellStyle name="常规 19 2 8 2" xfId="4395"/>
    <cellStyle name="常规 19 2 9" xfId="4396"/>
    <cellStyle name="常规 19 2 9 2" xfId="4397"/>
    <cellStyle name="常规 19 3" xfId="4398"/>
    <cellStyle name="常规 19 3 10" xfId="4399"/>
    <cellStyle name="常规 19 3 10 2" xfId="4400"/>
    <cellStyle name="常规 19 3 11" xfId="4401"/>
    <cellStyle name="常规 19 3 12" xfId="4402"/>
    <cellStyle name="常规 19 3 13" xfId="4403"/>
    <cellStyle name="常规 19 3 2" xfId="4404"/>
    <cellStyle name="常规 19 3 2 10" xfId="4405"/>
    <cellStyle name="常规 19 3 2 11" xfId="4406"/>
    <cellStyle name="常规 19 3 2 12" xfId="4407"/>
    <cellStyle name="常规 19 3 2 2" xfId="4408"/>
    <cellStyle name="常规 19 3 2 2 10" xfId="4409"/>
    <cellStyle name="常规 19 3 2 2 10 2" xfId="4410"/>
    <cellStyle name="常规 19 3 2 2 11" xfId="4411"/>
    <cellStyle name="常规 19 3 2 2 11 2" xfId="4412"/>
    <cellStyle name="常规 19 3 2 2 12" xfId="4413"/>
    <cellStyle name="常规 19 3 2 2 12 2" xfId="4414"/>
    <cellStyle name="常规 19 3 2 2 13" xfId="4415"/>
    <cellStyle name="常规 19 3 2 2 13 2" xfId="4416"/>
    <cellStyle name="常规 19 3 2 2 14" xfId="4417"/>
    <cellStyle name="常规 19 3 2 2 14 2" xfId="4418"/>
    <cellStyle name="常规 19 3 2 2 15" xfId="4419"/>
    <cellStyle name="常规 19 3 2 2 15 2" xfId="4420"/>
    <cellStyle name="常规 19 3 2 2 16" xfId="4421"/>
    <cellStyle name="常规 19 3 2 2 16 2" xfId="4422"/>
    <cellStyle name="常规 19 3 2 2 17" xfId="4423"/>
    <cellStyle name="常规 19 3 2 2 17 2" xfId="4424"/>
    <cellStyle name="常规 19 3 2 2 18" xfId="4425"/>
    <cellStyle name="常规 19 3 2 2 18 2" xfId="4426"/>
    <cellStyle name="常规 19 3 2 2 2" xfId="4427"/>
    <cellStyle name="常规 19 3 2 2 2 2" xfId="4428"/>
    <cellStyle name="常规 19 3 2 2 3" xfId="4429"/>
    <cellStyle name="常规 19 3 2 2 3 2" xfId="4430"/>
    <cellStyle name="常规 19 3 2 2 4" xfId="4431"/>
    <cellStyle name="常规 19 3 2 2 4 2" xfId="4432"/>
    <cellStyle name="常规 19 3 2 2 5" xfId="4433"/>
    <cellStyle name="常规 19 3 2 2 5 2" xfId="4434"/>
    <cellStyle name="常规 19 3 2 2 6" xfId="4435"/>
    <cellStyle name="常规 19 3 2 2 6 2" xfId="4436"/>
    <cellStyle name="常规 19 3 2 2 7" xfId="4437"/>
    <cellStyle name="常规 19 3 2 2 7 2" xfId="4438"/>
    <cellStyle name="常规 19 3 2 2 8" xfId="4439"/>
    <cellStyle name="常规 19 3 2 2 8 2" xfId="4440"/>
    <cellStyle name="常规 19 3 2 2 9" xfId="4441"/>
    <cellStyle name="常规 19 3 2 2 9 2" xfId="4442"/>
    <cellStyle name="常规 19 3 2 3" xfId="4443"/>
    <cellStyle name="常规 19 3 2 3 2" xfId="4444"/>
    <cellStyle name="常规 19 3 2 4" xfId="4445"/>
    <cellStyle name="常规 19 3 2 4 2" xfId="4446"/>
    <cellStyle name="常规 19 3 2 5" xfId="4447"/>
    <cellStyle name="常规 19 3 2 5 2" xfId="4448"/>
    <cellStyle name="常规 19 3 2 6" xfId="4449"/>
    <cellStyle name="常规 19 3 2 6 2" xfId="4450"/>
    <cellStyle name="常规 19 3 2 7" xfId="4451"/>
    <cellStyle name="常规 19 3 2 7 2" xfId="4452"/>
    <cellStyle name="常规 19 3 2 8" xfId="4453"/>
    <cellStyle name="常规 19 3 2 8 2" xfId="4454"/>
    <cellStyle name="常规 19 3 2 9" xfId="4455"/>
    <cellStyle name="常规 19 3 2 9 2" xfId="4456"/>
    <cellStyle name="常规 19 3 3" xfId="4457"/>
    <cellStyle name="常规 19 3 3 10" xfId="4458"/>
    <cellStyle name="常规 19 3 3 10 2" xfId="4459"/>
    <cellStyle name="常规 19 3 3 11" xfId="4460"/>
    <cellStyle name="常规 19 3 3 11 2" xfId="4461"/>
    <cellStyle name="常规 19 3 3 12" xfId="4462"/>
    <cellStyle name="常规 19 3 3 12 2" xfId="4463"/>
    <cellStyle name="常规 19 3 3 13" xfId="4464"/>
    <cellStyle name="常规 19 3 3 13 2" xfId="4465"/>
    <cellStyle name="常规 19 3 3 14" xfId="4466"/>
    <cellStyle name="常规 19 3 3 14 2" xfId="4467"/>
    <cellStyle name="常规 19 3 3 15" xfId="4468"/>
    <cellStyle name="常规 19 3 3 15 2" xfId="4469"/>
    <cellStyle name="常规 19 3 3 16" xfId="4470"/>
    <cellStyle name="常规 19 3 3 16 2" xfId="4471"/>
    <cellStyle name="常规 19 3 3 17" xfId="4472"/>
    <cellStyle name="常规 19 3 3 17 2" xfId="4473"/>
    <cellStyle name="常规 19 3 3 18" xfId="4474"/>
    <cellStyle name="常规 19 3 3 18 2" xfId="4475"/>
    <cellStyle name="常规 19 3 3 2" xfId="4476"/>
    <cellStyle name="常规 19 3 3 2 2" xfId="4477"/>
    <cellStyle name="常规 19 3 3 3" xfId="4478"/>
    <cellStyle name="常规 19 3 3 3 2" xfId="4479"/>
    <cellStyle name="常规 19 3 3 4" xfId="4480"/>
    <cellStyle name="常规 19 3 3 4 2" xfId="4481"/>
    <cellStyle name="常规 19 3 3 5" xfId="4482"/>
    <cellStyle name="常规 19 3 3 5 2" xfId="4483"/>
    <cellStyle name="常规 19 3 3 6" xfId="4484"/>
    <cellStyle name="常规 19 3 3 6 2" xfId="4485"/>
    <cellStyle name="常规 19 3 3 7" xfId="4486"/>
    <cellStyle name="常规 19 3 3 7 2" xfId="4487"/>
    <cellStyle name="常规 19 3 3 8" xfId="4488"/>
    <cellStyle name="常规 19 3 3 8 2" xfId="4489"/>
    <cellStyle name="常规 19 3 3 9" xfId="4490"/>
    <cellStyle name="常规 19 3 3 9 2" xfId="4491"/>
    <cellStyle name="常规 19 3 4" xfId="4492"/>
    <cellStyle name="常规 19 3 4 2" xfId="4493"/>
    <cellStyle name="常规 19 3 5" xfId="4494"/>
    <cellStyle name="常规 19 3 5 2" xfId="4495"/>
    <cellStyle name="常规 19 3 6" xfId="4496"/>
    <cellStyle name="常规 19 3 6 2" xfId="4497"/>
    <cellStyle name="常规 19 3 7" xfId="4498"/>
    <cellStyle name="常规 19 3 7 2" xfId="4499"/>
    <cellStyle name="常规 19 3 8" xfId="4500"/>
    <cellStyle name="常规 19 3 8 2" xfId="4501"/>
    <cellStyle name="常规 19 3 9" xfId="4502"/>
    <cellStyle name="常规 19 3 9 2" xfId="4503"/>
    <cellStyle name="常规 19 4" xfId="4504"/>
    <cellStyle name="常规 19 4 10" xfId="4505"/>
    <cellStyle name="常规 19 4 11" xfId="4506"/>
    <cellStyle name="常规 19 4 12" xfId="4507"/>
    <cellStyle name="常规 19 4 2" xfId="4508"/>
    <cellStyle name="常规 19 4 2 10" xfId="4509"/>
    <cellStyle name="常规 19 4 2 10 2" xfId="4510"/>
    <cellStyle name="常规 19 4 2 11" xfId="4511"/>
    <cellStyle name="常规 19 4 2 11 2" xfId="4512"/>
    <cellStyle name="常规 19 4 2 12" xfId="4513"/>
    <cellStyle name="常规 19 4 2 12 2" xfId="4514"/>
    <cellStyle name="常规 19 4 2 13" xfId="4515"/>
    <cellStyle name="常规 19 4 2 13 2" xfId="4516"/>
    <cellStyle name="常规 19 4 2 14" xfId="4517"/>
    <cellStyle name="常规 19 4 2 14 2" xfId="4518"/>
    <cellStyle name="常规 19 4 2 15" xfId="4519"/>
    <cellStyle name="常规 19 4 2 15 2" xfId="4520"/>
    <cellStyle name="常规 19 4 2 16" xfId="4521"/>
    <cellStyle name="常规 19 4 2 16 2" xfId="4522"/>
    <cellStyle name="常规 19 4 2 17" xfId="4523"/>
    <cellStyle name="常规 19 4 2 17 2" xfId="4524"/>
    <cellStyle name="常规 19 4 2 18" xfId="4525"/>
    <cellStyle name="常规 19 4 2 18 2" xfId="4526"/>
    <cellStyle name="常规 19 4 2 2" xfId="4527"/>
    <cellStyle name="常规 19 4 2 2 2" xfId="4528"/>
    <cellStyle name="常规 19 4 2 3" xfId="4529"/>
    <cellStyle name="常规 19 4 2 3 2" xfId="4530"/>
    <cellStyle name="常规 19 4 2 4" xfId="4531"/>
    <cellStyle name="常规 19 4 2 4 2" xfId="4532"/>
    <cellStyle name="常规 19 4 2 5" xfId="4533"/>
    <cellStyle name="常规 19 4 2 5 2" xfId="4534"/>
    <cellStyle name="常规 19 4 2 6" xfId="4535"/>
    <cellStyle name="常规 19 4 2 6 2" xfId="4536"/>
    <cellStyle name="常规 19 4 2 7" xfId="4537"/>
    <cellStyle name="常规 19 4 2 7 2" xfId="4538"/>
    <cellStyle name="常规 19 4 2 8" xfId="4539"/>
    <cellStyle name="常规 19 4 2 8 2" xfId="4540"/>
    <cellStyle name="常规 19 4 2 9" xfId="4541"/>
    <cellStyle name="常规 19 4 2 9 2" xfId="4542"/>
    <cellStyle name="常规 19 4 3" xfId="4543"/>
    <cellStyle name="常规 19 4 3 2" xfId="4544"/>
    <cellStyle name="常规 19 4 4" xfId="4545"/>
    <cellStyle name="常规 19 4 4 2" xfId="4546"/>
    <cellStyle name="常规 19 4 5" xfId="4547"/>
    <cellStyle name="常规 19 4 5 2" xfId="4548"/>
    <cellStyle name="常规 19 4 6" xfId="4549"/>
    <cellStyle name="常规 19 4 6 2" xfId="4550"/>
    <cellStyle name="常规 19 4 7" xfId="4551"/>
    <cellStyle name="常规 19 4 7 2" xfId="4552"/>
    <cellStyle name="常规 19 4 8" xfId="4553"/>
    <cellStyle name="常规 19 4 8 2" xfId="4554"/>
    <cellStyle name="常规 19 4 9" xfId="4555"/>
    <cellStyle name="常规 19 4 9 2" xfId="4556"/>
    <cellStyle name="常规 19 5" xfId="4557"/>
    <cellStyle name="常规 19 5 10" xfId="4558"/>
    <cellStyle name="常规 19 5 10 2" xfId="4559"/>
    <cellStyle name="常规 19 5 10 2 2" xfId="4560"/>
    <cellStyle name="常规 19 5 10 3" xfId="4561"/>
    <cellStyle name="常规 19 5 10 3 2" xfId="4562"/>
    <cellStyle name="常规 19 5 10 4" xfId="4563"/>
    <cellStyle name="常规 19 5 11" xfId="4564"/>
    <cellStyle name="常规 19 5 11 2" xfId="4565"/>
    <cellStyle name="常规 19 5 11 2 2" xfId="4566"/>
    <cellStyle name="常规 19 5 11 3" xfId="4567"/>
    <cellStyle name="常规 19 5 11 3 2" xfId="4568"/>
    <cellStyle name="常规 19 5 11 4" xfId="4569"/>
    <cellStyle name="常规 19 5 12" xfId="4570"/>
    <cellStyle name="常规 19 5 12 2" xfId="4571"/>
    <cellStyle name="常规 19 5 13" xfId="4572"/>
    <cellStyle name="常规 19 5 13 2" xfId="4573"/>
    <cellStyle name="常规 19 5 14" xfId="4574"/>
    <cellStyle name="常规 19 5 14 2" xfId="4575"/>
    <cellStyle name="常规 19 5 2" xfId="4576"/>
    <cellStyle name="常规 19 5 2 2" xfId="4577"/>
    <cellStyle name="常规 19 5 2 2 2" xfId="4578"/>
    <cellStyle name="常规 19 5 2 2 2 2" xfId="4579"/>
    <cellStyle name="常规 19 5 2 2 3" xfId="4580"/>
    <cellStyle name="常规 19 5 2 2 3 2" xfId="4581"/>
    <cellStyle name="常规 19 5 2 2 4" xfId="4582"/>
    <cellStyle name="常规 19 5 2 3" xfId="4583"/>
    <cellStyle name="常规 19 5 2 3 2" xfId="4584"/>
    <cellStyle name="常规 19 5 2 3 2 2" xfId="4585"/>
    <cellStyle name="常规 19 5 2 3 3" xfId="4586"/>
    <cellStyle name="常规 19 5 2 3 3 2" xfId="4587"/>
    <cellStyle name="常规 19 5 2 3 4" xfId="4588"/>
    <cellStyle name="常规 19 5 2 4" xfId="4589"/>
    <cellStyle name="常规 19 5 2 4 2" xfId="4590"/>
    <cellStyle name="常规 19 5 2 5" xfId="4591"/>
    <cellStyle name="常规 19 5 2 5 2" xfId="4592"/>
    <cellStyle name="常规 19 5 2 6" xfId="4593"/>
    <cellStyle name="常规 19 5 2 6 2" xfId="4594"/>
    <cellStyle name="常规 19 5 3" xfId="4595"/>
    <cellStyle name="常规 19 5 3 2" xfId="4596"/>
    <cellStyle name="常规 19 5 3 2 2" xfId="4597"/>
    <cellStyle name="常规 19 5 3 2 2 2" xfId="4598"/>
    <cellStyle name="常规 19 5 3 2 3" xfId="4599"/>
    <cellStyle name="常规 19 5 3 2 3 2" xfId="4600"/>
    <cellStyle name="常规 19 5 3 2 4" xfId="4601"/>
    <cellStyle name="常规 19 5 3 3" xfId="4602"/>
    <cellStyle name="常规 19 5 3 3 2" xfId="4603"/>
    <cellStyle name="常规 19 5 3 3 2 2" xfId="4604"/>
    <cellStyle name="常规 19 5 3 3 3" xfId="4605"/>
    <cellStyle name="常规 19 5 3 3 3 2" xfId="4606"/>
    <cellStyle name="常规 19 5 3 3 4" xfId="4607"/>
    <cellStyle name="常规 19 5 3 4" xfId="4608"/>
    <cellStyle name="常规 19 5 3 4 2" xfId="4609"/>
    <cellStyle name="常规 19 5 3 5" xfId="4610"/>
    <cellStyle name="常规 19 5 3 5 2" xfId="4611"/>
    <cellStyle name="常规 19 5 3 6" xfId="4612"/>
    <cellStyle name="常规 19 5 4" xfId="4613"/>
    <cellStyle name="常规 19 5 4 2" xfId="4614"/>
    <cellStyle name="常规 19 5 4 2 2" xfId="4615"/>
    <cellStyle name="常规 19 5 4 2 2 2" xfId="4616"/>
    <cellStyle name="常规 19 5 4 2 3" xfId="4617"/>
    <cellStyle name="常规 19 5 4 2 3 2" xfId="4618"/>
    <cellStyle name="常规 19 5 4 2 4" xfId="4619"/>
    <cellStyle name="常规 19 5 4 3" xfId="4620"/>
    <cellStyle name="常规 19 5 4 3 2" xfId="4621"/>
    <cellStyle name="常规 19 5 4 3 2 2" xfId="4622"/>
    <cellStyle name="常规 19 5 4 3 3" xfId="4623"/>
    <cellStyle name="常规 19 5 4 3 3 2" xfId="4624"/>
    <cellStyle name="常规 19 5 4 3 4" xfId="4625"/>
    <cellStyle name="常规 19 5 4 4" xfId="4626"/>
    <cellStyle name="常规 19 5 4 4 2" xfId="4627"/>
    <cellStyle name="常规 19 5 4 5" xfId="4628"/>
    <cellStyle name="常规 19 5 4 5 2" xfId="4629"/>
    <cellStyle name="常规 19 5 4 6" xfId="4630"/>
    <cellStyle name="常规 19 5 5" xfId="4631"/>
    <cellStyle name="常规 19 5 5 2" xfId="4632"/>
    <cellStyle name="常规 19 5 5 2 2" xfId="4633"/>
    <cellStyle name="常规 19 5 5 2 2 2" xfId="4634"/>
    <cellStyle name="常规 19 5 5 2 3" xfId="4635"/>
    <cellStyle name="常规 19 5 5 2 3 2" xfId="4636"/>
    <cellStyle name="常规 19 5 5 2 4" xfId="4637"/>
    <cellStyle name="常规 19 5 5 3" xfId="4638"/>
    <cellStyle name="常规 19 5 5 3 2" xfId="4639"/>
    <cellStyle name="常规 19 5 5 3 2 2" xfId="4640"/>
    <cellStyle name="常规 19 5 5 3 3" xfId="4641"/>
    <cellStyle name="常规 19 5 5 3 3 2" xfId="4642"/>
    <cellStyle name="常规 19 5 5 3 4" xfId="4643"/>
    <cellStyle name="常规 19 5 5 4" xfId="4644"/>
    <cellStyle name="常规 19 5 5 4 2" xfId="4645"/>
    <cellStyle name="常规 19 5 5 5" xfId="4646"/>
    <cellStyle name="常规 19 5 5 5 2" xfId="4647"/>
    <cellStyle name="常规 19 5 5 6" xfId="4648"/>
    <cellStyle name="常规 19 5 6" xfId="4649"/>
    <cellStyle name="常规 19 5 6 2" xfId="4650"/>
    <cellStyle name="常规 19 5 6 2 2" xfId="4651"/>
    <cellStyle name="常规 19 5 6 2 2 2" xfId="4652"/>
    <cellStyle name="常规 19 5 6 2 3" xfId="4653"/>
    <cellStyle name="常规 19 5 6 2 3 2" xfId="4654"/>
    <cellStyle name="常规 19 5 6 2 4" xfId="4655"/>
    <cellStyle name="常规 19 5 6 3" xfId="4656"/>
    <cellStyle name="常规 19 5 6 3 2" xfId="4657"/>
    <cellStyle name="常规 19 5 6 3 2 2" xfId="4658"/>
    <cellStyle name="常规 19 5 6 3 3" xfId="4659"/>
    <cellStyle name="常规 19 5 6 3 3 2" xfId="4660"/>
    <cellStyle name="常规 19 5 6 3 4" xfId="4661"/>
    <cellStyle name="常规 19 5 6 4" xfId="4662"/>
    <cellStyle name="常规 19 5 6 4 2" xfId="4663"/>
    <cellStyle name="常规 19 5 6 5" xfId="4664"/>
    <cellStyle name="常规 19 5 6 5 2" xfId="4665"/>
    <cellStyle name="常规 19 5 6 6" xfId="4666"/>
    <cellStyle name="常规 19 5 7" xfId="4667"/>
    <cellStyle name="常规 19 5 7 2" xfId="4668"/>
    <cellStyle name="常规 19 5 7 2 2" xfId="4669"/>
    <cellStyle name="常规 19 5 7 2 2 2" xfId="4670"/>
    <cellStyle name="常规 19 5 7 2 3" xfId="4671"/>
    <cellStyle name="常规 19 5 7 2 3 2" xfId="4672"/>
    <cellStyle name="常规 19 5 7 2 4" xfId="4673"/>
    <cellStyle name="常规 19 5 7 3" xfId="4674"/>
    <cellStyle name="常规 19 5 7 3 2" xfId="4675"/>
    <cellStyle name="常规 19 5 7 3 2 2" xfId="4676"/>
    <cellStyle name="常规 19 5 7 3 3" xfId="4677"/>
    <cellStyle name="常规 19 5 7 3 3 2" xfId="4678"/>
    <cellStyle name="常规 19 5 7 3 4" xfId="4679"/>
    <cellStyle name="常规 19 5 7 4" xfId="4680"/>
    <cellStyle name="常规 19 5 7 4 2" xfId="4681"/>
    <cellStyle name="常规 19 5 7 5" xfId="4682"/>
    <cellStyle name="常规 19 5 7 5 2" xfId="4683"/>
    <cellStyle name="常规 19 5 7 6" xfId="4684"/>
    <cellStyle name="常规 19 5 8" xfId="4685"/>
    <cellStyle name="常规 19 5 8 2" xfId="4686"/>
    <cellStyle name="常规 19 5 8 2 2" xfId="4687"/>
    <cellStyle name="常规 19 5 8 2 2 2" xfId="4688"/>
    <cellStyle name="常规 19 5 8 2 3" xfId="4689"/>
    <cellStyle name="常规 19 5 8 2 3 2" xfId="4690"/>
    <cellStyle name="常规 19 5 8 2 4" xfId="4691"/>
    <cellStyle name="常规 19 5 8 3" xfId="4692"/>
    <cellStyle name="常规 19 5 8 3 2" xfId="4693"/>
    <cellStyle name="常规 19 5 8 3 2 2" xfId="4694"/>
    <cellStyle name="常规 19 5 8 3 3" xfId="4695"/>
    <cellStyle name="常规 19 5 8 3 3 2" xfId="4696"/>
    <cellStyle name="常规 19 5 8 3 4" xfId="4697"/>
    <cellStyle name="常规 19 5 8 4" xfId="4698"/>
    <cellStyle name="常规 19 5 8 4 2" xfId="4699"/>
    <cellStyle name="常规 19 5 8 5" xfId="4700"/>
    <cellStyle name="常规 19 5 8 5 2" xfId="4701"/>
    <cellStyle name="常规 19 5 8 6" xfId="4702"/>
    <cellStyle name="常规 19 5 9" xfId="4703"/>
    <cellStyle name="常规 19 5 9 2" xfId="4704"/>
    <cellStyle name="常规 19 5 9 2 2" xfId="4705"/>
    <cellStyle name="常规 19 5 9 2 2 2" xfId="4706"/>
    <cellStyle name="常规 19 5 9 2 3" xfId="4707"/>
    <cellStyle name="常规 19 5 9 2 3 2" xfId="4708"/>
    <cellStyle name="常规 19 5 9 2 4" xfId="4709"/>
    <cellStyle name="常规 19 5 9 3" xfId="4710"/>
    <cellStyle name="常规 19 5 9 3 2" xfId="4711"/>
    <cellStyle name="常规 19 5 9 3 2 2" xfId="4712"/>
    <cellStyle name="常规 19 5 9 3 3" xfId="4713"/>
    <cellStyle name="常规 19 5 9 3 3 2" xfId="4714"/>
    <cellStyle name="常规 19 5 9 3 4" xfId="4715"/>
    <cellStyle name="常规 19 5 9 4" xfId="4716"/>
    <cellStyle name="常规 19 5 9 4 2" xfId="4717"/>
    <cellStyle name="常规 19 5 9 5" xfId="4718"/>
    <cellStyle name="常规 19 5 9 5 2" xfId="4719"/>
    <cellStyle name="常规 19 5 9 6" xfId="4720"/>
    <cellStyle name="常规 19 6" xfId="4721"/>
    <cellStyle name="常规 19 6 10" xfId="4722"/>
    <cellStyle name="常规 19 6 10 2" xfId="4723"/>
    <cellStyle name="常规 19 6 10 2 2" xfId="4724"/>
    <cellStyle name="常规 19 6 10 3" xfId="4725"/>
    <cellStyle name="常规 19 6 10 3 2" xfId="4726"/>
    <cellStyle name="常规 19 6 10 4" xfId="4727"/>
    <cellStyle name="常规 19 6 11" xfId="4728"/>
    <cellStyle name="常规 19 6 11 2" xfId="4729"/>
    <cellStyle name="常规 19 6 11 2 2" xfId="4730"/>
    <cellStyle name="常规 19 6 11 3" xfId="4731"/>
    <cellStyle name="常规 19 6 11 3 2" xfId="4732"/>
    <cellStyle name="常规 19 6 11 4" xfId="4733"/>
    <cellStyle name="常规 19 6 12" xfId="4734"/>
    <cellStyle name="常规 19 6 12 2" xfId="4735"/>
    <cellStyle name="常规 19 6 13" xfId="4736"/>
    <cellStyle name="常规 19 6 13 2" xfId="4737"/>
    <cellStyle name="常规 19 6 14" xfId="4738"/>
    <cellStyle name="常规 19 6 14 2" xfId="4739"/>
    <cellStyle name="常规 19 6 2" xfId="4740"/>
    <cellStyle name="常规 19 6 2 2" xfId="4741"/>
    <cellStyle name="常规 19 6 2 2 2" xfId="4742"/>
    <cellStyle name="常规 19 6 2 2 2 2" xfId="4743"/>
    <cellStyle name="常规 19 6 2 2 3" xfId="4744"/>
    <cellStyle name="常规 19 6 2 2 3 2" xfId="4745"/>
    <cellStyle name="常规 19 6 2 2 4" xfId="4746"/>
    <cellStyle name="常规 19 6 2 3" xfId="4747"/>
    <cellStyle name="常规 19 6 2 3 2" xfId="4748"/>
    <cellStyle name="常规 19 6 2 3 2 2" xfId="4749"/>
    <cellStyle name="常规 19 6 2 3 3" xfId="4750"/>
    <cellStyle name="常规 19 6 2 3 3 2" xfId="4751"/>
    <cellStyle name="常规 19 6 2 3 4" xfId="4752"/>
    <cellStyle name="常规 19 6 2 4" xfId="4753"/>
    <cellStyle name="常规 19 6 2 4 2" xfId="4754"/>
    <cellStyle name="常规 19 6 2 5" xfId="4755"/>
    <cellStyle name="常规 19 6 2 5 2" xfId="4756"/>
    <cellStyle name="常规 19 6 2 6" xfId="4757"/>
    <cellStyle name="常规 19 6 2 6 2" xfId="4758"/>
    <cellStyle name="常规 19 6 3" xfId="4759"/>
    <cellStyle name="常规 19 6 3 2" xfId="4760"/>
    <cellStyle name="常规 19 6 3 2 2" xfId="4761"/>
    <cellStyle name="常规 19 6 3 2 2 2" xfId="4762"/>
    <cellStyle name="常规 19 6 3 2 3" xfId="4763"/>
    <cellStyle name="常规 19 6 3 2 3 2" xfId="4764"/>
    <cellStyle name="常规 19 6 3 2 4" xfId="4765"/>
    <cellStyle name="常规 19 6 3 3" xfId="4766"/>
    <cellStyle name="常规 19 6 3 3 2" xfId="4767"/>
    <cellStyle name="常规 19 6 3 3 2 2" xfId="4768"/>
    <cellStyle name="常规 19 6 3 3 3" xfId="4769"/>
    <cellStyle name="常规 19 6 3 3 3 2" xfId="4770"/>
    <cellStyle name="常规 19 6 3 3 4" xfId="4771"/>
    <cellStyle name="常规 19 6 3 4" xfId="4772"/>
    <cellStyle name="常规 19 6 3 4 2" xfId="4773"/>
    <cellStyle name="常规 19 6 3 5" xfId="4774"/>
    <cellStyle name="常规 19 6 3 5 2" xfId="4775"/>
    <cellStyle name="常规 19 6 3 6" xfId="4776"/>
    <cellStyle name="常规 19 6 4" xfId="4777"/>
    <cellStyle name="常规 19 6 4 2" xfId="4778"/>
    <cellStyle name="常规 19 6 4 2 2" xfId="4779"/>
    <cellStyle name="常规 19 6 4 2 2 2" xfId="4780"/>
    <cellStyle name="常规 19 6 4 2 3" xfId="4781"/>
    <cellStyle name="常规 19 6 4 2 3 2" xfId="4782"/>
    <cellStyle name="常规 19 6 4 2 4" xfId="4783"/>
    <cellStyle name="常规 19 6 4 3" xfId="4784"/>
    <cellStyle name="常规 19 6 4 3 2" xfId="4785"/>
    <cellStyle name="常规 19 6 4 3 2 2" xfId="4786"/>
    <cellStyle name="常规 19 6 4 3 3" xfId="4787"/>
    <cellStyle name="常规 19 6 4 3 3 2" xfId="4788"/>
    <cellStyle name="常规 19 6 4 3 4" xfId="4789"/>
    <cellStyle name="常规 19 6 4 4" xfId="4790"/>
    <cellStyle name="常规 19 6 4 4 2" xfId="4791"/>
    <cellStyle name="常规 19 6 4 5" xfId="4792"/>
    <cellStyle name="常规 19 6 4 5 2" xfId="4793"/>
    <cellStyle name="常规 19 6 4 6" xfId="4794"/>
    <cellStyle name="常规 19 6 5" xfId="4795"/>
    <cellStyle name="常规 19 6 5 2" xfId="4796"/>
    <cellStyle name="常规 19 6 5 2 2" xfId="4797"/>
    <cellStyle name="常规 19 6 5 2 2 2" xfId="4798"/>
    <cellStyle name="常规 19 6 5 2 3" xfId="4799"/>
    <cellStyle name="常规 19 6 5 2 3 2" xfId="4800"/>
    <cellStyle name="常规 19 6 5 2 4" xfId="4801"/>
    <cellStyle name="常规 19 6 5 3" xfId="4802"/>
    <cellStyle name="常规 19 6 5 3 2" xfId="4803"/>
    <cellStyle name="常规 19 6 5 3 2 2" xfId="4804"/>
    <cellStyle name="常规 19 6 5 3 3" xfId="4805"/>
    <cellStyle name="常规 19 6 5 3 3 2" xfId="4806"/>
    <cellStyle name="常规 19 6 5 3 4" xfId="4807"/>
    <cellStyle name="常规 19 6 5 4" xfId="4808"/>
    <cellStyle name="常规 19 6 5 4 2" xfId="4809"/>
    <cellStyle name="常规 19 6 5 5" xfId="4810"/>
    <cellStyle name="常规 19 6 5 5 2" xfId="4811"/>
    <cellStyle name="常规 19 6 5 6" xfId="4812"/>
    <cellStyle name="常规 19 6 6" xfId="4813"/>
    <cellStyle name="常规 19 6 6 2" xfId="4814"/>
    <cellStyle name="常规 19 6 6 2 2" xfId="4815"/>
    <cellStyle name="常规 19 6 6 2 2 2" xfId="4816"/>
    <cellStyle name="常规 19 6 6 2 3" xfId="4817"/>
    <cellStyle name="常规 19 6 6 2 3 2" xfId="4818"/>
    <cellStyle name="常规 19 6 6 2 4" xfId="4819"/>
    <cellStyle name="常规 19 6 6 3" xfId="4820"/>
    <cellStyle name="常规 19 6 6 3 2" xfId="4821"/>
    <cellStyle name="常规 19 6 6 3 2 2" xfId="4822"/>
    <cellStyle name="常规 19 6 6 3 3" xfId="4823"/>
    <cellStyle name="常规 19 6 6 3 3 2" xfId="4824"/>
    <cellStyle name="常规 19 6 6 3 4" xfId="4825"/>
    <cellStyle name="常规 19 6 6 4" xfId="4826"/>
    <cellStyle name="常规 19 6 6 4 2" xfId="4827"/>
    <cellStyle name="常规 19 6 6 5" xfId="4828"/>
    <cellStyle name="常规 19 6 6 5 2" xfId="4829"/>
    <cellStyle name="常规 19 6 6 6" xfId="4830"/>
    <cellStyle name="常规 19 6 7" xfId="4831"/>
    <cellStyle name="常规 19 6 7 2" xfId="4832"/>
    <cellStyle name="常规 19 6 7 2 2" xfId="4833"/>
    <cellStyle name="常规 19 6 7 2 2 2" xfId="4834"/>
    <cellStyle name="常规 19 6 7 2 3" xfId="4835"/>
    <cellStyle name="常规 19 6 7 2 3 2" xfId="4836"/>
    <cellStyle name="常规 19 6 7 2 4" xfId="4837"/>
    <cellStyle name="常规 19 6 7 3" xfId="4838"/>
    <cellStyle name="常规 19 6 7 3 2" xfId="4839"/>
    <cellStyle name="常规 19 6 7 3 2 2" xfId="4840"/>
    <cellStyle name="常规 19 6 7 3 3" xfId="4841"/>
    <cellStyle name="常规 19 6 7 3 3 2" xfId="4842"/>
    <cellStyle name="常规 19 6 7 3 4" xfId="4843"/>
    <cellStyle name="常规 19 6 7 4" xfId="4844"/>
    <cellStyle name="常规 19 6 7 4 2" xfId="4845"/>
    <cellStyle name="常规 19 6 7 5" xfId="4846"/>
    <cellStyle name="常规 19 6 7 5 2" xfId="4847"/>
    <cellStyle name="常规 19 6 7 6" xfId="4848"/>
    <cellStyle name="常规 19 6 8" xfId="4849"/>
    <cellStyle name="常规 19 6 8 2" xfId="4850"/>
    <cellStyle name="常规 19 6 8 2 2" xfId="4851"/>
    <cellStyle name="常规 19 6 8 2 2 2" xfId="4852"/>
    <cellStyle name="常规 19 6 8 2 3" xfId="4853"/>
    <cellStyle name="常规 19 6 8 2 3 2" xfId="4854"/>
    <cellStyle name="常规 19 6 8 2 4" xfId="4855"/>
    <cellStyle name="常规 19 6 8 3" xfId="4856"/>
    <cellStyle name="常规 19 6 8 3 2" xfId="4857"/>
    <cellStyle name="常规 19 6 8 3 2 2" xfId="4858"/>
    <cellStyle name="常规 19 6 8 3 3" xfId="4859"/>
    <cellStyle name="常规 19 6 8 3 3 2" xfId="4860"/>
    <cellStyle name="常规 19 6 8 3 4" xfId="4861"/>
    <cellStyle name="常规 19 6 8 4" xfId="4862"/>
    <cellStyle name="常规 19 6 8 4 2" xfId="4863"/>
    <cellStyle name="常规 19 6 8 5" xfId="4864"/>
    <cellStyle name="常规 19 6 8 5 2" xfId="4865"/>
    <cellStyle name="常规 19 6 8 6" xfId="4866"/>
    <cellStyle name="常规 19 6 9" xfId="4867"/>
    <cellStyle name="常规 19 6 9 2" xfId="4868"/>
    <cellStyle name="常规 19 6 9 2 2" xfId="4869"/>
    <cellStyle name="常规 19 6 9 2 2 2" xfId="4870"/>
    <cellStyle name="常规 19 6 9 2 3" xfId="4871"/>
    <cellStyle name="常规 19 6 9 2 3 2" xfId="4872"/>
    <cellStyle name="常规 19 6 9 2 4" xfId="4873"/>
    <cellStyle name="常规 19 6 9 3" xfId="4874"/>
    <cellStyle name="常规 19 6 9 3 2" xfId="4875"/>
    <cellStyle name="常规 19 6 9 3 2 2" xfId="4876"/>
    <cellStyle name="常规 19 6 9 3 3" xfId="4877"/>
    <cellStyle name="常规 19 6 9 3 3 2" xfId="4878"/>
    <cellStyle name="常规 19 6 9 3 4" xfId="4879"/>
    <cellStyle name="常规 19 6 9 4" xfId="4880"/>
    <cellStyle name="常规 19 6 9 4 2" xfId="4881"/>
    <cellStyle name="常规 19 6 9 5" xfId="4882"/>
    <cellStyle name="常规 19 6 9 5 2" xfId="4883"/>
    <cellStyle name="常规 19 6 9 6" xfId="4884"/>
    <cellStyle name="常规 19 7" xfId="4885"/>
    <cellStyle name="常规 19 7 10" xfId="4886"/>
    <cellStyle name="常规 19 7 10 2" xfId="4887"/>
    <cellStyle name="常规 19 7 10 2 2" xfId="4888"/>
    <cellStyle name="常规 19 7 10 3" xfId="4889"/>
    <cellStyle name="常规 19 7 10 3 2" xfId="4890"/>
    <cellStyle name="常规 19 7 10 4" xfId="4891"/>
    <cellStyle name="常规 19 7 11" xfId="4892"/>
    <cellStyle name="常规 19 7 11 2" xfId="4893"/>
    <cellStyle name="常规 19 7 11 2 2" xfId="4894"/>
    <cellStyle name="常规 19 7 11 3" xfId="4895"/>
    <cellStyle name="常规 19 7 11 3 2" xfId="4896"/>
    <cellStyle name="常规 19 7 11 4" xfId="4897"/>
    <cellStyle name="常规 19 7 12" xfId="4898"/>
    <cellStyle name="常规 19 7 12 2" xfId="4899"/>
    <cellStyle name="常规 19 7 13" xfId="4900"/>
    <cellStyle name="常规 19 7 13 2" xfId="4901"/>
    <cellStyle name="常规 19 7 14" xfId="4902"/>
    <cellStyle name="常规 19 7 14 2" xfId="4903"/>
    <cellStyle name="常规 19 7 2" xfId="4904"/>
    <cellStyle name="常规 19 7 2 2" xfId="4905"/>
    <cellStyle name="常规 19 7 2 2 2" xfId="4906"/>
    <cellStyle name="常规 19 7 2 2 2 2" xfId="4907"/>
    <cellStyle name="常规 19 7 2 2 3" xfId="4908"/>
    <cellStyle name="常规 19 7 2 2 3 2" xfId="4909"/>
    <cellStyle name="常规 19 7 2 2 4" xfId="4910"/>
    <cellStyle name="常规 19 7 2 3" xfId="4911"/>
    <cellStyle name="常规 19 7 2 3 2" xfId="4912"/>
    <cellStyle name="常规 19 7 2 3 2 2" xfId="4913"/>
    <cellStyle name="常规 19 7 2 3 3" xfId="4914"/>
    <cellStyle name="常规 19 7 2 3 3 2" xfId="4915"/>
    <cellStyle name="常规 19 7 2 3 4" xfId="4916"/>
    <cellStyle name="常规 19 7 2 4" xfId="4917"/>
    <cellStyle name="常规 19 7 2 4 2" xfId="4918"/>
    <cellStyle name="常规 19 7 2 5" xfId="4919"/>
    <cellStyle name="常规 19 7 2 5 2" xfId="4920"/>
    <cellStyle name="常规 19 7 2 6" xfId="4921"/>
    <cellStyle name="常规 19 7 2 6 2" xfId="4922"/>
    <cellStyle name="常规 19 7 3" xfId="4923"/>
    <cellStyle name="常规 19 7 3 2" xfId="4924"/>
    <cellStyle name="常规 19 7 3 2 2" xfId="4925"/>
    <cellStyle name="常规 19 7 3 2 2 2" xfId="4926"/>
    <cellStyle name="常规 19 7 3 2 3" xfId="4927"/>
    <cellStyle name="常规 19 7 3 2 3 2" xfId="4928"/>
    <cellStyle name="常规 19 7 3 2 4" xfId="4929"/>
    <cellStyle name="常规 19 7 3 3" xfId="4930"/>
    <cellStyle name="常规 19 7 3 3 2" xfId="4931"/>
    <cellStyle name="常规 19 7 3 3 2 2" xfId="4932"/>
    <cellStyle name="常规 19 7 3 3 3" xfId="4933"/>
    <cellStyle name="常规 19 7 3 3 3 2" xfId="4934"/>
    <cellStyle name="常规 19 7 3 3 4" xfId="4935"/>
    <cellStyle name="常规 19 7 3 4" xfId="4936"/>
    <cellStyle name="常规 19 7 3 4 2" xfId="4937"/>
    <cellStyle name="常规 19 7 3 5" xfId="4938"/>
    <cellStyle name="常规 19 7 3 5 2" xfId="4939"/>
    <cellStyle name="常规 19 7 3 6" xfId="4940"/>
    <cellStyle name="常规 19 7 4" xfId="4941"/>
    <cellStyle name="常规 19 7 4 2" xfId="4942"/>
    <cellStyle name="常规 19 7 4 2 2" xfId="4943"/>
    <cellStyle name="常规 19 7 4 2 2 2" xfId="4944"/>
    <cellStyle name="常规 19 7 4 2 3" xfId="4945"/>
    <cellStyle name="常规 19 7 4 2 3 2" xfId="4946"/>
    <cellStyle name="常规 19 7 4 2 4" xfId="4947"/>
    <cellStyle name="常规 19 7 4 3" xfId="4948"/>
    <cellStyle name="常规 19 7 4 3 2" xfId="4949"/>
    <cellStyle name="常规 19 7 4 3 2 2" xfId="4950"/>
    <cellStyle name="常规 19 7 4 3 3" xfId="4951"/>
    <cellStyle name="常规 19 7 4 3 3 2" xfId="4952"/>
    <cellStyle name="常规 19 7 4 3 4" xfId="4953"/>
    <cellStyle name="常规 19 7 4 4" xfId="4954"/>
    <cellStyle name="常规 19 7 4 4 2" xfId="4955"/>
    <cellStyle name="常规 19 7 4 5" xfId="4956"/>
    <cellStyle name="常规 19 7 4 5 2" xfId="4957"/>
    <cellStyle name="常规 19 7 4 6" xfId="4958"/>
    <cellStyle name="常规 19 7 5" xfId="4959"/>
    <cellStyle name="常规 19 7 5 2" xfId="4960"/>
    <cellStyle name="常规 19 7 5 2 2" xfId="4961"/>
    <cellStyle name="常规 19 7 5 2 2 2" xfId="4962"/>
    <cellStyle name="常规 19 7 5 2 3" xfId="4963"/>
    <cellStyle name="常规 19 7 5 2 3 2" xfId="4964"/>
    <cellStyle name="常规 19 7 5 2 4" xfId="4965"/>
    <cellStyle name="常规 19 7 5 3" xfId="4966"/>
    <cellStyle name="常规 19 7 5 3 2" xfId="4967"/>
    <cellStyle name="常规 19 7 5 3 2 2" xfId="4968"/>
    <cellStyle name="常规 19 7 5 3 3" xfId="4969"/>
    <cellStyle name="常规 19 7 5 3 3 2" xfId="4970"/>
    <cellStyle name="常规 19 7 5 3 4" xfId="4971"/>
    <cellStyle name="常规 19 7 5 4" xfId="4972"/>
    <cellStyle name="常规 19 7 5 4 2" xfId="4973"/>
    <cellStyle name="常规 19 7 5 5" xfId="4974"/>
    <cellStyle name="常规 19 7 5 5 2" xfId="4975"/>
    <cellStyle name="常规 19 7 5 6" xfId="4976"/>
    <cellStyle name="常规 19 7 6" xfId="4977"/>
    <cellStyle name="常规 19 7 6 2" xfId="4978"/>
    <cellStyle name="常规 19 7 6 2 2" xfId="4979"/>
    <cellStyle name="常规 19 7 6 2 2 2" xfId="4980"/>
    <cellStyle name="常规 19 7 6 2 3" xfId="4981"/>
    <cellStyle name="常规 19 7 6 2 3 2" xfId="4982"/>
    <cellStyle name="常规 19 7 6 2 4" xfId="4983"/>
    <cellStyle name="常规 19 7 6 3" xfId="4984"/>
    <cellStyle name="常规 19 7 6 3 2" xfId="4985"/>
    <cellStyle name="常规 19 7 6 3 2 2" xfId="4986"/>
    <cellStyle name="常规 19 7 6 3 3" xfId="4987"/>
    <cellStyle name="常规 19 7 6 3 3 2" xfId="4988"/>
    <cellStyle name="常规 19 7 6 3 4" xfId="4989"/>
    <cellStyle name="常规 19 7 6 4" xfId="4990"/>
    <cellStyle name="常规 19 7 6 4 2" xfId="4991"/>
    <cellStyle name="常规 19 7 6 5" xfId="4992"/>
    <cellStyle name="常规 19 7 6 5 2" xfId="4993"/>
    <cellStyle name="常规 19 7 6 6" xfId="4994"/>
    <cellStyle name="常规 19 7 7" xfId="4995"/>
    <cellStyle name="常规 19 7 7 2" xfId="4996"/>
    <cellStyle name="常规 19 7 7 2 2" xfId="4997"/>
    <cellStyle name="常规 19 7 7 2 2 2" xfId="4998"/>
    <cellStyle name="常规 19 7 7 2 3" xfId="4999"/>
    <cellStyle name="常规 19 7 7 2 3 2" xfId="5000"/>
    <cellStyle name="常规 19 7 7 2 4" xfId="5001"/>
    <cellStyle name="常规 19 7 7 3" xfId="5002"/>
    <cellStyle name="常规 19 7 7 3 2" xfId="5003"/>
    <cellStyle name="常规 19 7 7 3 2 2" xfId="5004"/>
    <cellStyle name="常规 19 7 7 3 3" xfId="5005"/>
    <cellStyle name="常规 19 7 7 3 3 2" xfId="5006"/>
    <cellStyle name="常规 19 7 7 3 4" xfId="5007"/>
    <cellStyle name="常规 19 7 7 4" xfId="5008"/>
    <cellStyle name="常规 19 7 7 4 2" xfId="5009"/>
    <cellStyle name="常规 19 7 7 5" xfId="5010"/>
    <cellStyle name="常规 19 7 7 5 2" xfId="5011"/>
    <cellStyle name="常规 19 7 7 6" xfId="5012"/>
    <cellStyle name="常规 19 7 8" xfId="5013"/>
    <cellStyle name="常规 19 7 8 2" xfId="5014"/>
    <cellStyle name="常规 19 7 8 2 2" xfId="5015"/>
    <cellStyle name="常规 19 7 8 2 2 2" xfId="5016"/>
    <cellStyle name="常规 19 7 8 2 3" xfId="5017"/>
    <cellStyle name="常规 19 7 8 2 3 2" xfId="5018"/>
    <cellStyle name="常规 19 7 8 2 4" xfId="5019"/>
    <cellStyle name="常规 19 7 8 3" xfId="5020"/>
    <cellStyle name="常规 19 7 8 3 2" xfId="5021"/>
    <cellStyle name="常规 19 7 8 3 2 2" xfId="5022"/>
    <cellStyle name="常规 19 7 8 3 3" xfId="5023"/>
    <cellStyle name="常规 19 7 8 3 3 2" xfId="5024"/>
    <cellStyle name="常规 19 7 8 3 4" xfId="5025"/>
    <cellStyle name="常规 19 7 8 4" xfId="5026"/>
    <cellStyle name="常规 19 7 8 4 2" xfId="5027"/>
    <cellStyle name="常规 19 7 8 5" xfId="5028"/>
    <cellStyle name="常规 19 7 8 5 2" xfId="5029"/>
    <cellStyle name="常规 19 7 8 6" xfId="5030"/>
    <cellStyle name="常规 19 7 9" xfId="5031"/>
    <cellStyle name="常规 19 7 9 2" xfId="5032"/>
    <cellStyle name="常规 19 7 9 2 2" xfId="5033"/>
    <cellStyle name="常规 19 7 9 2 2 2" xfId="5034"/>
    <cellStyle name="常规 19 7 9 2 3" xfId="5035"/>
    <cellStyle name="常规 19 7 9 2 3 2" xfId="5036"/>
    <cellStyle name="常规 19 7 9 2 4" xfId="5037"/>
    <cellStyle name="常规 19 7 9 3" xfId="5038"/>
    <cellStyle name="常规 19 7 9 3 2" xfId="5039"/>
    <cellStyle name="常规 19 7 9 3 2 2" xfId="5040"/>
    <cellStyle name="常规 19 7 9 3 3" xfId="5041"/>
    <cellStyle name="常规 19 7 9 3 3 2" xfId="5042"/>
    <cellStyle name="常规 19 7 9 3 4" xfId="5043"/>
    <cellStyle name="常规 19 7 9 4" xfId="5044"/>
    <cellStyle name="常规 19 7 9 4 2" xfId="5045"/>
    <cellStyle name="常规 19 7 9 5" xfId="5046"/>
    <cellStyle name="常规 19 7 9 5 2" xfId="5047"/>
    <cellStyle name="常规 19 7 9 6" xfId="5048"/>
    <cellStyle name="常规 19 8" xfId="5049"/>
    <cellStyle name="常规 19 8 10" xfId="5050"/>
    <cellStyle name="常规 19 8 10 2" xfId="5051"/>
    <cellStyle name="常规 19 8 11" xfId="5052"/>
    <cellStyle name="常规 19 8 11 2" xfId="5053"/>
    <cellStyle name="常规 19 8 12" xfId="5054"/>
    <cellStyle name="常规 19 8 12 2" xfId="5055"/>
    <cellStyle name="常规 19 8 13" xfId="5056"/>
    <cellStyle name="常规 19 8 13 2" xfId="5057"/>
    <cellStyle name="常规 19 8 14" xfId="5058"/>
    <cellStyle name="常规 19 8 14 2" xfId="5059"/>
    <cellStyle name="常规 19 8 15" xfId="5060"/>
    <cellStyle name="常规 19 8 15 2" xfId="5061"/>
    <cellStyle name="常规 19 8 16" xfId="5062"/>
    <cellStyle name="常规 19 8 16 2" xfId="5063"/>
    <cellStyle name="常规 19 8 17" xfId="5064"/>
    <cellStyle name="常规 19 8 17 2" xfId="5065"/>
    <cellStyle name="常规 19 8 18" xfId="5066"/>
    <cellStyle name="常规 19 8 18 2" xfId="5067"/>
    <cellStyle name="常规 19 8 2" xfId="5068"/>
    <cellStyle name="常规 19 8 2 2" xfId="5069"/>
    <cellStyle name="常规 19 8 3" xfId="5070"/>
    <cellStyle name="常规 19 8 3 2" xfId="5071"/>
    <cellStyle name="常规 19 8 4" xfId="5072"/>
    <cellStyle name="常规 19 8 4 2" xfId="5073"/>
    <cellStyle name="常规 19 8 5" xfId="5074"/>
    <cellStyle name="常规 19 8 5 2" xfId="5075"/>
    <cellStyle name="常规 19 8 6" xfId="5076"/>
    <cellStyle name="常规 19 8 6 2" xfId="5077"/>
    <cellStyle name="常规 19 8 7" xfId="5078"/>
    <cellStyle name="常规 19 8 7 2" xfId="5079"/>
    <cellStyle name="常规 19 8 8" xfId="5080"/>
    <cellStyle name="常规 19 8 8 2" xfId="5081"/>
    <cellStyle name="常规 19 8 9" xfId="5082"/>
    <cellStyle name="常规 19 8 9 2" xfId="5083"/>
    <cellStyle name="常规 19 9" xfId="5084"/>
    <cellStyle name="常规 19 9 2" xfId="5085"/>
    <cellStyle name="常规 19 9 2 2" xfId="5086"/>
    <cellStyle name="常规 19 9 3" xfId="5087"/>
    <cellStyle name="常规 2" xfId="2"/>
    <cellStyle name="常规 2 10" xfId="5088"/>
    <cellStyle name="常规 2 10 10" xfId="5089"/>
    <cellStyle name="常规 2 10 10 2" xfId="5090"/>
    <cellStyle name="常规 2 10 10 2 2" xfId="5091"/>
    <cellStyle name="常规 2 10 10 2 3" xfId="5092"/>
    <cellStyle name="常规 2 10 11" xfId="5093"/>
    <cellStyle name="常规 2 10 11 2" xfId="5094"/>
    <cellStyle name="常规 2 10 11 2 2" xfId="5095"/>
    <cellStyle name="常规 2 10 12" xfId="5096"/>
    <cellStyle name="常规 2 10 12 2" xfId="5097"/>
    <cellStyle name="常规 2 10 12 2 2" xfId="5098"/>
    <cellStyle name="常规 2 10 13" xfId="5099"/>
    <cellStyle name="常规 2 10 13 2" xfId="5100"/>
    <cellStyle name="常规 2 10 13 2 2" xfId="5101"/>
    <cellStyle name="常规 2 10 14" xfId="5102"/>
    <cellStyle name="常规 2 10 14 2" xfId="5103"/>
    <cellStyle name="常规 2 10 14 2 2" xfId="5104"/>
    <cellStyle name="常规 2 10 15" xfId="5105"/>
    <cellStyle name="常规 2 10 15 2" xfId="5106"/>
    <cellStyle name="常规 2 10 15 2 2" xfId="5107"/>
    <cellStyle name="常规 2 10 16" xfId="5108"/>
    <cellStyle name="常规 2 10 16 2" xfId="5109"/>
    <cellStyle name="常规 2 10 17" xfId="5110"/>
    <cellStyle name="常规 2 10 18" xfId="5111"/>
    <cellStyle name="常规 2 10 19" xfId="5112"/>
    <cellStyle name="常规 2 10 2" xfId="5113"/>
    <cellStyle name="常规 2 10 2 10" xfId="5114"/>
    <cellStyle name="常规 2 10 2 10 2" xfId="5115"/>
    <cellStyle name="常规 2 10 2 11" xfId="5116"/>
    <cellStyle name="常规 2 10 2 12" xfId="5117"/>
    <cellStyle name="常规 2 10 2 13" xfId="5118"/>
    <cellStyle name="常规 2 10 2 2" xfId="5119"/>
    <cellStyle name="常规 2 10 2 2 10" xfId="5120"/>
    <cellStyle name="常规 2 10 2 2 11" xfId="5121"/>
    <cellStyle name="常规 2 10 2 2 12" xfId="5122"/>
    <cellStyle name="常规 2 10 2 2 2" xfId="5123"/>
    <cellStyle name="常规 2 10 2 2 2 10" xfId="5124"/>
    <cellStyle name="常规 2 10 2 2 2 10 2" xfId="5125"/>
    <cellStyle name="常规 2 10 2 2 2 11" xfId="5126"/>
    <cellStyle name="常规 2 10 2 2 2 11 2" xfId="5127"/>
    <cellStyle name="常规 2 10 2 2 2 12" xfId="5128"/>
    <cellStyle name="常规 2 10 2 2 2 12 2" xfId="5129"/>
    <cellStyle name="常规 2 10 2 2 2 13" xfId="5130"/>
    <cellStyle name="常规 2 10 2 2 2 13 2" xfId="5131"/>
    <cellStyle name="常规 2 10 2 2 2 14" xfId="5132"/>
    <cellStyle name="常规 2 10 2 2 2 14 2" xfId="5133"/>
    <cellStyle name="常规 2 10 2 2 2 15" xfId="5134"/>
    <cellStyle name="常规 2 10 2 2 2 15 2" xfId="5135"/>
    <cellStyle name="常规 2 10 2 2 2 16" xfId="5136"/>
    <cellStyle name="常规 2 10 2 2 2 16 2" xfId="5137"/>
    <cellStyle name="常规 2 10 2 2 2 17" xfId="5138"/>
    <cellStyle name="常规 2 10 2 2 2 17 2" xfId="5139"/>
    <cellStyle name="常规 2 10 2 2 2 18" xfId="5140"/>
    <cellStyle name="常规 2 10 2 2 2 18 2" xfId="5141"/>
    <cellStyle name="常规 2 10 2 2 2 2" xfId="5142"/>
    <cellStyle name="常规 2 10 2 2 2 2 2" xfId="5143"/>
    <cellStyle name="常规 2 10 2 2 2 3" xfId="5144"/>
    <cellStyle name="常规 2 10 2 2 2 3 2" xfId="5145"/>
    <cellStyle name="常规 2 10 2 2 2 4" xfId="5146"/>
    <cellStyle name="常规 2 10 2 2 2 4 2" xfId="5147"/>
    <cellStyle name="常规 2 10 2 2 2 5" xfId="5148"/>
    <cellStyle name="常规 2 10 2 2 2 5 2" xfId="5149"/>
    <cellStyle name="常规 2 10 2 2 2 6" xfId="5150"/>
    <cellStyle name="常规 2 10 2 2 2 6 2" xfId="5151"/>
    <cellStyle name="常规 2 10 2 2 2 7" xfId="5152"/>
    <cellStyle name="常规 2 10 2 2 2 7 2" xfId="5153"/>
    <cellStyle name="常规 2 10 2 2 2 8" xfId="5154"/>
    <cellStyle name="常规 2 10 2 2 2 8 2" xfId="5155"/>
    <cellStyle name="常规 2 10 2 2 2 9" xfId="5156"/>
    <cellStyle name="常规 2 10 2 2 2 9 2" xfId="5157"/>
    <cellStyle name="常规 2 10 2 2 3" xfId="5158"/>
    <cellStyle name="常规 2 10 2 2 3 2" xfId="5159"/>
    <cellStyle name="常规 2 10 2 2 4" xfId="5160"/>
    <cellStyle name="常规 2 10 2 2 4 2" xfId="5161"/>
    <cellStyle name="常规 2 10 2 2 5" xfId="5162"/>
    <cellStyle name="常规 2 10 2 2 5 2" xfId="5163"/>
    <cellStyle name="常规 2 10 2 2 6" xfId="5164"/>
    <cellStyle name="常规 2 10 2 2 6 2" xfId="5165"/>
    <cellStyle name="常规 2 10 2 2 7" xfId="5166"/>
    <cellStyle name="常规 2 10 2 2 7 2" xfId="5167"/>
    <cellStyle name="常规 2 10 2 2 8" xfId="5168"/>
    <cellStyle name="常规 2 10 2 2 8 2" xfId="5169"/>
    <cellStyle name="常规 2 10 2 2 9" xfId="5170"/>
    <cellStyle name="常规 2 10 2 2 9 2" xfId="5171"/>
    <cellStyle name="常规 2 10 2 3" xfId="5172"/>
    <cellStyle name="常规 2 10 2 3 10" xfId="5173"/>
    <cellStyle name="常规 2 10 2 3 10 2" xfId="5174"/>
    <cellStyle name="常规 2 10 2 3 11" xfId="5175"/>
    <cellStyle name="常规 2 10 2 3 11 2" xfId="5176"/>
    <cellStyle name="常规 2 10 2 3 12" xfId="5177"/>
    <cellStyle name="常规 2 10 2 3 12 2" xfId="5178"/>
    <cellStyle name="常规 2 10 2 3 13" xfId="5179"/>
    <cellStyle name="常规 2 10 2 3 13 2" xfId="5180"/>
    <cellStyle name="常规 2 10 2 3 14" xfId="5181"/>
    <cellStyle name="常规 2 10 2 3 14 2" xfId="5182"/>
    <cellStyle name="常规 2 10 2 3 15" xfId="5183"/>
    <cellStyle name="常规 2 10 2 3 15 2" xfId="5184"/>
    <cellStyle name="常规 2 10 2 3 16" xfId="5185"/>
    <cellStyle name="常规 2 10 2 3 16 2" xfId="5186"/>
    <cellStyle name="常规 2 10 2 3 17" xfId="5187"/>
    <cellStyle name="常规 2 10 2 3 17 2" xfId="5188"/>
    <cellStyle name="常规 2 10 2 3 18" xfId="5189"/>
    <cellStyle name="常规 2 10 2 3 18 2" xfId="5190"/>
    <cellStyle name="常规 2 10 2 3 2" xfId="5191"/>
    <cellStyle name="常规 2 10 2 3 2 2" xfId="5192"/>
    <cellStyle name="常规 2 10 2 3 3" xfId="5193"/>
    <cellStyle name="常规 2 10 2 3 3 2" xfId="5194"/>
    <cellStyle name="常规 2 10 2 3 4" xfId="5195"/>
    <cellStyle name="常规 2 10 2 3 4 2" xfId="5196"/>
    <cellStyle name="常规 2 10 2 3 5" xfId="5197"/>
    <cellStyle name="常规 2 10 2 3 5 2" xfId="5198"/>
    <cellStyle name="常规 2 10 2 3 6" xfId="5199"/>
    <cellStyle name="常规 2 10 2 3 6 2" xfId="5200"/>
    <cellStyle name="常规 2 10 2 3 7" xfId="5201"/>
    <cellStyle name="常规 2 10 2 3 7 2" xfId="5202"/>
    <cellStyle name="常规 2 10 2 3 8" xfId="5203"/>
    <cellStyle name="常规 2 10 2 3 8 2" xfId="5204"/>
    <cellStyle name="常规 2 10 2 3 9" xfId="5205"/>
    <cellStyle name="常规 2 10 2 3 9 2" xfId="5206"/>
    <cellStyle name="常规 2 10 2 4" xfId="5207"/>
    <cellStyle name="常规 2 10 2 4 2" xfId="5208"/>
    <cellStyle name="常规 2 10 2 5" xfId="5209"/>
    <cellStyle name="常规 2 10 2 5 2" xfId="5210"/>
    <cellStyle name="常规 2 10 2 6" xfId="5211"/>
    <cellStyle name="常规 2 10 2 6 2" xfId="5212"/>
    <cellStyle name="常规 2 10 2 7" xfId="5213"/>
    <cellStyle name="常规 2 10 2 7 2" xfId="5214"/>
    <cellStyle name="常规 2 10 2 8" xfId="5215"/>
    <cellStyle name="常规 2 10 2 8 2" xfId="5216"/>
    <cellStyle name="常规 2 10 2 9" xfId="5217"/>
    <cellStyle name="常规 2 10 2 9 2" xfId="5218"/>
    <cellStyle name="常规 2 10 3" xfId="5219"/>
    <cellStyle name="常规 2 10 3 10" xfId="5220"/>
    <cellStyle name="常规 2 10 3 10 2" xfId="5221"/>
    <cellStyle name="常规 2 10 3 11" xfId="5222"/>
    <cellStyle name="常规 2 10 3 12" xfId="5223"/>
    <cellStyle name="常规 2 10 3 13" xfId="5224"/>
    <cellStyle name="常规 2 10 3 2" xfId="5225"/>
    <cellStyle name="常规 2 10 3 2 10" xfId="5226"/>
    <cellStyle name="常规 2 10 3 2 11" xfId="5227"/>
    <cellStyle name="常规 2 10 3 2 12" xfId="5228"/>
    <cellStyle name="常规 2 10 3 2 2" xfId="5229"/>
    <cellStyle name="常规 2 10 3 2 2 10" xfId="5230"/>
    <cellStyle name="常规 2 10 3 2 2 10 2" xfId="5231"/>
    <cellStyle name="常规 2 10 3 2 2 11" xfId="5232"/>
    <cellStyle name="常规 2 10 3 2 2 11 2" xfId="5233"/>
    <cellStyle name="常规 2 10 3 2 2 12" xfId="5234"/>
    <cellStyle name="常规 2 10 3 2 2 12 2" xfId="5235"/>
    <cellStyle name="常规 2 10 3 2 2 13" xfId="5236"/>
    <cellStyle name="常规 2 10 3 2 2 13 2" xfId="5237"/>
    <cellStyle name="常规 2 10 3 2 2 14" xfId="5238"/>
    <cellStyle name="常规 2 10 3 2 2 14 2" xfId="5239"/>
    <cellStyle name="常规 2 10 3 2 2 15" xfId="5240"/>
    <cellStyle name="常规 2 10 3 2 2 15 2" xfId="5241"/>
    <cellStyle name="常规 2 10 3 2 2 16" xfId="5242"/>
    <cellStyle name="常规 2 10 3 2 2 16 2" xfId="5243"/>
    <cellStyle name="常规 2 10 3 2 2 17" xfId="5244"/>
    <cellStyle name="常规 2 10 3 2 2 17 2" xfId="5245"/>
    <cellStyle name="常规 2 10 3 2 2 18" xfId="5246"/>
    <cellStyle name="常规 2 10 3 2 2 18 2" xfId="5247"/>
    <cellStyle name="常规 2 10 3 2 2 2" xfId="5248"/>
    <cellStyle name="常规 2 10 3 2 2 2 2" xfId="5249"/>
    <cellStyle name="常规 2 10 3 2 2 3" xfId="5250"/>
    <cellStyle name="常规 2 10 3 2 2 3 2" xfId="5251"/>
    <cellStyle name="常规 2 10 3 2 2 4" xfId="5252"/>
    <cellStyle name="常规 2 10 3 2 2 4 2" xfId="5253"/>
    <cellStyle name="常规 2 10 3 2 2 5" xfId="5254"/>
    <cellStyle name="常规 2 10 3 2 2 5 2" xfId="5255"/>
    <cellStyle name="常规 2 10 3 2 2 6" xfId="5256"/>
    <cellStyle name="常规 2 10 3 2 2 6 2" xfId="5257"/>
    <cellStyle name="常规 2 10 3 2 2 7" xfId="5258"/>
    <cellStyle name="常规 2 10 3 2 2 7 2" xfId="5259"/>
    <cellStyle name="常规 2 10 3 2 2 8" xfId="5260"/>
    <cellStyle name="常规 2 10 3 2 2 8 2" xfId="5261"/>
    <cellStyle name="常规 2 10 3 2 2 9" xfId="5262"/>
    <cellStyle name="常规 2 10 3 2 2 9 2" xfId="5263"/>
    <cellStyle name="常规 2 10 3 2 3" xfId="5264"/>
    <cellStyle name="常规 2 10 3 2 3 2" xfId="5265"/>
    <cellStyle name="常规 2 10 3 2 4" xfId="5266"/>
    <cellStyle name="常规 2 10 3 2 4 2" xfId="5267"/>
    <cellStyle name="常规 2 10 3 2 5" xfId="5268"/>
    <cellStyle name="常规 2 10 3 2 5 2" xfId="5269"/>
    <cellStyle name="常规 2 10 3 2 6" xfId="5270"/>
    <cellStyle name="常规 2 10 3 2 6 2" xfId="5271"/>
    <cellStyle name="常规 2 10 3 2 7" xfId="5272"/>
    <cellStyle name="常规 2 10 3 2 7 2" xfId="5273"/>
    <cellStyle name="常规 2 10 3 2 8" xfId="5274"/>
    <cellStyle name="常规 2 10 3 2 8 2" xfId="5275"/>
    <cellStyle name="常规 2 10 3 2 9" xfId="5276"/>
    <cellStyle name="常规 2 10 3 2 9 2" xfId="5277"/>
    <cellStyle name="常规 2 10 3 3" xfId="5278"/>
    <cellStyle name="常规 2 10 3 3 10" xfId="5279"/>
    <cellStyle name="常规 2 10 3 3 10 2" xfId="5280"/>
    <cellStyle name="常规 2 10 3 3 11" xfId="5281"/>
    <cellStyle name="常规 2 10 3 3 11 2" xfId="5282"/>
    <cellStyle name="常规 2 10 3 3 12" xfId="5283"/>
    <cellStyle name="常规 2 10 3 3 12 2" xfId="5284"/>
    <cellStyle name="常规 2 10 3 3 13" xfId="5285"/>
    <cellStyle name="常规 2 10 3 3 13 2" xfId="5286"/>
    <cellStyle name="常规 2 10 3 3 14" xfId="5287"/>
    <cellStyle name="常规 2 10 3 3 14 2" xfId="5288"/>
    <cellStyle name="常规 2 10 3 3 15" xfId="5289"/>
    <cellStyle name="常规 2 10 3 3 15 2" xfId="5290"/>
    <cellStyle name="常规 2 10 3 3 16" xfId="5291"/>
    <cellStyle name="常规 2 10 3 3 16 2" xfId="5292"/>
    <cellStyle name="常规 2 10 3 3 17" xfId="5293"/>
    <cellStyle name="常规 2 10 3 3 17 2" xfId="5294"/>
    <cellStyle name="常规 2 10 3 3 18" xfId="5295"/>
    <cellStyle name="常规 2 10 3 3 18 2" xfId="5296"/>
    <cellStyle name="常规 2 10 3 3 2" xfId="5297"/>
    <cellStyle name="常规 2 10 3 3 2 2" xfId="5298"/>
    <cellStyle name="常规 2 10 3 3 3" xfId="5299"/>
    <cellStyle name="常规 2 10 3 3 3 2" xfId="5300"/>
    <cellStyle name="常规 2 10 3 3 4" xfId="5301"/>
    <cellStyle name="常规 2 10 3 3 4 2" xfId="5302"/>
    <cellStyle name="常规 2 10 3 3 5" xfId="5303"/>
    <cellStyle name="常规 2 10 3 3 5 2" xfId="5304"/>
    <cellStyle name="常规 2 10 3 3 6" xfId="5305"/>
    <cellStyle name="常规 2 10 3 3 6 2" xfId="5306"/>
    <cellStyle name="常规 2 10 3 3 7" xfId="5307"/>
    <cellStyle name="常规 2 10 3 3 7 2" xfId="5308"/>
    <cellStyle name="常规 2 10 3 3 8" xfId="5309"/>
    <cellStyle name="常规 2 10 3 3 8 2" xfId="5310"/>
    <cellStyle name="常规 2 10 3 3 9" xfId="5311"/>
    <cellStyle name="常规 2 10 3 3 9 2" xfId="5312"/>
    <cellStyle name="常规 2 10 3 4" xfId="5313"/>
    <cellStyle name="常规 2 10 3 4 2" xfId="5314"/>
    <cellStyle name="常规 2 10 3 5" xfId="5315"/>
    <cellStyle name="常规 2 10 3 5 2" xfId="5316"/>
    <cellStyle name="常规 2 10 3 6" xfId="5317"/>
    <cellStyle name="常规 2 10 3 6 2" xfId="5318"/>
    <cellStyle name="常规 2 10 3 7" xfId="5319"/>
    <cellStyle name="常规 2 10 3 7 2" xfId="5320"/>
    <cellStyle name="常规 2 10 3 8" xfId="5321"/>
    <cellStyle name="常规 2 10 3 8 2" xfId="5322"/>
    <cellStyle name="常规 2 10 3 9" xfId="5323"/>
    <cellStyle name="常规 2 10 3 9 2" xfId="5324"/>
    <cellStyle name="常规 2 10 4" xfId="5325"/>
    <cellStyle name="常规 2 10 4 10" xfId="5326"/>
    <cellStyle name="常规 2 10 4 11" xfId="5327"/>
    <cellStyle name="常规 2 10 4 12" xfId="5328"/>
    <cellStyle name="常规 2 10 4 2" xfId="5329"/>
    <cellStyle name="常规 2 10 4 2 10" xfId="5330"/>
    <cellStyle name="常规 2 10 4 2 10 2" xfId="5331"/>
    <cellStyle name="常规 2 10 4 2 11" xfId="5332"/>
    <cellStyle name="常规 2 10 4 2 11 2" xfId="5333"/>
    <cellStyle name="常规 2 10 4 2 12" xfId="5334"/>
    <cellStyle name="常规 2 10 4 2 12 2" xfId="5335"/>
    <cellStyle name="常规 2 10 4 2 13" xfId="5336"/>
    <cellStyle name="常规 2 10 4 2 13 2" xfId="5337"/>
    <cellStyle name="常规 2 10 4 2 14" xfId="5338"/>
    <cellStyle name="常规 2 10 4 2 14 2" xfId="5339"/>
    <cellStyle name="常规 2 10 4 2 15" xfId="5340"/>
    <cellStyle name="常规 2 10 4 2 15 2" xfId="5341"/>
    <cellStyle name="常规 2 10 4 2 16" xfId="5342"/>
    <cellStyle name="常规 2 10 4 2 16 2" xfId="5343"/>
    <cellStyle name="常规 2 10 4 2 17" xfId="5344"/>
    <cellStyle name="常规 2 10 4 2 17 2" xfId="5345"/>
    <cellStyle name="常规 2 10 4 2 18" xfId="5346"/>
    <cellStyle name="常规 2 10 4 2 18 2" xfId="5347"/>
    <cellStyle name="常规 2 10 4 2 2" xfId="5348"/>
    <cellStyle name="常规 2 10 4 2 2 2" xfId="5349"/>
    <cellStyle name="常规 2 10 4 2 3" xfId="5350"/>
    <cellStyle name="常规 2 10 4 2 3 2" xfId="5351"/>
    <cellStyle name="常规 2 10 4 2 4" xfId="5352"/>
    <cellStyle name="常规 2 10 4 2 4 2" xfId="5353"/>
    <cellStyle name="常规 2 10 4 2 5" xfId="5354"/>
    <cellStyle name="常规 2 10 4 2 5 2" xfId="5355"/>
    <cellStyle name="常规 2 10 4 2 6" xfId="5356"/>
    <cellStyle name="常规 2 10 4 2 6 2" xfId="5357"/>
    <cellStyle name="常规 2 10 4 2 7" xfId="5358"/>
    <cellStyle name="常规 2 10 4 2 7 2" xfId="5359"/>
    <cellStyle name="常规 2 10 4 2 8" xfId="5360"/>
    <cellStyle name="常规 2 10 4 2 8 2" xfId="5361"/>
    <cellStyle name="常规 2 10 4 2 9" xfId="5362"/>
    <cellStyle name="常规 2 10 4 2 9 2" xfId="5363"/>
    <cellStyle name="常规 2 10 4 3" xfId="5364"/>
    <cellStyle name="常规 2 10 4 3 2" xfId="5365"/>
    <cellStyle name="常规 2 10 4 4" xfId="5366"/>
    <cellStyle name="常规 2 10 4 4 2" xfId="5367"/>
    <cellStyle name="常规 2 10 4 5" xfId="5368"/>
    <cellStyle name="常规 2 10 4 5 2" xfId="5369"/>
    <cellStyle name="常规 2 10 4 6" xfId="5370"/>
    <cellStyle name="常规 2 10 4 6 2" xfId="5371"/>
    <cellStyle name="常规 2 10 4 7" xfId="5372"/>
    <cellStyle name="常规 2 10 4 7 2" xfId="5373"/>
    <cellStyle name="常规 2 10 4 8" xfId="5374"/>
    <cellStyle name="常规 2 10 4 8 2" xfId="5375"/>
    <cellStyle name="常规 2 10 4 9" xfId="5376"/>
    <cellStyle name="常规 2 10 4 9 2" xfId="5377"/>
    <cellStyle name="常规 2 10 5" xfId="5378"/>
    <cellStyle name="常规 2 10 5 10" xfId="5379"/>
    <cellStyle name="常规 2 10 5 2" xfId="5380"/>
    <cellStyle name="常规 2 10 5 2 2" xfId="5381"/>
    <cellStyle name="常规 2 10 5 3" xfId="5382"/>
    <cellStyle name="常规 2 10 5 3 2" xfId="5383"/>
    <cellStyle name="常规 2 10 5 4" xfId="5384"/>
    <cellStyle name="常规 2 10 5 4 2" xfId="5385"/>
    <cellStyle name="常规 2 10 5 5" xfId="5386"/>
    <cellStyle name="常规 2 10 5 5 2" xfId="5387"/>
    <cellStyle name="常规 2 10 5 6" xfId="5388"/>
    <cellStyle name="常规 2 10 5 6 2" xfId="5389"/>
    <cellStyle name="常规 2 10 5 7" xfId="5390"/>
    <cellStyle name="常规 2 10 5 7 2" xfId="5391"/>
    <cellStyle name="常规 2 10 5 8" xfId="5392"/>
    <cellStyle name="常规 2 10 5 8 2" xfId="5393"/>
    <cellStyle name="常规 2 10 5 9" xfId="5394"/>
    <cellStyle name="常规 2 10 5 9 2" xfId="5395"/>
    <cellStyle name="常规 2 10 6" xfId="5396"/>
    <cellStyle name="常规 2 10 6 10" xfId="5397"/>
    <cellStyle name="常规 2 10 6 2" xfId="5398"/>
    <cellStyle name="常规 2 10 6 2 2" xfId="5399"/>
    <cellStyle name="常规 2 10 6 3" xfId="5400"/>
    <cellStyle name="常规 2 10 6 3 2" xfId="5401"/>
    <cellStyle name="常规 2 10 6 4" xfId="5402"/>
    <cellStyle name="常规 2 10 6 4 2" xfId="5403"/>
    <cellStyle name="常规 2 10 6 5" xfId="5404"/>
    <cellStyle name="常规 2 10 6 5 2" xfId="5405"/>
    <cellStyle name="常规 2 10 6 6" xfId="5406"/>
    <cellStyle name="常规 2 10 6 6 2" xfId="5407"/>
    <cellStyle name="常规 2 10 6 7" xfId="5408"/>
    <cellStyle name="常规 2 10 6 7 2" xfId="5409"/>
    <cellStyle name="常规 2 10 6 8" xfId="5410"/>
    <cellStyle name="常规 2 10 6 8 2" xfId="5411"/>
    <cellStyle name="常规 2 10 6 9" xfId="5412"/>
    <cellStyle name="常规 2 10 6 9 2" xfId="5413"/>
    <cellStyle name="常规 2 10 7" xfId="5414"/>
    <cellStyle name="常规 2 10 7 10" xfId="5415"/>
    <cellStyle name="常规 2 10 7 2" xfId="5416"/>
    <cellStyle name="常规 2 10 7 2 2" xfId="5417"/>
    <cellStyle name="常规 2 10 7 3" xfId="5418"/>
    <cellStyle name="常规 2 10 7 3 2" xfId="5419"/>
    <cellStyle name="常规 2 10 7 4" xfId="5420"/>
    <cellStyle name="常规 2 10 7 4 2" xfId="5421"/>
    <cellStyle name="常规 2 10 7 5" xfId="5422"/>
    <cellStyle name="常规 2 10 7 5 2" xfId="5423"/>
    <cellStyle name="常规 2 10 7 6" xfId="5424"/>
    <cellStyle name="常规 2 10 7 6 2" xfId="5425"/>
    <cellStyle name="常规 2 10 7 7" xfId="5426"/>
    <cellStyle name="常规 2 10 7 7 2" xfId="5427"/>
    <cellStyle name="常规 2 10 7 8" xfId="5428"/>
    <cellStyle name="常规 2 10 7 8 2" xfId="5429"/>
    <cellStyle name="常规 2 10 7 9" xfId="5430"/>
    <cellStyle name="常规 2 10 7 9 2" xfId="5431"/>
    <cellStyle name="常规 2 10 8" xfId="5432"/>
    <cellStyle name="常规 2 10 8 10" xfId="5433"/>
    <cellStyle name="常规 2 10 8 10 2" xfId="5434"/>
    <cellStyle name="常规 2 10 8 11" xfId="5435"/>
    <cellStyle name="常规 2 10 8 11 2" xfId="5436"/>
    <cellStyle name="常规 2 10 8 12" xfId="5437"/>
    <cellStyle name="常规 2 10 8 12 2" xfId="5438"/>
    <cellStyle name="常规 2 10 8 13" xfId="5439"/>
    <cellStyle name="常规 2 10 8 13 2" xfId="5440"/>
    <cellStyle name="常规 2 10 8 14" xfId="5441"/>
    <cellStyle name="常规 2 10 8 14 2" xfId="5442"/>
    <cellStyle name="常规 2 10 8 15" xfId="5443"/>
    <cellStyle name="常规 2 10 8 15 2" xfId="5444"/>
    <cellStyle name="常规 2 10 8 16" xfId="5445"/>
    <cellStyle name="常规 2 10 8 16 2" xfId="5446"/>
    <cellStyle name="常规 2 10 8 17" xfId="5447"/>
    <cellStyle name="常规 2 10 8 17 2" xfId="5448"/>
    <cellStyle name="常规 2 10 8 18" xfId="5449"/>
    <cellStyle name="常规 2 10 8 18 2" xfId="5450"/>
    <cellStyle name="常规 2 10 8 2" xfId="5451"/>
    <cellStyle name="常规 2 10 8 2 2" xfId="5452"/>
    <cellStyle name="常规 2 10 8 3" xfId="5453"/>
    <cellStyle name="常规 2 10 8 3 2" xfId="5454"/>
    <cellStyle name="常规 2 10 8 4" xfId="5455"/>
    <cellStyle name="常规 2 10 8 4 2" xfId="5456"/>
    <cellStyle name="常规 2 10 8 5" xfId="5457"/>
    <cellStyle name="常规 2 10 8 5 2" xfId="5458"/>
    <cellStyle name="常规 2 10 8 6" xfId="5459"/>
    <cellStyle name="常规 2 10 8 6 2" xfId="5460"/>
    <cellStyle name="常规 2 10 8 7" xfId="5461"/>
    <cellStyle name="常规 2 10 8 7 2" xfId="5462"/>
    <cellStyle name="常规 2 10 8 8" xfId="5463"/>
    <cellStyle name="常规 2 10 8 8 2" xfId="5464"/>
    <cellStyle name="常规 2 10 8 9" xfId="5465"/>
    <cellStyle name="常规 2 10 8 9 2" xfId="5466"/>
    <cellStyle name="常规 2 10 9" xfId="5467"/>
    <cellStyle name="常规 2 10 9 2" xfId="5468"/>
    <cellStyle name="常规 2 10 9 2 2" xfId="5469"/>
    <cellStyle name="常规 2 100" xfId="5470"/>
    <cellStyle name="常规 2 100 2" xfId="5471"/>
    <cellStyle name="常规 2 101" xfId="5472"/>
    <cellStyle name="常规 2 101 2" xfId="5473"/>
    <cellStyle name="常规 2 102" xfId="5474"/>
    <cellStyle name="常规 2 102 2" xfId="5475"/>
    <cellStyle name="常规 2 103" xfId="5476"/>
    <cellStyle name="常规 2 103 2" xfId="5477"/>
    <cellStyle name="常规 2 104" xfId="5478"/>
    <cellStyle name="常规 2 104 2" xfId="5479"/>
    <cellStyle name="常规 2 105" xfId="5480"/>
    <cellStyle name="常规 2 105 2" xfId="5481"/>
    <cellStyle name="常规 2 106" xfId="5482"/>
    <cellStyle name="常规 2 106 2" xfId="5483"/>
    <cellStyle name="常规 2 107" xfId="5484"/>
    <cellStyle name="常规 2 107 2" xfId="5485"/>
    <cellStyle name="常规 2 108" xfId="5486"/>
    <cellStyle name="常规 2 108 2" xfId="5487"/>
    <cellStyle name="常规 2 109" xfId="5488"/>
    <cellStyle name="常规 2 109 2" xfId="5489"/>
    <cellStyle name="常规 2 11" xfId="5490"/>
    <cellStyle name="常规 2 11 10" xfId="5491"/>
    <cellStyle name="常规 2 11 10 2" xfId="5492"/>
    <cellStyle name="常规 2 11 10 2 2" xfId="5493"/>
    <cellStyle name="常规 2 11 11" xfId="5494"/>
    <cellStyle name="常规 2 11 11 2" xfId="5495"/>
    <cellStyle name="常规 2 11 11 2 2" xfId="5496"/>
    <cellStyle name="常规 2 11 12" xfId="5497"/>
    <cellStyle name="常规 2 11 12 2" xfId="5498"/>
    <cellStyle name="常规 2 11 12 2 2" xfId="5499"/>
    <cellStyle name="常规 2 11 13" xfId="5500"/>
    <cellStyle name="常规 2 11 13 2" xfId="5501"/>
    <cellStyle name="常规 2 11 13 2 2" xfId="5502"/>
    <cellStyle name="常规 2 11 14" xfId="5503"/>
    <cellStyle name="常规 2 11 14 2" xfId="5504"/>
    <cellStyle name="常规 2 11 14 2 2" xfId="5505"/>
    <cellStyle name="常规 2 11 15" xfId="5506"/>
    <cellStyle name="常规 2 11 15 2" xfId="5507"/>
    <cellStyle name="常规 2 11 15 2 2" xfId="5508"/>
    <cellStyle name="常规 2 11 16" xfId="5509"/>
    <cellStyle name="常规 2 11 16 2" xfId="5510"/>
    <cellStyle name="常规 2 11 17" xfId="5511"/>
    <cellStyle name="常规 2 11 18" xfId="5512"/>
    <cellStyle name="常规 2 11 19" xfId="5513"/>
    <cellStyle name="常规 2 11 2" xfId="5514"/>
    <cellStyle name="常规 2 11 2 10" xfId="5515"/>
    <cellStyle name="常规 2 11 2 10 2" xfId="5516"/>
    <cellStyle name="常规 2 11 2 11" xfId="5517"/>
    <cellStyle name="常规 2 11 2 12" xfId="5518"/>
    <cellStyle name="常规 2 11 2 13" xfId="5519"/>
    <cellStyle name="常规 2 11 2 2" xfId="5520"/>
    <cellStyle name="常规 2 11 2 2 10" xfId="5521"/>
    <cellStyle name="常规 2 11 2 2 11" xfId="5522"/>
    <cellStyle name="常规 2 11 2 2 12" xfId="5523"/>
    <cellStyle name="常规 2 11 2 2 2" xfId="5524"/>
    <cellStyle name="常规 2 11 2 2 2 10" xfId="5525"/>
    <cellStyle name="常规 2 11 2 2 2 10 2" xfId="5526"/>
    <cellStyle name="常规 2 11 2 2 2 11" xfId="5527"/>
    <cellStyle name="常规 2 11 2 2 2 11 2" xfId="5528"/>
    <cellStyle name="常规 2 11 2 2 2 12" xfId="5529"/>
    <cellStyle name="常规 2 11 2 2 2 12 2" xfId="5530"/>
    <cellStyle name="常规 2 11 2 2 2 13" xfId="5531"/>
    <cellStyle name="常规 2 11 2 2 2 13 2" xfId="5532"/>
    <cellStyle name="常规 2 11 2 2 2 14" xfId="5533"/>
    <cellStyle name="常规 2 11 2 2 2 14 2" xfId="5534"/>
    <cellStyle name="常规 2 11 2 2 2 15" xfId="5535"/>
    <cellStyle name="常规 2 11 2 2 2 15 2" xfId="5536"/>
    <cellStyle name="常规 2 11 2 2 2 16" xfId="5537"/>
    <cellStyle name="常规 2 11 2 2 2 16 2" xfId="5538"/>
    <cellStyle name="常规 2 11 2 2 2 17" xfId="5539"/>
    <cellStyle name="常规 2 11 2 2 2 17 2" xfId="5540"/>
    <cellStyle name="常规 2 11 2 2 2 18" xfId="5541"/>
    <cellStyle name="常规 2 11 2 2 2 18 2" xfId="5542"/>
    <cellStyle name="常规 2 11 2 2 2 2" xfId="5543"/>
    <cellStyle name="常规 2 11 2 2 2 2 2" xfId="5544"/>
    <cellStyle name="常规 2 11 2 2 2 3" xfId="5545"/>
    <cellStyle name="常规 2 11 2 2 2 3 2" xfId="5546"/>
    <cellStyle name="常规 2 11 2 2 2 4" xfId="5547"/>
    <cellStyle name="常规 2 11 2 2 2 4 2" xfId="5548"/>
    <cellStyle name="常规 2 11 2 2 2 5" xfId="5549"/>
    <cellStyle name="常规 2 11 2 2 2 5 2" xfId="5550"/>
    <cellStyle name="常规 2 11 2 2 2 6" xfId="5551"/>
    <cellStyle name="常规 2 11 2 2 2 6 2" xfId="5552"/>
    <cellStyle name="常规 2 11 2 2 2 7" xfId="5553"/>
    <cellStyle name="常规 2 11 2 2 2 7 2" xfId="5554"/>
    <cellStyle name="常规 2 11 2 2 2 8" xfId="5555"/>
    <cellStyle name="常规 2 11 2 2 2 8 2" xfId="5556"/>
    <cellStyle name="常规 2 11 2 2 2 9" xfId="5557"/>
    <cellStyle name="常规 2 11 2 2 2 9 2" xfId="5558"/>
    <cellStyle name="常规 2 11 2 2 3" xfId="5559"/>
    <cellStyle name="常规 2 11 2 2 3 2" xfId="5560"/>
    <cellStyle name="常规 2 11 2 2 4" xfId="5561"/>
    <cellStyle name="常规 2 11 2 2 4 2" xfId="5562"/>
    <cellStyle name="常规 2 11 2 2 5" xfId="5563"/>
    <cellStyle name="常规 2 11 2 2 5 2" xfId="5564"/>
    <cellStyle name="常规 2 11 2 2 6" xfId="5565"/>
    <cellStyle name="常规 2 11 2 2 6 2" xfId="5566"/>
    <cellStyle name="常规 2 11 2 2 7" xfId="5567"/>
    <cellStyle name="常规 2 11 2 2 7 2" xfId="5568"/>
    <cellStyle name="常规 2 11 2 2 8" xfId="5569"/>
    <cellStyle name="常规 2 11 2 2 8 2" xfId="5570"/>
    <cellStyle name="常规 2 11 2 2 9" xfId="5571"/>
    <cellStyle name="常规 2 11 2 2 9 2" xfId="5572"/>
    <cellStyle name="常规 2 11 2 3" xfId="5573"/>
    <cellStyle name="常规 2 11 2 3 10" xfId="5574"/>
    <cellStyle name="常规 2 11 2 3 10 2" xfId="5575"/>
    <cellStyle name="常规 2 11 2 3 11" xfId="5576"/>
    <cellStyle name="常规 2 11 2 3 11 2" xfId="5577"/>
    <cellStyle name="常规 2 11 2 3 12" xfId="5578"/>
    <cellStyle name="常规 2 11 2 3 12 2" xfId="5579"/>
    <cellStyle name="常规 2 11 2 3 13" xfId="5580"/>
    <cellStyle name="常规 2 11 2 3 13 2" xfId="5581"/>
    <cellStyle name="常规 2 11 2 3 14" xfId="5582"/>
    <cellStyle name="常规 2 11 2 3 14 2" xfId="5583"/>
    <cellStyle name="常规 2 11 2 3 15" xfId="5584"/>
    <cellStyle name="常规 2 11 2 3 15 2" xfId="5585"/>
    <cellStyle name="常规 2 11 2 3 16" xfId="5586"/>
    <cellStyle name="常规 2 11 2 3 16 2" xfId="5587"/>
    <cellStyle name="常规 2 11 2 3 17" xfId="5588"/>
    <cellStyle name="常规 2 11 2 3 17 2" xfId="5589"/>
    <cellStyle name="常规 2 11 2 3 18" xfId="5590"/>
    <cellStyle name="常规 2 11 2 3 18 2" xfId="5591"/>
    <cellStyle name="常规 2 11 2 3 2" xfId="5592"/>
    <cellStyle name="常规 2 11 2 3 2 2" xfId="5593"/>
    <cellStyle name="常规 2 11 2 3 3" xfId="5594"/>
    <cellStyle name="常规 2 11 2 3 3 2" xfId="5595"/>
    <cellStyle name="常规 2 11 2 3 4" xfId="5596"/>
    <cellStyle name="常规 2 11 2 3 4 2" xfId="5597"/>
    <cellStyle name="常规 2 11 2 3 5" xfId="5598"/>
    <cellStyle name="常规 2 11 2 3 5 2" xfId="5599"/>
    <cellStyle name="常规 2 11 2 3 6" xfId="5600"/>
    <cellStyle name="常规 2 11 2 3 6 2" xfId="5601"/>
    <cellStyle name="常规 2 11 2 3 7" xfId="5602"/>
    <cellStyle name="常规 2 11 2 3 7 2" xfId="5603"/>
    <cellStyle name="常规 2 11 2 3 8" xfId="5604"/>
    <cellStyle name="常规 2 11 2 3 8 2" xfId="5605"/>
    <cellStyle name="常规 2 11 2 3 9" xfId="5606"/>
    <cellStyle name="常规 2 11 2 3 9 2" xfId="5607"/>
    <cellStyle name="常规 2 11 2 4" xfId="5608"/>
    <cellStyle name="常规 2 11 2 4 2" xfId="5609"/>
    <cellStyle name="常规 2 11 2 5" xfId="5610"/>
    <cellStyle name="常规 2 11 2 5 2" xfId="5611"/>
    <cellStyle name="常规 2 11 2 6" xfId="5612"/>
    <cellStyle name="常规 2 11 2 6 2" xfId="5613"/>
    <cellStyle name="常规 2 11 2 7" xfId="5614"/>
    <cellStyle name="常规 2 11 2 7 2" xfId="5615"/>
    <cellStyle name="常规 2 11 2 8" xfId="5616"/>
    <cellStyle name="常规 2 11 2 8 2" xfId="5617"/>
    <cellStyle name="常规 2 11 2 9" xfId="5618"/>
    <cellStyle name="常规 2 11 2 9 2" xfId="5619"/>
    <cellStyle name="常规 2 11 3" xfId="5620"/>
    <cellStyle name="常规 2 11 3 10" xfId="5621"/>
    <cellStyle name="常规 2 11 3 10 2" xfId="5622"/>
    <cellStyle name="常规 2 11 3 11" xfId="5623"/>
    <cellStyle name="常规 2 11 3 12" xfId="5624"/>
    <cellStyle name="常规 2 11 3 13" xfId="5625"/>
    <cellStyle name="常规 2 11 3 2" xfId="5626"/>
    <cellStyle name="常规 2 11 3 2 10" xfId="5627"/>
    <cellStyle name="常规 2 11 3 2 11" xfId="5628"/>
    <cellStyle name="常规 2 11 3 2 12" xfId="5629"/>
    <cellStyle name="常规 2 11 3 2 2" xfId="5630"/>
    <cellStyle name="常规 2 11 3 2 2 10" xfId="5631"/>
    <cellStyle name="常规 2 11 3 2 2 10 2" xfId="5632"/>
    <cellStyle name="常规 2 11 3 2 2 11" xfId="5633"/>
    <cellStyle name="常规 2 11 3 2 2 11 2" xfId="5634"/>
    <cellStyle name="常规 2 11 3 2 2 12" xfId="5635"/>
    <cellStyle name="常规 2 11 3 2 2 12 2" xfId="5636"/>
    <cellStyle name="常规 2 11 3 2 2 13" xfId="5637"/>
    <cellStyle name="常规 2 11 3 2 2 13 2" xfId="5638"/>
    <cellStyle name="常规 2 11 3 2 2 14" xfId="5639"/>
    <cellStyle name="常规 2 11 3 2 2 14 2" xfId="5640"/>
    <cellStyle name="常规 2 11 3 2 2 15" xfId="5641"/>
    <cellStyle name="常规 2 11 3 2 2 15 2" xfId="5642"/>
    <cellStyle name="常规 2 11 3 2 2 16" xfId="5643"/>
    <cellStyle name="常规 2 11 3 2 2 16 2" xfId="5644"/>
    <cellStyle name="常规 2 11 3 2 2 17" xfId="5645"/>
    <cellStyle name="常规 2 11 3 2 2 17 2" xfId="5646"/>
    <cellStyle name="常规 2 11 3 2 2 18" xfId="5647"/>
    <cellStyle name="常规 2 11 3 2 2 18 2" xfId="5648"/>
    <cellStyle name="常规 2 11 3 2 2 2" xfId="5649"/>
    <cellStyle name="常规 2 11 3 2 2 2 2" xfId="5650"/>
    <cellStyle name="常规 2 11 3 2 2 3" xfId="5651"/>
    <cellStyle name="常规 2 11 3 2 2 3 2" xfId="5652"/>
    <cellStyle name="常规 2 11 3 2 2 4" xfId="5653"/>
    <cellStyle name="常规 2 11 3 2 2 4 2" xfId="5654"/>
    <cellStyle name="常规 2 11 3 2 2 5" xfId="5655"/>
    <cellStyle name="常规 2 11 3 2 2 5 2" xfId="5656"/>
    <cellStyle name="常规 2 11 3 2 2 6" xfId="5657"/>
    <cellStyle name="常规 2 11 3 2 2 6 2" xfId="5658"/>
    <cellStyle name="常规 2 11 3 2 2 7" xfId="5659"/>
    <cellStyle name="常规 2 11 3 2 2 7 2" xfId="5660"/>
    <cellStyle name="常规 2 11 3 2 2 8" xfId="5661"/>
    <cellStyle name="常规 2 11 3 2 2 8 2" xfId="5662"/>
    <cellStyle name="常规 2 11 3 2 2 9" xfId="5663"/>
    <cellStyle name="常规 2 11 3 2 2 9 2" xfId="5664"/>
    <cellStyle name="常规 2 11 3 2 3" xfId="5665"/>
    <cellStyle name="常规 2 11 3 2 3 2" xfId="5666"/>
    <cellStyle name="常规 2 11 3 2 4" xfId="5667"/>
    <cellStyle name="常规 2 11 3 2 4 2" xfId="5668"/>
    <cellStyle name="常规 2 11 3 2 5" xfId="5669"/>
    <cellStyle name="常规 2 11 3 2 5 2" xfId="5670"/>
    <cellStyle name="常规 2 11 3 2 6" xfId="5671"/>
    <cellStyle name="常规 2 11 3 2 6 2" xfId="5672"/>
    <cellStyle name="常规 2 11 3 2 7" xfId="5673"/>
    <cellStyle name="常规 2 11 3 2 7 2" xfId="5674"/>
    <cellStyle name="常规 2 11 3 2 8" xfId="5675"/>
    <cellStyle name="常规 2 11 3 2 8 2" xfId="5676"/>
    <cellStyle name="常规 2 11 3 2 9" xfId="5677"/>
    <cellStyle name="常规 2 11 3 2 9 2" xfId="5678"/>
    <cellStyle name="常规 2 11 3 3" xfId="5679"/>
    <cellStyle name="常规 2 11 3 3 10" xfId="5680"/>
    <cellStyle name="常规 2 11 3 3 10 2" xfId="5681"/>
    <cellStyle name="常规 2 11 3 3 11" xfId="5682"/>
    <cellStyle name="常规 2 11 3 3 11 2" xfId="5683"/>
    <cellStyle name="常规 2 11 3 3 12" xfId="5684"/>
    <cellStyle name="常规 2 11 3 3 12 2" xfId="5685"/>
    <cellStyle name="常规 2 11 3 3 13" xfId="5686"/>
    <cellStyle name="常规 2 11 3 3 13 2" xfId="5687"/>
    <cellStyle name="常规 2 11 3 3 14" xfId="5688"/>
    <cellStyle name="常规 2 11 3 3 14 2" xfId="5689"/>
    <cellStyle name="常规 2 11 3 3 15" xfId="5690"/>
    <cellStyle name="常规 2 11 3 3 15 2" xfId="5691"/>
    <cellStyle name="常规 2 11 3 3 16" xfId="5692"/>
    <cellStyle name="常规 2 11 3 3 16 2" xfId="5693"/>
    <cellStyle name="常规 2 11 3 3 17" xfId="5694"/>
    <cellStyle name="常规 2 11 3 3 17 2" xfId="5695"/>
    <cellStyle name="常规 2 11 3 3 18" xfId="5696"/>
    <cellStyle name="常规 2 11 3 3 18 2" xfId="5697"/>
    <cellStyle name="常规 2 11 3 3 2" xfId="5698"/>
    <cellStyle name="常规 2 11 3 3 2 2" xfId="5699"/>
    <cellStyle name="常规 2 11 3 3 3" xfId="5700"/>
    <cellStyle name="常规 2 11 3 3 3 2" xfId="5701"/>
    <cellStyle name="常规 2 11 3 3 4" xfId="5702"/>
    <cellStyle name="常规 2 11 3 3 4 2" xfId="5703"/>
    <cellStyle name="常规 2 11 3 3 5" xfId="5704"/>
    <cellStyle name="常规 2 11 3 3 5 2" xfId="5705"/>
    <cellStyle name="常规 2 11 3 3 6" xfId="5706"/>
    <cellStyle name="常规 2 11 3 3 6 2" xfId="5707"/>
    <cellStyle name="常规 2 11 3 3 7" xfId="5708"/>
    <cellStyle name="常规 2 11 3 3 7 2" xfId="5709"/>
    <cellStyle name="常规 2 11 3 3 8" xfId="5710"/>
    <cellStyle name="常规 2 11 3 3 8 2" xfId="5711"/>
    <cellStyle name="常规 2 11 3 3 9" xfId="5712"/>
    <cellStyle name="常规 2 11 3 3 9 2" xfId="5713"/>
    <cellStyle name="常规 2 11 3 4" xfId="5714"/>
    <cellStyle name="常规 2 11 3 4 2" xfId="5715"/>
    <cellStyle name="常规 2 11 3 5" xfId="5716"/>
    <cellStyle name="常规 2 11 3 5 2" xfId="5717"/>
    <cellStyle name="常规 2 11 3 6" xfId="5718"/>
    <cellStyle name="常规 2 11 3 6 2" xfId="5719"/>
    <cellStyle name="常规 2 11 3 7" xfId="5720"/>
    <cellStyle name="常规 2 11 3 7 2" xfId="5721"/>
    <cellStyle name="常规 2 11 3 8" xfId="5722"/>
    <cellStyle name="常规 2 11 3 8 2" xfId="5723"/>
    <cellStyle name="常规 2 11 3 9" xfId="5724"/>
    <cellStyle name="常规 2 11 3 9 2" xfId="5725"/>
    <cellStyle name="常规 2 11 4" xfId="5726"/>
    <cellStyle name="常规 2 11 4 10" xfId="5727"/>
    <cellStyle name="常规 2 11 4 11" xfId="5728"/>
    <cellStyle name="常规 2 11 4 12" xfId="5729"/>
    <cellStyle name="常规 2 11 4 2" xfId="5730"/>
    <cellStyle name="常规 2 11 4 2 10" xfId="5731"/>
    <cellStyle name="常规 2 11 4 2 10 2" xfId="5732"/>
    <cellStyle name="常规 2 11 4 2 11" xfId="5733"/>
    <cellStyle name="常规 2 11 4 2 11 2" xfId="5734"/>
    <cellStyle name="常规 2 11 4 2 12" xfId="5735"/>
    <cellStyle name="常规 2 11 4 2 12 2" xfId="5736"/>
    <cellStyle name="常规 2 11 4 2 13" xfId="5737"/>
    <cellStyle name="常规 2 11 4 2 13 2" xfId="5738"/>
    <cellStyle name="常规 2 11 4 2 14" xfId="5739"/>
    <cellStyle name="常规 2 11 4 2 14 2" xfId="5740"/>
    <cellStyle name="常规 2 11 4 2 15" xfId="5741"/>
    <cellStyle name="常规 2 11 4 2 15 2" xfId="5742"/>
    <cellStyle name="常规 2 11 4 2 16" xfId="5743"/>
    <cellStyle name="常规 2 11 4 2 16 2" xfId="5744"/>
    <cellStyle name="常规 2 11 4 2 17" xfId="5745"/>
    <cellStyle name="常规 2 11 4 2 17 2" xfId="5746"/>
    <cellStyle name="常规 2 11 4 2 18" xfId="5747"/>
    <cellStyle name="常规 2 11 4 2 18 2" xfId="5748"/>
    <cellStyle name="常规 2 11 4 2 2" xfId="5749"/>
    <cellStyle name="常规 2 11 4 2 2 2" xfId="5750"/>
    <cellStyle name="常规 2 11 4 2 3" xfId="5751"/>
    <cellStyle name="常规 2 11 4 2 3 2" xfId="5752"/>
    <cellStyle name="常规 2 11 4 2 4" xfId="5753"/>
    <cellStyle name="常规 2 11 4 2 4 2" xfId="5754"/>
    <cellStyle name="常规 2 11 4 2 5" xfId="5755"/>
    <cellStyle name="常规 2 11 4 2 5 2" xfId="5756"/>
    <cellStyle name="常规 2 11 4 2 6" xfId="5757"/>
    <cellStyle name="常规 2 11 4 2 6 2" xfId="5758"/>
    <cellStyle name="常规 2 11 4 2 7" xfId="5759"/>
    <cellStyle name="常规 2 11 4 2 7 2" xfId="5760"/>
    <cellStyle name="常规 2 11 4 2 8" xfId="5761"/>
    <cellStyle name="常规 2 11 4 2 8 2" xfId="5762"/>
    <cellStyle name="常规 2 11 4 2 9" xfId="5763"/>
    <cellStyle name="常规 2 11 4 2 9 2" xfId="5764"/>
    <cellStyle name="常规 2 11 4 3" xfId="5765"/>
    <cellStyle name="常规 2 11 4 3 2" xfId="5766"/>
    <cellStyle name="常规 2 11 4 4" xfId="5767"/>
    <cellStyle name="常规 2 11 4 4 2" xfId="5768"/>
    <cellStyle name="常规 2 11 4 5" xfId="5769"/>
    <cellStyle name="常规 2 11 4 5 2" xfId="5770"/>
    <cellStyle name="常规 2 11 4 6" xfId="5771"/>
    <cellStyle name="常规 2 11 4 6 2" xfId="5772"/>
    <cellStyle name="常规 2 11 4 7" xfId="5773"/>
    <cellStyle name="常规 2 11 4 7 2" xfId="5774"/>
    <cellStyle name="常规 2 11 4 8" xfId="5775"/>
    <cellStyle name="常规 2 11 4 8 2" xfId="5776"/>
    <cellStyle name="常规 2 11 4 9" xfId="5777"/>
    <cellStyle name="常规 2 11 4 9 2" xfId="5778"/>
    <cellStyle name="常规 2 11 5" xfId="5779"/>
    <cellStyle name="常规 2 11 5 10" xfId="5780"/>
    <cellStyle name="常规 2 11 5 2" xfId="5781"/>
    <cellStyle name="常规 2 11 5 2 2" xfId="5782"/>
    <cellStyle name="常规 2 11 5 3" xfId="5783"/>
    <cellStyle name="常规 2 11 5 3 2" xfId="5784"/>
    <cellStyle name="常规 2 11 5 4" xfId="5785"/>
    <cellStyle name="常规 2 11 5 4 2" xfId="5786"/>
    <cellStyle name="常规 2 11 5 5" xfId="5787"/>
    <cellStyle name="常规 2 11 5 5 2" xfId="5788"/>
    <cellStyle name="常规 2 11 5 6" xfId="5789"/>
    <cellStyle name="常规 2 11 5 6 2" xfId="5790"/>
    <cellStyle name="常规 2 11 5 7" xfId="5791"/>
    <cellStyle name="常规 2 11 5 7 2" xfId="5792"/>
    <cellStyle name="常规 2 11 5 8" xfId="5793"/>
    <cellStyle name="常规 2 11 5 8 2" xfId="5794"/>
    <cellStyle name="常规 2 11 5 9" xfId="5795"/>
    <cellStyle name="常规 2 11 5 9 2" xfId="5796"/>
    <cellStyle name="常规 2 11 6" xfId="5797"/>
    <cellStyle name="常规 2 11 6 10" xfId="5798"/>
    <cellStyle name="常规 2 11 6 2" xfId="5799"/>
    <cellStyle name="常规 2 11 6 2 2" xfId="5800"/>
    <cellStyle name="常规 2 11 6 3" xfId="5801"/>
    <cellStyle name="常规 2 11 6 3 2" xfId="5802"/>
    <cellStyle name="常规 2 11 6 4" xfId="5803"/>
    <cellStyle name="常规 2 11 6 4 2" xfId="5804"/>
    <cellStyle name="常规 2 11 6 5" xfId="5805"/>
    <cellStyle name="常规 2 11 6 5 2" xfId="5806"/>
    <cellStyle name="常规 2 11 6 6" xfId="5807"/>
    <cellStyle name="常规 2 11 6 6 2" xfId="5808"/>
    <cellStyle name="常规 2 11 6 7" xfId="5809"/>
    <cellStyle name="常规 2 11 6 7 2" xfId="5810"/>
    <cellStyle name="常规 2 11 6 8" xfId="5811"/>
    <cellStyle name="常规 2 11 6 8 2" xfId="5812"/>
    <cellStyle name="常规 2 11 6 9" xfId="5813"/>
    <cellStyle name="常规 2 11 6 9 2" xfId="5814"/>
    <cellStyle name="常规 2 11 7" xfId="5815"/>
    <cellStyle name="常规 2 11 7 10" xfId="5816"/>
    <cellStyle name="常规 2 11 7 2" xfId="5817"/>
    <cellStyle name="常规 2 11 7 2 2" xfId="5818"/>
    <cellStyle name="常规 2 11 7 3" xfId="5819"/>
    <cellStyle name="常规 2 11 7 3 2" xfId="5820"/>
    <cellStyle name="常规 2 11 7 4" xfId="5821"/>
    <cellStyle name="常规 2 11 7 4 2" xfId="5822"/>
    <cellStyle name="常规 2 11 7 5" xfId="5823"/>
    <cellStyle name="常规 2 11 7 5 2" xfId="5824"/>
    <cellStyle name="常规 2 11 7 6" xfId="5825"/>
    <cellStyle name="常规 2 11 7 6 2" xfId="5826"/>
    <cellStyle name="常规 2 11 7 7" xfId="5827"/>
    <cellStyle name="常规 2 11 7 7 2" xfId="5828"/>
    <cellStyle name="常规 2 11 7 8" xfId="5829"/>
    <cellStyle name="常规 2 11 7 8 2" xfId="5830"/>
    <cellStyle name="常规 2 11 7 9" xfId="5831"/>
    <cellStyle name="常规 2 11 7 9 2" xfId="5832"/>
    <cellStyle name="常规 2 11 8" xfId="5833"/>
    <cellStyle name="常规 2 11 8 10" xfId="5834"/>
    <cellStyle name="常规 2 11 8 10 2" xfId="5835"/>
    <cellStyle name="常规 2 11 8 11" xfId="5836"/>
    <cellStyle name="常规 2 11 8 11 2" xfId="5837"/>
    <cellStyle name="常规 2 11 8 12" xfId="5838"/>
    <cellStyle name="常规 2 11 8 12 2" xfId="5839"/>
    <cellStyle name="常规 2 11 8 13" xfId="5840"/>
    <cellStyle name="常规 2 11 8 13 2" xfId="5841"/>
    <cellStyle name="常规 2 11 8 14" xfId="5842"/>
    <cellStyle name="常规 2 11 8 14 2" xfId="5843"/>
    <cellStyle name="常规 2 11 8 15" xfId="5844"/>
    <cellStyle name="常规 2 11 8 15 2" xfId="5845"/>
    <cellStyle name="常规 2 11 8 16" xfId="5846"/>
    <cellStyle name="常规 2 11 8 16 2" xfId="5847"/>
    <cellStyle name="常规 2 11 8 17" xfId="5848"/>
    <cellStyle name="常规 2 11 8 17 2" xfId="5849"/>
    <cellStyle name="常规 2 11 8 18" xfId="5850"/>
    <cellStyle name="常规 2 11 8 18 2" xfId="5851"/>
    <cellStyle name="常规 2 11 8 2" xfId="5852"/>
    <cellStyle name="常规 2 11 8 2 2" xfId="5853"/>
    <cellStyle name="常规 2 11 8 3" xfId="5854"/>
    <cellStyle name="常规 2 11 8 3 2" xfId="5855"/>
    <cellStyle name="常规 2 11 8 4" xfId="5856"/>
    <cellStyle name="常规 2 11 8 4 2" xfId="5857"/>
    <cellStyle name="常规 2 11 8 5" xfId="5858"/>
    <cellStyle name="常规 2 11 8 5 2" xfId="5859"/>
    <cellStyle name="常规 2 11 8 6" xfId="5860"/>
    <cellStyle name="常规 2 11 8 6 2" xfId="5861"/>
    <cellStyle name="常规 2 11 8 7" xfId="5862"/>
    <cellStyle name="常规 2 11 8 7 2" xfId="5863"/>
    <cellStyle name="常规 2 11 8 8" xfId="5864"/>
    <cellStyle name="常规 2 11 8 8 2" xfId="5865"/>
    <cellStyle name="常规 2 11 8 9" xfId="5866"/>
    <cellStyle name="常规 2 11 8 9 2" xfId="5867"/>
    <cellStyle name="常规 2 11 9" xfId="5868"/>
    <cellStyle name="常规 2 11 9 2" xfId="5869"/>
    <cellStyle name="常规 2 11 9 2 2" xfId="5870"/>
    <cellStyle name="常规 2 110" xfId="5871"/>
    <cellStyle name="常规 2 110 2" xfId="5872"/>
    <cellStyle name="常规 2 111" xfId="5873"/>
    <cellStyle name="常规 2 111 2" xfId="5874"/>
    <cellStyle name="常规 2 112" xfId="5875"/>
    <cellStyle name="常规 2 112 2" xfId="5876"/>
    <cellStyle name="常规 2 113" xfId="5877"/>
    <cellStyle name="常规 2 113 2" xfId="5878"/>
    <cellStyle name="常规 2 114" xfId="5879"/>
    <cellStyle name="常规 2 114 2" xfId="5880"/>
    <cellStyle name="常规 2 115" xfId="5881"/>
    <cellStyle name="常规 2 115 2" xfId="5882"/>
    <cellStyle name="常规 2 116" xfId="5883"/>
    <cellStyle name="常规 2 116 2" xfId="5884"/>
    <cellStyle name="常规 2 117" xfId="5885"/>
    <cellStyle name="常规 2 117 2" xfId="5886"/>
    <cellStyle name="常规 2 118" xfId="5887"/>
    <cellStyle name="常规 2 118 2" xfId="5888"/>
    <cellStyle name="常规 2 119" xfId="5889"/>
    <cellStyle name="常规 2 119 2" xfId="5890"/>
    <cellStyle name="常规 2 12" xfId="5891"/>
    <cellStyle name="常规 2 12 10" xfId="5892"/>
    <cellStyle name="常规 2 12 10 2" xfId="5893"/>
    <cellStyle name="常规 2 12 10 2 2" xfId="5894"/>
    <cellStyle name="常规 2 12 11" xfId="5895"/>
    <cellStyle name="常规 2 12 11 2" xfId="5896"/>
    <cellStyle name="常规 2 12 11 2 2" xfId="5897"/>
    <cellStyle name="常规 2 12 12" xfId="5898"/>
    <cellStyle name="常规 2 12 12 2" xfId="5899"/>
    <cellStyle name="常规 2 12 12 2 2" xfId="5900"/>
    <cellStyle name="常规 2 12 13" xfId="5901"/>
    <cellStyle name="常规 2 12 13 2" xfId="5902"/>
    <cellStyle name="常规 2 12 13 2 2" xfId="5903"/>
    <cellStyle name="常规 2 12 14" xfId="5904"/>
    <cellStyle name="常规 2 12 14 2" xfId="5905"/>
    <cellStyle name="常规 2 12 14 2 2" xfId="5906"/>
    <cellStyle name="常规 2 12 15" xfId="5907"/>
    <cellStyle name="常规 2 12 15 2" xfId="5908"/>
    <cellStyle name="常规 2 12 15 2 2" xfId="5909"/>
    <cellStyle name="常规 2 12 16" xfId="5910"/>
    <cellStyle name="常规 2 12 16 2" xfId="5911"/>
    <cellStyle name="常规 2 12 17" xfId="5912"/>
    <cellStyle name="常规 2 12 18" xfId="5913"/>
    <cellStyle name="常规 2 12 19" xfId="5914"/>
    <cellStyle name="常规 2 12 2" xfId="5915"/>
    <cellStyle name="常规 2 12 2 10" xfId="5916"/>
    <cellStyle name="常规 2 12 2 10 2" xfId="5917"/>
    <cellStyle name="常规 2 12 2 11" xfId="5918"/>
    <cellStyle name="常规 2 12 2 12" xfId="5919"/>
    <cellStyle name="常规 2 12 2 13" xfId="5920"/>
    <cellStyle name="常规 2 12 2 2" xfId="5921"/>
    <cellStyle name="常规 2 12 2 2 10" xfId="5922"/>
    <cellStyle name="常规 2 12 2 2 11" xfId="5923"/>
    <cellStyle name="常规 2 12 2 2 12" xfId="5924"/>
    <cellStyle name="常规 2 12 2 2 2" xfId="5925"/>
    <cellStyle name="常规 2 12 2 2 2 10" xfId="5926"/>
    <cellStyle name="常规 2 12 2 2 2 10 2" xfId="5927"/>
    <cellStyle name="常规 2 12 2 2 2 11" xfId="5928"/>
    <cellStyle name="常规 2 12 2 2 2 11 2" xfId="5929"/>
    <cellStyle name="常规 2 12 2 2 2 12" xfId="5930"/>
    <cellStyle name="常规 2 12 2 2 2 12 2" xfId="5931"/>
    <cellStyle name="常规 2 12 2 2 2 13" xfId="5932"/>
    <cellStyle name="常规 2 12 2 2 2 13 2" xfId="5933"/>
    <cellStyle name="常规 2 12 2 2 2 14" xfId="5934"/>
    <cellStyle name="常规 2 12 2 2 2 14 2" xfId="5935"/>
    <cellStyle name="常规 2 12 2 2 2 15" xfId="5936"/>
    <cellStyle name="常规 2 12 2 2 2 15 2" xfId="5937"/>
    <cellStyle name="常规 2 12 2 2 2 16" xfId="5938"/>
    <cellStyle name="常规 2 12 2 2 2 16 2" xfId="5939"/>
    <cellStyle name="常规 2 12 2 2 2 17" xfId="5940"/>
    <cellStyle name="常规 2 12 2 2 2 17 2" xfId="5941"/>
    <cellStyle name="常规 2 12 2 2 2 18" xfId="5942"/>
    <cellStyle name="常规 2 12 2 2 2 18 2" xfId="5943"/>
    <cellStyle name="常规 2 12 2 2 2 2" xfId="5944"/>
    <cellStyle name="常规 2 12 2 2 2 2 2" xfId="5945"/>
    <cellStyle name="常规 2 12 2 2 2 3" xfId="5946"/>
    <cellStyle name="常规 2 12 2 2 2 3 2" xfId="5947"/>
    <cellStyle name="常规 2 12 2 2 2 4" xfId="5948"/>
    <cellStyle name="常规 2 12 2 2 2 4 2" xfId="5949"/>
    <cellStyle name="常规 2 12 2 2 2 5" xfId="5950"/>
    <cellStyle name="常规 2 12 2 2 2 5 2" xfId="5951"/>
    <cellStyle name="常规 2 12 2 2 2 6" xfId="5952"/>
    <cellStyle name="常规 2 12 2 2 2 6 2" xfId="5953"/>
    <cellStyle name="常规 2 12 2 2 2 7" xfId="5954"/>
    <cellStyle name="常规 2 12 2 2 2 7 2" xfId="5955"/>
    <cellStyle name="常规 2 12 2 2 2 8" xfId="5956"/>
    <cellStyle name="常规 2 12 2 2 2 8 2" xfId="5957"/>
    <cellStyle name="常规 2 12 2 2 2 9" xfId="5958"/>
    <cellStyle name="常规 2 12 2 2 2 9 2" xfId="5959"/>
    <cellStyle name="常规 2 12 2 2 3" xfId="5960"/>
    <cellStyle name="常规 2 12 2 2 3 2" xfId="5961"/>
    <cellStyle name="常规 2 12 2 2 4" xfId="5962"/>
    <cellStyle name="常规 2 12 2 2 4 2" xfId="5963"/>
    <cellStyle name="常规 2 12 2 2 5" xfId="5964"/>
    <cellStyle name="常规 2 12 2 2 5 2" xfId="5965"/>
    <cellStyle name="常规 2 12 2 2 6" xfId="5966"/>
    <cellStyle name="常规 2 12 2 2 6 2" xfId="5967"/>
    <cellStyle name="常规 2 12 2 2 7" xfId="5968"/>
    <cellStyle name="常规 2 12 2 2 7 2" xfId="5969"/>
    <cellStyle name="常规 2 12 2 2 8" xfId="5970"/>
    <cellStyle name="常规 2 12 2 2 8 2" xfId="5971"/>
    <cellStyle name="常规 2 12 2 2 9" xfId="5972"/>
    <cellStyle name="常规 2 12 2 2 9 2" xfId="5973"/>
    <cellStyle name="常规 2 12 2 3" xfId="5974"/>
    <cellStyle name="常规 2 12 2 3 10" xfId="5975"/>
    <cellStyle name="常规 2 12 2 3 10 2" xfId="5976"/>
    <cellStyle name="常规 2 12 2 3 11" xfId="5977"/>
    <cellStyle name="常规 2 12 2 3 11 2" xfId="5978"/>
    <cellStyle name="常规 2 12 2 3 12" xfId="5979"/>
    <cellStyle name="常规 2 12 2 3 12 2" xfId="5980"/>
    <cellStyle name="常规 2 12 2 3 13" xfId="5981"/>
    <cellStyle name="常规 2 12 2 3 13 2" xfId="5982"/>
    <cellStyle name="常规 2 12 2 3 14" xfId="5983"/>
    <cellStyle name="常规 2 12 2 3 14 2" xfId="5984"/>
    <cellStyle name="常规 2 12 2 3 15" xfId="5985"/>
    <cellStyle name="常规 2 12 2 3 15 2" xfId="5986"/>
    <cellStyle name="常规 2 12 2 3 16" xfId="5987"/>
    <cellStyle name="常规 2 12 2 3 16 2" xfId="5988"/>
    <cellStyle name="常规 2 12 2 3 17" xfId="5989"/>
    <cellStyle name="常规 2 12 2 3 17 2" xfId="5990"/>
    <cellStyle name="常规 2 12 2 3 18" xfId="5991"/>
    <cellStyle name="常规 2 12 2 3 18 2" xfId="5992"/>
    <cellStyle name="常规 2 12 2 3 2" xfId="5993"/>
    <cellStyle name="常规 2 12 2 3 2 2" xfId="5994"/>
    <cellStyle name="常规 2 12 2 3 3" xfId="5995"/>
    <cellStyle name="常规 2 12 2 3 3 2" xfId="5996"/>
    <cellStyle name="常规 2 12 2 3 4" xfId="5997"/>
    <cellStyle name="常规 2 12 2 3 4 2" xfId="5998"/>
    <cellStyle name="常规 2 12 2 3 5" xfId="5999"/>
    <cellStyle name="常规 2 12 2 3 5 2" xfId="6000"/>
    <cellStyle name="常规 2 12 2 3 6" xfId="6001"/>
    <cellStyle name="常规 2 12 2 3 6 2" xfId="6002"/>
    <cellStyle name="常规 2 12 2 3 7" xfId="6003"/>
    <cellStyle name="常规 2 12 2 3 7 2" xfId="6004"/>
    <cellStyle name="常规 2 12 2 3 8" xfId="6005"/>
    <cellStyle name="常规 2 12 2 3 8 2" xfId="6006"/>
    <cellStyle name="常规 2 12 2 3 9" xfId="6007"/>
    <cellStyle name="常规 2 12 2 3 9 2" xfId="6008"/>
    <cellStyle name="常规 2 12 2 4" xfId="6009"/>
    <cellStyle name="常规 2 12 2 4 2" xfId="6010"/>
    <cellStyle name="常规 2 12 2 5" xfId="6011"/>
    <cellStyle name="常规 2 12 2 5 2" xfId="6012"/>
    <cellStyle name="常规 2 12 2 6" xfId="6013"/>
    <cellStyle name="常规 2 12 2 6 2" xfId="6014"/>
    <cellStyle name="常规 2 12 2 7" xfId="6015"/>
    <cellStyle name="常规 2 12 2 7 2" xfId="6016"/>
    <cellStyle name="常规 2 12 2 8" xfId="6017"/>
    <cellStyle name="常规 2 12 2 8 2" xfId="6018"/>
    <cellStyle name="常规 2 12 2 9" xfId="6019"/>
    <cellStyle name="常规 2 12 2 9 2" xfId="6020"/>
    <cellStyle name="常规 2 12 3" xfId="6021"/>
    <cellStyle name="常规 2 12 3 10" xfId="6022"/>
    <cellStyle name="常规 2 12 3 10 2" xfId="6023"/>
    <cellStyle name="常规 2 12 3 11" xfId="6024"/>
    <cellStyle name="常规 2 12 3 12" xfId="6025"/>
    <cellStyle name="常规 2 12 3 13" xfId="6026"/>
    <cellStyle name="常规 2 12 3 2" xfId="6027"/>
    <cellStyle name="常规 2 12 3 2 10" xfId="6028"/>
    <cellStyle name="常规 2 12 3 2 11" xfId="6029"/>
    <cellStyle name="常规 2 12 3 2 12" xfId="6030"/>
    <cellStyle name="常规 2 12 3 2 2" xfId="6031"/>
    <cellStyle name="常规 2 12 3 2 2 10" xfId="6032"/>
    <cellStyle name="常规 2 12 3 2 2 10 2" xfId="6033"/>
    <cellStyle name="常规 2 12 3 2 2 11" xfId="6034"/>
    <cellStyle name="常规 2 12 3 2 2 11 2" xfId="6035"/>
    <cellStyle name="常规 2 12 3 2 2 12" xfId="6036"/>
    <cellStyle name="常规 2 12 3 2 2 12 2" xfId="6037"/>
    <cellStyle name="常规 2 12 3 2 2 13" xfId="6038"/>
    <cellStyle name="常规 2 12 3 2 2 13 2" xfId="6039"/>
    <cellStyle name="常规 2 12 3 2 2 14" xfId="6040"/>
    <cellStyle name="常规 2 12 3 2 2 14 2" xfId="6041"/>
    <cellStyle name="常规 2 12 3 2 2 15" xfId="6042"/>
    <cellStyle name="常规 2 12 3 2 2 15 2" xfId="6043"/>
    <cellStyle name="常规 2 12 3 2 2 16" xfId="6044"/>
    <cellStyle name="常规 2 12 3 2 2 16 2" xfId="6045"/>
    <cellStyle name="常规 2 12 3 2 2 17" xfId="6046"/>
    <cellStyle name="常规 2 12 3 2 2 17 2" xfId="6047"/>
    <cellStyle name="常规 2 12 3 2 2 18" xfId="6048"/>
    <cellStyle name="常规 2 12 3 2 2 18 2" xfId="6049"/>
    <cellStyle name="常规 2 12 3 2 2 2" xfId="6050"/>
    <cellStyle name="常规 2 12 3 2 2 2 2" xfId="6051"/>
    <cellStyle name="常规 2 12 3 2 2 3" xfId="6052"/>
    <cellStyle name="常规 2 12 3 2 2 3 2" xfId="6053"/>
    <cellStyle name="常规 2 12 3 2 2 4" xfId="6054"/>
    <cellStyle name="常规 2 12 3 2 2 4 2" xfId="6055"/>
    <cellStyle name="常规 2 12 3 2 2 5" xfId="6056"/>
    <cellStyle name="常规 2 12 3 2 2 5 2" xfId="6057"/>
    <cellStyle name="常规 2 12 3 2 2 6" xfId="6058"/>
    <cellStyle name="常规 2 12 3 2 2 6 2" xfId="6059"/>
    <cellStyle name="常规 2 12 3 2 2 7" xfId="6060"/>
    <cellStyle name="常规 2 12 3 2 2 7 2" xfId="6061"/>
    <cellStyle name="常规 2 12 3 2 2 8" xfId="6062"/>
    <cellStyle name="常规 2 12 3 2 2 8 2" xfId="6063"/>
    <cellStyle name="常规 2 12 3 2 2 9" xfId="6064"/>
    <cellStyle name="常规 2 12 3 2 2 9 2" xfId="6065"/>
    <cellStyle name="常规 2 12 3 2 3" xfId="6066"/>
    <cellStyle name="常规 2 12 3 2 3 2" xfId="6067"/>
    <cellStyle name="常规 2 12 3 2 4" xfId="6068"/>
    <cellStyle name="常规 2 12 3 2 4 2" xfId="6069"/>
    <cellStyle name="常规 2 12 3 2 5" xfId="6070"/>
    <cellStyle name="常规 2 12 3 2 5 2" xfId="6071"/>
    <cellStyle name="常规 2 12 3 2 6" xfId="6072"/>
    <cellStyle name="常规 2 12 3 2 6 2" xfId="6073"/>
    <cellStyle name="常规 2 12 3 2 7" xfId="6074"/>
    <cellStyle name="常规 2 12 3 2 7 2" xfId="6075"/>
    <cellStyle name="常规 2 12 3 2 8" xfId="6076"/>
    <cellStyle name="常规 2 12 3 2 8 2" xfId="6077"/>
    <cellStyle name="常规 2 12 3 2 9" xfId="6078"/>
    <cellStyle name="常规 2 12 3 2 9 2" xfId="6079"/>
    <cellStyle name="常规 2 12 3 3" xfId="6080"/>
    <cellStyle name="常规 2 12 3 3 10" xfId="6081"/>
    <cellStyle name="常规 2 12 3 3 10 2" xfId="6082"/>
    <cellStyle name="常规 2 12 3 3 11" xfId="6083"/>
    <cellStyle name="常规 2 12 3 3 11 2" xfId="6084"/>
    <cellStyle name="常规 2 12 3 3 12" xfId="6085"/>
    <cellStyle name="常规 2 12 3 3 12 2" xfId="6086"/>
    <cellStyle name="常规 2 12 3 3 13" xfId="6087"/>
    <cellStyle name="常规 2 12 3 3 13 2" xfId="6088"/>
    <cellStyle name="常规 2 12 3 3 14" xfId="6089"/>
    <cellStyle name="常规 2 12 3 3 14 2" xfId="6090"/>
    <cellStyle name="常规 2 12 3 3 15" xfId="6091"/>
    <cellStyle name="常规 2 12 3 3 15 2" xfId="6092"/>
    <cellStyle name="常规 2 12 3 3 16" xfId="6093"/>
    <cellStyle name="常规 2 12 3 3 16 2" xfId="6094"/>
    <cellStyle name="常规 2 12 3 3 17" xfId="6095"/>
    <cellStyle name="常规 2 12 3 3 17 2" xfId="6096"/>
    <cellStyle name="常规 2 12 3 3 18" xfId="6097"/>
    <cellStyle name="常规 2 12 3 3 18 2" xfId="6098"/>
    <cellStyle name="常规 2 12 3 3 2" xfId="6099"/>
    <cellStyle name="常规 2 12 3 3 2 2" xfId="6100"/>
    <cellStyle name="常规 2 12 3 3 3" xfId="6101"/>
    <cellStyle name="常规 2 12 3 3 3 2" xfId="6102"/>
    <cellStyle name="常规 2 12 3 3 4" xfId="6103"/>
    <cellStyle name="常规 2 12 3 3 4 2" xfId="6104"/>
    <cellStyle name="常规 2 12 3 3 5" xfId="6105"/>
    <cellStyle name="常规 2 12 3 3 5 2" xfId="6106"/>
    <cellStyle name="常规 2 12 3 3 6" xfId="6107"/>
    <cellStyle name="常规 2 12 3 3 6 2" xfId="6108"/>
    <cellStyle name="常规 2 12 3 3 7" xfId="6109"/>
    <cellStyle name="常规 2 12 3 3 7 2" xfId="6110"/>
    <cellStyle name="常规 2 12 3 3 8" xfId="6111"/>
    <cellStyle name="常规 2 12 3 3 8 2" xfId="6112"/>
    <cellStyle name="常规 2 12 3 3 9" xfId="6113"/>
    <cellStyle name="常规 2 12 3 3 9 2" xfId="6114"/>
    <cellStyle name="常规 2 12 3 4" xfId="6115"/>
    <cellStyle name="常规 2 12 3 4 2" xfId="6116"/>
    <cellStyle name="常规 2 12 3 5" xfId="6117"/>
    <cellStyle name="常规 2 12 3 5 2" xfId="6118"/>
    <cellStyle name="常规 2 12 3 6" xfId="6119"/>
    <cellStyle name="常规 2 12 3 6 2" xfId="6120"/>
    <cellStyle name="常规 2 12 3 7" xfId="6121"/>
    <cellStyle name="常规 2 12 3 7 2" xfId="6122"/>
    <cellStyle name="常规 2 12 3 8" xfId="6123"/>
    <cellStyle name="常规 2 12 3 8 2" xfId="6124"/>
    <cellStyle name="常规 2 12 3 9" xfId="6125"/>
    <cellStyle name="常规 2 12 3 9 2" xfId="6126"/>
    <cellStyle name="常规 2 12 4" xfId="6127"/>
    <cellStyle name="常规 2 12 4 10" xfId="6128"/>
    <cellStyle name="常规 2 12 4 11" xfId="6129"/>
    <cellStyle name="常规 2 12 4 12" xfId="6130"/>
    <cellStyle name="常规 2 12 4 2" xfId="6131"/>
    <cellStyle name="常规 2 12 4 2 10" xfId="6132"/>
    <cellStyle name="常规 2 12 4 2 10 2" xfId="6133"/>
    <cellStyle name="常规 2 12 4 2 11" xfId="6134"/>
    <cellStyle name="常规 2 12 4 2 11 2" xfId="6135"/>
    <cellStyle name="常规 2 12 4 2 12" xfId="6136"/>
    <cellStyle name="常规 2 12 4 2 12 2" xfId="6137"/>
    <cellStyle name="常规 2 12 4 2 13" xfId="6138"/>
    <cellStyle name="常规 2 12 4 2 13 2" xfId="6139"/>
    <cellStyle name="常规 2 12 4 2 14" xfId="6140"/>
    <cellStyle name="常规 2 12 4 2 14 2" xfId="6141"/>
    <cellStyle name="常规 2 12 4 2 15" xfId="6142"/>
    <cellStyle name="常规 2 12 4 2 15 2" xfId="6143"/>
    <cellStyle name="常规 2 12 4 2 16" xfId="6144"/>
    <cellStyle name="常规 2 12 4 2 16 2" xfId="6145"/>
    <cellStyle name="常规 2 12 4 2 17" xfId="6146"/>
    <cellStyle name="常规 2 12 4 2 17 2" xfId="6147"/>
    <cellStyle name="常规 2 12 4 2 18" xfId="6148"/>
    <cellStyle name="常规 2 12 4 2 18 2" xfId="6149"/>
    <cellStyle name="常规 2 12 4 2 2" xfId="6150"/>
    <cellStyle name="常规 2 12 4 2 2 2" xfId="6151"/>
    <cellStyle name="常规 2 12 4 2 3" xfId="6152"/>
    <cellStyle name="常规 2 12 4 2 3 2" xfId="6153"/>
    <cellStyle name="常规 2 12 4 2 4" xfId="6154"/>
    <cellStyle name="常规 2 12 4 2 4 2" xfId="6155"/>
    <cellStyle name="常规 2 12 4 2 5" xfId="6156"/>
    <cellStyle name="常规 2 12 4 2 5 2" xfId="6157"/>
    <cellStyle name="常规 2 12 4 2 6" xfId="6158"/>
    <cellStyle name="常规 2 12 4 2 6 2" xfId="6159"/>
    <cellStyle name="常规 2 12 4 2 7" xfId="6160"/>
    <cellStyle name="常规 2 12 4 2 7 2" xfId="6161"/>
    <cellStyle name="常规 2 12 4 2 8" xfId="6162"/>
    <cellStyle name="常规 2 12 4 2 8 2" xfId="6163"/>
    <cellStyle name="常规 2 12 4 2 9" xfId="6164"/>
    <cellStyle name="常规 2 12 4 2 9 2" xfId="6165"/>
    <cellStyle name="常规 2 12 4 3" xfId="6166"/>
    <cellStyle name="常规 2 12 4 3 2" xfId="6167"/>
    <cellStyle name="常规 2 12 4 4" xfId="6168"/>
    <cellStyle name="常规 2 12 4 4 2" xfId="6169"/>
    <cellStyle name="常规 2 12 4 5" xfId="6170"/>
    <cellStyle name="常规 2 12 4 5 2" xfId="6171"/>
    <cellStyle name="常规 2 12 4 6" xfId="6172"/>
    <cellStyle name="常规 2 12 4 6 2" xfId="6173"/>
    <cellStyle name="常规 2 12 4 7" xfId="6174"/>
    <cellStyle name="常规 2 12 4 7 2" xfId="6175"/>
    <cellStyle name="常规 2 12 4 8" xfId="6176"/>
    <cellStyle name="常规 2 12 4 8 2" xfId="6177"/>
    <cellStyle name="常规 2 12 4 9" xfId="6178"/>
    <cellStyle name="常规 2 12 4 9 2" xfId="6179"/>
    <cellStyle name="常规 2 12 5" xfId="6180"/>
    <cellStyle name="常规 2 12 5 10" xfId="6181"/>
    <cellStyle name="常规 2 12 5 2" xfId="6182"/>
    <cellStyle name="常规 2 12 5 2 2" xfId="6183"/>
    <cellStyle name="常规 2 12 5 3" xfId="6184"/>
    <cellStyle name="常规 2 12 5 3 2" xfId="6185"/>
    <cellStyle name="常规 2 12 5 4" xfId="6186"/>
    <cellStyle name="常规 2 12 5 4 2" xfId="6187"/>
    <cellStyle name="常规 2 12 5 5" xfId="6188"/>
    <cellStyle name="常规 2 12 5 5 2" xfId="6189"/>
    <cellStyle name="常规 2 12 5 6" xfId="6190"/>
    <cellStyle name="常规 2 12 5 6 2" xfId="6191"/>
    <cellStyle name="常规 2 12 5 7" xfId="6192"/>
    <cellStyle name="常规 2 12 5 7 2" xfId="6193"/>
    <cellStyle name="常规 2 12 5 8" xfId="6194"/>
    <cellStyle name="常规 2 12 5 8 2" xfId="6195"/>
    <cellStyle name="常规 2 12 5 9" xfId="6196"/>
    <cellStyle name="常规 2 12 5 9 2" xfId="6197"/>
    <cellStyle name="常规 2 12 6" xfId="6198"/>
    <cellStyle name="常规 2 12 6 10" xfId="6199"/>
    <cellStyle name="常规 2 12 6 2" xfId="6200"/>
    <cellStyle name="常规 2 12 6 2 2" xfId="6201"/>
    <cellStyle name="常规 2 12 6 3" xfId="6202"/>
    <cellStyle name="常规 2 12 6 3 2" xfId="6203"/>
    <cellStyle name="常规 2 12 6 4" xfId="6204"/>
    <cellStyle name="常规 2 12 6 4 2" xfId="6205"/>
    <cellStyle name="常规 2 12 6 5" xfId="6206"/>
    <cellStyle name="常规 2 12 6 5 2" xfId="6207"/>
    <cellStyle name="常规 2 12 6 6" xfId="6208"/>
    <cellStyle name="常规 2 12 6 6 2" xfId="6209"/>
    <cellStyle name="常规 2 12 6 7" xfId="6210"/>
    <cellStyle name="常规 2 12 6 7 2" xfId="6211"/>
    <cellStyle name="常规 2 12 6 8" xfId="6212"/>
    <cellStyle name="常规 2 12 6 8 2" xfId="6213"/>
    <cellStyle name="常规 2 12 6 9" xfId="6214"/>
    <cellStyle name="常规 2 12 6 9 2" xfId="6215"/>
    <cellStyle name="常规 2 12 7" xfId="6216"/>
    <cellStyle name="常规 2 12 7 10" xfId="6217"/>
    <cellStyle name="常规 2 12 7 2" xfId="6218"/>
    <cellStyle name="常规 2 12 7 2 2" xfId="6219"/>
    <cellStyle name="常规 2 12 7 3" xfId="6220"/>
    <cellStyle name="常规 2 12 7 3 2" xfId="6221"/>
    <cellStyle name="常规 2 12 7 4" xfId="6222"/>
    <cellStyle name="常规 2 12 7 4 2" xfId="6223"/>
    <cellStyle name="常规 2 12 7 5" xfId="6224"/>
    <cellStyle name="常规 2 12 7 5 2" xfId="6225"/>
    <cellStyle name="常规 2 12 7 6" xfId="6226"/>
    <cellStyle name="常规 2 12 7 6 2" xfId="6227"/>
    <cellStyle name="常规 2 12 7 7" xfId="6228"/>
    <cellStyle name="常规 2 12 7 7 2" xfId="6229"/>
    <cellStyle name="常规 2 12 7 8" xfId="6230"/>
    <cellStyle name="常规 2 12 7 8 2" xfId="6231"/>
    <cellStyle name="常规 2 12 7 9" xfId="6232"/>
    <cellStyle name="常规 2 12 7 9 2" xfId="6233"/>
    <cellStyle name="常规 2 12 8" xfId="6234"/>
    <cellStyle name="常规 2 12 8 10" xfId="6235"/>
    <cellStyle name="常规 2 12 8 10 2" xfId="6236"/>
    <cellStyle name="常规 2 12 8 11" xfId="6237"/>
    <cellStyle name="常规 2 12 8 11 2" xfId="6238"/>
    <cellStyle name="常规 2 12 8 12" xfId="6239"/>
    <cellStyle name="常规 2 12 8 12 2" xfId="6240"/>
    <cellStyle name="常规 2 12 8 13" xfId="6241"/>
    <cellStyle name="常规 2 12 8 13 2" xfId="6242"/>
    <cellStyle name="常规 2 12 8 14" xfId="6243"/>
    <cellStyle name="常规 2 12 8 14 2" xfId="6244"/>
    <cellStyle name="常规 2 12 8 15" xfId="6245"/>
    <cellStyle name="常规 2 12 8 15 2" xfId="6246"/>
    <cellStyle name="常规 2 12 8 16" xfId="6247"/>
    <cellStyle name="常规 2 12 8 16 2" xfId="6248"/>
    <cellStyle name="常规 2 12 8 17" xfId="6249"/>
    <cellStyle name="常规 2 12 8 17 2" xfId="6250"/>
    <cellStyle name="常规 2 12 8 18" xfId="6251"/>
    <cellStyle name="常规 2 12 8 18 2" xfId="6252"/>
    <cellStyle name="常规 2 12 8 2" xfId="6253"/>
    <cellStyle name="常规 2 12 8 2 2" xfId="6254"/>
    <cellStyle name="常规 2 12 8 3" xfId="6255"/>
    <cellStyle name="常规 2 12 8 3 2" xfId="6256"/>
    <cellStyle name="常规 2 12 8 4" xfId="6257"/>
    <cellStyle name="常规 2 12 8 4 2" xfId="6258"/>
    <cellStyle name="常规 2 12 8 5" xfId="6259"/>
    <cellStyle name="常规 2 12 8 5 2" xfId="6260"/>
    <cellStyle name="常规 2 12 8 6" xfId="6261"/>
    <cellStyle name="常规 2 12 8 6 2" xfId="6262"/>
    <cellStyle name="常规 2 12 8 7" xfId="6263"/>
    <cellStyle name="常规 2 12 8 7 2" xfId="6264"/>
    <cellStyle name="常规 2 12 8 8" xfId="6265"/>
    <cellStyle name="常规 2 12 8 8 2" xfId="6266"/>
    <cellStyle name="常规 2 12 8 9" xfId="6267"/>
    <cellStyle name="常规 2 12 8 9 2" xfId="6268"/>
    <cellStyle name="常规 2 12 9" xfId="6269"/>
    <cellStyle name="常规 2 12 9 2" xfId="6270"/>
    <cellStyle name="常规 2 12 9 2 2" xfId="6271"/>
    <cellStyle name="常规 2 120" xfId="6272"/>
    <cellStyle name="常规 2 120 2" xfId="6273"/>
    <cellStyle name="常规 2 121" xfId="6274"/>
    <cellStyle name="常规 2 121 2" xfId="6275"/>
    <cellStyle name="常规 2 122" xfId="6276"/>
    <cellStyle name="常规 2 122 2" xfId="6277"/>
    <cellStyle name="常规 2 123" xfId="6278"/>
    <cellStyle name="常规 2 123 2" xfId="6279"/>
    <cellStyle name="常规 2 124" xfId="6280"/>
    <cellStyle name="常规 2 124 2" xfId="6281"/>
    <cellStyle name="常规 2 125" xfId="6282"/>
    <cellStyle name="常规 2 125 2" xfId="6283"/>
    <cellStyle name="常规 2 126" xfId="6284"/>
    <cellStyle name="常规 2 126 2" xfId="6285"/>
    <cellStyle name="常规 2 127" xfId="6286"/>
    <cellStyle name="常规 2 127 2" xfId="6287"/>
    <cellStyle name="常规 2 128" xfId="6288"/>
    <cellStyle name="常规 2 129" xfId="6289"/>
    <cellStyle name="常规 2 13" xfId="6290"/>
    <cellStyle name="常规 2 13 10" xfId="6291"/>
    <cellStyle name="常规 2 13 10 2" xfId="6292"/>
    <cellStyle name="常规 2 13 10 2 2" xfId="6293"/>
    <cellStyle name="常规 2 13 11" xfId="6294"/>
    <cellStyle name="常规 2 13 11 2" xfId="6295"/>
    <cellStyle name="常规 2 13 11 2 2" xfId="6296"/>
    <cellStyle name="常规 2 13 12" xfId="6297"/>
    <cellStyle name="常规 2 13 12 2" xfId="6298"/>
    <cellStyle name="常规 2 13 12 2 2" xfId="6299"/>
    <cellStyle name="常规 2 13 13" xfId="6300"/>
    <cellStyle name="常规 2 13 13 2" xfId="6301"/>
    <cellStyle name="常规 2 13 13 2 2" xfId="6302"/>
    <cellStyle name="常规 2 13 14" xfId="6303"/>
    <cellStyle name="常规 2 13 14 2" xfId="6304"/>
    <cellStyle name="常规 2 13 14 2 2" xfId="6305"/>
    <cellStyle name="常规 2 13 15" xfId="6306"/>
    <cellStyle name="常规 2 13 15 2" xfId="6307"/>
    <cellStyle name="常规 2 13 15 2 2" xfId="6308"/>
    <cellStyle name="常规 2 13 16" xfId="6309"/>
    <cellStyle name="常规 2 13 16 2" xfId="6310"/>
    <cellStyle name="常规 2 13 17" xfId="6311"/>
    <cellStyle name="常规 2 13 18" xfId="6312"/>
    <cellStyle name="常规 2 13 19" xfId="6313"/>
    <cellStyle name="常规 2 13 2" xfId="6314"/>
    <cellStyle name="常规 2 13 2 10" xfId="6315"/>
    <cellStyle name="常规 2 13 2 10 2" xfId="6316"/>
    <cellStyle name="常规 2 13 2 11" xfId="6317"/>
    <cellStyle name="常规 2 13 2 12" xfId="6318"/>
    <cellStyle name="常规 2 13 2 13" xfId="6319"/>
    <cellStyle name="常规 2 13 2 2" xfId="6320"/>
    <cellStyle name="常规 2 13 2 2 10" xfId="6321"/>
    <cellStyle name="常规 2 13 2 2 11" xfId="6322"/>
    <cellStyle name="常规 2 13 2 2 12" xfId="6323"/>
    <cellStyle name="常规 2 13 2 2 2" xfId="6324"/>
    <cellStyle name="常规 2 13 2 2 2 10" xfId="6325"/>
    <cellStyle name="常规 2 13 2 2 2 10 2" xfId="6326"/>
    <cellStyle name="常规 2 13 2 2 2 11" xfId="6327"/>
    <cellStyle name="常规 2 13 2 2 2 11 2" xfId="6328"/>
    <cellStyle name="常规 2 13 2 2 2 12" xfId="6329"/>
    <cellStyle name="常规 2 13 2 2 2 12 2" xfId="6330"/>
    <cellStyle name="常规 2 13 2 2 2 13" xfId="6331"/>
    <cellStyle name="常规 2 13 2 2 2 13 2" xfId="6332"/>
    <cellStyle name="常规 2 13 2 2 2 14" xfId="6333"/>
    <cellStyle name="常规 2 13 2 2 2 14 2" xfId="6334"/>
    <cellStyle name="常规 2 13 2 2 2 15" xfId="6335"/>
    <cellStyle name="常规 2 13 2 2 2 15 2" xfId="6336"/>
    <cellStyle name="常规 2 13 2 2 2 16" xfId="6337"/>
    <cellStyle name="常规 2 13 2 2 2 16 2" xfId="6338"/>
    <cellStyle name="常规 2 13 2 2 2 17" xfId="6339"/>
    <cellStyle name="常规 2 13 2 2 2 17 2" xfId="6340"/>
    <cellStyle name="常规 2 13 2 2 2 18" xfId="6341"/>
    <cellStyle name="常规 2 13 2 2 2 18 2" xfId="6342"/>
    <cellStyle name="常规 2 13 2 2 2 2" xfId="6343"/>
    <cellStyle name="常规 2 13 2 2 2 2 2" xfId="6344"/>
    <cellStyle name="常规 2 13 2 2 2 3" xfId="6345"/>
    <cellStyle name="常规 2 13 2 2 2 3 2" xfId="6346"/>
    <cellStyle name="常规 2 13 2 2 2 4" xfId="6347"/>
    <cellStyle name="常规 2 13 2 2 2 4 2" xfId="6348"/>
    <cellStyle name="常规 2 13 2 2 2 5" xfId="6349"/>
    <cellStyle name="常规 2 13 2 2 2 5 2" xfId="6350"/>
    <cellStyle name="常规 2 13 2 2 2 6" xfId="6351"/>
    <cellStyle name="常规 2 13 2 2 2 6 2" xfId="6352"/>
    <cellStyle name="常规 2 13 2 2 2 7" xfId="6353"/>
    <cellStyle name="常规 2 13 2 2 2 7 2" xfId="6354"/>
    <cellStyle name="常规 2 13 2 2 2 8" xfId="6355"/>
    <cellStyle name="常规 2 13 2 2 2 8 2" xfId="6356"/>
    <cellStyle name="常规 2 13 2 2 2 9" xfId="6357"/>
    <cellStyle name="常规 2 13 2 2 2 9 2" xfId="6358"/>
    <cellStyle name="常规 2 13 2 2 3" xfId="6359"/>
    <cellStyle name="常规 2 13 2 2 3 2" xfId="6360"/>
    <cellStyle name="常规 2 13 2 2 4" xfId="6361"/>
    <cellStyle name="常规 2 13 2 2 4 2" xfId="6362"/>
    <cellStyle name="常规 2 13 2 2 5" xfId="6363"/>
    <cellStyle name="常规 2 13 2 2 5 2" xfId="6364"/>
    <cellStyle name="常规 2 13 2 2 6" xfId="6365"/>
    <cellStyle name="常规 2 13 2 2 6 2" xfId="6366"/>
    <cellStyle name="常规 2 13 2 2 7" xfId="6367"/>
    <cellStyle name="常规 2 13 2 2 7 2" xfId="6368"/>
    <cellStyle name="常规 2 13 2 2 8" xfId="6369"/>
    <cellStyle name="常规 2 13 2 2 8 2" xfId="6370"/>
    <cellStyle name="常规 2 13 2 2 9" xfId="6371"/>
    <cellStyle name="常规 2 13 2 2 9 2" xfId="6372"/>
    <cellStyle name="常规 2 13 2 3" xfId="6373"/>
    <cellStyle name="常规 2 13 2 3 10" xfId="6374"/>
    <cellStyle name="常规 2 13 2 3 10 2" xfId="6375"/>
    <cellStyle name="常规 2 13 2 3 11" xfId="6376"/>
    <cellStyle name="常规 2 13 2 3 11 2" xfId="6377"/>
    <cellStyle name="常规 2 13 2 3 12" xfId="6378"/>
    <cellStyle name="常规 2 13 2 3 12 2" xfId="6379"/>
    <cellStyle name="常规 2 13 2 3 13" xfId="6380"/>
    <cellStyle name="常规 2 13 2 3 13 2" xfId="6381"/>
    <cellStyle name="常规 2 13 2 3 14" xfId="6382"/>
    <cellStyle name="常规 2 13 2 3 14 2" xfId="6383"/>
    <cellStyle name="常规 2 13 2 3 15" xfId="6384"/>
    <cellStyle name="常规 2 13 2 3 15 2" xfId="6385"/>
    <cellStyle name="常规 2 13 2 3 16" xfId="6386"/>
    <cellStyle name="常规 2 13 2 3 16 2" xfId="6387"/>
    <cellStyle name="常规 2 13 2 3 17" xfId="6388"/>
    <cellStyle name="常规 2 13 2 3 17 2" xfId="6389"/>
    <cellStyle name="常规 2 13 2 3 18" xfId="6390"/>
    <cellStyle name="常规 2 13 2 3 18 2" xfId="6391"/>
    <cellStyle name="常规 2 13 2 3 2" xfId="6392"/>
    <cellStyle name="常规 2 13 2 3 2 2" xfId="6393"/>
    <cellStyle name="常规 2 13 2 3 3" xfId="6394"/>
    <cellStyle name="常规 2 13 2 3 3 2" xfId="6395"/>
    <cellStyle name="常规 2 13 2 3 4" xfId="6396"/>
    <cellStyle name="常规 2 13 2 3 4 2" xfId="6397"/>
    <cellStyle name="常规 2 13 2 3 5" xfId="6398"/>
    <cellStyle name="常规 2 13 2 3 5 2" xfId="6399"/>
    <cellStyle name="常规 2 13 2 3 6" xfId="6400"/>
    <cellStyle name="常规 2 13 2 3 6 2" xfId="6401"/>
    <cellStyle name="常规 2 13 2 3 7" xfId="6402"/>
    <cellStyle name="常规 2 13 2 3 7 2" xfId="6403"/>
    <cellStyle name="常规 2 13 2 3 8" xfId="6404"/>
    <cellStyle name="常规 2 13 2 3 8 2" xfId="6405"/>
    <cellStyle name="常规 2 13 2 3 9" xfId="6406"/>
    <cellStyle name="常规 2 13 2 3 9 2" xfId="6407"/>
    <cellStyle name="常规 2 13 2 4" xfId="6408"/>
    <cellStyle name="常规 2 13 2 4 2" xfId="6409"/>
    <cellStyle name="常规 2 13 2 5" xfId="6410"/>
    <cellStyle name="常规 2 13 2 5 2" xfId="6411"/>
    <cellStyle name="常规 2 13 2 6" xfId="6412"/>
    <cellStyle name="常规 2 13 2 6 2" xfId="6413"/>
    <cellStyle name="常规 2 13 2 7" xfId="6414"/>
    <cellStyle name="常规 2 13 2 7 2" xfId="6415"/>
    <cellStyle name="常规 2 13 2 8" xfId="6416"/>
    <cellStyle name="常规 2 13 2 8 2" xfId="6417"/>
    <cellStyle name="常规 2 13 2 9" xfId="6418"/>
    <cellStyle name="常规 2 13 2 9 2" xfId="6419"/>
    <cellStyle name="常规 2 13 3" xfId="6420"/>
    <cellStyle name="常规 2 13 3 10" xfId="6421"/>
    <cellStyle name="常规 2 13 3 10 2" xfId="6422"/>
    <cellStyle name="常规 2 13 3 11" xfId="6423"/>
    <cellStyle name="常规 2 13 3 12" xfId="6424"/>
    <cellStyle name="常规 2 13 3 13" xfId="6425"/>
    <cellStyle name="常规 2 13 3 2" xfId="6426"/>
    <cellStyle name="常规 2 13 3 2 10" xfId="6427"/>
    <cellStyle name="常规 2 13 3 2 11" xfId="6428"/>
    <cellStyle name="常规 2 13 3 2 12" xfId="6429"/>
    <cellStyle name="常规 2 13 3 2 2" xfId="6430"/>
    <cellStyle name="常规 2 13 3 2 2 10" xfId="6431"/>
    <cellStyle name="常规 2 13 3 2 2 10 2" xfId="6432"/>
    <cellStyle name="常规 2 13 3 2 2 11" xfId="6433"/>
    <cellStyle name="常规 2 13 3 2 2 11 2" xfId="6434"/>
    <cellStyle name="常规 2 13 3 2 2 12" xfId="6435"/>
    <cellStyle name="常规 2 13 3 2 2 12 2" xfId="6436"/>
    <cellStyle name="常规 2 13 3 2 2 13" xfId="6437"/>
    <cellStyle name="常规 2 13 3 2 2 13 2" xfId="6438"/>
    <cellStyle name="常规 2 13 3 2 2 14" xfId="6439"/>
    <cellStyle name="常规 2 13 3 2 2 14 2" xfId="6440"/>
    <cellStyle name="常规 2 13 3 2 2 15" xfId="6441"/>
    <cellStyle name="常规 2 13 3 2 2 15 2" xfId="6442"/>
    <cellStyle name="常规 2 13 3 2 2 16" xfId="6443"/>
    <cellStyle name="常规 2 13 3 2 2 16 2" xfId="6444"/>
    <cellStyle name="常规 2 13 3 2 2 17" xfId="6445"/>
    <cellStyle name="常规 2 13 3 2 2 17 2" xfId="6446"/>
    <cellStyle name="常规 2 13 3 2 2 18" xfId="6447"/>
    <cellStyle name="常规 2 13 3 2 2 18 2" xfId="6448"/>
    <cellStyle name="常规 2 13 3 2 2 2" xfId="6449"/>
    <cellStyle name="常规 2 13 3 2 2 2 2" xfId="6450"/>
    <cellStyle name="常规 2 13 3 2 2 3" xfId="6451"/>
    <cellStyle name="常规 2 13 3 2 2 3 2" xfId="6452"/>
    <cellStyle name="常规 2 13 3 2 2 4" xfId="6453"/>
    <cellStyle name="常规 2 13 3 2 2 4 2" xfId="6454"/>
    <cellStyle name="常规 2 13 3 2 2 5" xfId="6455"/>
    <cellStyle name="常规 2 13 3 2 2 5 2" xfId="6456"/>
    <cellStyle name="常规 2 13 3 2 2 6" xfId="6457"/>
    <cellStyle name="常规 2 13 3 2 2 6 2" xfId="6458"/>
    <cellStyle name="常规 2 13 3 2 2 7" xfId="6459"/>
    <cellStyle name="常规 2 13 3 2 2 7 2" xfId="6460"/>
    <cellStyle name="常规 2 13 3 2 2 8" xfId="6461"/>
    <cellStyle name="常规 2 13 3 2 2 8 2" xfId="6462"/>
    <cellStyle name="常规 2 13 3 2 2 9" xfId="6463"/>
    <cellStyle name="常规 2 13 3 2 2 9 2" xfId="6464"/>
    <cellStyle name="常规 2 13 3 2 3" xfId="6465"/>
    <cellStyle name="常规 2 13 3 2 3 2" xfId="6466"/>
    <cellStyle name="常规 2 13 3 2 4" xfId="6467"/>
    <cellStyle name="常规 2 13 3 2 4 2" xfId="6468"/>
    <cellStyle name="常规 2 13 3 2 5" xfId="6469"/>
    <cellStyle name="常规 2 13 3 2 5 2" xfId="6470"/>
    <cellStyle name="常规 2 13 3 2 6" xfId="6471"/>
    <cellStyle name="常规 2 13 3 2 6 2" xfId="6472"/>
    <cellStyle name="常规 2 13 3 2 7" xfId="6473"/>
    <cellStyle name="常规 2 13 3 2 7 2" xfId="6474"/>
    <cellStyle name="常规 2 13 3 2 8" xfId="6475"/>
    <cellStyle name="常规 2 13 3 2 8 2" xfId="6476"/>
    <cellStyle name="常规 2 13 3 2 9" xfId="6477"/>
    <cellStyle name="常规 2 13 3 2 9 2" xfId="6478"/>
    <cellStyle name="常规 2 13 3 3" xfId="6479"/>
    <cellStyle name="常规 2 13 3 3 10" xfId="6480"/>
    <cellStyle name="常规 2 13 3 3 10 2" xfId="6481"/>
    <cellStyle name="常规 2 13 3 3 11" xfId="6482"/>
    <cellStyle name="常规 2 13 3 3 11 2" xfId="6483"/>
    <cellStyle name="常规 2 13 3 3 12" xfId="6484"/>
    <cellStyle name="常规 2 13 3 3 12 2" xfId="6485"/>
    <cellStyle name="常规 2 13 3 3 13" xfId="6486"/>
    <cellStyle name="常规 2 13 3 3 13 2" xfId="6487"/>
    <cellStyle name="常规 2 13 3 3 14" xfId="6488"/>
    <cellStyle name="常规 2 13 3 3 14 2" xfId="6489"/>
    <cellStyle name="常规 2 13 3 3 15" xfId="6490"/>
    <cellStyle name="常规 2 13 3 3 15 2" xfId="6491"/>
    <cellStyle name="常规 2 13 3 3 16" xfId="6492"/>
    <cellStyle name="常规 2 13 3 3 16 2" xfId="6493"/>
    <cellStyle name="常规 2 13 3 3 17" xfId="6494"/>
    <cellStyle name="常规 2 13 3 3 17 2" xfId="6495"/>
    <cellStyle name="常规 2 13 3 3 18" xfId="6496"/>
    <cellStyle name="常规 2 13 3 3 18 2" xfId="6497"/>
    <cellStyle name="常规 2 13 3 3 2" xfId="6498"/>
    <cellStyle name="常规 2 13 3 3 2 2" xfId="6499"/>
    <cellStyle name="常规 2 13 3 3 3" xfId="6500"/>
    <cellStyle name="常规 2 13 3 3 3 2" xfId="6501"/>
    <cellStyle name="常规 2 13 3 3 4" xfId="6502"/>
    <cellStyle name="常规 2 13 3 3 4 2" xfId="6503"/>
    <cellStyle name="常规 2 13 3 3 5" xfId="6504"/>
    <cellStyle name="常规 2 13 3 3 5 2" xfId="6505"/>
    <cellStyle name="常规 2 13 3 3 6" xfId="6506"/>
    <cellStyle name="常规 2 13 3 3 6 2" xfId="6507"/>
    <cellStyle name="常规 2 13 3 3 7" xfId="6508"/>
    <cellStyle name="常规 2 13 3 3 7 2" xfId="6509"/>
    <cellStyle name="常规 2 13 3 3 8" xfId="6510"/>
    <cellStyle name="常规 2 13 3 3 8 2" xfId="6511"/>
    <cellStyle name="常规 2 13 3 3 9" xfId="6512"/>
    <cellStyle name="常规 2 13 3 3 9 2" xfId="6513"/>
    <cellStyle name="常规 2 13 3 4" xfId="6514"/>
    <cellStyle name="常规 2 13 3 4 2" xfId="6515"/>
    <cellStyle name="常规 2 13 3 5" xfId="6516"/>
    <cellStyle name="常规 2 13 3 5 2" xfId="6517"/>
    <cellStyle name="常规 2 13 3 6" xfId="6518"/>
    <cellStyle name="常规 2 13 3 6 2" xfId="6519"/>
    <cellStyle name="常规 2 13 3 7" xfId="6520"/>
    <cellStyle name="常规 2 13 3 7 2" xfId="6521"/>
    <cellStyle name="常规 2 13 3 8" xfId="6522"/>
    <cellStyle name="常规 2 13 3 8 2" xfId="6523"/>
    <cellStyle name="常规 2 13 3 9" xfId="6524"/>
    <cellStyle name="常规 2 13 3 9 2" xfId="6525"/>
    <cellStyle name="常规 2 13 4" xfId="6526"/>
    <cellStyle name="常规 2 13 4 10" xfId="6527"/>
    <cellStyle name="常规 2 13 4 11" xfId="6528"/>
    <cellStyle name="常规 2 13 4 12" xfId="6529"/>
    <cellStyle name="常规 2 13 4 2" xfId="6530"/>
    <cellStyle name="常规 2 13 4 2 10" xfId="6531"/>
    <cellStyle name="常规 2 13 4 2 10 2" xfId="6532"/>
    <cellStyle name="常规 2 13 4 2 11" xfId="6533"/>
    <cellStyle name="常规 2 13 4 2 11 2" xfId="6534"/>
    <cellStyle name="常规 2 13 4 2 12" xfId="6535"/>
    <cellStyle name="常规 2 13 4 2 12 2" xfId="6536"/>
    <cellStyle name="常规 2 13 4 2 13" xfId="6537"/>
    <cellStyle name="常规 2 13 4 2 13 2" xfId="6538"/>
    <cellStyle name="常规 2 13 4 2 14" xfId="6539"/>
    <cellStyle name="常规 2 13 4 2 14 2" xfId="6540"/>
    <cellStyle name="常规 2 13 4 2 15" xfId="6541"/>
    <cellStyle name="常规 2 13 4 2 15 2" xfId="6542"/>
    <cellStyle name="常规 2 13 4 2 16" xfId="6543"/>
    <cellStyle name="常规 2 13 4 2 16 2" xfId="6544"/>
    <cellStyle name="常规 2 13 4 2 17" xfId="6545"/>
    <cellStyle name="常规 2 13 4 2 17 2" xfId="6546"/>
    <cellStyle name="常规 2 13 4 2 18" xfId="6547"/>
    <cellStyle name="常规 2 13 4 2 18 2" xfId="6548"/>
    <cellStyle name="常规 2 13 4 2 2" xfId="6549"/>
    <cellStyle name="常规 2 13 4 2 2 2" xfId="6550"/>
    <cellStyle name="常规 2 13 4 2 3" xfId="6551"/>
    <cellStyle name="常规 2 13 4 2 3 2" xfId="6552"/>
    <cellStyle name="常规 2 13 4 2 4" xfId="6553"/>
    <cellStyle name="常规 2 13 4 2 4 2" xfId="6554"/>
    <cellStyle name="常规 2 13 4 2 5" xfId="6555"/>
    <cellStyle name="常规 2 13 4 2 5 2" xfId="6556"/>
    <cellStyle name="常规 2 13 4 2 6" xfId="6557"/>
    <cellStyle name="常规 2 13 4 2 6 2" xfId="6558"/>
    <cellStyle name="常规 2 13 4 2 7" xfId="6559"/>
    <cellStyle name="常规 2 13 4 2 7 2" xfId="6560"/>
    <cellStyle name="常规 2 13 4 2 8" xfId="6561"/>
    <cellStyle name="常规 2 13 4 2 8 2" xfId="6562"/>
    <cellStyle name="常规 2 13 4 2 9" xfId="6563"/>
    <cellStyle name="常规 2 13 4 2 9 2" xfId="6564"/>
    <cellStyle name="常规 2 13 4 3" xfId="6565"/>
    <cellStyle name="常规 2 13 4 3 2" xfId="6566"/>
    <cellStyle name="常规 2 13 4 4" xfId="6567"/>
    <cellStyle name="常规 2 13 4 4 2" xfId="6568"/>
    <cellStyle name="常规 2 13 4 5" xfId="6569"/>
    <cellStyle name="常规 2 13 4 5 2" xfId="6570"/>
    <cellStyle name="常规 2 13 4 6" xfId="6571"/>
    <cellStyle name="常规 2 13 4 6 2" xfId="6572"/>
    <cellStyle name="常规 2 13 4 7" xfId="6573"/>
    <cellStyle name="常规 2 13 4 7 2" xfId="6574"/>
    <cellStyle name="常规 2 13 4 8" xfId="6575"/>
    <cellStyle name="常规 2 13 4 8 2" xfId="6576"/>
    <cellStyle name="常规 2 13 4 9" xfId="6577"/>
    <cellStyle name="常规 2 13 4 9 2" xfId="6578"/>
    <cellStyle name="常规 2 13 5" xfId="6579"/>
    <cellStyle name="常规 2 13 5 10" xfId="6580"/>
    <cellStyle name="常规 2 13 5 2" xfId="6581"/>
    <cellStyle name="常规 2 13 5 2 2" xfId="6582"/>
    <cellStyle name="常规 2 13 5 3" xfId="6583"/>
    <cellStyle name="常规 2 13 5 3 2" xfId="6584"/>
    <cellStyle name="常规 2 13 5 4" xfId="6585"/>
    <cellStyle name="常规 2 13 5 4 2" xfId="6586"/>
    <cellStyle name="常规 2 13 5 5" xfId="6587"/>
    <cellStyle name="常规 2 13 5 5 2" xfId="6588"/>
    <cellStyle name="常规 2 13 5 6" xfId="6589"/>
    <cellStyle name="常规 2 13 5 6 2" xfId="6590"/>
    <cellStyle name="常规 2 13 5 7" xfId="6591"/>
    <cellStyle name="常规 2 13 5 7 2" xfId="6592"/>
    <cellStyle name="常规 2 13 5 8" xfId="6593"/>
    <cellStyle name="常规 2 13 5 8 2" xfId="6594"/>
    <cellStyle name="常规 2 13 5 9" xfId="6595"/>
    <cellStyle name="常规 2 13 5 9 2" xfId="6596"/>
    <cellStyle name="常规 2 13 6" xfId="6597"/>
    <cellStyle name="常规 2 13 6 10" xfId="6598"/>
    <cellStyle name="常规 2 13 6 2" xfId="6599"/>
    <cellStyle name="常规 2 13 6 2 2" xfId="6600"/>
    <cellStyle name="常规 2 13 6 3" xfId="6601"/>
    <cellStyle name="常规 2 13 6 3 2" xfId="6602"/>
    <cellStyle name="常规 2 13 6 4" xfId="6603"/>
    <cellStyle name="常规 2 13 6 4 2" xfId="6604"/>
    <cellStyle name="常规 2 13 6 5" xfId="6605"/>
    <cellStyle name="常规 2 13 6 5 2" xfId="6606"/>
    <cellStyle name="常规 2 13 6 6" xfId="6607"/>
    <cellStyle name="常规 2 13 6 6 2" xfId="6608"/>
    <cellStyle name="常规 2 13 6 7" xfId="6609"/>
    <cellStyle name="常规 2 13 6 7 2" xfId="6610"/>
    <cellStyle name="常规 2 13 6 8" xfId="6611"/>
    <cellStyle name="常规 2 13 6 8 2" xfId="6612"/>
    <cellStyle name="常规 2 13 6 9" xfId="6613"/>
    <cellStyle name="常规 2 13 6 9 2" xfId="6614"/>
    <cellStyle name="常规 2 13 7" xfId="6615"/>
    <cellStyle name="常规 2 13 7 10" xfId="6616"/>
    <cellStyle name="常规 2 13 7 2" xfId="6617"/>
    <cellStyle name="常规 2 13 7 2 2" xfId="6618"/>
    <cellStyle name="常规 2 13 7 3" xfId="6619"/>
    <cellStyle name="常规 2 13 7 3 2" xfId="6620"/>
    <cellStyle name="常规 2 13 7 4" xfId="6621"/>
    <cellStyle name="常规 2 13 7 4 2" xfId="6622"/>
    <cellStyle name="常规 2 13 7 5" xfId="6623"/>
    <cellStyle name="常规 2 13 7 5 2" xfId="6624"/>
    <cellStyle name="常规 2 13 7 6" xfId="6625"/>
    <cellStyle name="常规 2 13 7 6 2" xfId="6626"/>
    <cellStyle name="常规 2 13 7 7" xfId="6627"/>
    <cellStyle name="常规 2 13 7 7 2" xfId="6628"/>
    <cellStyle name="常规 2 13 7 8" xfId="6629"/>
    <cellStyle name="常规 2 13 7 8 2" xfId="6630"/>
    <cellStyle name="常规 2 13 7 9" xfId="6631"/>
    <cellStyle name="常规 2 13 7 9 2" xfId="6632"/>
    <cellStyle name="常规 2 13 8" xfId="6633"/>
    <cellStyle name="常规 2 13 8 10" xfId="6634"/>
    <cellStyle name="常规 2 13 8 10 2" xfId="6635"/>
    <cellStyle name="常规 2 13 8 11" xfId="6636"/>
    <cellStyle name="常规 2 13 8 11 2" xfId="6637"/>
    <cellStyle name="常规 2 13 8 12" xfId="6638"/>
    <cellStyle name="常规 2 13 8 12 2" xfId="6639"/>
    <cellStyle name="常规 2 13 8 13" xfId="6640"/>
    <cellStyle name="常规 2 13 8 13 2" xfId="6641"/>
    <cellStyle name="常规 2 13 8 14" xfId="6642"/>
    <cellStyle name="常规 2 13 8 14 2" xfId="6643"/>
    <cellStyle name="常规 2 13 8 15" xfId="6644"/>
    <cellStyle name="常规 2 13 8 15 2" xfId="6645"/>
    <cellStyle name="常规 2 13 8 16" xfId="6646"/>
    <cellStyle name="常规 2 13 8 16 2" xfId="6647"/>
    <cellStyle name="常规 2 13 8 17" xfId="6648"/>
    <cellStyle name="常规 2 13 8 17 2" xfId="6649"/>
    <cellStyle name="常规 2 13 8 18" xfId="6650"/>
    <cellStyle name="常规 2 13 8 18 2" xfId="6651"/>
    <cellStyle name="常规 2 13 8 2" xfId="6652"/>
    <cellStyle name="常规 2 13 8 2 2" xfId="6653"/>
    <cellStyle name="常规 2 13 8 3" xfId="6654"/>
    <cellStyle name="常规 2 13 8 3 2" xfId="6655"/>
    <cellStyle name="常规 2 13 8 4" xfId="6656"/>
    <cellStyle name="常规 2 13 8 4 2" xfId="6657"/>
    <cellStyle name="常规 2 13 8 5" xfId="6658"/>
    <cellStyle name="常规 2 13 8 5 2" xfId="6659"/>
    <cellStyle name="常规 2 13 8 6" xfId="6660"/>
    <cellStyle name="常规 2 13 8 6 2" xfId="6661"/>
    <cellStyle name="常规 2 13 8 7" xfId="6662"/>
    <cellStyle name="常规 2 13 8 7 2" xfId="6663"/>
    <cellStyle name="常规 2 13 8 8" xfId="6664"/>
    <cellStyle name="常规 2 13 8 8 2" xfId="6665"/>
    <cellStyle name="常规 2 13 8 9" xfId="6666"/>
    <cellStyle name="常规 2 13 8 9 2" xfId="6667"/>
    <cellStyle name="常规 2 13 9" xfId="6668"/>
    <cellStyle name="常规 2 13 9 2" xfId="6669"/>
    <cellStyle name="常规 2 13 9 2 2" xfId="6670"/>
    <cellStyle name="常规 2 130" xfId="6671"/>
    <cellStyle name="常规 2 131" xfId="6672"/>
    <cellStyle name="常规 2 132" xfId="50322"/>
    <cellStyle name="常规 2 14" xfId="6673"/>
    <cellStyle name="常规 2 14 10" xfId="6674"/>
    <cellStyle name="常规 2 14 10 2" xfId="6675"/>
    <cellStyle name="常规 2 14 10 2 2" xfId="6676"/>
    <cellStyle name="常规 2 14 11" xfId="6677"/>
    <cellStyle name="常规 2 14 11 2" xfId="6678"/>
    <cellStyle name="常规 2 14 11 2 2" xfId="6679"/>
    <cellStyle name="常规 2 14 12" xfId="6680"/>
    <cellStyle name="常规 2 14 12 2" xfId="6681"/>
    <cellStyle name="常规 2 14 12 2 2" xfId="6682"/>
    <cellStyle name="常规 2 14 13" xfId="6683"/>
    <cellStyle name="常规 2 14 13 2" xfId="6684"/>
    <cellStyle name="常规 2 14 13 2 2" xfId="6685"/>
    <cellStyle name="常规 2 14 14" xfId="6686"/>
    <cellStyle name="常规 2 14 14 2" xfId="6687"/>
    <cellStyle name="常规 2 14 14 2 2" xfId="6688"/>
    <cellStyle name="常规 2 14 15" xfId="6689"/>
    <cellStyle name="常规 2 14 15 2" xfId="6690"/>
    <cellStyle name="常规 2 14 15 2 2" xfId="6691"/>
    <cellStyle name="常规 2 14 16" xfId="6692"/>
    <cellStyle name="常规 2 14 16 2" xfId="6693"/>
    <cellStyle name="常规 2 14 17" xfId="6694"/>
    <cellStyle name="常规 2 14 18" xfId="6695"/>
    <cellStyle name="常规 2 14 19" xfId="6696"/>
    <cellStyle name="常规 2 14 2" xfId="6697"/>
    <cellStyle name="常规 2 14 2 10" xfId="6698"/>
    <cellStyle name="常规 2 14 2 10 2" xfId="6699"/>
    <cellStyle name="常规 2 14 2 11" xfId="6700"/>
    <cellStyle name="常规 2 14 2 12" xfId="6701"/>
    <cellStyle name="常规 2 14 2 13" xfId="6702"/>
    <cellStyle name="常规 2 14 2 2" xfId="6703"/>
    <cellStyle name="常规 2 14 2 2 10" xfId="6704"/>
    <cellStyle name="常规 2 14 2 2 11" xfId="6705"/>
    <cellStyle name="常规 2 14 2 2 12" xfId="6706"/>
    <cellStyle name="常规 2 14 2 2 2" xfId="6707"/>
    <cellStyle name="常规 2 14 2 2 2 10" xfId="6708"/>
    <cellStyle name="常规 2 14 2 2 2 10 2" xfId="6709"/>
    <cellStyle name="常规 2 14 2 2 2 11" xfId="6710"/>
    <cellStyle name="常规 2 14 2 2 2 11 2" xfId="6711"/>
    <cellStyle name="常规 2 14 2 2 2 12" xfId="6712"/>
    <cellStyle name="常规 2 14 2 2 2 12 2" xfId="6713"/>
    <cellStyle name="常规 2 14 2 2 2 13" xfId="6714"/>
    <cellStyle name="常规 2 14 2 2 2 13 2" xfId="6715"/>
    <cellStyle name="常规 2 14 2 2 2 14" xfId="6716"/>
    <cellStyle name="常规 2 14 2 2 2 14 2" xfId="6717"/>
    <cellStyle name="常规 2 14 2 2 2 15" xfId="6718"/>
    <cellStyle name="常规 2 14 2 2 2 15 2" xfId="6719"/>
    <cellStyle name="常规 2 14 2 2 2 16" xfId="6720"/>
    <cellStyle name="常规 2 14 2 2 2 16 2" xfId="6721"/>
    <cellStyle name="常规 2 14 2 2 2 17" xfId="6722"/>
    <cellStyle name="常规 2 14 2 2 2 17 2" xfId="6723"/>
    <cellStyle name="常规 2 14 2 2 2 18" xfId="6724"/>
    <cellStyle name="常规 2 14 2 2 2 18 2" xfId="6725"/>
    <cellStyle name="常规 2 14 2 2 2 2" xfId="6726"/>
    <cellStyle name="常规 2 14 2 2 2 2 2" xfId="6727"/>
    <cellStyle name="常规 2 14 2 2 2 3" xfId="6728"/>
    <cellStyle name="常规 2 14 2 2 2 3 2" xfId="6729"/>
    <cellStyle name="常规 2 14 2 2 2 4" xfId="6730"/>
    <cellStyle name="常规 2 14 2 2 2 4 2" xfId="6731"/>
    <cellStyle name="常规 2 14 2 2 2 5" xfId="6732"/>
    <cellStyle name="常规 2 14 2 2 2 5 2" xfId="6733"/>
    <cellStyle name="常规 2 14 2 2 2 6" xfId="6734"/>
    <cellStyle name="常规 2 14 2 2 2 6 2" xfId="6735"/>
    <cellStyle name="常规 2 14 2 2 2 7" xfId="6736"/>
    <cellStyle name="常规 2 14 2 2 2 7 2" xfId="6737"/>
    <cellStyle name="常规 2 14 2 2 2 8" xfId="6738"/>
    <cellStyle name="常规 2 14 2 2 2 8 2" xfId="6739"/>
    <cellStyle name="常规 2 14 2 2 2 9" xfId="6740"/>
    <cellStyle name="常规 2 14 2 2 2 9 2" xfId="6741"/>
    <cellStyle name="常规 2 14 2 2 3" xfId="6742"/>
    <cellStyle name="常规 2 14 2 2 3 2" xfId="6743"/>
    <cellStyle name="常规 2 14 2 2 4" xfId="6744"/>
    <cellStyle name="常规 2 14 2 2 4 2" xfId="6745"/>
    <cellStyle name="常规 2 14 2 2 5" xfId="6746"/>
    <cellStyle name="常规 2 14 2 2 5 2" xfId="6747"/>
    <cellStyle name="常规 2 14 2 2 6" xfId="6748"/>
    <cellStyle name="常规 2 14 2 2 6 2" xfId="6749"/>
    <cellStyle name="常规 2 14 2 2 7" xfId="6750"/>
    <cellStyle name="常规 2 14 2 2 7 2" xfId="6751"/>
    <cellStyle name="常规 2 14 2 2 8" xfId="6752"/>
    <cellStyle name="常规 2 14 2 2 8 2" xfId="6753"/>
    <cellStyle name="常规 2 14 2 2 9" xfId="6754"/>
    <cellStyle name="常规 2 14 2 2 9 2" xfId="6755"/>
    <cellStyle name="常规 2 14 2 3" xfId="6756"/>
    <cellStyle name="常规 2 14 2 3 10" xfId="6757"/>
    <cellStyle name="常规 2 14 2 3 10 2" xfId="6758"/>
    <cellStyle name="常规 2 14 2 3 11" xfId="6759"/>
    <cellStyle name="常规 2 14 2 3 11 2" xfId="6760"/>
    <cellStyle name="常规 2 14 2 3 12" xfId="6761"/>
    <cellStyle name="常规 2 14 2 3 12 2" xfId="6762"/>
    <cellStyle name="常规 2 14 2 3 13" xfId="6763"/>
    <cellStyle name="常规 2 14 2 3 13 2" xfId="6764"/>
    <cellStyle name="常规 2 14 2 3 14" xfId="6765"/>
    <cellStyle name="常规 2 14 2 3 14 2" xfId="6766"/>
    <cellStyle name="常规 2 14 2 3 15" xfId="6767"/>
    <cellStyle name="常规 2 14 2 3 15 2" xfId="6768"/>
    <cellStyle name="常规 2 14 2 3 16" xfId="6769"/>
    <cellStyle name="常规 2 14 2 3 16 2" xfId="6770"/>
    <cellStyle name="常规 2 14 2 3 17" xfId="6771"/>
    <cellStyle name="常规 2 14 2 3 17 2" xfId="6772"/>
    <cellStyle name="常规 2 14 2 3 18" xfId="6773"/>
    <cellStyle name="常规 2 14 2 3 18 2" xfId="6774"/>
    <cellStyle name="常规 2 14 2 3 2" xfId="6775"/>
    <cellStyle name="常规 2 14 2 3 2 2" xfId="6776"/>
    <cellStyle name="常规 2 14 2 3 3" xfId="6777"/>
    <cellStyle name="常规 2 14 2 3 3 2" xfId="6778"/>
    <cellStyle name="常规 2 14 2 3 4" xfId="6779"/>
    <cellStyle name="常规 2 14 2 3 4 2" xfId="6780"/>
    <cellStyle name="常规 2 14 2 3 5" xfId="6781"/>
    <cellStyle name="常规 2 14 2 3 5 2" xfId="6782"/>
    <cellStyle name="常规 2 14 2 3 6" xfId="6783"/>
    <cellStyle name="常规 2 14 2 3 6 2" xfId="6784"/>
    <cellStyle name="常规 2 14 2 3 7" xfId="6785"/>
    <cellStyle name="常规 2 14 2 3 7 2" xfId="6786"/>
    <cellStyle name="常规 2 14 2 3 8" xfId="6787"/>
    <cellStyle name="常规 2 14 2 3 8 2" xfId="6788"/>
    <cellStyle name="常规 2 14 2 3 9" xfId="6789"/>
    <cellStyle name="常规 2 14 2 3 9 2" xfId="6790"/>
    <cellStyle name="常规 2 14 2 4" xfId="6791"/>
    <cellStyle name="常规 2 14 2 4 2" xfId="6792"/>
    <cellStyle name="常规 2 14 2 5" xfId="6793"/>
    <cellStyle name="常规 2 14 2 5 2" xfId="6794"/>
    <cellStyle name="常规 2 14 2 6" xfId="6795"/>
    <cellStyle name="常规 2 14 2 6 2" xfId="6796"/>
    <cellStyle name="常规 2 14 2 7" xfId="6797"/>
    <cellStyle name="常规 2 14 2 7 2" xfId="6798"/>
    <cellStyle name="常规 2 14 2 8" xfId="6799"/>
    <cellStyle name="常规 2 14 2 8 2" xfId="6800"/>
    <cellStyle name="常规 2 14 2 9" xfId="6801"/>
    <cellStyle name="常规 2 14 2 9 2" xfId="6802"/>
    <cellStyle name="常规 2 14 3" xfId="6803"/>
    <cellStyle name="常规 2 14 3 10" xfId="6804"/>
    <cellStyle name="常规 2 14 3 10 2" xfId="6805"/>
    <cellStyle name="常规 2 14 3 11" xfId="6806"/>
    <cellStyle name="常规 2 14 3 12" xfId="6807"/>
    <cellStyle name="常规 2 14 3 13" xfId="6808"/>
    <cellStyle name="常规 2 14 3 2" xfId="6809"/>
    <cellStyle name="常规 2 14 3 2 10" xfId="6810"/>
    <cellStyle name="常规 2 14 3 2 11" xfId="6811"/>
    <cellStyle name="常规 2 14 3 2 12" xfId="6812"/>
    <cellStyle name="常规 2 14 3 2 2" xfId="6813"/>
    <cellStyle name="常规 2 14 3 2 2 10" xfId="6814"/>
    <cellStyle name="常规 2 14 3 2 2 10 2" xfId="6815"/>
    <cellStyle name="常规 2 14 3 2 2 11" xfId="6816"/>
    <cellStyle name="常规 2 14 3 2 2 11 2" xfId="6817"/>
    <cellStyle name="常规 2 14 3 2 2 12" xfId="6818"/>
    <cellStyle name="常规 2 14 3 2 2 12 2" xfId="6819"/>
    <cellStyle name="常规 2 14 3 2 2 13" xfId="6820"/>
    <cellStyle name="常规 2 14 3 2 2 13 2" xfId="6821"/>
    <cellStyle name="常规 2 14 3 2 2 14" xfId="6822"/>
    <cellStyle name="常规 2 14 3 2 2 14 2" xfId="6823"/>
    <cellStyle name="常规 2 14 3 2 2 15" xfId="6824"/>
    <cellStyle name="常规 2 14 3 2 2 15 2" xfId="6825"/>
    <cellStyle name="常规 2 14 3 2 2 16" xfId="6826"/>
    <cellStyle name="常规 2 14 3 2 2 16 2" xfId="6827"/>
    <cellStyle name="常规 2 14 3 2 2 17" xfId="6828"/>
    <cellStyle name="常规 2 14 3 2 2 17 2" xfId="6829"/>
    <cellStyle name="常规 2 14 3 2 2 18" xfId="6830"/>
    <cellStyle name="常规 2 14 3 2 2 18 2" xfId="6831"/>
    <cellStyle name="常规 2 14 3 2 2 2" xfId="6832"/>
    <cellStyle name="常规 2 14 3 2 2 2 2" xfId="6833"/>
    <cellStyle name="常规 2 14 3 2 2 3" xfId="6834"/>
    <cellStyle name="常规 2 14 3 2 2 3 2" xfId="6835"/>
    <cellStyle name="常规 2 14 3 2 2 4" xfId="6836"/>
    <cellStyle name="常规 2 14 3 2 2 4 2" xfId="6837"/>
    <cellStyle name="常规 2 14 3 2 2 5" xfId="6838"/>
    <cellStyle name="常规 2 14 3 2 2 5 2" xfId="6839"/>
    <cellStyle name="常规 2 14 3 2 2 6" xfId="6840"/>
    <cellStyle name="常规 2 14 3 2 2 6 2" xfId="6841"/>
    <cellStyle name="常规 2 14 3 2 2 7" xfId="6842"/>
    <cellStyle name="常规 2 14 3 2 2 7 2" xfId="6843"/>
    <cellStyle name="常规 2 14 3 2 2 8" xfId="6844"/>
    <cellStyle name="常规 2 14 3 2 2 8 2" xfId="6845"/>
    <cellStyle name="常规 2 14 3 2 2 9" xfId="6846"/>
    <cellStyle name="常规 2 14 3 2 2 9 2" xfId="6847"/>
    <cellStyle name="常规 2 14 3 2 3" xfId="6848"/>
    <cellStyle name="常规 2 14 3 2 3 2" xfId="6849"/>
    <cellStyle name="常规 2 14 3 2 4" xfId="6850"/>
    <cellStyle name="常规 2 14 3 2 4 2" xfId="6851"/>
    <cellStyle name="常规 2 14 3 2 5" xfId="6852"/>
    <cellStyle name="常规 2 14 3 2 5 2" xfId="6853"/>
    <cellStyle name="常规 2 14 3 2 6" xfId="6854"/>
    <cellStyle name="常规 2 14 3 2 6 2" xfId="6855"/>
    <cellStyle name="常规 2 14 3 2 7" xfId="6856"/>
    <cellStyle name="常规 2 14 3 2 7 2" xfId="6857"/>
    <cellStyle name="常规 2 14 3 2 8" xfId="6858"/>
    <cellStyle name="常规 2 14 3 2 8 2" xfId="6859"/>
    <cellStyle name="常规 2 14 3 2 9" xfId="6860"/>
    <cellStyle name="常规 2 14 3 2 9 2" xfId="6861"/>
    <cellStyle name="常规 2 14 3 3" xfId="6862"/>
    <cellStyle name="常规 2 14 3 3 10" xfId="6863"/>
    <cellStyle name="常规 2 14 3 3 10 2" xfId="6864"/>
    <cellStyle name="常规 2 14 3 3 11" xfId="6865"/>
    <cellStyle name="常规 2 14 3 3 11 2" xfId="6866"/>
    <cellStyle name="常规 2 14 3 3 12" xfId="6867"/>
    <cellStyle name="常规 2 14 3 3 12 2" xfId="6868"/>
    <cellStyle name="常规 2 14 3 3 13" xfId="6869"/>
    <cellStyle name="常规 2 14 3 3 13 2" xfId="6870"/>
    <cellStyle name="常规 2 14 3 3 14" xfId="6871"/>
    <cellStyle name="常规 2 14 3 3 14 2" xfId="6872"/>
    <cellStyle name="常规 2 14 3 3 15" xfId="6873"/>
    <cellStyle name="常规 2 14 3 3 15 2" xfId="6874"/>
    <cellStyle name="常规 2 14 3 3 16" xfId="6875"/>
    <cellStyle name="常规 2 14 3 3 16 2" xfId="6876"/>
    <cellStyle name="常规 2 14 3 3 17" xfId="6877"/>
    <cellStyle name="常规 2 14 3 3 17 2" xfId="6878"/>
    <cellStyle name="常规 2 14 3 3 18" xfId="6879"/>
    <cellStyle name="常规 2 14 3 3 18 2" xfId="6880"/>
    <cellStyle name="常规 2 14 3 3 2" xfId="6881"/>
    <cellStyle name="常规 2 14 3 3 2 2" xfId="6882"/>
    <cellStyle name="常规 2 14 3 3 3" xfId="6883"/>
    <cellStyle name="常规 2 14 3 3 3 2" xfId="6884"/>
    <cellStyle name="常规 2 14 3 3 4" xfId="6885"/>
    <cellStyle name="常规 2 14 3 3 4 2" xfId="6886"/>
    <cellStyle name="常规 2 14 3 3 5" xfId="6887"/>
    <cellStyle name="常规 2 14 3 3 5 2" xfId="6888"/>
    <cellStyle name="常规 2 14 3 3 6" xfId="6889"/>
    <cellStyle name="常规 2 14 3 3 6 2" xfId="6890"/>
    <cellStyle name="常规 2 14 3 3 7" xfId="6891"/>
    <cellStyle name="常规 2 14 3 3 7 2" xfId="6892"/>
    <cellStyle name="常规 2 14 3 3 8" xfId="6893"/>
    <cellStyle name="常规 2 14 3 3 8 2" xfId="6894"/>
    <cellStyle name="常规 2 14 3 3 9" xfId="6895"/>
    <cellStyle name="常规 2 14 3 3 9 2" xfId="6896"/>
    <cellStyle name="常规 2 14 3 4" xfId="6897"/>
    <cellStyle name="常规 2 14 3 4 2" xfId="6898"/>
    <cellStyle name="常规 2 14 3 5" xfId="6899"/>
    <cellStyle name="常规 2 14 3 5 2" xfId="6900"/>
    <cellStyle name="常规 2 14 3 6" xfId="6901"/>
    <cellStyle name="常规 2 14 3 6 2" xfId="6902"/>
    <cellStyle name="常规 2 14 3 7" xfId="6903"/>
    <cellStyle name="常规 2 14 3 7 2" xfId="6904"/>
    <cellStyle name="常规 2 14 3 8" xfId="6905"/>
    <cellStyle name="常规 2 14 3 8 2" xfId="6906"/>
    <cellStyle name="常规 2 14 3 9" xfId="6907"/>
    <cellStyle name="常规 2 14 3 9 2" xfId="6908"/>
    <cellStyle name="常规 2 14 4" xfId="6909"/>
    <cellStyle name="常规 2 14 4 10" xfId="6910"/>
    <cellStyle name="常规 2 14 4 11" xfId="6911"/>
    <cellStyle name="常规 2 14 4 12" xfId="6912"/>
    <cellStyle name="常规 2 14 4 2" xfId="6913"/>
    <cellStyle name="常规 2 14 4 2 10" xfId="6914"/>
    <cellStyle name="常规 2 14 4 2 10 2" xfId="6915"/>
    <cellStyle name="常规 2 14 4 2 11" xfId="6916"/>
    <cellStyle name="常规 2 14 4 2 11 2" xfId="6917"/>
    <cellStyle name="常规 2 14 4 2 12" xfId="6918"/>
    <cellStyle name="常规 2 14 4 2 12 2" xfId="6919"/>
    <cellStyle name="常规 2 14 4 2 13" xfId="6920"/>
    <cellStyle name="常规 2 14 4 2 13 2" xfId="6921"/>
    <cellStyle name="常规 2 14 4 2 14" xfId="6922"/>
    <cellStyle name="常规 2 14 4 2 14 2" xfId="6923"/>
    <cellStyle name="常规 2 14 4 2 15" xfId="6924"/>
    <cellStyle name="常规 2 14 4 2 15 2" xfId="6925"/>
    <cellStyle name="常规 2 14 4 2 16" xfId="6926"/>
    <cellStyle name="常规 2 14 4 2 16 2" xfId="6927"/>
    <cellStyle name="常规 2 14 4 2 17" xfId="6928"/>
    <cellStyle name="常规 2 14 4 2 17 2" xfId="6929"/>
    <cellStyle name="常规 2 14 4 2 18" xfId="6930"/>
    <cellStyle name="常规 2 14 4 2 18 2" xfId="6931"/>
    <cellStyle name="常规 2 14 4 2 2" xfId="6932"/>
    <cellStyle name="常规 2 14 4 2 2 2" xfId="6933"/>
    <cellStyle name="常规 2 14 4 2 3" xfId="6934"/>
    <cellStyle name="常规 2 14 4 2 3 2" xfId="6935"/>
    <cellStyle name="常规 2 14 4 2 4" xfId="6936"/>
    <cellStyle name="常规 2 14 4 2 4 2" xfId="6937"/>
    <cellStyle name="常规 2 14 4 2 5" xfId="6938"/>
    <cellStyle name="常规 2 14 4 2 5 2" xfId="6939"/>
    <cellStyle name="常规 2 14 4 2 6" xfId="6940"/>
    <cellStyle name="常规 2 14 4 2 6 2" xfId="6941"/>
    <cellStyle name="常规 2 14 4 2 7" xfId="6942"/>
    <cellStyle name="常规 2 14 4 2 7 2" xfId="6943"/>
    <cellStyle name="常规 2 14 4 2 8" xfId="6944"/>
    <cellStyle name="常规 2 14 4 2 8 2" xfId="6945"/>
    <cellStyle name="常规 2 14 4 2 9" xfId="6946"/>
    <cellStyle name="常规 2 14 4 2 9 2" xfId="6947"/>
    <cellStyle name="常规 2 14 4 3" xfId="6948"/>
    <cellStyle name="常规 2 14 4 3 2" xfId="6949"/>
    <cellStyle name="常规 2 14 4 4" xfId="6950"/>
    <cellStyle name="常规 2 14 4 4 2" xfId="6951"/>
    <cellStyle name="常规 2 14 4 5" xfId="6952"/>
    <cellStyle name="常规 2 14 4 5 2" xfId="6953"/>
    <cellStyle name="常规 2 14 4 6" xfId="6954"/>
    <cellStyle name="常规 2 14 4 6 2" xfId="6955"/>
    <cellStyle name="常规 2 14 4 7" xfId="6956"/>
    <cellStyle name="常规 2 14 4 7 2" xfId="6957"/>
    <cellStyle name="常规 2 14 4 8" xfId="6958"/>
    <cellStyle name="常规 2 14 4 8 2" xfId="6959"/>
    <cellStyle name="常规 2 14 4 9" xfId="6960"/>
    <cellStyle name="常规 2 14 4 9 2" xfId="6961"/>
    <cellStyle name="常规 2 14 5" xfId="6962"/>
    <cellStyle name="常规 2 14 5 10" xfId="6963"/>
    <cellStyle name="常规 2 14 5 2" xfId="6964"/>
    <cellStyle name="常规 2 14 5 2 2" xfId="6965"/>
    <cellStyle name="常规 2 14 5 3" xfId="6966"/>
    <cellStyle name="常规 2 14 5 3 2" xfId="6967"/>
    <cellStyle name="常规 2 14 5 4" xfId="6968"/>
    <cellStyle name="常规 2 14 5 4 2" xfId="6969"/>
    <cellStyle name="常规 2 14 5 5" xfId="6970"/>
    <cellStyle name="常规 2 14 5 5 2" xfId="6971"/>
    <cellStyle name="常规 2 14 5 6" xfId="6972"/>
    <cellStyle name="常规 2 14 5 6 2" xfId="6973"/>
    <cellStyle name="常规 2 14 5 7" xfId="6974"/>
    <cellStyle name="常规 2 14 5 7 2" xfId="6975"/>
    <cellStyle name="常规 2 14 5 8" xfId="6976"/>
    <cellStyle name="常规 2 14 5 8 2" xfId="6977"/>
    <cellStyle name="常规 2 14 5 9" xfId="6978"/>
    <cellStyle name="常规 2 14 5 9 2" xfId="6979"/>
    <cellStyle name="常规 2 14 6" xfId="6980"/>
    <cellStyle name="常规 2 14 6 10" xfId="6981"/>
    <cellStyle name="常规 2 14 6 2" xfId="6982"/>
    <cellStyle name="常规 2 14 6 2 2" xfId="6983"/>
    <cellStyle name="常规 2 14 6 3" xfId="6984"/>
    <cellStyle name="常规 2 14 6 3 2" xfId="6985"/>
    <cellStyle name="常规 2 14 6 4" xfId="6986"/>
    <cellStyle name="常规 2 14 6 4 2" xfId="6987"/>
    <cellStyle name="常规 2 14 6 5" xfId="6988"/>
    <cellStyle name="常规 2 14 6 5 2" xfId="6989"/>
    <cellStyle name="常规 2 14 6 6" xfId="6990"/>
    <cellStyle name="常规 2 14 6 6 2" xfId="6991"/>
    <cellStyle name="常规 2 14 6 7" xfId="6992"/>
    <cellStyle name="常规 2 14 6 7 2" xfId="6993"/>
    <cellStyle name="常规 2 14 6 8" xfId="6994"/>
    <cellStyle name="常规 2 14 6 8 2" xfId="6995"/>
    <cellStyle name="常规 2 14 6 9" xfId="6996"/>
    <cellStyle name="常规 2 14 6 9 2" xfId="6997"/>
    <cellStyle name="常规 2 14 7" xfId="6998"/>
    <cellStyle name="常规 2 14 7 10" xfId="6999"/>
    <cellStyle name="常规 2 14 7 2" xfId="7000"/>
    <cellStyle name="常规 2 14 7 2 2" xfId="7001"/>
    <cellStyle name="常规 2 14 7 3" xfId="7002"/>
    <cellStyle name="常规 2 14 7 3 2" xfId="7003"/>
    <cellStyle name="常规 2 14 7 4" xfId="7004"/>
    <cellStyle name="常规 2 14 7 4 2" xfId="7005"/>
    <cellStyle name="常规 2 14 7 5" xfId="7006"/>
    <cellStyle name="常规 2 14 7 5 2" xfId="7007"/>
    <cellStyle name="常规 2 14 7 6" xfId="7008"/>
    <cellStyle name="常规 2 14 7 6 2" xfId="7009"/>
    <cellStyle name="常规 2 14 7 7" xfId="7010"/>
    <cellStyle name="常规 2 14 7 7 2" xfId="7011"/>
    <cellStyle name="常规 2 14 7 8" xfId="7012"/>
    <cellStyle name="常规 2 14 7 8 2" xfId="7013"/>
    <cellStyle name="常规 2 14 7 9" xfId="7014"/>
    <cellStyle name="常规 2 14 7 9 2" xfId="7015"/>
    <cellStyle name="常规 2 14 8" xfId="7016"/>
    <cellStyle name="常规 2 14 8 10" xfId="7017"/>
    <cellStyle name="常规 2 14 8 10 2" xfId="7018"/>
    <cellStyle name="常规 2 14 8 11" xfId="7019"/>
    <cellStyle name="常规 2 14 8 11 2" xfId="7020"/>
    <cellStyle name="常规 2 14 8 12" xfId="7021"/>
    <cellStyle name="常规 2 14 8 12 2" xfId="7022"/>
    <cellStyle name="常规 2 14 8 13" xfId="7023"/>
    <cellStyle name="常规 2 14 8 13 2" xfId="7024"/>
    <cellStyle name="常规 2 14 8 14" xfId="7025"/>
    <cellStyle name="常规 2 14 8 14 2" xfId="7026"/>
    <cellStyle name="常规 2 14 8 15" xfId="7027"/>
    <cellStyle name="常规 2 14 8 15 2" xfId="7028"/>
    <cellStyle name="常规 2 14 8 16" xfId="7029"/>
    <cellStyle name="常规 2 14 8 16 2" xfId="7030"/>
    <cellStyle name="常规 2 14 8 17" xfId="7031"/>
    <cellStyle name="常规 2 14 8 17 2" xfId="7032"/>
    <cellStyle name="常规 2 14 8 18" xfId="7033"/>
    <cellStyle name="常规 2 14 8 18 2" xfId="7034"/>
    <cellStyle name="常规 2 14 8 2" xfId="7035"/>
    <cellStyle name="常规 2 14 8 2 2" xfId="7036"/>
    <cellStyle name="常规 2 14 8 3" xfId="7037"/>
    <cellStyle name="常规 2 14 8 3 2" xfId="7038"/>
    <cellStyle name="常规 2 14 8 4" xfId="7039"/>
    <cellStyle name="常规 2 14 8 4 2" xfId="7040"/>
    <cellStyle name="常规 2 14 8 5" xfId="7041"/>
    <cellStyle name="常规 2 14 8 5 2" xfId="7042"/>
    <cellStyle name="常规 2 14 8 6" xfId="7043"/>
    <cellStyle name="常规 2 14 8 6 2" xfId="7044"/>
    <cellStyle name="常规 2 14 8 7" xfId="7045"/>
    <cellStyle name="常规 2 14 8 7 2" xfId="7046"/>
    <cellStyle name="常规 2 14 8 8" xfId="7047"/>
    <cellStyle name="常规 2 14 8 8 2" xfId="7048"/>
    <cellStyle name="常规 2 14 8 9" xfId="7049"/>
    <cellStyle name="常规 2 14 8 9 2" xfId="7050"/>
    <cellStyle name="常规 2 14 9" xfId="7051"/>
    <cellStyle name="常规 2 14 9 2" xfId="7052"/>
    <cellStyle name="常规 2 14 9 2 2" xfId="7053"/>
    <cellStyle name="常规 2 15" xfId="7054"/>
    <cellStyle name="常规 2 15 10" xfId="7055"/>
    <cellStyle name="常规 2 15 10 2" xfId="7056"/>
    <cellStyle name="常规 2 15 10 2 2" xfId="7057"/>
    <cellStyle name="常规 2 15 11" xfId="7058"/>
    <cellStyle name="常规 2 15 11 2" xfId="7059"/>
    <cellStyle name="常规 2 15 11 2 2" xfId="7060"/>
    <cellStyle name="常规 2 15 12" xfId="7061"/>
    <cellStyle name="常规 2 15 12 2" xfId="7062"/>
    <cellStyle name="常规 2 15 12 2 2" xfId="7063"/>
    <cellStyle name="常规 2 15 13" xfId="7064"/>
    <cellStyle name="常规 2 15 13 2" xfId="7065"/>
    <cellStyle name="常规 2 15 13 2 2" xfId="7066"/>
    <cellStyle name="常规 2 15 14" xfId="7067"/>
    <cellStyle name="常规 2 15 14 2" xfId="7068"/>
    <cellStyle name="常规 2 15 14 2 2" xfId="7069"/>
    <cellStyle name="常规 2 15 15" xfId="7070"/>
    <cellStyle name="常规 2 15 15 2" xfId="7071"/>
    <cellStyle name="常规 2 15 15 2 2" xfId="7072"/>
    <cellStyle name="常规 2 15 16" xfId="7073"/>
    <cellStyle name="常规 2 15 16 2" xfId="7074"/>
    <cellStyle name="常规 2 15 17" xfId="7075"/>
    <cellStyle name="常规 2 15 18" xfId="7076"/>
    <cellStyle name="常规 2 15 19" xfId="7077"/>
    <cellStyle name="常规 2 15 2" xfId="7078"/>
    <cellStyle name="常规 2 15 2 10" xfId="7079"/>
    <cellStyle name="常规 2 15 2 10 2" xfId="7080"/>
    <cellStyle name="常规 2 15 2 11" xfId="7081"/>
    <cellStyle name="常规 2 15 2 12" xfId="7082"/>
    <cellStyle name="常规 2 15 2 13" xfId="7083"/>
    <cellStyle name="常规 2 15 2 2" xfId="7084"/>
    <cellStyle name="常规 2 15 2 2 10" xfId="7085"/>
    <cellStyle name="常规 2 15 2 2 11" xfId="7086"/>
    <cellStyle name="常规 2 15 2 2 12" xfId="7087"/>
    <cellStyle name="常规 2 15 2 2 2" xfId="7088"/>
    <cellStyle name="常规 2 15 2 2 2 10" xfId="7089"/>
    <cellStyle name="常规 2 15 2 2 2 10 2" xfId="7090"/>
    <cellStyle name="常规 2 15 2 2 2 11" xfId="7091"/>
    <cellStyle name="常规 2 15 2 2 2 11 2" xfId="7092"/>
    <cellStyle name="常规 2 15 2 2 2 12" xfId="7093"/>
    <cellStyle name="常规 2 15 2 2 2 12 2" xfId="7094"/>
    <cellStyle name="常规 2 15 2 2 2 13" xfId="7095"/>
    <cellStyle name="常规 2 15 2 2 2 13 2" xfId="7096"/>
    <cellStyle name="常规 2 15 2 2 2 14" xfId="7097"/>
    <cellStyle name="常规 2 15 2 2 2 14 2" xfId="7098"/>
    <cellStyle name="常规 2 15 2 2 2 15" xfId="7099"/>
    <cellStyle name="常规 2 15 2 2 2 15 2" xfId="7100"/>
    <cellStyle name="常规 2 15 2 2 2 16" xfId="7101"/>
    <cellStyle name="常规 2 15 2 2 2 16 2" xfId="7102"/>
    <cellStyle name="常规 2 15 2 2 2 17" xfId="7103"/>
    <cellStyle name="常规 2 15 2 2 2 17 2" xfId="7104"/>
    <cellStyle name="常规 2 15 2 2 2 18" xfId="7105"/>
    <cellStyle name="常规 2 15 2 2 2 18 2" xfId="7106"/>
    <cellStyle name="常规 2 15 2 2 2 2" xfId="7107"/>
    <cellStyle name="常规 2 15 2 2 2 2 2" xfId="7108"/>
    <cellStyle name="常规 2 15 2 2 2 3" xfId="7109"/>
    <cellStyle name="常规 2 15 2 2 2 3 2" xfId="7110"/>
    <cellStyle name="常规 2 15 2 2 2 4" xfId="7111"/>
    <cellStyle name="常规 2 15 2 2 2 4 2" xfId="7112"/>
    <cellStyle name="常规 2 15 2 2 2 5" xfId="7113"/>
    <cellStyle name="常规 2 15 2 2 2 5 2" xfId="7114"/>
    <cellStyle name="常规 2 15 2 2 2 6" xfId="7115"/>
    <cellStyle name="常规 2 15 2 2 2 6 2" xfId="7116"/>
    <cellStyle name="常规 2 15 2 2 2 7" xfId="7117"/>
    <cellStyle name="常规 2 15 2 2 2 7 2" xfId="7118"/>
    <cellStyle name="常规 2 15 2 2 2 8" xfId="7119"/>
    <cellStyle name="常规 2 15 2 2 2 8 2" xfId="7120"/>
    <cellStyle name="常规 2 15 2 2 2 9" xfId="7121"/>
    <cellStyle name="常规 2 15 2 2 2 9 2" xfId="7122"/>
    <cellStyle name="常规 2 15 2 2 3" xfId="7123"/>
    <cellStyle name="常规 2 15 2 2 3 2" xfId="7124"/>
    <cellStyle name="常规 2 15 2 2 4" xfId="7125"/>
    <cellStyle name="常规 2 15 2 2 4 2" xfId="7126"/>
    <cellStyle name="常规 2 15 2 2 5" xfId="7127"/>
    <cellStyle name="常规 2 15 2 2 5 2" xfId="7128"/>
    <cellStyle name="常规 2 15 2 2 6" xfId="7129"/>
    <cellStyle name="常规 2 15 2 2 6 2" xfId="7130"/>
    <cellStyle name="常规 2 15 2 2 7" xfId="7131"/>
    <cellStyle name="常规 2 15 2 2 7 2" xfId="7132"/>
    <cellStyle name="常规 2 15 2 2 8" xfId="7133"/>
    <cellStyle name="常规 2 15 2 2 8 2" xfId="7134"/>
    <cellStyle name="常规 2 15 2 2 9" xfId="7135"/>
    <cellStyle name="常规 2 15 2 2 9 2" xfId="7136"/>
    <cellStyle name="常规 2 15 2 3" xfId="7137"/>
    <cellStyle name="常规 2 15 2 3 10" xfId="7138"/>
    <cellStyle name="常规 2 15 2 3 10 2" xfId="7139"/>
    <cellStyle name="常规 2 15 2 3 11" xfId="7140"/>
    <cellStyle name="常规 2 15 2 3 11 2" xfId="7141"/>
    <cellStyle name="常规 2 15 2 3 12" xfId="7142"/>
    <cellStyle name="常规 2 15 2 3 12 2" xfId="7143"/>
    <cellStyle name="常规 2 15 2 3 13" xfId="7144"/>
    <cellStyle name="常规 2 15 2 3 13 2" xfId="7145"/>
    <cellStyle name="常规 2 15 2 3 14" xfId="7146"/>
    <cellStyle name="常规 2 15 2 3 14 2" xfId="7147"/>
    <cellStyle name="常规 2 15 2 3 15" xfId="7148"/>
    <cellStyle name="常规 2 15 2 3 15 2" xfId="7149"/>
    <cellStyle name="常规 2 15 2 3 16" xfId="7150"/>
    <cellStyle name="常规 2 15 2 3 16 2" xfId="7151"/>
    <cellStyle name="常规 2 15 2 3 17" xfId="7152"/>
    <cellStyle name="常规 2 15 2 3 17 2" xfId="7153"/>
    <cellStyle name="常规 2 15 2 3 18" xfId="7154"/>
    <cellStyle name="常规 2 15 2 3 18 2" xfId="7155"/>
    <cellStyle name="常规 2 15 2 3 2" xfId="7156"/>
    <cellStyle name="常规 2 15 2 3 2 2" xfId="7157"/>
    <cellStyle name="常规 2 15 2 3 3" xfId="7158"/>
    <cellStyle name="常规 2 15 2 3 3 2" xfId="7159"/>
    <cellStyle name="常规 2 15 2 3 4" xfId="7160"/>
    <cellStyle name="常规 2 15 2 3 4 2" xfId="7161"/>
    <cellStyle name="常规 2 15 2 3 5" xfId="7162"/>
    <cellStyle name="常规 2 15 2 3 5 2" xfId="7163"/>
    <cellStyle name="常规 2 15 2 3 6" xfId="7164"/>
    <cellStyle name="常规 2 15 2 3 6 2" xfId="7165"/>
    <cellStyle name="常规 2 15 2 3 7" xfId="7166"/>
    <cellStyle name="常规 2 15 2 3 7 2" xfId="7167"/>
    <cellStyle name="常规 2 15 2 3 8" xfId="7168"/>
    <cellStyle name="常规 2 15 2 3 8 2" xfId="7169"/>
    <cellStyle name="常规 2 15 2 3 9" xfId="7170"/>
    <cellStyle name="常规 2 15 2 3 9 2" xfId="7171"/>
    <cellStyle name="常规 2 15 2 4" xfId="7172"/>
    <cellStyle name="常规 2 15 2 4 2" xfId="7173"/>
    <cellStyle name="常规 2 15 2 5" xfId="7174"/>
    <cellStyle name="常规 2 15 2 5 2" xfId="7175"/>
    <cellStyle name="常规 2 15 2 6" xfId="7176"/>
    <cellStyle name="常规 2 15 2 6 2" xfId="7177"/>
    <cellStyle name="常规 2 15 2 7" xfId="7178"/>
    <cellStyle name="常规 2 15 2 7 2" xfId="7179"/>
    <cellStyle name="常规 2 15 2 8" xfId="7180"/>
    <cellStyle name="常规 2 15 2 8 2" xfId="7181"/>
    <cellStyle name="常规 2 15 2 9" xfId="7182"/>
    <cellStyle name="常规 2 15 2 9 2" xfId="7183"/>
    <cellStyle name="常规 2 15 3" xfId="7184"/>
    <cellStyle name="常规 2 15 3 10" xfId="7185"/>
    <cellStyle name="常规 2 15 3 10 2" xfId="7186"/>
    <cellStyle name="常规 2 15 3 11" xfId="7187"/>
    <cellStyle name="常规 2 15 3 12" xfId="7188"/>
    <cellStyle name="常规 2 15 3 13" xfId="7189"/>
    <cellStyle name="常规 2 15 3 2" xfId="7190"/>
    <cellStyle name="常规 2 15 3 2 10" xfId="7191"/>
    <cellStyle name="常规 2 15 3 2 11" xfId="7192"/>
    <cellStyle name="常规 2 15 3 2 12" xfId="7193"/>
    <cellStyle name="常规 2 15 3 2 2" xfId="7194"/>
    <cellStyle name="常规 2 15 3 2 2 10" xfId="7195"/>
    <cellStyle name="常规 2 15 3 2 2 10 2" xfId="7196"/>
    <cellStyle name="常规 2 15 3 2 2 11" xfId="7197"/>
    <cellStyle name="常规 2 15 3 2 2 11 2" xfId="7198"/>
    <cellStyle name="常规 2 15 3 2 2 12" xfId="7199"/>
    <cellStyle name="常规 2 15 3 2 2 12 2" xfId="7200"/>
    <cellStyle name="常规 2 15 3 2 2 13" xfId="7201"/>
    <cellStyle name="常规 2 15 3 2 2 13 2" xfId="7202"/>
    <cellStyle name="常规 2 15 3 2 2 14" xfId="7203"/>
    <cellStyle name="常规 2 15 3 2 2 14 2" xfId="7204"/>
    <cellStyle name="常规 2 15 3 2 2 15" xfId="7205"/>
    <cellStyle name="常规 2 15 3 2 2 15 2" xfId="7206"/>
    <cellStyle name="常规 2 15 3 2 2 16" xfId="7207"/>
    <cellStyle name="常规 2 15 3 2 2 16 2" xfId="7208"/>
    <cellStyle name="常规 2 15 3 2 2 17" xfId="7209"/>
    <cellStyle name="常规 2 15 3 2 2 17 2" xfId="7210"/>
    <cellStyle name="常规 2 15 3 2 2 18" xfId="7211"/>
    <cellStyle name="常规 2 15 3 2 2 18 2" xfId="7212"/>
    <cellStyle name="常规 2 15 3 2 2 2" xfId="7213"/>
    <cellStyle name="常规 2 15 3 2 2 2 2" xfId="7214"/>
    <cellStyle name="常规 2 15 3 2 2 3" xfId="7215"/>
    <cellStyle name="常规 2 15 3 2 2 3 2" xfId="7216"/>
    <cellStyle name="常规 2 15 3 2 2 4" xfId="7217"/>
    <cellStyle name="常规 2 15 3 2 2 4 2" xfId="7218"/>
    <cellStyle name="常规 2 15 3 2 2 5" xfId="7219"/>
    <cellStyle name="常规 2 15 3 2 2 5 2" xfId="7220"/>
    <cellStyle name="常规 2 15 3 2 2 6" xfId="7221"/>
    <cellStyle name="常规 2 15 3 2 2 6 2" xfId="7222"/>
    <cellStyle name="常规 2 15 3 2 2 7" xfId="7223"/>
    <cellStyle name="常规 2 15 3 2 2 7 2" xfId="7224"/>
    <cellStyle name="常规 2 15 3 2 2 8" xfId="7225"/>
    <cellStyle name="常规 2 15 3 2 2 8 2" xfId="7226"/>
    <cellStyle name="常规 2 15 3 2 2 9" xfId="7227"/>
    <cellStyle name="常规 2 15 3 2 2 9 2" xfId="7228"/>
    <cellStyle name="常规 2 15 3 2 3" xfId="7229"/>
    <cellStyle name="常规 2 15 3 2 3 2" xfId="7230"/>
    <cellStyle name="常规 2 15 3 2 4" xfId="7231"/>
    <cellStyle name="常规 2 15 3 2 4 2" xfId="7232"/>
    <cellStyle name="常规 2 15 3 2 5" xfId="7233"/>
    <cellStyle name="常规 2 15 3 2 5 2" xfId="7234"/>
    <cellStyle name="常规 2 15 3 2 6" xfId="7235"/>
    <cellStyle name="常规 2 15 3 2 6 2" xfId="7236"/>
    <cellStyle name="常规 2 15 3 2 7" xfId="7237"/>
    <cellStyle name="常规 2 15 3 2 7 2" xfId="7238"/>
    <cellStyle name="常规 2 15 3 2 8" xfId="7239"/>
    <cellStyle name="常规 2 15 3 2 8 2" xfId="7240"/>
    <cellStyle name="常规 2 15 3 2 9" xfId="7241"/>
    <cellStyle name="常规 2 15 3 2 9 2" xfId="7242"/>
    <cellStyle name="常规 2 15 3 3" xfId="7243"/>
    <cellStyle name="常规 2 15 3 3 10" xfId="7244"/>
    <cellStyle name="常规 2 15 3 3 10 2" xfId="7245"/>
    <cellStyle name="常规 2 15 3 3 11" xfId="7246"/>
    <cellStyle name="常规 2 15 3 3 11 2" xfId="7247"/>
    <cellStyle name="常规 2 15 3 3 12" xfId="7248"/>
    <cellStyle name="常规 2 15 3 3 12 2" xfId="7249"/>
    <cellStyle name="常规 2 15 3 3 13" xfId="7250"/>
    <cellStyle name="常规 2 15 3 3 13 2" xfId="7251"/>
    <cellStyle name="常规 2 15 3 3 14" xfId="7252"/>
    <cellStyle name="常规 2 15 3 3 14 2" xfId="7253"/>
    <cellStyle name="常规 2 15 3 3 15" xfId="7254"/>
    <cellStyle name="常规 2 15 3 3 15 2" xfId="7255"/>
    <cellStyle name="常规 2 15 3 3 16" xfId="7256"/>
    <cellStyle name="常规 2 15 3 3 16 2" xfId="7257"/>
    <cellStyle name="常规 2 15 3 3 17" xfId="7258"/>
    <cellStyle name="常规 2 15 3 3 17 2" xfId="7259"/>
    <cellStyle name="常规 2 15 3 3 18" xfId="7260"/>
    <cellStyle name="常规 2 15 3 3 18 2" xfId="7261"/>
    <cellStyle name="常规 2 15 3 3 2" xfId="7262"/>
    <cellStyle name="常规 2 15 3 3 2 2" xfId="7263"/>
    <cellStyle name="常规 2 15 3 3 3" xfId="7264"/>
    <cellStyle name="常规 2 15 3 3 3 2" xfId="7265"/>
    <cellStyle name="常规 2 15 3 3 4" xfId="7266"/>
    <cellStyle name="常规 2 15 3 3 4 2" xfId="7267"/>
    <cellStyle name="常规 2 15 3 3 5" xfId="7268"/>
    <cellStyle name="常规 2 15 3 3 5 2" xfId="7269"/>
    <cellStyle name="常规 2 15 3 3 6" xfId="7270"/>
    <cellStyle name="常规 2 15 3 3 6 2" xfId="7271"/>
    <cellStyle name="常规 2 15 3 3 7" xfId="7272"/>
    <cellStyle name="常规 2 15 3 3 7 2" xfId="7273"/>
    <cellStyle name="常规 2 15 3 3 8" xfId="7274"/>
    <cellStyle name="常规 2 15 3 3 8 2" xfId="7275"/>
    <cellStyle name="常规 2 15 3 3 9" xfId="7276"/>
    <cellStyle name="常规 2 15 3 3 9 2" xfId="7277"/>
    <cellStyle name="常规 2 15 3 4" xfId="7278"/>
    <cellStyle name="常规 2 15 3 4 2" xfId="7279"/>
    <cellStyle name="常规 2 15 3 5" xfId="7280"/>
    <cellStyle name="常规 2 15 3 5 2" xfId="7281"/>
    <cellStyle name="常规 2 15 3 6" xfId="7282"/>
    <cellStyle name="常规 2 15 3 6 2" xfId="7283"/>
    <cellStyle name="常规 2 15 3 7" xfId="7284"/>
    <cellStyle name="常规 2 15 3 7 2" xfId="7285"/>
    <cellStyle name="常规 2 15 3 8" xfId="7286"/>
    <cellStyle name="常规 2 15 3 8 2" xfId="7287"/>
    <cellStyle name="常规 2 15 3 9" xfId="7288"/>
    <cellStyle name="常规 2 15 3 9 2" xfId="7289"/>
    <cellStyle name="常规 2 15 4" xfId="7290"/>
    <cellStyle name="常规 2 15 4 10" xfId="7291"/>
    <cellStyle name="常规 2 15 4 11" xfId="7292"/>
    <cellStyle name="常规 2 15 4 12" xfId="7293"/>
    <cellStyle name="常规 2 15 4 2" xfId="7294"/>
    <cellStyle name="常规 2 15 4 2 10" xfId="7295"/>
    <cellStyle name="常规 2 15 4 2 10 2" xfId="7296"/>
    <cellStyle name="常规 2 15 4 2 11" xfId="7297"/>
    <cellStyle name="常规 2 15 4 2 11 2" xfId="7298"/>
    <cellStyle name="常规 2 15 4 2 12" xfId="7299"/>
    <cellStyle name="常规 2 15 4 2 12 2" xfId="7300"/>
    <cellStyle name="常规 2 15 4 2 13" xfId="7301"/>
    <cellStyle name="常规 2 15 4 2 13 2" xfId="7302"/>
    <cellStyle name="常规 2 15 4 2 14" xfId="7303"/>
    <cellStyle name="常规 2 15 4 2 14 2" xfId="7304"/>
    <cellStyle name="常规 2 15 4 2 15" xfId="7305"/>
    <cellStyle name="常规 2 15 4 2 15 2" xfId="7306"/>
    <cellStyle name="常规 2 15 4 2 16" xfId="7307"/>
    <cellStyle name="常规 2 15 4 2 16 2" xfId="7308"/>
    <cellStyle name="常规 2 15 4 2 17" xfId="7309"/>
    <cellStyle name="常规 2 15 4 2 17 2" xfId="7310"/>
    <cellStyle name="常规 2 15 4 2 18" xfId="7311"/>
    <cellStyle name="常规 2 15 4 2 18 2" xfId="7312"/>
    <cellStyle name="常规 2 15 4 2 2" xfId="7313"/>
    <cellStyle name="常规 2 15 4 2 2 2" xfId="7314"/>
    <cellStyle name="常规 2 15 4 2 3" xfId="7315"/>
    <cellStyle name="常规 2 15 4 2 3 2" xfId="7316"/>
    <cellStyle name="常规 2 15 4 2 4" xfId="7317"/>
    <cellStyle name="常规 2 15 4 2 4 2" xfId="7318"/>
    <cellStyle name="常规 2 15 4 2 5" xfId="7319"/>
    <cellStyle name="常规 2 15 4 2 5 2" xfId="7320"/>
    <cellStyle name="常规 2 15 4 2 6" xfId="7321"/>
    <cellStyle name="常规 2 15 4 2 6 2" xfId="7322"/>
    <cellStyle name="常规 2 15 4 2 7" xfId="7323"/>
    <cellStyle name="常规 2 15 4 2 7 2" xfId="7324"/>
    <cellStyle name="常规 2 15 4 2 8" xfId="7325"/>
    <cellStyle name="常规 2 15 4 2 8 2" xfId="7326"/>
    <cellStyle name="常规 2 15 4 2 9" xfId="7327"/>
    <cellStyle name="常规 2 15 4 2 9 2" xfId="7328"/>
    <cellStyle name="常规 2 15 4 3" xfId="7329"/>
    <cellStyle name="常规 2 15 4 3 2" xfId="7330"/>
    <cellStyle name="常规 2 15 4 4" xfId="7331"/>
    <cellStyle name="常规 2 15 4 4 2" xfId="7332"/>
    <cellStyle name="常规 2 15 4 5" xfId="7333"/>
    <cellStyle name="常规 2 15 4 5 2" xfId="7334"/>
    <cellStyle name="常规 2 15 4 6" xfId="7335"/>
    <cellStyle name="常规 2 15 4 6 2" xfId="7336"/>
    <cellStyle name="常规 2 15 4 7" xfId="7337"/>
    <cellStyle name="常规 2 15 4 7 2" xfId="7338"/>
    <cellStyle name="常规 2 15 4 8" xfId="7339"/>
    <cellStyle name="常规 2 15 4 8 2" xfId="7340"/>
    <cellStyle name="常规 2 15 4 9" xfId="7341"/>
    <cellStyle name="常规 2 15 4 9 2" xfId="7342"/>
    <cellStyle name="常规 2 15 5" xfId="7343"/>
    <cellStyle name="常规 2 15 5 2" xfId="7344"/>
    <cellStyle name="常规 2 15 5 2 2" xfId="7345"/>
    <cellStyle name="常规 2 15 5 3" xfId="7346"/>
    <cellStyle name="常规 2 15 6" xfId="7347"/>
    <cellStyle name="常规 2 15 6 2" xfId="7348"/>
    <cellStyle name="常规 2 15 6 2 2" xfId="7349"/>
    <cellStyle name="常规 2 15 7" xfId="7350"/>
    <cellStyle name="常规 2 15 7 2" xfId="7351"/>
    <cellStyle name="常规 2 15 7 2 2" xfId="7352"/>
    <cellStyle name="常规 2 15 8" xfId="7353"/>
    <cellStyle name="常规 2 15 8 10" xfId="7354"/>
    <cellStyle name="常规 2 15 8 10 2" xfId="7355"/>
    <cellStyle name="常规 2 15 8 11" xfId="7356"/>
    <cellStyle name="常规 2 15 8 11 2" xfId="7357"/>
    <cellStyle name="常规 2 15 8 12" xfId="7358"/>
    <cellStyle name="常规 2 15 8 12 2" xfId="7359"/>
    <cellStyle name="常规 2 15 8 13" xfId="7360"/>
    <cellStyle name="常规 2 15 8 13 2" xfId="7361"/>
    <cellStyle name="常规 2 15 8 14" xfId="7362"/>
    <cellStyle name="常规 2 15 8 14 2" xfId="7363"/>
    <cellStyle name="常规 2 15 8 15" xfId="7364"/>
    <cellStyle name="常规 2 15 8 15 2" xfId="7365"/>
    <cellStyle name="常规 2 15 8 16" xfId="7366"/>
    <cellStyle name="常规 2 15 8 16 2" xfId="7367"/>
    <cellStyle name="常规 2 15 8 17" xfId="7368"/>
    <cellStyle name="常规 2 15 8 17 2" xfId="7369"/>
    <cellStyle name="常规 2 15 8 18" xfId="7370"/>
    <cellStyle name="常规 2 15 8 18 2" xfId="7371"/>
    <cellStyle name="常规 2 15 8 2" xfId="7372"/>
    <cellStyle name="常规 2 15 8 2 2" xfId="7373"/>
    <cellStyle name="常规 2 15 8 3" xfId="7374"/>
    <cellStyle name="常规 2 15 8 3 2" xfId="7375"/>
    <cellStyle name="常规 2 15 8 4" xfId="7376"/>
    <cellStyle name="常规 2 15 8 4 2" xfId="7377"/>
    <cellStyle name="常规 2 15 8 5" xfId="7378"/>
    <cellStyle name="常规 2 15 8 5 2" xfId="7379"/>
    <cellStyle name="常规 2 15 8 6" xfId="7380"/>
    <cellStyle name="常规 2 15 8 6 2" xfId="7381"/>
    <cellStyle name="常规 2 15 8 7" xfId="7382"/>
    <cellStyle name="常规 2 15 8 7 2" xfId="7383"/>
    <cellStyle name="常规 2 15 8 8" xfId="7384"/>
    <cellStyle name="常规 2 15 8 8 2" xfId="7385"/>
    <cellStyle name="常规 2 15 8 9" xfId="7386"/>
    <cellStyle name="常规 2 15 8 9 2" xfId="7387"/>
    <cellStyle name="常规 2 15 9" xfId="7388"/>
    <cellStyle name="常规 2 15 9 2" xfId="7389"/>
    <cellStyle name="常规 2 15 9 2 2" xfId="7390"/>
    <cellStyle name="常规 2 16" xfId="7391"/>
    <cellStyle name="常规 2 16 10" xfId="7392"/>
    <cellStyle name="常规 2 16 10 2" xfId="7393"/>
    <cellStyle name="常规 2 16 10 2 2" xfId="7394"/>
    <cellStyle name="常规 2 16 11" xfId="7395"/>
    <cellStyle name="常规 2 16 11 2" xfId="7396"/>
    <cellStyle name="常规 2 16 11 2 2" xfId="7397"/>
    <cellStyle name="常规 2 16 12" xfId="7398"/>
    <cellStyle name="常规 2 16 12 2" xfId="7399"/>
    <cellStyle name="常规 2 16 12 2 2" xfId="7400"/>
    <cellStyle name="常规 2 16 13" xfId="7401"/>
    <cellStyle name="常规 2 16 13 2" xfId="7402"/>
    <cellStyle name="常规 2 16 13 2 2" xfId="7403"/>
    <cellStyle name="常规 2 16 14" xfId="7404"/>
    <cellStyle name="常规 2 16 14 2" xfId="7405"/>
    <cellStyle name="常规 2 16 14 2 2" xfId="7406"/>
    <cellStyle name="常规 2 16 15" xfId="7407"/>
    <cellStyle name="常规 2 16 15 2" xfId="7408"/>
    <cellStyle name="常规 2 16 15 2 2" xfId="7409"/>
    <cellStyle name="常规 2 16 16" xfId="7410"/>
    <cellStyle name="常规 2 16 16 2" xfId="7411"/>
    <cellStyle name="常规 2 16 17" xfId="7412"/>
    <cellStyle name="常规 2 16 18" xfId="7413"/>
    <cellStyle name="常规 2 16 19" xfId="7414"/>
    <cellStyle name="常规 2 16 2" xfId="7415"/>
    <cellStyle name="常规 2 16 2 10" xfId="7416"/>
    <cellStyle name="常规 2 16 2 10 2" xfId="7417"/>
    <cellStyle name="常规 2 16 2 11" xfId="7418"/>
    <cellStyle name="常规 2 16 2 12" xfId="7419"/>
    <cellStyle name="常规 2 16 2 13" xfId="7420"/>
    <cellStyle name="常规 2 16 2 2" xfId="7421"/>
    <cellStyle name="常规 2 16 2 2 10" xfId="7422"/>
    <cellStyle name="常规 2 16 2 2 11" xfId="7423"/>
    <cellStyle name="常规 2 16 2 2 12" xfId="7424"/>
    <cellStyle name="常规 2 16 2 2 2" xfId="7425"/>
    <cellStyle name="常规 2 16 2 2 2 10" xfId="7426"/>
    <cellStyle name="常规 2 16 2 2 2 10 2" xfId="7427"/>
    <cellStyle name="常规 2 16 2 2 2 11" xfId="7428"/>
    <cellStyle name="常规 2 16 2 2 2 11 2" xfId="7429"/>
    <cellStyle name="常规 2 16 2 2 2 12" xfId="7430"/>
    <cellStyle name="常规 2 16 2 2 2 12 2" xfId="7431"/>
    <cellStyle name="常规 2 16 2 2 2 13" xfId="7432"/>
    <cellStyle name="常规 2 16 2 2 2 13 2" xfId="7433"/>
    <cellStyle name="常规 2 16 2 2 2 14" xfId="7434"/>
    <cellStyle name="常规 2 16 2 2 2 14 2" xfId="7435"/>
    <cellStyle name="常规 2 16 2 2 2 15" xfId="7436"/>
    <cellStyle name="常规 2 16 2 2 2 15 2" xfId="7437"/>
    <cellStyle name="常规 2 16 2 2 2 16" xfId="7438"/>
    <cellStyle name="常规 2 16 2 2 2 16 2" xfId="7439"/>
    <cellStyle name="常规 2 16 2 2 2 17" xfId="7440"/>
    <cellStyle name="常规 2 16 2 2 2 17 2" xfId="7441"/>
    <cellStyle name="常规 2 16 2 2 2 18" xfId="7442"/>
    <cellStyle name="常规 2 16 2 2 2 18 2" xfId="7443"/>
    <cellStyle name="常规 2 16 2 2 2 2" xfId="7444"/>
    <cellStyle name="常规 2 16 2 2 2 2 2" xfId="7445"/>
    <cellStyle name="常规 2 16 2 2 2 3" xfId="7446"/>
    <cellStyle name="常规 2 16 2 2 2 3 2" xfId="7447"/>
    <cellStyle name="常规 2 16 2 2 2 4" xfId="7448"/>
    <cellStyle name="常规 2 16 2 2 2 4 2" xfId="7449"/>
    <cellStyle name="常规 2 16 2 2 2 5" xfId="7450"/>
    <cellStyle name="常规 2 16 2 2 2 5 2" xfId="7451"/>
    <cellStyle name="常规 2 16 2 2 2 6" xfId="7452"/>
    <cellStyle name="常规 2 16 2 2 2 6 2" xfId="7453"/>
    <cellStyle name="常规 2 16 2 2 2 7" xfId="7454"/>
    <cellStyle name="常规 2 16 2 2 2 7 2" xfId="7455"/>
    <cellStyle name="常规 2 16 2 2 2 8" xfId="7456"/>
    <cellStyle name="常规 2 16 2 2 2 8 2" xfId="7457"/>
    <cellStyle name="常规 2 16 2 2 2 9" xfId="7458"/>
    <cellStyle name="常规 2 16 2 2 2 9 2" xfId="7459"/>
    <cellStyle name="常规 2 16 2 2 3" xfId="7460"/>
    <cellStyle name="常规 2 16 2 2 3 2" xfId="7461"/>
    <cellStyle name="常规 2 16 2 2 4" xfId="7462"/>
    <cellStyle name="常规 2 16 2 2 4 2" xfId="7463"/>
    <cellStyle name="常规 2 16 2 2 5" xfId="7464"/>
    <cellStyle name="常规 2 16 2 2 5 2" xfId="7465"/>
    <cellStyle name="常规 2 16 2 2 6" xfId="7466"/>
    <cellStyle name="常规 2 16 2 2 6 2" xfId="7467"/>
    <cellStyle name="常规 2 16 2 2 7" xfId="7468"/>
    <cellStyle name="常规 2 16 2 2 7 2" xfId="7469"/>
    <cellStyle name="常规 2 16 2 2 8" xfId="7470"/>
    <cellStyle name="常规 2 16 2 2 8 2" xfId="7471"/>
    <cellStyle name="常规 2 16 2 2 9" xfId="7472"/>
    <cellStyle name="常规 2 16 2 2 9 2" xfId="7473"/>
    <cellStyle name="常规 2 16 2 3" xfId="7474"/>
    <cellStyle name="常规 2 16 2 3 10" xfId="7475"/>
    <cellStyle name="常规 2 16 2 3 10 2" xfId="7476"/>
    <cellStyle name="常规 2 16 2 3 11" xfId="7477"/>
    <cellStyle name="常规 2 16 2 3 11 2" xfId="7478"/>
    <cellStyle name="常规 2 16 2 3 12" xfId="7479"/>
    <cellStyle name="常规 2 16 2 3 12 2" xfId="7480"/>
    <cellStyle name="常规 2 16 2 3 13" xfId="7481"/>
    <cellStyle name="常规 2 16 2 3 13 2" xfId="7482"/>
    <cellStyle name="常规 2 16 2 3 14" xfId="7483"/>
    <cellStyle name="常规 2 16 2 3 14 2" xfId="7484"/>
    <cellStyle name="常规 2 16 2 3 15" xfId="7485"/>
    <cellStyle name="常规 2 16 2 3 15 2" xfId="7486"/>
    <cellStyle name="常规 2 16 2 3 16" xfId="7487"/>
    <cellStyle name="常规 2 16 2 3 16 2" xfId="7488"/>
    <cellStyle name="常规 2 16 2 3 17" xfId="7489"/>
    <cellStyle name="常规 2 16 2 3 17 2" xfId="7490"/>
    <cellStyle name="常规 2 16 2 3 18" xfId="7491"/>
    <cellStyle name="常规 2 16 2 3 18 2" xfId="7492"/>
    <cellStyle name="常规 2 16 2 3 2" xfId="7493"/>
    <cellStyle name="常规 2 16 2 3 2 2" xfId="7494"/>
    <cellStyle name="常规 2 16 2 3 3" xfId="7495"/>
    <cellStyle name="常规 2 16 2 3 3 2" xfId="7496"/>
    <cellStyle name="常规 2 16 2 3 4" xfId="7497"/>
    <cellStyle name="常规 2 16 2 3 4 2" xfId="7498"/>
    <cellStyle name="常规 2 16 2 3 5" xfId="7499"/>
    <cellStyle name="常规 2 16 2 3 5 2" xfId="7500"/>
    <cellStyle name="常规 2 16 2 3 6" xfId="7501"/>
    <cellStyle name="常规 2 16 2 3 6 2" xfId="7502"/>
    <cellStyle name="常规 2 16 2 3 7" xfId="7503"/>
    <cellStyle name="常规 2 16 2 3 7 2" xfId="7504"/>
    <cellStyle name="常规 2 16 2 3 8" xfId="7505"/>
    <cellStyle name="常规 2 16 2 3 8 2" xfId="7506"/>
    <cellStyle name="常规 2 16 2 3 9" xfId="7507"/>
    <cellStyle name="常规 2 16 2 3 9 2" xfId="7508"/>
    <cellStyle name="常规 2 16 2 4" xfId="7509"/>
    <cellStyle name="常规 2 16 2 4 2" xfId="7510"/>
    <cellStyle name="常规 2 16 2 5" xfId="7511"/>
    <cellStyle name="常规 2 16 2 5 2" xfId="7512"/>
    <cellStyle name="常规 2 16 2 6" xfId="7513"/>
    <cellStyle name="常规 2 16 2 6 2" xfId="7514"/>
    <cellStyle name="常规 2 16 2 7" xfId="7515"/>
    <cellStyle name="常规 2 16 2 7 2" xfId="7516"/>
    <cellStyle name="常规 2 16 2 8" xfId="7517"/>
    <cellStyle name="常规 2 16 2 8 2" xfId="7518"/>
    <cellStyle name="常规 2 16 2 9" xfId="7519"/>
    <cellStyle name="常规 2 16 2 9 2" xfId="7520"/>
    <cellStyle name="常规 2 16 3" xfId="7521"/>
    <cellStyle name="常规 2 16 3 10" xfId="7522"/>
    <cellStyle name="常规 2 16 3 10 2" xfId="7523"/>
    <cellStyle name="常规 2 16 3 11" xfId="7524"/>
    <cellStyle name="常规 2 16 3 12" xfId="7525"/>
    <cellStyle name="常规 2 16 3 13" xfId="7526"/>
    <cellStyle name="常规 2 16 3 2" xfId="7527"/>
    <cellStyle name="常规 2 16 3 2 10" xfId="7528"/>
    <cellStyle name="常规 2 16 3 2 11" xfId="7529"/>
    <cellStyle name="常规 2 16 3 2 12" xfId="7530"/>
    <cellStyle name="常规 2 16 3 2 2" xfId="7531"/>
    <cellStyle name="常规 2 16 3 2 2 10" xfId="7532"/>
    <cellStyle name="常规 2 16 3 2 2 10 2" xfId="7533"/>
    <cellStyle name="常规 2 16 3 2 2 11" xfId="7534"/>
    <cellStyle name="常规 2 16 3 2 2 11 2" xfId="7535"/>
    <cellStyle name="常规 2 16 3 2 2 12" xfId="7536"/>
    <cellStyle name="常规 2 16 3 2 2 12 2" xfId="7537"/>
    <cellStyle name="常规 2 16 3 2 2 13" xfId="7538"/>
    <cellStyle name="常规 2 16 3 2 2 13 2" xfId="7539"/>
    <cellStyle name="常规 2 16 3 2 2 14" xfId="7540"/>
    <cellStyle name="常规 2 16 3 2 2 14 2" xfId="7541"/>
    <cellStyle name="常规 2 16 3 2 2 15" xfId="7542"/>
    <cellStyle name="常规 2 16 3 2 2 15 2" xfId="7543"/>
    <cellStyle name="常规 2 16 3 2 2 16" xfId="7544"/>
    <cellStyle name="常规 2 16 3 2 2 16 2" xfId="7545"/>
    <cellStyle name="常规 2 16 3 2 2 17" xfId="7546"/>
    <cellStyle name="常规 2 16 3 2 2 17 2" xfId="7547"/>
    <cellStyle name="常规 2 16 3 2 2 18" xfId="7548"/>
    <cellStyle name="常规 2 16 3 2 2 18 2" xfId="7549"/>
    <cellStyle name="常规 2 16 3 2 2 2" xfId="7550"/>
    <cellStyle name="常规 2 16 3 2 2 2 2" xfId="7551"/>
    <cellStyle name="常规 2 16 3 2 2 3" xfId="7552"/>
    <cellStyle name="常规 2 16 3 2 2 3 2" xfId="7553"/>
    <cellStyle name="常规 2 16 3 2 2 4" xfId="7554"/>
    <cellStyle name="常规 2 16 3 2 2 4 2" xfId="7555"/>
    <cellStyle name="常规 2 16 3 2 2 5" xfId="7556"/>
    <cellStyle name="常规 2 16 3 2 2 5 2" xfId="7557"/>
    <cellStyle name="常规 2 16 3 2 2 6" xfId="7558"/>
    <cellStyle name="常规 2 16 3 2 2 6 2" xfId="7559"/>
    <cellStyle name="常规 2 16 3 2 2 7" xfId="7560"/>
    <cellStyle name="常规 2 16 3 2 2 7 2" xfId="7561"/>
    <cellStyle name="常规 2 16 3 2 2 8" xfId="7562"/>
    <cellStyle name="常规 2 16 3 2 2 8 2" xfId="7563"/>
    <cellStyle name="常规 2 16 3 2 2 9" xfId="7564"/>
    <cellStyle name="常规 2 16 3 2 2 9 2" xfId="7565"/>
    <cellStyle name="常规 2 16 3 2 3" xfId="7566"/>
    <cellStyle name="常规 2 16 3 2 3 2" xfId="7567"/>
    <cellStyle name="常规 2 16 3 2 4" xfId="7568"/>
    <cellStyle name="常规 2 16 3 2 4 2" xfId="7569"/>
    <cellStyle name="常规 2 16 3 2 5" xfId="7570"/>
    <cellStyle name="常规 2 16 3 2 5 2" xfId="7571"/>
    <cellStyle name="常规 2 16 3 2 6" xfId="7572"/>
    <cellStyle name="常规 2 16 3 2 6 2" xfId="7573"/>
    <cellStyle name="常规 2 16 3 2 7" xfId="7574"/>
    <cellStyle name="常规 2 16 3 2 7 2" xfId="7575"/>
    <cellStyle name="常规 2 16 3 2 8" xfId="7576"/>
    <cellStyle name="常规 2 16 3 2 8 2" xfId="7577"/>
    <cellStyle name="常规 2 16 3 2 9" xfId="7578"/>
    <cellStyle name="常规 2 16 3 2 9 2" xfId="7579"/>
    <cellStyle name="常规 2 16 3 3" xfId="7580"/>
    <cellStyle name="常规 2 16 3 3 10" xfId="7581"/>
    <cellStyle name="常规 2 16 3 3 10 2" xfId="7582"/>
    <cellStyle name="常规 2 16 3 3 11" xfId="7583"/>
    <cellStyle name="常规 2 16 3 3 11 2" xfId="7584"/>
    <cellStyle name="常规 2 16 3 3 12" xfId="7585"/>
    <cellStyle name="常规 2 16 3 3 12 2" xfId="7586"/>
    <cellStyle name="常规 2 16 3 3 13" xfId="7587"/>
    <cellStyle name="常规 2 16 3 3 13 2" xfId="7588"/>
    <cellStyle name="常规 2 16 3 3 14" xfId="7589"/>
    <cellStyle name="常规 2 16 3 3 14 2" xfId="7590"/>
    <cellStyle name="常规 2 16 3 3 15" xfId="7591"/>
    <cellStyle name="常规 2 16 3 3 15 2" xfId="7592"/>
    <cellStyle name="常规 2 16 3 3 16" xfId="7593"/>
    <cellStyle name="常规 2 16 3 3 16 2" xfId="7594"/>
    <cellStyle name="常规 2 16 3 3 17" xfId="7595"/>
    <cellStyle name="常规 2 16 3 3 17 2" xfId="7596"/>
    <cellStyle name="常规 2 16 3 3 18" xfId="7597"/>
    <cellStyle name="常规 2 16 3 3 18 2" xfId="7598"/>
    <cellStyle name="常规 2 16 3 3 2" xfId="7599"/>
    <cellStyle name="常规 2 16 3 3 2 2" xfId="7600"/>
    <cellStyle name="常规 2 16 3 3 3" xfId="7601"/>
    <cellStyle name="常规 2 16 3 3 3 2" xfId="7602"/>
    <cellStyle name="常规 2 16 3 3 4" xfId="7603"/>
    <cellStyle name="常规 2 16 3 3 4 2" xfId="7604"/>
    <cellStyle name="常规 2 16 3 3 5" xfId="7605"/>
    <cellStyle name="常规 2 16 3 3 5 2" xfId="7606"/>
    <cellStyle name="常规 2 16 3 3 6" xfId="7607"/>
    <cellStyle name="常规 2 16 3 3 6 2" xfId="7608"/>
    <cellStyle name="常规 2 16 3 3 7" xfId="7609"/>
    <cellStyle name="常规 2 16 3 3 7 2" xfId="7610"/>
    <cellStyle name="常规 2 16 3 3 8" xfId="7611"/>
    <cellStyle name="常规 2 16 3 3 8 2" xfId="7612"/>
    <cellStyle name="常规 2 16 3 3 9" xfId="7613"/>
    <cellStyle name="常规 2 16 3 3 9 2" xfId="7614"/>
    <cellStyle name="常规 2 16 3 4" xfId="7615"/>
    <cellStyle name="常规 2 16 3 4 2" xfId="7616"/>
    <cellStyle name="常规 2 16 3 5" xfId="7617"/>
    <cellStyle name="常规 2 16 3 5 2" xfId="7618"/>
    <cellStyle name="常规 2 16 3 6" xfId="7619"/>
    <cellStyle name="常规 2 16 3 6 2" xfId="7620"/>
    <cellStyle name="常规 2 16 3 7" xfId="7621"/>
    <cellStyle name="常规 2 16 3 7 2" xfId="7622"/>
    <cellStyle name="常规 2 16 3 8" xfId="7623"/>
    <cellStyle name="常规 2 16 3 8 2" xfId="7624"/>
    <cellStyle name="常规 2 16 3 9" xfId="7625"/>
    <cellStyle name="常规 2 16 3 9 2" xfId="7626"/>
    <cellStyle name="常规 2 16 4" xfId="7627"/>
    <cellStyle name="常规 2 16 4 10" xfId="7628"/>
    <cellStyle name="常规 2 16 4 11" xfId="7629"/>
    <cellStyle name="常规 2 16 4 12" xfId="7630"/>
    <cellStyle name="常规 2 16 4 2" xfId="7631"/>
    <cellStyle name="常规 2 16 4 2 10" xfId="7632"/>
    <cellStyle name="常规 2 16 4 2 10 2" xfId="7633"/>
    <cellStyle name="常规 2 16 4 2 11" xfId="7634"/>
    <cellStyle name="常规 2 16 4 2 11 2" xfId="7635"/>
    <cellStyle name="常规 2 16 4 2 12" xfId="7636"/>
    <cellStyle name="常规 2 16 4 2 12 2" xfId="7637"/>
    <cellStyle name="常规 2 16 4 2 13" xfId="7638"/>
    <cellStyle name="常规 2 16 4 2 13 2" xfId="7639"/>
    <cellStyle name="常规 2 16 4 2 14" xfId="7640"/>
    <cellStyle name="常规 2 16 4 2 14 2" xfId="7641"/>
    <cellStyle name="常规 2 16 4 2 15" xfId="7642"/>
    <cellStyle name="常规 2 16 4 2 15 2" xfId="7643"/>
    <cellStyle name="常规 2 16 4 2 16" xfId="7644"/>
    <cellStyle name="常规 2 16 4 2 16 2" xfId="7645"/>
    <cellStyle name="常规 2 16 4 2 17" xfId="7646"/>
    <cellStyle name="常规 2 16 4 2 17 2" xfId="7647"/>
    <cellStyle name="常规 2 16 4 2 18" xfId="7648"/>
    <cellStyle name="常规 2 16 4 2 18 2" xfId="7649"/>
    <cellStyle name="常规 2 16 4 2 2" xfId="7650"/>
    <cellStyle name="常规 2 16 4 2 2 2" xfId="7651"/>
    <cellStyle name="常规 2 16 4 2 3" xfId="7652"/>
    <cellStyle name="常规 2 16 4 2 3 2" xfId="7653"/>
    <cellStyle name="常规 2 16 4 2 4" xfId="7654"/>
    <cellStyle name="常规 2 16 4 2 4 2" xfId="7655"/>
    <cellStyle name="常规 2 16 4 2 5" xfId="7656"/>
    <cellStyle name="常规 2 16 4 2 5 2" xfId="7657"/>
    <cellStyle name="常规 2 16 4 2 6" xfId="7658"/>
    <cellStyle name="常规 2 16 4 2 6 2" xfId="7659"/>
    <cellStyle name="常规 2 16 4 2 7" xfId="7660"/>
    <cellStyle name="常规 2 16 4 2 7 2" xfId="7661"/>
    <cellStyle name="常规 2 16 4 2 8" xfId="7662"/>
    <cellStyle name="常规 2 16 4 2 8 2" xfId="7663"/>
    <cellStyle name="常规 2 16 4 2 9" xfId="7664"/>
    <cellStyle name="常规 2 16 4 2 9 2" xfId="7665"/>
    <cellStyle name="常规 2 16 4 3" xfId="7666"/>
    <cellStyle name="常规 2 16 4 3 2" xfId="7667"/>
    <cellStyle name="常规 2 16 4 4" xfId="7668"/>
    <cellStyle name="常规 2 16 4 4 2" xfId="7669"/>
    <cellStyle name="常规 2 16 4 5" xfId="7670"/>
    <cellStyle name="常规 2 16 4 5 2" xfId="7671"/>
    <cellStyle name="常规 2 16 4 6" xfId="7672"/>
    <cellStyle name="常规 2 16 4 6 2" xfId="7673"/>
    <cellStyle name="常规 2 16 4 7" xfId="7674"/>
    <cellStyle name="常规 2 16 4 7 2" xfId="7675"/>
    <cellStyle name="常规 2 16 4 8" xfId="7676"/>
    <cellStyle name="常规 2 16 4 8 2" xfId="7677"/>
    <cellStyle name="常规 2 16 4 9" xfId="7678"/>
    <cellStyle name="常规 2 16 4 9 2" xfId="7679"/>
    <cellStyle name="常规 2 16 5" xfId="7680"/>
    <cellStyle name="常规 2 16 5 2" xfId="7681"/>
    <cellStyle name="常规 2 16 5 2 2" xfId="7682"/>
    <cellStyle name="常规 2 16 6" xfId="7683"/>
    <cellStyle name="常规 2 16 6 2" xfId="7684"/>
    <cellStyle name="常规 2 16 6 2 2" xfId="7685"/>
    <cellStyle name="常规 2 16 7" xfId="7686"/>
    <cellStyle name="常规 2 16 7 2" xfId="7687"/>
    <cellStyle name="常规 2 16 7 2 2" xfId="7688"/>
    <cellStyle name="常规 2 16 8" xfId="7689"/>
    <cellStyle name="常规 2 16 8 10" xfId="7690"/>
    <cellStyle name="常规 2 16 8 10 2" xfId="7691"/>
    <cellStyle name="常规 2 16 8 11" xfId="7692"/>
    <cellStyle name="常规 2 16 8 11 2" xfId="7693"/>
    <cellStyle name="常规 2 16 8 12" xfId="7694"/>
    <cellStyle name="常规 2 16 8 12 2" xfId="7695"/>
    <cellStyle name="常规 2 16 8 13" xfId="7696"/>
    <cellStyle name="常规 2 16 8 13 2" xfId="7697"/>
    <cellStyle name="常规 2 16 8 14" xfId="7698"/>
    <cellStyle name="常规 2 16 8 14 2" xfId="7699"/>
    <cellStyle name="常规 2 16 8 15" xfId="7700"/>
    <cellStyle name="常规 2 16 8 15 2" xfId="7701"/>
    <cellStyle name="常规 2 16 8 16" xfId="7702"/>
    <cellStyle name="常规 2 16 8 16 2" xfId="7703"/>
    <cellStyle name="常规 2 16 8 17" xfId="7704"/>
    <cellStyle name="常规 2 16 8 17 2" xfId="7705"/>
    <cellStyle name="常规 2 16 8 18" xfId="7706"/>
    <cellStyle name="常规 2 16 8 18 2" xfId="7707"/>
    <cellStyle name="常规 2 16 8 2" xfId="7708"/>
    <cellStyle name="常规 2 16 8 2 2" xfId="7709"/>
    <cellStyle name="常规 2 16 8 3" xfId="7710"/>
    <cellStyle name="常规 2 16 8 3 2" xfId="7711"/>
    <cellStyle name="常规 2 16 8 4" xfId="7712"/>
    <cellStyle name="常规 2 16 8 4 2" xfId="7713"/>
    <cellStyle name="常规 2 16 8 5" xfId="7714"/>
    <cellStyle name="常规 2 16 8 5 2" xfId="7715"/>
    <cellStyle name="常规 2 16 8 6" xfId="7716"/>
    <cellStyle name="常规 2 16 8 6 2" xfId="7717"/>
    <cellStyle name="常规 2 16 8 7" xfId="7718"/>
    <cellStyle name="常规 2 16 8 7 2" xfId="7719"/>
    <cellStyle name="常规 2 16 8 8" xfId="7720"/>
    <cellStyle name="常规 2 16 8 8 2" xfId="7721"/>
    <cellStyle name="常规 2 16 8 9" xfId="7722"/>
    <cellStyle name="常规 2 16 8 9 2" xfId="7723"/>
    <cellStyle name="常规 2 16 9" xfId="7724"/>
    <cellStyle name="常规 2 16 9 2" xfId="7725"/>
    <cellStyle name="常规 2 16 9 2 2" xfId="7726"/>
    <cellStyle name="常规 2 17" xfId="7727"/>
    <cellStyle name="常规 2 17 10" xfId="7728"/>
    <cellStyle name="常规 2 17 10 2" xfId="7729"/>
    <cellStyle name="常规 2 17 10 2 2" xfId="7730"/>
    <cellStyle name="常规 2 17 11" xfId="7731"/>
    <cellStyle name="常规 2 17 11 2" xfId="7732"/>
    <cellStyle name="常规 2 17 11 2 2" xfId="7733"/>
    <cellStyle name="常规 2 17 12" xfId="7734"/>
    <cellStyle name="常规 2 17 12 2" xfId="7735"/>
    <cellStyle name="常规 2 17 12 2 2" xfId="7736"/>
    <cellStyle name="常规 2 17 13" xfId="7737"/>
    <cellStyle name="常规 2 17 13 2" xfId="7738"/>
    <cellStyle name="常规 2 17 13 2 2" xfId="7739"/>
    <cellStyle name="常规 2 17 14" xfId="7740"/>
    <cellStyle name="常规 2 17 14 2" xfId="7741"/>
    <cellStyle name="常规 2 17 14 2 2" xfId="7742"/>
    <cellStyle name="常规 2 17 15" xfId="7743"/>
    <cellStyle name="常规 2 17 15 2" xfId="7744"/>
    <cellStyle name="常规 2 17 15 2 2" xfId="7745"/>
    <cellStyle name="常规 2 17 16" xfId="7746"/>
    <cellStyle name="常规 2 17 16 2" xfId="7747"/>
    <cellStyle name="常规 2 17 17" xfId="7748"/>
    <cellStyle name="常规 2 17 18" xfId="7749"/>
    <cellStyle name="常规 2 17 19" xfId="7750"/>
    <cellStyle name="常规 2 17 2" xfId="7751"/>
    <cellStyle name="常规 2 17 2 10" xfId="7752"/>
    <cellStyle name="常规 2 17 2 10 2" xfId="7753"/>
    <cellStyle name="常规 2 17 2 11" xfId="7754"/>
    <cellStyle name="常规 2 17 2 12" xfId="7755"/>
    <cellStyle name="常规 2 17 2 13" xfId="7756"/>
    <cellStyle name="常规 2 17 2 2" xfId="7757"/>
    <cellStyle name="常规 2 17 2 2 10" xfId="7758"/>
    <cellStyle name="常规 2 17 2 2 11" xfId="7759"/>
    <cellStyle name="常规 2 17 2 2 12" xfId="7760"/>
    <cellStyle name="常规 2 17 2 2 2" xfId="7761"/>
    <cellStyle name="常规 2 17 2 2 2 10" xfId="7762"/>
    <cellStyle name="常规 2 17 2 2 2 10 2" xfId="7763"/>
    <cellStyle name="常规 2 17 2 2 2 11" xfId="7764"/>
    <cellStyle name="常规 2 17 2 2 2 11 2" xfId="7765"/>
    <cellStyle name="常规 2 17 2 2 2 12" xfId="7766"/>
    <cellStyle name="常规 2 17 2 2 2 12 2" xfId="7767"/>
    <cellStyle name="常规 2 17 2 2 2 13" xfId="7768"/>
    <cellStyle name="常规 2 17 2 2 2 13 2" xfId="7769"/>
    <cellStyle name="常规 2 17 2 2 2 14" xfId="7770"/>
    <cellStyle name="常规 2 17 2 2 2 14 2" xfId="7771"/>
    <cellStyle name="常规 2 17 2 2 2 15" xfId="7772"/>
    <cellStyle name="常规 2 17 2 2 2 15 2" xfId="7773"/>
    <cellStyle name="常规 2 17 2 2 2 16" xfId="7774"/>
    <cellStyle name="常规 2 17 2 2 2 16 2" xfId="7775"/>
    <cellStyle name="常规 2 17 2 2 2 17" xfId="7776"/>
    <cellStyle name="常规 2 17 2 2 2 17 2" xfId="7777"/>
    <cellStyle name="常规 2 17 2 2 2 18" xfId="7778"/>
    <cellStyle name="常规 2 17 2 2 2 18 2" xfId="7779"/>
    <cellStyle name="常规 2 17 2 2 2 2" xfId="7780"/>
    <cellStyle name="常规 2 17 2 2 2 2 2" xfId="7781"/>
    <cellStyle name="常规 2 17 2 2 2 3" xfId="7782"/>
    <cellStyle name="常规 2 17 2 2 2 3 2" xfId="7783"/>
    <cellStyle name="常规 2 17 2 2 2 4" xfId="7784"/>
    <cellStyle name="常规 2 17 2 2 2 4 2" xfId="7785"/>
    <cellStyle name="常规 2 17 2 2 2 5" xfId="7786"/>
    <cellStyle name="常规 2 17 2 2 2 5 2" xfId="7787"/>
    <cellStyle name="常规 2 17 2 2 2 6" xfId="7788"/>
    <cellStyle name="常规 2 17 2 2 2 6 2" xfId="7789"/>
    <cellStyle name="常规 2 17 2 2 2 7" xfId="7790"/>
    <cellStyle name="常规 2 17 2 2 2 7 2" xfId="7791"/>
    <cellStyle name="常规 2 17 2 2 2 8" xfId="7792"/>
    <cellStyle name="常规 2 17 2 2 2 8 2" xfId="7793"/>
    <cellStyle name="常规 2 17 2 2 2 9" xfId="7794"/>
    <cellStyle name="常规 2 17 2 2 2 9 2" xfId="7795"/>
    <cellStyle name="常规 2 17 2 2 3" xfId="7796"/>
    <cellStyle name="常规 2 17 2 2 3 2" xfId="7797"/>
    <cellStyle name="常规 2 17 2 2 4" xfId="7798"/>
    <cellStyle name="常规 2 17 2 2 4 2" xfId="7799"/>
    <cellStyle name="常规 2 17 2 2 5" xfId="7800"/>
    <cellStyle name="常规 2 17 2 2 5 2" xfId="7801"/>
    <cellStyle name="常规 2 17 2 2 6" xfId="7802"/>
    <cellStyle name="常规 2 17 2 2 6 2" xfId="7803"/>
    <cellStyle name="常规 2 17 2 2 7" xfId="7804"/>
    <cellStyle name="常规 2 17 2 2 7 2" xfId="7805"/>
    <cellStyle name="常规 2 17 2 2 8" xfId="7806"/>
    <cellStyle name="常规 2 17 2 2 8 2" xfId="7807"/>
    <cellStyle name="常规 2 17 2 2 9" xfId="7808"/>
    <cellStyle name="常规 2 17 2 2 9 2" xfId="7809"/>
    <cellStyle name="常规 2 17 2 3" xfId="7810"/>
    <cellStyle name="常规 2 17 2 3 10" xfId="7811"/>
    <cellStyle name="常规 2 17 2 3 10 2" xfId="7812"/>
    <cellStyle name="常规 2 17 2 3 11" xfId="7813"/>
    <cellStyle name="常规 2 17 2 3 11 2" xfId="7814"/>
    <cellStyle name="常规 2 17 2 3 12" xfId="7815"/>
    <cellStyle name="常规 2 17 2 3 12 2" xfId="7816"/>
    <cellStyle name="常规 2 17 2 3 13" xfId="7817"/>
    <cellStyle name="常规 2 17 2 3 13 2" xfId="7818"/>
    <cellStyle name="常规 2 17 2 3 14" xfId="7819"/>
    <cellStyle name="常规 2 17 2 3 14 2" xfId="7820"/>
    <cellStyle name="常规 2 17 2 3 15" xfId="7821"/>
    <cellStyle name="常规 2 17 2 3 15 2" xfId="7822"/>
    <cellStyle name="常规 2 17 2 3 16" xfId="7823"/>
    <cellStyle name="常规 2 17 2 3 16 2" xfId="7824"/>
    <cellStyle name="常规 2 17 2 3 17" xfId="7825"/>
    <cellStyle name="常规 2 17 2 3 17 2" xfId="7826"/>
    <cellStyle name="常规 2 17 2 3 18" xfId="7827"/>
    <cellStyle name="常规 2 17 2 3 18 2" xfId="7828"/>
    <cellStyle name="常规 2 17 2 3 2" xfId="7829"/>
    <cellStyle name="常规 2 17 2 3 2 2" xfId="7830"/>
    <cellStyle name="常规 2 17 2 3 3" xfId="7831"/>
    <cellStyle name="常规 2 17 2 3 3 2" xfId="7832"/>
    <cellStyle name="常规 2 17 2 3 4" xfId="7833"/>
    <cellStyle name="常规 2 17 2 3 4 2" xfId="7834"/>
    <cellStyle name="常规 2 17 2 3 5" xfId="7835"/>
    <cellStyle name="常规 2 17 2 3 5 2" xfId="7836"/>
    <cellStyle name="常规 2 17 2 3 6" xfId="7837"/>
    <cellStyle name="常规 2 17 2 3 6 2" xfId="7838"/>
    <cellStyle name="常规 2 17 2 3 7" xfId="7839"/>
    <cellStyle name="常规 2 17 2 3 7 2" xfId="7840"/>
    <cellStyle name="常规 2 17 2 3 8" xfId="7841"/>
    <cellStyle name="常规 2 17 2 3 8 2" xfId="7842"/>
    <cellStyle name="常规 2 17 2 3 9" xfId="7843"/>
    <cellStyle name="常规 2 17 2 3 9 2" xfId="7844"/>
    <cellStyle name="常规 2 17 2 4" xfId="7845"/>
    <cellStyle name="常规 2 17 2 4 2" xfId="7846"/>
    <cellStyle name="常规 2 17 2 5" xfId="7847"/>
    <cellStyle name="常规 2 17 2 5 2" xfId="7848"/>
    <cellStyle name="常规 2 17 2 6" xfId="7849"/>
    <cellStyle name="常规 2 17 2 6 2" xfId="7850"/>
    <cellStyle name="常规 2 17 2 7" xfId="7851"/>
    <cellStyle name="常规 2 17 2 7 2" xfId="7852"/>
    <cellStyle name="常规 2 17 2 8" xfId="7853"/>
    <cellStyle name="常规 2 17 2 8 2" xfId="7854"/>
    <cellStyle name="常规 2 17 2 9" xfId="7855"/>
    <cellStyle name="常规 2 17 2 9 2" xfId="7856"/>
    <cellStyle name="常规 2 17 3" xfId="7857"/>
    <cellStyle name="常规 2 17 3 10" xfId="7858"/>
    <cellStyle name="常规 2 17 3 10 2" xfId="7859"/>
    <cellStyle name="常规 2 17 3 11" xfId="7860"/>
    <cellStyle name="常规 2 17 3 12" xfId="7861"/>
    <cellStyle name="常规 2 17 3 13" xfId="7862"/>
    <cellStyle name="常规 2 17 3 2" xfId="7863"/>
    <cellStyle name="常规 2 17 3 2 10" xfId="7864"/>
    <cellStyle name="常规 2 17 3 2 11" xfId="7865"/>
    <cellStyle name="常规 2 17 3 2 12" xfId="7866"/>
    <cellStyle name="常规 2 17 3 2 2" xfId="7867"/>
    <cellStyle name="常规 2 17 3 2 2 10" xfId="7868"/>
    <cellStyle name="常规 2 17 3 2 2 10 2" xfId="7869"/>
    <cellStyle name="常规 2 17 3 2 2 11" xfId="7870"/>
    <cellStyle name="常规 2 17 3 2 2 11 2" xfId="7871"/>
    <cellStyle name="常规 2 17 3 2 2 12" xfId="7872"/>
    <cellStyle name="常规 2 17 3 2 2 12 2" xfId="7873"/>
    <cellStyle name="常规 2 17 3 2 2 13" xfId="7874"/>
    <cellStyle name="常规 2 17 3 2 2 13 2" xfId="7875"/>
    <cellStyle name="常规 2 17 3 2 2 14" xfId="7876"/>
    <cellStyle name="常规 2 17 3 2 2 14 2" xfId="7877"/>
    <cellStyle name="常规 2 17 3 2 2 15" xfId="7878"/>
    <cellStyle name="常规 2 17 3 2 2 15 2" xfId="7879"/>
    <cellStyle name="常规 2 17 3 2 2 16" xfId="7880"/>
    <cellStyle name="常规 2 17 3 2 2 16 2" xfId="7881"/>
    <cellStyle name="常规 2 17 3 2 2 17" xfId="7882"/>
    <cellStyle name="常规 2 17 3 2 2 17 2" xfId="7883"/>
    <cellStyle name="常规 2 17 3 2 2 18" xfId="7884"/>
    <cellStyle name="常规 2 17 3 2 2 18 2" xfId="7885"/>
    <cellStyle name="常规 2 17 3 2 2 2" xfId="7886"/>
    <cellStyle name="常规 2 17 3 2 2 2 2" xfId="7887"/>
    <cellStyle name="常规 2 17 3 2 2 3" xfId="7888"/>
    <cellStyle name="常规 2 17 3 2 2 3 2" xfId="7889"/>
    <cellStyle name="常规 2 17 3 2 2 4" xfId="7890"/>
    <cellStyle name="常规 2 17 3 2 2 4 2" xfId="7891"/>
    <cellStyle name="常规 2 17 3 2 2 5" xfId="7892"/>
    <cellStyle name="常规 2 17 3 2 2 5 2" xfId="7893"/>
    <cellStyle name="常规 2 17 3 2 2 6" xfId="7894"/>
    <cellStyle name="常规 2 17 3 2 2 6 2" xfId="7895"/>
    <cellStyle name="常规 2 17 3 2 2 7" xfId="7896"/>
    <cellStyle name="常规 2 17 3 2 2 7 2" xfId="7897"/>
    <cellStyle name="常规 2 17 3 2 2 8" xfId="7898"/>
    <cellStyle name="常规 2 17 3 2 2 8 2" xfId="7899"/>
    <cellStyle name="常规 2 17 3 2 2 9" xfId="7900"/>
    <cellStyle name="常规 2 17 3 2 2 9 2" xfId="7901"/>
    <cellStyle name="常规 2 17 3 2 3" xfId="7902"/>
    <cellStyle name="常规 2 17 3 2 3 2" xfId="7903"/>
    <cellStyle name="常规 2 17 3 2 4" xfId="7904"/>
    <cellStyle name="常规 2 17 3 2 4 2" xfId="7905"/>
    <cellStyle name="常规 2 17 3 2 5" xfId="7906"/>
    <cellStyle name="常规 2 17 3 2 5 2" xfId="7907"/>
    <cellStyle name="常规 2 17 3 2 6" xfId="7908"/>
    <cellStyle name="常规 2 17 3 2 6 2" xfId="7909"/>
    <cellStyle name="常规 2 17 3 2 7" xfId="7910"/>
    <cellStyle name="常规 2 17 3 2 7 2" xfId="7911"/>
    <cellStyle name="常规 2 17 3 2 8" xfId="7912"/>
    <cellStyle name="常规 2 17 3 2 8 2" xfId="7913"/>
    <cellStyle name="常规 2 17 3 2 9" xfId="7914"/>
    <cellStyle name="常规 2 17 3 2 9 2" xfId="7915"/>
    <cellStyle name="常规 2 17 3 3" xfId="7916"/>
    <cellStyle name="常规 2 17 3 3 10" xfId="7917"/>
    <cellStyle name="常规 2 17 3 3 10 2" xfId="7918"/>
    <cellStyle name="常规 2 17 3 3 11" xfId="7919"/>
    <cellStyle name="常规 2 17 3 3 11 2" xfId="7920"/>
    <cellStyle name="常规 2 17 3 3 12" xfId="7921"/>
    <cellStyle name="常规 2 17 3 3 12 2" xfId="7922"/>
    <cellStyle name="常规 2 17 3 3 13" xfId="7923"/>
    <cellStyle name="常规 2 17 3 3 13 2" xfId="7924"/>
    <cellStyle name="常规 2 17 3 3 14" xfId="7925"/>
    <cellStyle name="常规 2 17 3 3 14 2" xfId="7926"/>
    <cellStyle name="常规 2 17 3 3 15" xfId="7927"/>
    <cellStyle name="常规 2 17 3 3 15 2" xfId="7928"/>
    <cellStyle name="常规 2 17 3 3 16" xfId="7929"/>
    <cellStyle name="常规 2 17 3 3 16 2" xfId="7930"/>
    <cellStyle name="常规 2 17 3 3 17" xfId="7931"/>
    <cellStyle name="常规 2 17 3 3 17 2" xfId="7932"/>
    <cellStyle name="常规 2 17 3 3 18" xfId="7933"/>
    <cellStyle name="常规 2 17 3 3 18 2" xfId="7934"/>
    <cellStyle name="常规 2 17 3 3 2" xfId="7935"/>
    <cellStyle name="常规 2 17 3 3 2 2" xfId="7936"/>
    <cellStyle name="常规 2 17 3 3 3" xfId="7937"/>
    <cellStyle name="常规 2 17 3 3 3 2" xfId="7938"/>
    <cellStyle name="常规 2 17 3 3 4" xfId="7939"/>
    <cellStyle name="常规 2 17 3 3 4 2" xfId="7940"/>
    <cellStyle name="常规 2 17 3 3 5" xfId="7941"/>
    <cellStyle name="常规 2 17 3 3 5 2" xfId="7942"/>
    <cellStyle name="常规 2 17 3 3 6" xfId="7943"/>
    <cellStyle name="常规 2 17 3 3 6 2" xfId="7944"/>
    <cellStyle name="常规 2 17 3 3 7" xfId="7945"/>
    <cellStyle name="常规 2 17 3 3 7 2" xfId="7946"/>
    <cellStyle name="常规 2 17 3 3 8" xfId="7947"/>
    <cellStyle name="常规 2 17 3 3 8 2" xfId="7948"/>
    <cellStyle name="常规 2 17 3 3 9" xfId="7949"/>
    <cellStyle name="常规 2 17 3 3 9 2" xfId="7950"/>
    <cellStyle name="常规 2 17 3 4" xfId="7951"/>
    <cellStyle name="常规 2 17 3 4 2" xfId="7952"/>
    <cellStyle name="常规 2 17 3 5" xfId="7953"/>
    <cellStyle name="常规 2 17 3 5 2" xfId="7954"/>
    <cellStyle name="常规 2 17 3 6" xfId="7955"/>
    <cellStyle name="常规 2 17 3 6 2" xfId="7956"/>
    <cellStyle name="常规 2 17 3 7" xfId="7957"/>
    <cellStyle name="常规 2 17 3 7 2" xfId="7958"/>
    <cellStyle name="常规 2 17 3 8" xfId="7959"/>
    <cellStyle name="常规 2 17 3 8 2" xfId="7960"/>
    <cellStyle name="常规 2 17 3 9" xfId="7961"/>
    <cellStyle name="常规 2 17 3 9 2" xfId="7962"/>
    <cellStyle name="常规 2 17 4" xfId="7963"/>
    <cellStyle name="常规 2 17 4 10" xfId="7964"/>
    <cellStyle name="常规 2 17 4 11" xfId="7965"/>
    <cellStyle name="常规 2 17 4 12" xfId="7966"/>
    <cellStyle name="常规 2 17 4 2" xfId="7967"/>
    <cellStyle name="常规 2 17 4 2 10" xfId="7968"/>
    <cellStyle name="常规 2 17 4 2 10 2" xfId="7969"/>
    <cellStyle name="常规 2 17 4 2 11" xfId="7970"/>
    <cellStyle name="常规 2 17 4 2 11 2" xfId="7971"/>
    <cellStyle name="常规 2 17 4 2 12" xfId="7972"/>
    <cellStyle name="常规 2 17 4 2 12 2" xfId="7973"/>
    <cellStyle name="常规 2 17 4 2 13" xfId="7974"/>
    <cellStyle name="常规 2 17 4 2 13 2" xfId="7975"/>
    <cellStyle name="常规 2 17 4 2 14" xfId="7976"/>
    <cellStyle name="常规 2 17 4 2 14 2" xfId="7977"/>
    <cellStyle name="常规 2 17 4 2 15" xfId="7978"/>
    <cellStyle name="常规 2 17 4 2 15 2" xfId="7979"/>
    <cellStyle name="常规 2 17 4 2 16" xfId="7980"/>
    <cellStyle name="常规 2 17 4 2 16 2" xfId="7981"/>
    <cellStyle name="常规 2 17 4 2 17" xfId="7982"/>
    <cellStyle name="常规 2 17 4 2 17 2" xfId="7983"/>
    <cellStyle name="常规 2 17 4 2 18" xfId="7984"/>
    <cellStyle name="常规 2 17 4 2 18 2" xfId="7985"/>
    <cellStyle name="常规 2 17 4 2 2" xfId="7986"/>
    <cellStyle name="常规 2 17 4 2 2 2" xfId="7987"/>
    <cellStyle name="常规 2 17 4 2 3" xfId="7988"/>
    <cellStyle name="常规 2 17 4 2 3 2" xfId="7989"/>
    <cellStyle name="常规 2 17 4 2 4" xfId="7990"/>
    <cellStyle name="常规 2 17 4 2 4 2" xfId="7991"/>
    <cellStyle name="常规 2 17 4 2 5" xfId="7992"/>
    <cellStyle name="常规 2 17 4 2 5 2" xfId="7993"/>
    <cellStyle name="常规 2 17 4 2 6" xfId="7994"/>
    <cellStyle name="常规 2 17 4 2 6 2" xfId="7995"/>
    <cellStyle name="常规 2 17 4 2 7" xfId="7996"/>
    <cellStyle name="常规 2 17 4 2 7 2" xfId="7997"/>
    <cellStyle name="常规 2 17 4 2 8" xfId="7998"/>
    <cellStyle name="常规 2 17 4 2 8 2" xfId="7999"/>
    <cellStyle name="常规 2 17 4 2 9" xfId="8000"/>
    <cellStyle name="常规 2 17 4 2 9 2" xfId="8001"/>
    <cellStyle name="常规 2 17 4 3" xfId="8002"/>
    <cellStyle name="常规 2 17 4 3 2" xfId="8003"/>
    <cellStyle name="常规 2 17 4 4" xfId="8004"/>
    <cellStyle name="常规 2 17 4 4 2" xfId="8005"/>
    <cellStyle name="常规 2 17 4 5" xfId="8006"/>
    <cellStyle name="常规 2 17 4 5 2" xfId="8007"/>
    <cellStyle name="常规 2 17 4 6" xfId="8008"/>
    <cellStyle name="常规 2 17 4 6 2" xfId="8009"/>
    <cellStyle name="常规 2 17 4 7" xfId="8010"/>
    <cellStyle name="常规 2 17 4 7 2" xfId="8011"/>
    <cellStyle name="常规 2 17 4 8" xfId="8012"/>
    <cellStyle name="常规 2 17 4 8 2" xfId="8013"/>
    <cellStyle name="常规 2 17 4 9" xfId="8014"/>
    <cellStyle name="常规 2 17 4 9 2" xfId="8015"/>
    <cellStyle name="常规 2 17 5" xfId="8016"/>
    <cellStyle name="常规 2 17 5 10" xfId="8017"/>
    <cellStyle name="常规 2 17 5 2" xfId="8018"/>
    <cellStyle name="常规 2 17 5 2 2" xfId="8019"/>
    <cellStyle name="常规 2 17 5 3" xfId="8020"/>
    <cellStyle name="常规 2 17 5 3 2" xfId="8021"/>
    <cellStyle name="常规 2 17 5 4" xfId="8022"/>
    <cellStyle name="常规 2 17 5 4 2" xfId="8023"/>
    <cellStyle name="常规 2 17 5 5" xfId="8024"/>
    <cellStyle name="常规 2 17 5 5 2" xfId="8025"/>
    <cellStyle name="常规 2 17 5 6" xfId="8026"/>
    <cellStyle name="常规 2 17 5 6 2" xfId="8027"/>
    <cellStyle name="常规 2 17 5 7" xfId="8028"/>
    <cellStyle name="常规 2 17 5 7 2" xfId="8029"/>
    <cellStyle name="常规 2 17 5 8" xfId="8030"/>
    <cellStyle name="常规 2 17 5 8 2" xfId="8031"/>
    <cellStyle name="常规 2 17 5 9" xfId="8032"/>
    <cellStyle name="常规 2 17 5 9 2" xfId="8033"/>
    <cellStyle name="常规 2 17 6" xfId="8034"/>
    <cellStyle name="常规 2 17 6 10" xfId="8035"/>
    <cellStyle name="常规 2 17 6 2" xfId="8036"/>
    <cellStyle name="常规 2 17 6 2 2" xfId="8037"/>
    <cellStyle name="常规 2 17 6 3" xfId="8038"/>
    <cellStyle name="常规 2 17 6 3 2" xfId="8039"/>
    <cellStyle name="常规 2 17 6 4" xfId="8040"/>
    <cellStyle name="常规 2 17 6 4 2" xfId="8041"/>
    <cellStyle name="常规 2 17 6 5" xfId="8042"/>
    <cellStyle name="常规 2 17 6 5 2" xfId="8043"/>
    <cellStyle name="常规 2 17 6 6" xfId="8044"/>
    <cellStyle name="常规 2 17 6 6 2" xfId="8045"/>
    <cellStyle name="常规 2 17 6 7" xfId="8046"/>
    <cellStyle name="常规 2 17 6 7 2" xfId="8047"/>
    <cellStyle name="常规 2 17 6 8" xfId="8048"/>
    <cellStyle name="常规 2 17 6 8 2" xfId="8049"/>
    <cellStyle name="常规 2 17 6 9" xfId="8050"/>
    <cellStyle name="常规 2 17 6 9 2" xfId="8051"/>
    <cellStyle name="常规 2 17 7" xfId="8052"/>
    <cellStyle name="常规 2 17 7 10" xfId="8053"/>
    <cellStyle name="常规 2 17 7 2" xfId="8054"/>
    <cellStyle name="常规 2 17 7 2 2" xfId="8055"/>
    <cellStyle name="常规 2 17 7 3" xfId="8056"/>
    <cellStyle name="常规 2 17 7 3 2" xfId="8057"/>
    <cellStyle name="常规 2 17 7 4" xfId="8058"/>
    <cellStyle name="常规 2 17 7 4 2" xfId="8059"/>
    <cellStyle name="常规 2 17 7 5" xfId="8060"/>
    <cellStyle name="常规 2 17 7 5 2" xfId="8061"/>
    <cellStyle name="常规 2 17 7 6" xfId="8062"/>
    <cellStyle name="常规 2 17 7 6 2" xfId="8063"/>
    <cellStyle name="常规 2 17 7 7" xfId="8064"/>
    <cellStyle name="常规 2 17 7 7 2" xfId="8065"/>
    <cellStyle name="常规 2 17 7 8" xfId="8066"/>
    <cellStyle name="常规 2 17 7 8 2" xfId="8067"/>
    <cellStyle name="常规 2 17 7 9" xfId="8068"/>
    <cellStyle name="常规 2 17 7 9 2" xfId="8069"/>
    <cellStyle name="常规 2 17 8" xfId="8070"/>
    <cellStyle name="常规 2 17 8 10" xfId="8071"/>
    <cellStyle name="常规 2 17 8 10 2" xfId="8072"/>
    <cellStyle name="常规 2 17 8 11" xfId="8073"/>
    <cellStyle name="常规 2 17 8 11 2" xfId="8074"/>
    <cellStyle name="常规 2 17 8 12" xfId="8075"/>
    <cellStyle name="常规 2 17 8 12 2" xfId="8076"/>
    <cellStyle name="常规 2 17 8 13" xfId="8077"/>
    <cellStyle name="常规 2 17 8 13 2" xfId="8078"/>
    <cellStyle name="常规 2 17 8 14" xfId="8079"/>
    <cellStyle name="常规 2 17 8 14 2" xfId="8080"/>
    <cellStyle name="常规 2 17 8 15" xfId="8081"/>
    <cellStyle name="常规 2 17 8 15 2" xfId="8082"/>
    <cellStyle name="常规 2 17 8 16" xfId="8083"/>
    <cellStyle name="常规 2 17 8 16 2" xfId="8084"/>
    <cellStyle name="常规 2 17 8 17" xfId="8085"/>
    <cellStyle name="常规 2 17 8 17 2" xfId="8086"/>
    <cellStyle name="常规 2 17 8 18" xfId="8087"/>
    <cellStyle name="常规 2 17 8 18 2" xfId="8088"/>
    <cellStyle name="常规 2 17 8 2" xfId="8089"/>
    <cellStyle name="常规 2 17 8 2 2" xfId="8090"/>
    <cellStyle name="常规 2 17 8 3" xfId="8091"/>
    <cellStyle name="常规 2 17 8 3 2" xfId="8092"/>
    <cellStyle name="常规 2 17 8 4" xfId="8093"/>
    <cellStyle name="常规 2 17 8 4 2" xfId="8094"/>
    <cellStyle name="常规 2 17 8 5" xfId="8095"/>
    <cellStyle name="常规 2 17 8 5 2" xfId="8096"/>
    <cellStyle name="常规 2 17 8 6" xfId="8097"/>
    <cellStyle name="常规 2 17 8 6 2" xfId="8098"/>
    <cellStyle name="常规 2 17 8 7" xfId="8099"/>
    <cellStyle name="常规 2 17 8 7 2" xfId="8100"/>
    <cellStyle name="常规 2 17 8 8" xfId="8101"/>
    <cellStyle name="常规 2 17 8 8 2" xfId="8102"/>
    <cellStyle name="常规 2 17 8 9" xfId="8103"/>
    <cellStyle name="常规 2 17 8 9 2" xfId="8104"/>
    <cellStyle name="常规 2 17 9" xfId="8105"/>
    <cellStyle name="常规 2 17 9 2" xfId="8106"/>
    <cellStyle name="常规 2 17 9 2 2" xfId="8107"/>
    <cellStyle name="常规 2 18" xfId="8108"/>
    <cellStyle name="常规 2 18 10" xfId="8109"/>
    <cellStyle name="常规 2 18 10 2" xfId="8110"/>
    <cellStyle name="常规 2 18 10 2 2" xfId="8111"/>
    <cellStyle name="常规 2 18 11" xfId="8112"/>
    <cellStyle name="常规 2 18 11 2" xfId="8113"/>
    <cellStyle name="常规 2 18 11 2 2" xfId="8114"/>
    <cellStyle name="常规 2 18 12" xfId="8115"/>
    <cellStyle name="常规 2 18 12 2" xfId="8116"/>
    <cellStyle name="常规 2 18 12 2 2" xfId="8117"/>
    <cellStyle name="常规 2 18 13" xfId="8118"/>
    <cellStyle name="常规 2 18 13 2" xfId="8119"/>
    <cellStyle name="常规 2 18 13 2 2" xfId="8120"/>
    <cellStyle name="常规 2 18 14" xfId="8121"/>
    <cellStyle name="常规 2 18 14 2" xfId="8122"/>
    <cellStyle name="常规 2 18 14 2 2" xfId="8123"/>
    <cellStyle name="常规 2 18 15" xfId="8124"/>
    <cellStyle name="常规 2 18 15 2" xfId="8125"/>
    <cellStyle name="常规 2 18 15 2 2" xfId="8126"/>
    <cellStyle name="常规 2 18 16" xfId="8127"/>
    <cellStyle name="常规 2 18 16 2" xfId="8128"/>
    <cellStyle name="常规 2 18 17" xfId="8129"/>
    <cellStyle name="常规 2 18 18" xfId="8130"/>
    <cellStyle name="常规 2 18 19" xfId="8131"/>
    <cellStyle name="常规 2 18 2" xfId="8132"/>
    <cellStyle name="常规 2 18 2 10" xfId="8133"/>
    <cellStyle name="常规 2 18 2 10 2" xfId="8134"/>
    <cellStyle name="常规 2 18 2 11" xfId="8135"/>
    <cellStyle name="常规 2 18 2 12" xfId="8136"/>
    <cellStyle name="常规 2 18 2 13" xfId="8137"/>
    <cellStyle name="常规 2 18 2 2" xfId="8138"/>
    <cellStyle name="常规 2 18 2 2 10" xfId="8139"/>
    <cellStyle name="常规 2 18 2 2 11" xfId="8140"/>
    <cellStyle name="常规 2 18 2 2 12" xfId="8141"/>
    <cellStyle name="常规 2 18 2 2 2" xfId="8142"/>
    <cellStyle name="常规 2 18 2 2 2 10" xfId="8143"/>
    <cellStyle name="常规 2 18 2 2 2 10 2" xfId="8144"/>
    <cellStyle name="常规 2 18 2 2 2 11" xfId="8145"/>
    <cellStyle name="常规 2 18 2 2 2 11 2" xfId="8146"/>
    <cellStyle name="常规 2 18 2 2 2 12" xfId="8147"/>
    <cellStyle name="常规 2 18 2 2 2 12 2" xfId="8148"/>
    <cellStyle name="常规 2 18 2 2 2 13" xfId="8149"/>
    <cellStyle name="常规 2 18 2 2 2 13 2" xfId="8150"/>
    <cellStyle name="常规 2 18 2 2 2 14" xfId="8151"/>
    <cellStyle name="常规 2 18 2 2 2 14 2" xfId="8152"/>
    <cellStyle name="常规 2 18 2 2 2 15" xfId="8153"/>
    <cellStyle name="常规 2 18 2 2 2 15 2" xfId="8154"/>
    <cellStyle name="常规 2 18 2 2 2 16" xfId="8155"/>
    <cellStyle name="常规 2 18 2 2 2 16 2" xfId="8156"/>
    <cellStyle name="常规 2 18 2 2 2 17" xfId="8157"/>
    <cellStyle name="常规 2 18 2 2 2 17 2" xfId="8158"/>
    <cellStyle name="常规 2 18 2 2 2 18" xfId="8159"/>
    <cellStyle name="常规 2 18 2 2 2 18 2" xfId="8160"/>
    <cellStyle name="常规 2 18 2 2 2 2" xfId="8161"/>
    <cellStyle name="常规 2 18 2 2 2 2 2" xfId="8162"/>
    <cellStyle name="常规 2 18 2 2 2 3" xfId="8163"/>
    <cellStyle name="常规 2 18 2 2 2 3 2" xfId="8164"/>
    <cellStyle name="常规 2 18 2 2 2 4" xfId="8165"/>
    <cellStyle name="常规 2 18 2 2 2 4 2" xfId="8166"/>
    <cellStyle name="常规 2 18 2 2 2 5" xfId="8167"/>
    <cellStyle name="常规 2 18 2 2 2 5 2" xfId="8168"/>
    <cellStyle name="常规 2 18 2 2 2 6" xfId="8169"/>
    <cellStyle name="常规 2 18 2 2 2 6 2" xfId="8170"/>
    <cellStyle name="常规 2 18 2 2 2 7" xfId="8171"/>
    <cellStyle name="常规 2 18 2 2 2 7 2" xfId="8172"/>
    <cellStyle name="常规 2 18 2 2 2 8" xfId="8173"/>
    <cellStyle name="常规 2 18 2 2 2 8 2" xfId="8174"/>
    <cellStyle name="常规 2 18 2 2 2 9" xfId="8175"/>
    <cellStyle name="常规 2 18 2 2 2 9 2" xfId="8176"/>
    <cellStyle name="常规 2 18 2 2 3" xfId="8177"/>
    <cellStyle name="常规 2 18 2 2 3 2" xfId="8178"/>
    <cellStyle name="常规 2 18 2 2 4" xfId="8179"/>
    <cellStyle name="常规 2 18 2 2 4 2" xfId="8180"/>
    <cellStyle name="常规 2 18 2 2 5" xfId="8181"/>
    <cellStyle name="常规 2 18 2 2 5 2" xfId="8182"/>
    <cellStyle name="常规 2 18 2 2 6" xfId="8183"/>
    <cellStyle name="常规 2 18 2 2 6 2" xfId="8184"/>
    <cellStyle name="常规 2 18 2 2 7" xfId="8185"/>
    <cellStyle name="常规 2 18 2 2 7 2" xfId="8186"/>
    <cellStyle name="常规 2 18 2 2 8" xfId="8187"/>
    <cellStyle name="常规 2 18 2 2 8 2" xfId="8188"/>
    <cellStyle name="常规 2 18 2 2 9" xfId="8189"/>
    <cellStyle name="常规 2 18 2 2 9 2" xfId="8190"/>
    <cellStyle name="常规 2 18 2 3" xfId="8191"/>
    <cellStyle name="常规 2 18 2 3 10" xfId="8192"/>
    <cellStyle name="常规 2 18 2 3 10 2" xfId="8193"/>
    <cellStyle name="常规 2 18 2 3 11" xfId="8194"/>
    <cellStyle name="常规 2 18 2 3 11 2" xfId="8195"/>
    <cellStyle name="常规 2 18 2 3 12" xfId="8196"/>
    <cellStyle name="常规 2 18 2 3 12 2" xfId="8197"/>
    <cellStyle name="常规 2 18 2 3 13" xfId="8198"/>
    <cellStyle name="常规 2 18 2 3 13 2" xfId="8199"/>
    <cellStyle name="常规 2 18 2 3 14" xfId="8200"/>
    <cellStyle name="常规 2 18 2 3 14 2" xfId="8201"/>
    <cellStyle name="常规 2 18 2 3 15" xfId="8202"/>
    <cellStyle name="常规 2 18 2 3 15 2" xfId="8203"/>
    <cellStyle name="常规 2 18 2 3 16" xfId="8204"/>
    <cellStyle name="常规 2 18 2 3 16 2" xfId="8205"/>
    <cellStyle name="常规 2 18 2 3 17" xfId="8206"/>
    <cellStyle name="常规 2 18 2 3 17 2" xfId="8207"/>
    <cellStyle name="常规 2 18 2 3 18" xfId="8208"/>
    <cellStyle name="常规 2 18 2 3 18 2" xfId="8209"/>
    <cellStyle name="常规 2 18 2 3 2" xfId="8210"/>
    <cellStyle name="常规 2 18 2 3 2 2" xfId="8211"/>
    <cellStyle name="常规 2 18 2 3 3" xfId="8212"/>
    <cellStyle name="常规 2 18 2 3 3 2" xfId="8213"/>
    <cellStyle name="常规 2 18 2 3 4" xfId="8214"/>
    <cellStyle name="常规 2 18 2 3 4 2" xfId="8215"/>
    <cellStyle name="常规 2 18 2 3 5" xfId="8216"/>
    <cellStyle name="常规 2 18 2 3 5 2" xfId="8217"/>
    <cellStyle name="常规 2 18 2 3 6" xfId="8218"/>
    <cellStyle name="常规 2 18 2 3 6 2" xfId="8219"/>
    <cellStyle name="常规 2 18 2 3 7" xfId="8220"/>
    <cellStyle name="常规 2 18 2 3 7 2" xfId="8221"/>
    <cellStyle name="常规 2 18 2 3 8" xfId="8222"/>
    <cellStyle name="常规 2 18 2 3 8 2" xfId="8223"/>
    <cellStyle name="常规 2 18 2 3 9" xfId="8224"/>
    <cellStyle name="常规 2 18 2 3 9 2" xfId="8225"/>
    <cellStyle name="常规 2 18 2 4" xfId="8226"/>
    <cellStyle name="常规 2 18 2 4 2" xfId="8227"/>
    <cellStyle name="常规 2 18 2 5" xfId="8228"/>
    <cellStyle name="常规 2 18 2 5 2" xfId="8229"/>
    <cellStyle name="常规 2 18 2 6" xfId="8230"/>
    <cellStyle name="常规 2 18 2 6 2" xfId="8231"/>
    <cellStyle name="常规 2 18 2 7" xfId="8232"/>
    <cellStyle name="常规 2 18 2 7 2" xfId="8233"/>
    <cellStyle name="常规 2 18 2 8" xfId="8234"/>
    <cellStyle name="常规 2 18 2 8 2" xfId="8235"/>
    <cellStyle name="常规 2 18 2 9" xfId="8236"/>
    <cellStyle name="常规 2 18 2 9 2" xfId="8237"/>
    <cellStyle name="常规 2 18 3" xfId="8238"/>
    <cellStyle name="常规 2 18 3 10" xfId="8239"/>
    <cellStyle name="常规 2 18 3 10 2" xfId="8240"/>
    <cellStyle name="常规 2 18 3 11" xfId="8241"/>
    <cellStyle name="常规 2 18 3 12" xfId="8242"/>
    <cellStyle name="常规 2 18 3 13" xfId="8243"/>
    <cellStyle name="常规 2 18 3 2" xfId="8244"/>
    <cellStyle name="常规 2 18 3 2 10" xfId="8245"/>
    <cellStyle name="常规 2 18 3 2 11" xfId="8246"/>
    <cellStyle name="常规 2 18 3 2 12" xfId="8247"/>
    <cellStyle name="常规 2 18 3 2 2" xfId="8248"/>
    <cellStyle name="常规 2 18 3 2 2 10" xfId="8249"/>
    <cellStyle name="常规 2 18 3 2 2 10 2" xfId="8250"/>
    <cellStyle name="常规 2 18 3 2 2 11" xfId="8251"/>
    <cellStyle name="常规 2 18 3 2 2 11 2" xfId="8252"/>
    <cellStyle name="常规 2 18 3 2 2 12" xfId="8253"/>
    <cellStyle name="常规 2 18 3 2 2 12 2" xfId="8254"/>
    <cellStyle name="常规 2 18 3 2 2 13" xfId="8255"/>
    <cellStyle name="常规 2 18 3 2 2 13 2" xfId="8256"/>
    <cellStyle name="常规 2 18 3 2 2 14" xfId="8257"/>
    <cellStyle name="常规 2 18 3 2 2 14 2" xfId="8258"/>
    <cellStyle name="常规 2 18 3 2 2 15" xfId="8259"/>
    <cellStyle name="常规 2 18 3 2 2 15 2" xfId="8260"/>
    <cellStyle name="常规 2 18 3 2 2 16" xfId="8261"/>
    <cellStyle name="常规 2 18 3 2 2 16 2" xfId="8262"/>
    <cellStyle name="常规 2 18 3 2 2 17" xfId="8263"/>
    <cellStyle name="常规 2 18 3 2 2 17 2" xfId="8264"/>
    <cellStyle name="常规 2 18 3 2 2 18" xfId="8265"/>
    <cellStyle name="常规 2 18 3 2 2 18 2" xfId="8266"/>
    <cellStyle name="常规 2 18 3 2 2 2" xfId="8267"/>
    <cellStyle name="常规 2 18 3 2 2 2 2" xfId="8268"/>
    <cellStyle name="常规 2 18 3 2 2 3" xfId="8269"/>
    <cellStyle name="常规 2 18 3 2 2 3 2" xfId="8270"/>
    <cellStyle name="常规 2 18 3 2 2 4" xfId="8271"/>
    <cellStyle name="常规 2 18 3 2 2 4 2" xfId="8272"/>
    <cellStyle name="常规 2 18 3 2 2 5" xfId="8273"/>
    <cellStyle name="常规 2 18 3 2 2 5 2" xfId="8274"/>
    <cellStyle name="常规 2 18 3 2 2 6" xfId="8275"/>
    <cellStyle name="常规 2 18 3 2 2 6 2" xfId="8276"/>
    <cellStyle name="常规 2 18 3 2 2 7" xfId="8277"/>
    <cellStyle name="常规 2 18 3 2 2 7 2" xfId="8278"/>
    <cellStyle name="常规 2 18 3 2 2 8" xfId="8279"/>
    <cellStyle name="常规 2 18 3 2 2 8 2" xfId="8280"/>
    <cellStyle name="常规 2 18 3 2 2 9" xfId="8281"/>
    <cellStyle name="常规 2 18 3 2 2 9 2" xfId="8282"/>
    <cellStyle name="常规 2 18 3 2 3" xfId="8283"/>
    <cellStyle name="常规 2 18 3 2 3 2" xfId="8284"/>
    <cellStyle name="常规 2 18 3 2 4" xfId="8285"/>
    <cellStyle name="常规 2 18 3 2 4 2" xfId="8286"/>
    <cellStyle name="常规 2 18 3 2 5" xfId="8287"/>
    <cellStyle name="常规 2 18 3 2 5 2" xfId="8288"/>
    <cellStyle name="常规 2 18 3 2 6" xfId="8289"/>
    <cellStyle name="常规 2 18 3 2 6 2" xfId="8290"/>
    <cellStyle name="常规 2 18 3 2 7" xfId="8291"/>
    <cellStyle name="常规 2 18 3 2 7 2" xfId="8292"/>
    <cellStyle name="常规 2 18 3 2 8" xfId="8293"/>
    <cellStyle name="常规 2 18 3 2 8 2" xfId="8294"/>
    <cellStyle name="常规 2 18 3 2 9" xfId="8295"/>
    <cellStyle name="常规 2 18 3 2 9 2" xfId="8296"/>
    <cellStyle name="常规 2 18 3 3" xfId="8297"/>
    <cellStyle name="常规 2 18 3 3 10" xfId="8298"/>
    <cellStyle name="常规 2 18 3 3 10 2" xfId="8299"/>
    <cellStyle name="常规 2 18 3 3 11" xfId="8300"/>
    <cellStyle name="常规 2 18 3 3 11 2" xfId="8301"/>
    <cellStyle name="常规 2 18 3 3 12" xfId="8302"/>
    <cellStyle name="常规 2 18 3 3 12 2" xfId="8303"/>
    <cellStyle name="常规 2 18 3 3 13" xfId="8304"/>
    <cellStyle name="常规 2 18 3 3 13 2" xfId="8305"/>
    <cellStyle name="常规 2 18 3 3 14" xfId="8306"/>
    <cellStyle name="常规 2 18 3 3 14 2" xfId="8307"/>
    <cellStyle name="常规 2 18 3 3 15" xfId="8308"/>
    <cellStyle name="常规 2 18 3 3 15 2" xfId="8309"/>
    <cellStyle name="常规 2 18 3 3 16" xfId="8310"/>
    <cellStyle name="常规 2 18 3 3 16 2" xfId="8311"/>
    <cellStyle name="常规 2 18 3 3 17" xfId="8312"/>
    <cellStyle name="常规 2 18 3 3 17 2" xfId="8313"/>
    <cellStyle name="常规 2 18 3 3 18" xfId="8314"/>
    <cellStyle name="常规 2 18 3 3 18 2" xfId="8315"/>
    <cellStyle name="常规 2 18 3 3 2" xfId="8316"/>
    <cellStyle name="常规 2 18 3 3 2 2" xfId="8317"/>
    <cellStyle name="常规 2 18 3 3 3" xfId="8318"/>
    <cellStyle name="常规 2 18 3 3 3 2" xfId="8319"/>
    <cellStyle name="常规 2 18 3 3 4" xfId="8320"/>
    <cellStyle name="常规 2 18 3 3 4 2" xfId="8321"/>
    <cellStyle name="常规 2 18 3 3 5" xfId="8322"/>
    <cellStyle name="常规 2 18 3 3 5 2" xfId="8323"/>
    <cellStyle name="常规 2 18 3 3 6" xfId="8324"/>
    <cellStyle name="常规 2 18 3 3 6 2" xfId="8325"/>
    <cellStyle name="常规 2 18 3 3 7" xfId="8326"/>
    <cellStyle name="常规 2 18 3 3 7 2" xfId="8327"/>
    <cellStyle name="常规 2 18 3 3 8" xfId="8328"/>
    <cellStyle name="常规 2 18 3 3 8 2" xfId="8329"/>
    <cellStyle name="常规 2 18 3 3 9" xfId="8330"/>
    <cellStyle name="常规 2 18 3 3 9 2" xfId="8331"/>
    <cellStyle name="常规 2 18 3 4" xfId="8332"/>
    <cellStyle name="常规 2 18 3 4 2" xfId="8333"/>
    <cellStyle name="常规 2 18 3 5" xfId="8334"/>
    <cellStyle name="常规 2 18 3 5 2" xfId="8335"/>
    <cellStyle name="常规 2 18 3 6" xfId="8336"/>
    <cellStyle name="常规 2 18 3 6 2" xfId="8337"/>
    <cellStyle name="常规 2 18 3 7" xfId="8338"/>
    <cellStyle name="常规 2 18 3 7 2" xfId="8339"/>
    <cellStyle name="常规 2 18 3 8" xfId="8340"/>
    <cellStyle name="常规 2 18 3 8 2" xfId="8341"/>
    <cellStyle name="常规 2 18 3 9" xfId="8342"/>
    <cellStyle name="常规 2 18 3 9 2" xfId="8343"/>
    <cellStyle name="常规 2 18 4" xfId="8344"/>
    <cellStyle name="常规 2 18 4 10" xfId="8345"/>
    <cellStyle name="常规 2 18 4 11" xfId="8346"/>
    <cellStyle name="常规 2 18 4 12" xfId="8347"/>
    <cellStyle name="常规 2 18 4 2" xfId="8348"/>
    <cellStyle name="常规 2 18 4 2 10" xfId="8349"/>
    <cellStyle name="常规 2 18 4 2 10 2" xfId="8350"/>
    <cellStyle name="常规 2 18 4 2 11" xfId="8351"/>
    <cellStyle name="常规 2 18 4 2 11 2" xfId="8352"/>
    <cellStyle name="常规 2 18 4 2 12" xfId="8353"/>
    <cellStyle name="常规 2 18 4 2 12 2" xfId="8354"/>
    <cellStyle name="常规 2 18 4 2 13" xfId="8355"/>
    <cellStyle name="常规 2 18 4 2 13 2" xfId="8356"/>
    <cellStyle name="常规 2 18 4 2 14" xfId="8357"/>
    <cellStyle name="常规 2 18 4 2 14 2" xfId="8358"/>
    <cellStyle name="常规 2 18 4 2 15" xfId="8359"/>
    <cellStyle name="常规 2 18 4 2 15 2" xfId="8360"/>
    <cellStyle name="常规 2 18 4 2 16" xfId="8361"/>
    <cellStyle name="常规 2 18 4 2 16 2" xfId="8362"/>
    <cellStyle name="常规 2 18 4 2 17" xfId="8363"/>
    <cellStyle name="常规 2 18 4 2 17 2" xfId="8364"/>
    <cellStyle name="常规 2 18 4 2 18" xfId="8365"/>
    <cellStyle name="常规 2 18 4 2 18 2" xfId="8366"/>
    <cellStyle name="常规 2 18 4 2 2" xfId="8367"/>
    <cellStyle name="常规 2 18 4 2 2 2" xfId="8368"/>
    <cellStyle name="常规 2 18 4 2 3" xfId="8369"/>
    <cellStyle name="常规 2 18 4 2 3 2" xfId="8370"/>
    <cellStyle name="常规 2 18 4 2 4" xfId="8371"/>
    <cellStyle name="常规 2 18 4 2 4 2" xfId="8372"/>
    <cellStyle name="常规 2 18 4 2 5" xfId="8373"/>
    <cellStyle name="常规 2 18 4 2 5 2" xfId="8374"/>
    <cellStyle name="常规 2 18 4 2 6" xfId="8375"/>
    <cellStyle name="常规 2 18 4 2 6 2" xfId="8376"/>
    <cellStyle name="常规 2 18 4 2 7" xfId="8377"/>
    <cellStyle name="常规 2 18 4 2 7 2" xfId="8378"/>
    <cellStyle name="常规 2 18 4 2 8" xfId="8379"/>
    <cellStyle name="常规 2 18 4 2 8 2" xfId="8380"/>
    <cellStyle name="常规 2 18 4 2 9" xfId="8381"/>
    <cellStyle name="常规 2 18 4 2 9 2" xfId="8382"/>
    <cellStyle name="常规 2 18 4 3" xfId="8383"/>
    <cellStyle name="常规 2 18 4 3 2" xfId="8384"/>
    <cellStyle name="常规 2 18 4 4" xfId="8385"/>
    <cellStyle name="常规 2 18 4 4 2" xfId="8386"/>
    <cellStyle name="常规 2 18 4 5" xfId="8387"/>
    <cellStyle name="常规 2 18 4 5 2" xfId="8388"/>
    <cellStyle name="常规 2 18 4 6" xfId="8389"/>
    <cellStyle name="常规 2 18 4 6 2" xfId="8390"/>
    <cellStyle name="常规 2 18 4 7" xfId="8391"/>
    <cellStyle name="常规 2 18 4 7 2" xfId="8392"/>
    <cellStyle name="常规 2 18 4 8" xfId="8393"/>
    <cellStyle name="常规 2 18 4 8 2" xfId="8394"/>
    <cellStyle name="常规 2 18 4 9" xfId="8395"/>
    <cellStyle name="常规 2 18 4 9 2" xfId="8396"/>
    <cellStyle name="常规 2 18 5" xfId="8397"/>
    <cellStyle name="常规 2 18 5 10" xfId="8398"/>
    <cellStyle name="常规 2 18 5 2" xfId="8399"/>
    <cellStyle name="常规 2 18 5 2 2" xfId="8400"/>
    <cellStyle name="常规 2 18 5 3" xfId="8401"/>
    <cellStyle name="常规 2 18 5 3 2" xfId="8402"/>
    <cellStyle name="常规 2 18 5 4" xfId="8403"/>
    <cellStyle name="常规 2 18 5 4 2" xfId="8404"/>
    <cellStyle name="常规 2 18 5 5" xfId="8405"/>
    <cellStyle name="常规 2 18 5 5 2" xfId="8406"/>
    <cellStyle name="常规 2 18 5 6" xfId="8407"/>
    <cellStyle name="常规 2 18 5 6 2" xfId="8408"/>
    <cellStyle name="常规 2 18 5 7" xfId="8409"/>
    <cellStyle name="常规 2 18 5 7 2" xfId="8410"/>
    <cellStyle name="常规 2 18 5 8" xfId="8411"/>
    <cellStyle name="常规 2 18 5 8 2" xfId="8412"/>
    <cellStyle name="常规 2 18 5 9" xfId="8413"/>
    <cellStyle name="常规 2 18 5 9 2" xfId="8414"/>
    <cellStyle name="常规 2 18 6" xfId="8415"/>
    <cellStyle name="常规 2 18 6 10" xfId="8416"/>
    <cellStyle name="常规 2 18 6 2" xfId="8417"/>
    <cellStyle name="常规 2 18 6 2 2" xfId="8418"/>
    <cellStyle name="常规 2 18 6 3" xfId="8419"/>
    <cellStyle name="常规 2 18 6 3 2" xfId="8420"/>
    <cellStyle name="常规 2 18 6 4" xfId="8421"/>
    <cellStyle name="常规 2 18 6 4 2" xfId="8422"/>
    <cellStyle name="常规 2 18 6 5" xfId="8423"/>
    <cellStyle name="常规 2 18 6 5 2" xfId="8424"/>
    <cellStyle name="常规 2 18 6 6" xfId="8425"/>
    <cellStyle name="常规 2 18 6 6 2" xfId="8426"/>
    <cellStyle name="常规 2 18 6 7" xfId="8427"/>
    <cellStyle name="常规 2 18 6 7 2" xfId="8428"/>
    <cellStyle name="常规 2 18 6 8" xfId="8429"/>
    <cellStyle name="常规 2 18 6 8 2" xfId="8430"/>
    <cellStyle name="常规 2 18 6 9" xfId="8431"/>
    <cellStyle name="常规 2 18 6 9 2" xfId="8432"/>
    <cellStyle name="常规 2 18 7" xfId="8433"/>
    <cellStyle name="常规 2 18 7 10" xfId="8434"/>
    <cellStyle name="常规 2 18 7 2" xfId="8435"/>
    <cellStyle name="常规 2 18 7 2 2" xfId="8436"/>
    <cellStyle name="常规 2 18 7 3" xfId="8437"/>
    <cellStyle name="常规 2 18 7 3 2" xfId="8438"/>
    <cellStyle name="常规 2 18 7 4" xfId="8439"/>
    <cellStyle name="常规 2 18 7 4 2" xfId="8440"/>
    <cellStyle name="常规 2 18 7 5" xfId="8441"/>
    <cellStyle name="常规 2 18 7 5 2" xfId="8442"/>
    <cellStyle name="常规 2 18 7 6" xfId="8443"/>
    <cellStyle name="常规 2 18 7 6 2" xfId="8444"/>
    <cellStyle name="常规 2 18 7 7" xfId="8445"/>
    <cellStyle name="常规 2 18 7 7 2" xfId="8446"/>
    <cellStyle name="常规 2 18 7 8" xfId="8447"/>
    <cellStyle name="常规 2 18 7 8 2" xfId="8448"/>
    <cellStyle name="常规 2 18 7 9" xfId="8449"/>
    <cellStyle name="常规 2 18 7 9 2" xfId="8450"/>
    <cellStyle name="常规 2 18 8" xfId="8451"/>
    <cellStyle name="常规 2 18 8 10" xfId="8452"/>
    <cellStyle name="常规 2 18 8 10 2" xfId="8453"/>
    <cellStyle name="常规 2 18 8 11" xfId="8454"/>
    <cellStyle name="常规 2 18 8 11 2" xfId="8455"/>
    <cellStyle name="常规 2 18 8 12" xfId="8456"/>
    <cellStyle name="常规 2 18 8 12 2" xfId="8457"/>
    <cellStyle name="常规 2 18 8 13" xfId="8458"/>
    <cellStyle name="常规 2 18 8 13 2" xfId="8459"/>
    <cellStyle name="常规 2 18 8 14" xfId="8460"/>
    <cellStyle name="常规 2 18 8 14 2" xfId="8461"/>
    <cellStyle name="常规 2 18 8 15" xfId="8462"/>
    <cellStyle name="常规 2 18 8 15 2" xfId="8463"/>
    <cellStyle name="常规 2 18 8 16" xfId="8464"/>
    <cellStyle name="常规 2 18 8 16 2" xfId="8465"/>
    <cellStyle name="常规 2 18 8 17" xfId="8466"/>
    <cellStyle name="常规 2 18 8 17 2" xfId="8467"/>
    <cellStyle name="常规 2 18 8 18" xfId="8468"/>
    <cellStyle name="常规 2 18 8 18 2" xfId="8469"/>
    <cellStyle name="常规 2 18 8 2" xfId="8470"/>
    <cellStyle name="常规 2 18 8 2 2" xfId="8471"/>
    <cellStyle name="常规 2 18 8 3" xfId="8472"/>
    <cellStyle name="常规 2 18 8 3 2" xfId="8473"/>
    <cellStyle name="常规 2 18 8 4" xfId="8474"/>
    <cellStyle name="常规 2 18 8 4 2" xfId="8475"/>
    <cellStyle name="常规 2 18 8 5" xfId="8476"/>
    <cellStyle name="常规 2 18 8 5 2" xfId="8477"/>
    <cellStyle name="常规 2 18 8 6" xfId="8478"/>
    <cellStyle name="常规 2 18 8 6 2" xfId="8479"/>
    <cellStyle name="常规 2 18 8 7" xfId="8480"/>
    <cellStyle name="常规 2 18 8 7 2" xfId="8481"/>
    <cellStyle name="常规 2 18 8 8" xfId="8482"/>
    <cellStyle name="常规 2 18 8 8 2" xfId="8483"/>
    <cellStyle name="常规 2 18 8 9" xfId="8484"/>
    <cellStyle name="常规 2 18 8 9 2" xfId="8485"/>
    <cellStyle name="常规 2 18 9" xfId="8486"/>
    <cellStyle name="常规 2 18 9 2" xfId="8487"/>
    <cellStyle name="常规 2 18 9 2 2" xfId="8488"/>
    <cellStyle name="常规 2 19" xfId="8489"/>
    <cellStyle name="常规 2 19 10" xfId="8490"/>
    <cellStyle name="常规 2 19 10 2" xfId="8491"/>
    <cellStyle name="常规 2 19 10 2 2" xfId="8492"/>
    <cellStyle name="常规 2 19 11" xfId="8493"/>
    <cellStyle name="常规 2 19 11 2" xfId="8494"/>
    <cellStyle name="常规 2 19 11 2 2" xfId="8495"/>
    <cellStyle name="常规 2 19 12" xfId="8496"/>
    <cellStyle name="常规 2 19 12 2" xfId="8497"/>
    <cellStyle name="常规 2 19 12 2 2" xfId="8498"/>
    <cellStyle name="常规 2 19 13" xfId="8499"/>
    <cellStyle name="常规 2 19 13 2" xfId="8500"/>
    <cellStyle name="常规 2 19 13 2 2" xfId="8501"/>
    <cellStyle name="常规 2 19 14" xfId="8502"/>
    <cellStyle name="常规 2 19 14 2" xfId="8503"/>
    <cellStyle name="常规 2 19 14 2 2" xfId="8504"/>
    <cellStyle name="常规 2 19 15" xfId="8505"/>
    <cellStyle name="常规 2 19 15 2" xfId="8506"/>
    <cellStyle name="常规 2 19 15 2 2" xfId="8507"/>
    <cellStyle name="常规 2 19 16" xfId="8508"/>
    <cellStyle name="常规 2 19 16 2" xfId="8509"/>
    <cellStyle name="常规 2 19 17" xfId="8510"/>
    <cellStyle name="常规 2 19 18" xfId="8511"/>
    <cellStyle name="常规 2 19 19" xfId="8512"/>
    <cellStyle name="常规 2 19 2" xfId="8513"/>
    <cellStyle name="常规 2 19 2 10" xfId="8514"/>
    <cellStyle name="常规 2 19 2 10 2" xfId="8515"/>
    <cellStyle name="常规 2 19 2 11" xfId="8516"/>
    <cellStyle name="常规 2 19 2 12" xfId="8517"/>
    <cellStyle name="常规 2 19 2 13" xfId="8518"/>
    <cellStyle name="常规 2 19 2 2" xfId="8519"/>
    <cellStyle name="常规 2 19 2 2 10" xfId="8520"/>
    <cellStyle name="常规 2 19 2 2 11" xfId="8521"/>
    <cellStyle name="常规 2 19 2 2 12" xfId="8522"/>
    <cellStyle name="常规 2 19 2 2 2" xfId="8523"/>
    <cellStyle name="常规 2 19 2 2 2 10" xfId="8524"/>
    <cellStyle name="常规 2 19 2 2 2 10 2" xfId="8525"/>
    <cellStyle name="常规 2 19 2 2 2 11" xfId="8526"/>
    <cellStyle name="常规 2 19 2 2 2 11 2" xfId="8527"/>
    <cellStyle name="常规 2 19 2 2 2 12" xfId="8528"/>
    <cellStyle name="常规 2 19 2 2 2 12 2" xfId="8529"/>
    <cellStyle name="常规 2 19 2 2 2 13" xfId="8530"/>
    <cellStyle name="常规 2 19 2 2 2 13 2" xfId="8531"/>
    <cellStyle name="常规 2 19 2 2 2 14" xfId="8532"/>
    <cellStyle name="常规 2 19 2 2 2 14 2" xfId="8533"/>
    <cellStyle name="常规 2 19 2 2 2 15" xfId="8534"/>
    <cellStyle name="常规 2 19 2 2 2 15 2" xfId="8535"/>
    <cellStyle name="常规 2 19 2 2 2 16" xfId="8536"/>
    <cellStyle name="常规 2 19 2 2 2 16 2" xfId="8537"/>
    <cellStyle name="常规 2 19 2 2 2 17" xfId="8538"/>
    <cellStyle name="常规 2 19 2 2 2 17 2" xfId="8539"/>
    <cellStyle name="常规 2 19 2 2 2 18" xfId="8540"/>
    <cellStyle name="常规 2 19 2 2 2 18 2" xfId="8541"/>
    <cellStyle name="常规 2 19 2 2 2 2" xfId="8542"/>
    <cellStyle name="常规 2 19 2 2 2 2 2" xfId="8543"/>
    <cellStyle name="常规 2 19 2 2 2 3" xfId="8544"/>
    <cellStyle name="常规 2 19 2 2 2 3 2" xfId="8545"/>
    <cellStyle name="常规 2 19 2 2 2 4" xfId="8546"/>
    <cellStyle name="常规 2 19 2 2 2 4 2" xfId="8547"/>
    <cellStyle name="常规 2 19 2 2 2 5" xfId="8548"/>
    <cellStyle name="常规 2 19 2 2 2 5 2" xfId="8549"/>
    <cellStyle name="常规 2 19 2 2 2 6" xfId="8550"/>
    <cellStyle name="常规 2 19 2 2 2 6 2" xfId="8551"/>
    <cellStyle name="常规 2 19 2 2 2 7" xfId="8552"/>
    <cellStyle name="常规 2 19 2 2 2 7 2" xfId="8553"/>
    <cellStyle name="常规 2 19 2 2 2 8" xfId="8554"/>
    <cellStyle name="常规 2 19 2 2 2 8 2" xfId="8555"/>
    <cellStyle name="常规 2 19 2 2 2 9" xfId="8556"/>
    <cellStyle name="常规 2 19 2 2 2 9 2" xfId="8557"/>
    <cellStyle name="常规 2 19 2 2 3" xfId="8558"/>
    <cellStyle name="常规 2 19 2 2 3 2" xfId="8559"/>
    <cellStyle name="常规 2 19 2 2 4" xfId="8560"/>
    <cellStyle name="常规 2 19 2 2 4 2" xfId="8561"/>
    <cellStyle name="常规 2 19 2 2 5" xfId="8562"/>
    <cellStyle name="常规 2 19 2 2 5 2" xfId="8563"/>
    <cellStyle name="常规 2 19 2 2 6" xfId="8564"/>
    <cellStyle name="常规 2 19 2 2 6 2" xfId="8565"/>
    <cellStyle name="常规 2 19 2 2 7" xfId="8566"/>
    <cellStyle name="常规 2 19 2 2 7 2" xfId="8567"/>
    <cellStyle name="常规 2 19 2 2 8" xfId="8568"/>
    <cellStyle name="常规 2 19 2 2 8 2" xfId="8569"/>
    <cellStyle name="常规 2 19 2 2 9" xfId="8570"/>
    <cellStyle name="常规 2 19 2 2 9 2" xfId="8571"/>
    <cellStyle name="常规 2 19 2 3" xfId="8572"/>
    <cellStyle name="常规 2 19 2 3 10" xfId="8573"/>
    <cellStyle name="常规 2 19 2 3 10 2" xfId="8574"/>
    <cellStyle name="常规 2 19 2 3 11" xfId="8575"/>
    <cellStyle name="常规 2 19 2 3 11 2" xfId="8576"/>
    <cellStyle name="常规 2 19 2 3 12" xfId="8577"/>
    <cellStyle name="常规 2 19 2 3 12 2" xfId="8578"/>
    <cellStyle name="常规 2 19 2 3 13" xfId="8579"/>
    <cellStyle name="常规 2 19 2 3 13 2" xfId="8580"/>
    <cellStyle name="常规 2 19 2 3 14" xfId="8581"/>
    <cellStyle name="常规 2 19 2 3 14 2" xfId="8582"/>
    <cellStyle name="常规 2 19 2 3 15" xfId="8583"/>
    <cellStyle name="常规 2 19 2 3 15 2" xfId="8584"/>
    <cellStyle name="常规 2 19 2 3 16" xfId="8585"/>
    <cellStyle name="常规 2 19 2 3 16 2" xfId="8586"/>
    <cellStyle name="常规 2 19 2 3 17" xfId="8587"/>
    <cellStyle name="常规 2 19 2 3 17 2" xfId="8588"/>
    <cellStyle name="常规 2 19 2 3 18" xfId="8589"/>
    <cellStyle name="常规 2 19 2 3 18 2" xfId="8590"/>
    <cellStyle name="常规 2 19 2 3 2" xfId="8591"/>
    <cellStyle name="常规 2 19 2 3 2 2" xfId="8592"/>
    <cellStyle name="常规 2 19 2 3 3" xfId="8593"/>
    <cellStyle name="常规 2 19 2 3 3 2" xfId="8594"/>
    <cellStyle name="常规 2 19 2 3 4" xfId="8595"/>
    <cellStyle name="常规 2 19 2 3 4 2" xfId="8596"/>
    <cellStyle name="常规 2 19 2 3 5" xfId="8597"/>
    <cellStyle name="常规 2 19 2 3 5 2" xfId="8598"/>
    <cellStyle name="常规 2 19 2 3 6" xfId="8599"/>
    <cellStyle name="常规 2 19 2 3 6 2" xfId="8600"/>
    <cellStyle name="常规 2 19 2 3 7" xfId="8601"/>
    <cellStyle name="常规 2 19 2 3 7 2" xfId="8602"/>
    <cellStyle name="常规 2 19 2 3 8" xfId="8603"/>
    <cellStyle name="常规 2 19 2 3 8 2" xfId="8604"/>
    <cellStyle name="常规 2 19 2 3 9" xfId="8605"/>
    <cellStyle name="常规 2 19 2 3 9 2" xfId="8606"/>
    <cellStyle name="常规 2 19 2 4" xfId="8607"/>
    <cellStyle name="常规 2 19 2 4 2" xfId="8608"/>
    <cellStyle name="常规 2 19 2 5" xfId="8609"/>
    <cellStyle name="常规 2 19 2 5 2" xfId="8610"/>
    <cellStyle name="常规 2 19 2 6" xfId="8611"/>
    <cellStyle name="常规 2 19 2 6 2" xfId="8612"/>
    <cellStyle name="常规 2 19 2 7" xfId="8613"/>
    <cellStyle name="常规 2 19 2 7 2" xfId="8614"/>
    <cellStyle name="常规 2 19 2 8" xfId="8615"/>
    <cellStyle name="常规 2 19 2 8 2" xfId="8616"/>
    <cellStyle name="常规 2 19 2 9" xfId="8617"/>
    <cellStyle name="常规 2 19 2 9 2" xfId="8618"/>
    <cellStyle name="常规 2 19 3" xfId="8619"/>
    <cellStyle name="常规 2 19 3 10" xfId="8620"/>
    <cellStyle name="常规 2 19 3 10 2" xfId="8621"/>
    <cellStyle name="常规 2 19 3 11" xfId="8622"/>
    <cellStyle name="常规 2 19 3 12" xfId="8623"/>
    <cellStyle name="常规 2 19 3 13" xfId="8624"/>
    <cellStyle name="常规 2 19 3 2" xfId="8625"/>
    <cellStyle name="常规 2 19 3 2 10" xfId="8626"/>
    <cellStyle name="常规 2 19 3 2 11" xfId="8627"/>
    <cellStyle name="常规 2 19 3 2 12" xfId="8628"/>
    <cellStyle name="常规 2 19 3 2 2" xfId="8629"/>
    <cellStyle name="常规 2 19 3 2 2 10" xfId="8630"/>
    <cellStyle name="常规 2 19 3 2 2 10 2" xfId="8631"/>
    <cellStyle name="常规 2 19 3 2 2 11" xfId="8632"/>
    <cellStyle name="常规 2 19 3 2 2 11 2" xfId="8633"/>
    <cellStyle name="常规 2 19 3 2 2 12" xfId="8634"/>
    <cellStyle name="常规 2 19 3 2 2 12 2" xfId="8635"/>
    <cellStyle name="常规 2 19 3 2 2 13" xfId="8636"/>
    <cellStyle name="常规 2 19 3 2 2 13 2" xfId="8637"/>
    <cellStyle name="常规 2 19 3 2 2 14" xfId="8638"/>
    <cellStyle name="常规 2 19 3 2 2 14 2" xfId="8639"/>
    <cellStyle name="常规 2 19 3 2 2 15" xfId="8640"/>
    <cellStyle name="常规 2 19 3 2 2 15 2" xfId="8641"/>
    <cellStyle name="常规 2 19 3 2 2 16" xfId="8642"/>
    <cellStyle name="常规 2 19 3 2 2 16 2" xfId="8643"/>
    <cellStyle name="常规 2 19 3 2 2 17" xfId="8644"/>
    <cellStyle name="常规 2 19 3 2 2 17 2" xfId="8645"/>
    <cellStyle name="常规 2 19 3 2 2 18" xfId="8646"/>
    <cellStyle name="常规 2 19 3 2 2 18 2" xfId="8647"/>
    <cellStyle name="常规 2 19 3 2 2 2" xfId="8648"/>
    <cellStyle name="常规 2 19 3 2 2 2 2" xfId="8649"/>
    <cellStyle name="常规 2 19 3 2 2 3" xfId="8650"/>
    <cellStyle name="常规 2 19 3 2 2 3 2" xfId="8651"/>
    <cellStyle name="常规 2 19 3 2 2 4" xfId="8652"/>
    <cellStyle name="常规 2 19 3 2 2 4 2" xfId="8653"/>
    <cellStyle name="常规 2 19 3 2 2 5" xfId="8654"/>
    <cellStyle name="常规 2 19 3 2 2 5 2" xfId="8655"/>
    <cellStyle name="常规 2 19 3 2 2 6" xfId="8656"/>
    <cellStyle name="常规 2 19 3 2 2 6 2" xfId="8657"/>
    <cellStyle name="常规 2 19 3 2 2 7" xfId="8658"/>
    <cellStyle name="常规 2 19 3 2 2 7 2" xfId="8659"/>
    <cellStyle name="常规 2 19 3 2 2 8" xfId="8660"/>
    <cellStyle name="常规 2 19 3 2 2 8 2" xfId="8661"/>
    <cellStyle name="常规 2 19 3 2 2 9" xfId="8662"/>
    <cellStyle name="常规 2 19 3 2 2 9 2" xfId="8663"/>
    <cellStyle name="常规 2 19 3 2 3" xfId="8664"/>
    <cellStyle name="常规 2 19 3 2 3 2" xfId="8665"/>
    <cellStyle name="常规 2 19 3 2 4" xfId="8666"/>
    <cellStyle name="常规 2 19 3 2 4 2" xfId="8667"/>
    <cellStyle name="常规 2 19 3 2 5" xfId="8668"/>
    <cellStyle name="常规 2 19 3 2 5 2" xfId="8669"/>
    <cellStyle name="常规 2 19 3 2 6" xfId="8670"/>
    <cellStyle name="常规 2 19 3 2 6 2" xfId="8671"/>
    <cellStyle name="常规 2 19 3 2 7" xfId="8672"/>
    <cellStyle name="常规 2 19 3 2 7 2" xfId="8673"/>
    <cellStyle name="常规 2 19 3 2 8" xfId="8674"/>
    <cellStyle name="常规 2 19 3 2 8 2" xfId="8675"/>
    <cellStyle name="常规 2 19 3 2 9" xfId="8676"/>
    <cellStyle name="常规 2 19 3 2 9 2" xfId="8677"/>
    <cellStyle name="常规 2 19 3 3" xfId="8678"/>
    <cellStyle name="常规 2 19 3 3 10" xfId="8679"/>
    <cellStyle name="常规 2 19 3 3 10 2" xfId="8680"/>
    <cellStyle name="常规 2 19 3 3 11" xfId="8681"/>
    <cellStyle name="常规 2 19 3 3 11 2" xfId="8682"/>
    <cellStyle name="常规 2 19 3 3 12" xfId="8683"/>
    <cellStyle name="常规 2 19 3 3 12 2" xfId="8684"/>
    <cellStyle name="常规 2 19 3 3 13" xfId="8685"/>
    <cellStyle name="常规 2 19 3 3 13 2" xfId="8686"/>
    <cellStyle name="常规 2 19 3 3 14" xfId="8687"/>
    <cellStyle name="常规 2 19 3 3 14 2" xfId="8688"/>
    <cellStyle name="常规 2 19 3 3 15" xfId="8689"/>
    <cellStyle name="常规 2 19 3 3 15 2" xfId="8690"/>
    <cellStyle name="常规 2 19 3 3 16" xfId="8691"/>
    <cellStyle name="常规 2 19 3 3 16 2" xfId="8692"/>
    <cellStyle name="常规 2 19 3 3 17" xfId="8693"/>
    <cellStyle name="常规 2 19 3 3 17 2" xfId="8694"/>
    <cellStyle name="常规 2 19 3 3 18" xfId="8695"/>
    <cellStyle name="常规 2 19 3 3 18 2" xfId="8696"/>
    <cellStyle name="常规 2 19 3 3 2" xfId="8697"/>
    <cellStyle name="常规 2 19 3 3 2 2" xfId="8698"/>
    <cellStyle name="常规 2 19 3 3 3" xfId="8699"/>
    <cellStyle name="常规 2 19 3 3 3 2" xfId="8700"/>
    <cellStyle name="常规 2 19 3 3 4" xfId="8701"/>
    <cellStyle name="常规 2 19 3 3 4 2" xfId="8702"/>
    <cellStyle name="常规 2 19 3 3 5" xfId="8703"/>
    <cellStyle name="常规 2 19 3 3 5 2" xfId="8704"/>
    <cellStyle name="常规 2 19 3 3 6" xfId="8705"/>
    <cellStyle name="常规 2 19 3 3 6 2" xfId="8706"/>
    <cellStyle name="常规 2 19 3 3 7" xfId="8707"/>
    <cellStyle name="常规 2 19 3 3 7 2" xfId="8708"/>
    <cellStyle name="常规 2 19 3 3 8" xfId="8709"/>
    <cellStyle name="常规 2 19 3 3 8 2" xfId="8710"/>
    <cellStyle name="常规 2 19 3 3 9" xfId="8711"/>
    <cellStyle name="常规 2 19 3 3 9 2" xfId="8712"/>
    <cellStyle name="常规 2 19 3 4" xfId="8713"/>
    <cellStyle name="常规 2 19 3 4 2" xfId="8714"/>
    <cellStyle name="常规 2 19 3 5" xfId="8715"/>
    <cellStyle name="常规 2 19 3 5 2" xfId="8716"/>
    <cellStyle name="常规 2 19 3 6" xfId="8717"/>
    <cellStyle name="常规 2 19 3 6 2" xfId="8718"/>
    <cellStyle name="常规 2 19 3 7" xfId="8719"/>
    <cellStyle name="常规 2 19 3 7 2" xfId="8720"/>
    <cellStyle name="常规 2 19 3 8" xfId="8721"/>
    <cellStyle name="常规 2 19 3 8 2" xfId="8722"/>
    <cellStyle name="常规 2 19 3 9" xfId="8723"/>
    <cellStyle name="常规 2 19 3 9 2" xfId="8724"/>
    <cellStyle name="常规 2 19 4" xfId="8725"/>
    <cellStyle name="常规 2 19 4 10" xfId="8726"/>
    <cellStyle name="常规 2 19 4 11" xfId="8727"/>
    <cellStyle name="常规 2 19 4 12" xfId="8728"/>
    <cellStyle name="常规 2 19 4 2" xfId="8729"/>
    <cellStyle name="常规 2 19 4 2 10" xfId="8730"/>
    <cellStyle name="常规 2 19 4 2 10 2" xfId="8731"/>
    <cellStyle name="常规 2 19 4 2 11" xfId="8732"/>
    <cellStyle name="常规 2 19 4 2 11 2" xfId="8733"/>
    <cellStyle name="常规 2 19 4 2 12" xfId="8734"/>
    <cellStyle name="常规 2 19 4 2 12 2" xfId="8735"/>
    <cellStyle name="常规 2 19 4 2 13" xfId="8736"/>
    <cellStyle name="常规 2 19 4 2 13 2" xfId="8737"/>
    <cellStyle name="常规 2 19 4 2 14" xfId="8738"/>
    <cellStyle name="常规 2 19 4 2 14 2" xfId="8739"/>
    <cellStyle name="常规 2 19 4 2 15" xfId="8740"/>
    <cellStyle name="常规 2 19 4 2 15 2" xfId="8741"/>
    <cellStyle name="常规 2 19 4 2 16" xfId="8742"/>
    <cellStyle name="常规 2 19 4 2 16 2" xfId="8743"/>
    <cellStyle name="常规 2 19 4 2 17" xfId="8744"/>
    <cellStyle name="常规 2 19 4 2 17 2" xfId="8745"/>
    <cellStyle name="常规 2 19 4 2 18" xfId="8746"/>
    <cellStyle name="常规 2 19 4 2 18 2" xfId="8747"/>
    <cellStyle name="常规 2 19 4 2 2" xfId="8748"/>
    <cellStyle name="常规 2 19 4 2 2 2" xfId="8749"/>
    <cellStyle name="常规 2 19 4 2 3" xfId="8750"/>
    <cellStyle name="常规 2 19 4 2 3 2" xfId="8751"/>
    <cellStyle name="常规 2 19 4 2 4" xfId="8752"/>
    <cellStyle name="常规 2 19 4 2 4 2" xfId="8753"/>
    <cellStyle name="常规 2 19 4 2 5" xfId="8754"/>
    <cellStyle name="常规 2 19 4 2 5 2" xfId="8755"/>
    <cellStyle name="常规 2 19 4 2 6" xfId="8756"/>
    <cellStyle name="常规 2 19 4 2 6 2" xfId="8757"/>
    <cellStyle name="常规 2 19 4 2 7" xfId="8758"/>
    <cellStyle name="常规 2 19 4 2 7 2" xfId="8759"/>
    <cellStyle name="常规 2 19 4 2 8" xfId="8760"/>
    <cellStyle name="常规 2 19 4 2 8 2" xfId="8761"/>
    <cellStyle name="常规 2 19 4 2 9" xfId="8762"/>
    <cellStyle name="常规 2 19 4 2 9 2" xfId="8763"/>
    <cellStyle name="常规 2 19 4 3" xfId="8764"/>
    <cellStyle name="常规 2 19 4 3 2" xfId="8765"/>
    <cellStyle name="常规 2 19 4 4" xfId="8766"/>
    <cellStyle name="常规 2 19 4 4 2" xfId="8767"/>
    <cellStyle name="常规 2 19 4 5" xfId="8768"/>
    <cellStyle name="常规 2 19 4 5 2" xfId="8769"/>
    <cellStyle name="常规 2 19 4 6" xfId="8770"/>
    <cellStyle name="常规 2 19 4 6 2" xfId="8771"/>
    <cellStyle name="常规 2 19 4 7" xfId="8772"/>
    <cellStyle name="常规 2 19 4 7 2" xfId="8773"/>
    <cellStyle name="常规 2 19 4 8" xfId="8774"/>
    <cellStyle name="常规 2 19 4 8 2" xfId="8775"/>
    <cellStyle name="常规 2 19 4 9" xfId="8776"/>
    <cellStyle name="常规 2 19 4 9 2" xfId="8777"/>
    <cellStyle name="常规 2 19 5" xfId="8778"/>
    <cellStyle name="常规 2 19 5 2" xfId="8779"/>
    <cellStyle name="常规 2 19 6" xfId="8780"/>
    <cellStyle name="常规 2 19 6 2" xfId="8781"/>
    <cellStyle name="常规 2 19 7" xfId="8782"/>
    <cellStyle name="常规 2 19 7 2" xfId="8783"/>
    <cellStyle name="常规 2 19 8" xfId="8784"/>
    <cellStyle name="常规 2 19 8 10" xfId="8785"/>
    <cellStyle name="常规 2 19 8 10 2" xfId="8786"/>
    <cellStyle name="常规 2 19 8 11" xfId="8787"/>
    <cellStyle name="常规 2 19 8 11 2" xfId="8788"/>
    <cellStyle name="常规 2 19 8 12" xfId="8789"/>
    <cellStyle name="常规 2 19 8 12 2" xfId="8790"/>
    <cellStyle name="常规 2 19 8 13" xfId="8791"/>
    <cellStyle name="常规 2 19 8 13 2" xfId="8792"/>
    <cellStyle name="常规 2 19 8 14" xfId="8793"/>
    <cellStyle name="常规 2 19 8 14 2" xfId="8794"/>
    <cellStyle name="常规 2 19 8 15" xfId="8795"/>
    <cellStyle name="常规 2 19 8 15 2" xfId="8796"/>
    <cellStyle name="常规 2 19 8 16" xfId="8797"/>
    <cellStyle name="常规 2 19 8 16 2" xfId="8798"/>
    <cellStyle name="常规 2 19 8 17" xfId="8799"/>
    <cellStyle name="常规 2 19 8 17 2" xfId="8800"/>
    <cellStyle name="常规 2 19 8 18" xfId="8801"/>
    <cellStyle name="常规 2 19 8 18 2" xfId="8802"/>
    <cellStyle name="常规 2 19 8 2" xfId="8803"/>
    <cellStyle name="常规 2 19 8 2 2" xfId="8804"/>
    <cellStyle name="常规 2 19 8 3" xfId="8805"/>
    <cellStyle name="常规 2 19 8 3 2" xfId="8806"/>
    <cellStyle name="常规 2 19 8 4" xfId="8807"/>
    <cellStyle name="常规 2 19 8 4 2" xfId="8808"/>
    <cellStyle name="常规 2 19 8 5" xfId="8809"/>
    <cellStyle name="常规 2 19 8 5 2" xfId="8810"/>
    <cellStyle name="常规 2 19 8 6" xfId="8811"/>
    <cellStyle name="常规 2 19 8 6 2" xfId="8812"/>
    <cellStyle name="常规 2 19 8 7" xfId="8813"/>
    <cellStyle name="常规 2 19 8 7 2" xfId="8814"/>
    <cellStyle name="常规 2 19 8 8" xfId="8815"/>
    <cellStyle name="常规 2 19 8 8 2" xfId="8816"/>
    <cellStyle name="常规 2 19 8 9" xfId="8817"/>
    <cellStyle name="常规 2 19 8 9 2" xfId="8818"/>
    <cellStyle name="常规 2 19 9" xfId="8819"/>
    <cellStyle name="常规 2 19 9 2" xfId="8820"/>
    <cellStyle name="常规 2 19 9 2 2" xfId="8821"/>
    <cellStyle name="常规 2 2" xfId="8822"/>
    <cellStyle name="常规 2 2 10" xfId="8823"/>
    <cellStyle name="常规 2 2 10 2" xfId="8824"/>
    <cellStyle name="常规 2 2 10 2 2" xfId="8825"/>
    <cellStyle name="常规 2 2 100" xfId="8826"/>
    <cellStyle name="常规 2 2 100 2" xfId="8827"/>
    <cellStyle name="常规 2 2 101" xfId="8828"/>
    <cellStyle name="常规 2 2 102" xfId="8829"/>
    <cellStyle name="常规 2 2 103" xfId="50373"/>
    <cellStyle name="常规 2 2 11" xfId="8830"/>
    <cellStyle name="常规 2 2 11 2" xfId="8831"/>
    <cellStyle name="常规 2 2 11 2 2" xfId="8832"/>
    <cellStyle name="常规 2 2 12" xfId="8833"/>
    <cellStyle name="常规 2 2 12 2" xfId="8834"/>
    <cellStyle name="常规 2 2 13" xfId="8835"/>
    <cellStyle name="常规 2 2 13 2" xfId="8836"/>
    <cellStyle name="常规 2 2 13 2 2" xfId="8837"/>
    <cellStyle name="常规 2 2 14" xfId="8838"/>
    <cellStyle name="常规 2 2 14 2" xfId="8839"/>
    <cellStyle name="常规 2 2 14 2 2" xfId="8840"/>
    <cellStyle name="常规 2 2 15" xfId="8841"/>
    <cellStyle name="常规 2 2 15 2" xfId="8842"/>
    <cellStyle name="常规 2 2 15 2 2" xfId="8843"/>
    <cellStyle name="常规 2 2 16" xfId="8844"/>
    <cellStyle name="常规 2 2 16 2" xfId="8845"/>
    <cellStyle name="常规 2 2 16 2 2" xfId="8846"/>
    <cellStyle name="常规 2 2 17" xfId="8847"/>
    <cellStyle name="常规 2 2 17 2" xfId="8848"/>
    <cellStyle name="常规 2 2 17 2 2" xfId="8849"/>
    <cellStyle name="常规 2 2 18" xfId="8850"/>
    <cellStyle name="常规 2 2 18 2" xfId="8851"/>
    <cellStyle name="常规 2 2 19" xfId="8852"/>
    <cellStyle name="常规 2 2 19 2" xfId="8853"/>
    <cellStyle name="常规 2 2 2" xfId="8854"/>
    <cellStyle name="常规 2 2 2 10" xfId="8855"/>
    <cellStyle name="常规 2 2 2 10 10" xfId="8856"/>
    <cellStyle name="常规 2 2 2 10 10 2" xfId="8857"/>
    <cellStyle name="常规 2 2 2 10 11" xfId="8858"/>
    <cellStyle name="常规 2 2 2 10 11 2" xfId="8859"/>
    <cellStyle name="常规 2 2 2 10 12" xfId="8860"/>
    <cellStyle name="常规 2 2 2 10 12 2" xfId="8861"/>
    <cellStyle name="常规 2 2 2 10 13" xfId="8862"/>
    <cellStyle name="常规 2 2 2 10 13 2" xfId="8863"/>
    <cellStyle name="常规 2 2 2 10 14" xfId="8864"/>
    <cellStyle name="常规 2 2 2 10 14 2" xfId="8865"/>
    <cellStyle name="常规 2 2 2 10 15" xfId="8866"/>
    <cellStyle name="常规 2 2 2 10 15 2" xfId="8867"/>
    <cellStyle name="常规 2 2 2 10 16" xfId="8868"/>
    <cellStyle name="常规 2 2 2 10 16 2" xfId="8869"/>
    <cellStyle name="常规 2 2 2 10 17" xfId="8870"/>
    <cellStyle name="常规 2 2 2 10 17 2" xfId="8871"/>
    <cellStyle name="常规 2 2 2 10 18" xfId="8872"/>
    <cellStyle name="常规 2 2 2 10 18 2" xfId="8873"/>
    <cellStyle name="常规 2 2 2 10 2" xfId="8874"/>
    <cellStyle name="常规 2 2 2 10 2 2" xfId="8875"/>
    <cellStyle name="常规 2 2 2 10 3" xfId="8876"/>
    <cellStyle name="常规 2 2 2 10 3 2" xfId="8877"/>
    <cellStyle name="常规 2 2 2 10 4" xfId="8878"/>
    <cellStyle name="常规 2 2 2 10 4 2" xfId="8879"/>
    <cellStyle name="常规 2 2 2 10 5" xfId="8880"/>
    <cellStyle name="常规 2 2 2 10 5 2" xfId="8881"/>
    <cellStyle name="常规 2 2 2 10 6" xfId="8882"/>
    <cellStyle name="常规 2 2 2 10 6 2" xfId="8883"/>
    <cellStyle name="常规 2 2 2 10 7" xfId="8884"/>
    <cellStyle name="常规 2 2 2 10 7 2" xfId="8885"/>
    <cellStyle name="常规 2 2 2 10 8" xfId="8886"/>
    <cellStyle name="常规 2 2 2 10 8 2" xfId="8887"/>
    <cellStyle name="常规 2 2 2 10 9" xfId="8888"/>
    <cellStyle name="常规 2 2 2 10 9 2" xfId="8889"/>
    <cellStyle name="常规 2 2 2 100" xfId="8890"/>
    <cellStyle name="常规 2 2 2 100 2" xfId="8891"/>
    <cellStyle name="常规 2 2 2 101" xfId="8892"/>
    <cellStyle name="常规 2 2 2 101 2" xfId="8893"/>
    <cellStyle name="常规 2 2 2 102" xfId="8894"/>
    <cellStyle name="常规 2 2 2 102 2" xfId="8895"/>
    <cellStyle name="常规 2 2 2 103" xfId="8896"/>
    <cellStyle name="常规 2 2 2 104" xfId="8897"/>
    <cellStyle name="常规 2 2 2 105" xfId="50785"/>
    <cellStyle name="常规 2 2 2 11" xfId="8898"/>
    <cellStyle name="常规 2 2 2 11 2" xfId="8899"/>
    <cellStyle name="常规 2 2 2 11 2 2" xfId="8900"/>
    <cellStyle name="常规 2 2 2 11 2 2 2" xfId="8901"/>
    <cellStyle name="常规 2 2 2 11 3" xfId="8902"/>
    <cellStyle name="常规 2 2 2 12" xfId="8903"/>
    <cellStyle name="常规 2 2 2 12 2" xfId="8904"/>
    <cellStyle name="常规 2 2 2 12 2 2" xfId="8905"/>
    <cellStyle name="常规 2 2 2 13" xfId="8906"/>
    <cellStyle name="常规 2 2 2 13 2" xfId="8907"/>
    <cellStyle name="常规 2 2 2 13 2 2" xfId="8908"/>
    <cellStyle name="常规 2 2 2 14" xfId="8909"/>
    <cellStyle name="常规 2 2 2 14 2" xfId="8910"/>
    <cellStyle name="常规 2 2 2 15" xfId="8911"/>
    <cellStyle name="常规 2 2 2 15 2" xfId="8912"/>
    <cellStyle name="常规 2 2 2 15 2 2" xfId="8913"/>
    <cellStyle name="常规 2 2 2 16" xfId="8914"/>
    <cellStyle name="常规 2 2 2 16 2" xfId="8915"/>
    <cellStyle name="常规 2 2 2 16 2 2" xfId="8916"/>
    <cellStyle name="常规 2 2 2 17" xfId="8917"/>
    <cellStyle name="常规 2 2 2 17 2" xfId="8918"/>
    <cellStyle name="常规 2 2 2 17 2 2" xfId="8919"/>
    <cellStyle name="常规 2 2 2 18" xfId="8920"/>
    <cellStyle name="常规 2 2 2 18 2" xfId="8921"/>
    <cellStyle name="常规 2 2 2 18 2 2" xfId="8922"/>
    <cellStyle name="常规 2 2 2 19" xfId="8923"/>
    <cellStyle name="常规 2 2 2 19 2" xfId="8924"/>
    <cellStyle name="常规 2 2 2 19 2 2" xfId="8925"/>
    <cellStyle name="常规 2 2 2 2" xfId="8926"/>
    <cellStyle name="常规 2 2 2 2 10" xfId="8927"/>
    <cellStyle name="常规 2 2 2 2 10 2" xfId="8928"/>
    <cellStyle name="常规 2 2 2 2 10 2 2" xfId="8929"/>
    <cellStyle name="常规 2 2 2 2 11" xfId="8930"/>
    <cellStyle name="常规 2 2 2 2 11 2" xfId="8931"/>
    <cellStyle name="常规 2 2 2 2 11 2 2" xfId="8932"/>
    <cellStyle name="常规 2 2 2 2 12" xfId="8933"/>
    <cellStyle name="常规 2 2 2 2 12 2" xfId="8934"/>
    <cellStyle name="常规 2 2 2 2 12 2 2" xfId="8935"/>
    <cellStyle name="常规 2 2 2 2 13" xfId="8936"/>
    <cellStyle name="常规 2 2 2 2 13 2" xfId="8937"/>
    <cellStyle name="常规 2 2 2 2 13 2 2" xfId="8938"/>
    <cellStyle name="常规 2 2 2 2 14" xfId="8939"/>
    <cellStyle name="常规 2 2 2 2 14 2" xfId="8940"/>
    <cellStyle name="常规 2 2 2 2 14 2 2" xfId="8941"/>
    <cellStyle name="常规 2 2 2 2 15" xfId="8942"/>
    <cellStyle name="常规 2 2 2 2 15 2" xfId="8943"/>
    <cellStyle name="常规 2 2 2 2 16" xfId="8944"/>
    <cellStyle name="常规 2 2 2 2 16 2" xfId="8945"/>
    <cellStyle name="常规 2 2 2 2 17" xfId="8946"/>
    <cellStyle name="常规 2 2 2 2 17 2" xfId="8947"/>
    <cellStyle name="常规 2 2 2 2 18" xfId="8948"/>
    <cellStyle name="常规 2 2 2 2 18 2" xfId="8949"/>
    <cellStyle name="常规 2 2 2 2 19" xfId="8950"/>
    <cellStyle name="常规 2 2 2 2 19 2" xfId="8951"/>
    <cellStyle name="常规 2 2 2 2 2" xfId="8952"/>
    <cellStyle name="常规 2 2 2 2 2 10" xfId="8953"/>
    <cellStyle name="常规 2 2 2 2 2 10 2" xfId="8954"/>
    <cellStyle name="常规 2 2 2 2 2 100" xfId="8955"/>
    <cellStyle name="常规 2 2 2 2 2 100 2" xfId="8956"/>
    <cellStyle name="常规 2 2 2 2 2 101" xfId="8957"/>
    <cellStyle name="常规 2 2 2 2 2 101 2" xfId="8958"/>
    <cellStyle name="常规 2 2 2 2 2 102" xfId="8959"/>
    <cellStyle name="常规 2 2 2 2 2 102 2" xfId="8960"/>
    <cellStyle name="常规 2 2 2 2 2 103" xfId="8961"/>
    <cellStyle name="常规 2 2 2 2 2 103 2" xfId="8962"/>
    <cellStyle name="常规 2 2 2 2 2 11" xfId="8963"/>
    <cellStyle name="常规 2 2 2 2 2 11 2" xfId="8964"/>
    <cellStyle name="常规 2 2 2 2 2 12" xfId="8965"/>
    <cellStyle name="常规 2 2 2 2 2 12 2" xfId="8966"/>
    <cellStyle name="常规 2 2 2 2 2 13" xfId="8967"/>
    <cellStyle name="常规 2 2 2 2 2 13 2" xfId="8968"/>
    <cellStyle name="常规 2 2 2 2 2 14" xfId="8969"/>
    <cellStyle name="常规 2 2 2 2 2 14 2" xfId="8970"/>
    <cellStyle name="常规 2 2 2 2 2 15" xfId="8971"/>
    <cellStyle name="常规 2 2 2 2 2 15 2" xfId="8972"/>
    <cellStyle name="常规 2 2 2 2 2 16" xfId="8973"/>
    <cellStyle name="常规 2 2 2 2 2 16 2" xfId="8974"/>
    <cellStyle name="常规 2 2 2 2 2 17" xfId="8975"/>
    <cellStyle name="常规 2 2 2 2 2 17 2" xfId="8976"/>
    <cellStyle name="常规 2 2 2 2 2 18" xfId="8977"/>
    <cellStyle name="常规 2 2 2 2 2 18 2" xfId="8978"/>
    <cellStyle name="常规 2 2 2 2 2 19" xfId="8979"/>
    <cellStyle name="常规 2 2 2 2 2 19 2" xfId="8980"/>
    <cellStyle name="常规 2 2 2 2 2 2" xfId="8981"/>
    <cellStyle name="常规 2 2 2 2 2 2 10" xfId="8982"/>
    <cellStyle name="常规 2 2 2 2 2 2 10 2" xfId="8983"/>
    <cellStyle name="常规 2 2 2 2 2 2 11" xfId="8984"/>
    <cellStyle name="常规 2 2 2 2 2 2 11 2" xfId="8985"/>
    <cellStyle name="常规 2 2 2 2 2 2 12" xfId="8986"/>
    <cellStyle name="常规 2 2 2 2 2 2 12 2" xfId="8987"/>
    <cellStyle name="常规 2 2 2 2 2 2 13" xfId="8988"/>
    <cellStyle name="常规 2 2 2 2 2 2 13 2" xfId="8989"/>
    <cellStyle name="常规 2 2 2 2 2 2 14" xfId="8990"/>
    <cellStyle name="常规 2 2 2 2 2 2 14 2" xfId="8991"/>
    <cellStyle name="常规 2 2 2 2 2 2 15" xfId="8992"/>
    <cellStyle name="常规 2 2 2 2 2 2 15 2" xfId="8993"/>
    <cellStyle name="常规 2 2 2 2 2 2 16" xfId="8994"/>
    <cellStyle name="常规 2 2 2 2 2 2 16 2" xfId="8995"/>
    <cellStyle name="常规 2 2 2 2 2 2 17" xfId="8996"/>
    <cellStyle name="常规 2 2 2 2 2 2 17 2" xfId="8997"/>
    <cellStyle name="常规 2 2 2 2 2 2 18" xfId="8998"/>
    <cellStyle name="常规 2 2 2 2 2 2 18 2" xfId="8999"/>
    <cellStyle name="常规 2 2 2 2 2 2 19" xfId="9000"/>
    <cellStyle name="常规 2 2 2 2 2 2 19 2" xfId="9001"/>
    <cellStyle name="常规 2 2 2 2 2 2 2" xfId="9002"/>
    <cellStyle name="常规 2 2 2 2 2 2 2 2" xfId="9003"/>
    <cellStyle name="常规 2 2 2 2 2 2 2 2 2" xfId="9004"/>
    <cellStyle name="常规 2 2 2 2 2 2 2 3" xfId="9005"/>
    <cellStyle name="常规 2 2 2 2 2 2 20" xfId="9006"/>
    <cellStyle name="常规 2 2 2 2 2 2 20 2" xfId="9007"/>
    <cellStyle name="常规 2 2 2 2 2 2 21" xfId="9008"/>
    <cellStyle name="常规 2 2 2 2 2 2 21 2" xfId="9009"/>
    <cellStyle name="常规 2 2 2 2 2 2 22" xfId="9010"/>
    <cellStyle name="常规 2 2 2 2 2 2 22 2" xfId="9011"/>
    <cellStyle name="常规 2 2 2 2 2 2 23" xfId="9012"/>
    <cellStyle name="常规 2 2 2 2 2 2 23 2" xfId="9013"/>
    <cellStyle name="常规 2 2 2 2 2 2 24" xfId="9014"/>
    <cellStyle name="常规 2 2 2 2 2 2 24 2" xfId="9015"/>
    <cellStyle name="常规 2 2 2 2 2 2 25" xfId="9016"/>
    <cellStyle name="常规 2 2 2 2 2 2 25 2" xfId="9017"/>
    <cellStyle name="常规 2 2 2 2 2 2 26" xfId="9018"/>
    <cellStyle name="常规 2 2 2 2 2 2 26 2" xfId="9019"/>
    <cellStyle name="常规 2 2 2 2 2 2 27" xfId="9020"/>
    <cellStyle name="常规 2 2 2 2 2 2 27 2" xfId="9021"/>
    <cellStyle name="常规 2 2 2 2 2 2 28" xfId="9022"/>
    <cellStyle name="常规 2 2 2 2 2 2 28 2" xfId="9023"/>
    <cellStyle name="常规 2 2 2 2 2 2 29" xfId="9024"/>
    <cellStyle name="常规 2 2 2 2 2 2 29 2" xfId="9025"/>
    <cellStyle name="常规 2 2 2 2 2 2 3" xfId="9026"/>
    <cellStyle name="常规 2 2 2 2 2 2 3 2" xfId="9027"/>
    <cellStyle name="常规 2 2 2 2 2 2 30" xfId="9028"/>
    <cellStyle name="常规 2 2 2 2 2 2 30 2" xfId="9029"/>
    <cellStyle name="常规 2 2 2 2 2 2 31" xfId="9030"/>
    <cellStyle name="常规 2 2 2 2 2 2 31 2" xfId="9031"/>
    <cellStyle name="常规 2 2 2 2 2 2 32" xfId="9032"/>
    <cellStyle name="常规 2 2 2 2 2 2 32 2" xfId="9033"/>
    <cellStyle name="常规 2 2 2 2 2 2 33" xfId="9034"/>
    <cellStyle name="常规 2 2 2 2 2 2 33 2" xfId="9035"/>
    <cellStyle name="常规 2 2 2 2 2 2 4" xfId="9036"/>
    <cellStyle name="常规 2 2 2 2 2 2 4 2" xfId="9037"/>
    <cellStyle name="常规 2 2 2 2 2 2 5" xfId="9038"/>
    <cellStyle name="常规 2 2 2 2 2 2 5 2" xfId="9039"/>
    <cellStyle name="常规 2 2 2 2 2 2 6" xfId="9040"/>
    <cellStyle name="常规 2 2 2 2 2 2 6 2" xfId="9041"/>
    <cellStyle name="常规 2 2 2 2 2 2 7" xfId="9042"/>
    <cellStyle name="常规 2 2 2 2 2 2 7 2" xfId="9043"/>
    <cellStyle name="常规 2 2 2 2 2 2 8" xfId="9044"/>
    <cellStyle name="常规 2 2 2 2 2 2 8 2" xfId="9045"/>
    <cellStyle name="常规 2 2 2 2 2 2 9" xfId="9046"/>
    <cellStyle name="常规 2 2 2 2 2 2 9 2" xfId="9047"/>
    <cellStyle name="常规 2 2 2 2 2 20" xfId="9048"/>
    <cellStyle name="常规 2 2 2 2 2 20 2" xfId="9049"/>
    <cellStyle name="常规 2 2 2 2 2 21" xfId="9050"/>
    <cellStyle name="常规 2 2 2 2 2 21 2" xfId="9051"/>
    <cellStyle name="常规 2 2 2 2 2 22" xfId="9052"/>
    <cellStyle name="常规 2 2 2 2 2 22 2" xfId="9053"/>
    <cellStyle name="常规 2 2 2 2 2 23" xfId="9054"/>
    <cellStyle name="常规 2 2 2 2 2 23 2" xfId="9055"/>
    <cellStyle name="常规 2 2 2 2 2 24" xfId="9056"/>
    <cellStyle name="常规 2 2 2 2 2 24 2" xfId="9057"/>
    <cellStyle name="常规 2 2 2 2 2 25" xfId="9058"/>
    <cellStyle name="常规 2 2 2 2 2 25 2" xfId="9059"/>
    <cellStyle name="常规 2 2 2 2 2 26" xfId="9060"/>
    <cellStyle name="常规 2 2 2 2 2 26 2" xfId="9061"/>
    <cellStyle name="常规 2 2 2 2 2 27" xfId="9062"/>
    <cellStyle name="常规 2 2 2 2 2 27 2" xfId="9063"/>
    <cellStyle name="常规 2 2 2 2 2 28" xfId="9064"/>
    <cellStyle name="常规 2 2 2 2 2 28 2" xfId="9065"/>
    <cellStyle name="常规 2 2 2 2 2 29" xfId="9066"/>
    <cellStyle name="常规 2 2 2 2 2 29 2" xfId="9067"/>
    <cellStyle name="常规 2 2 2 2 2 3" xfId="9068"/>
    <cellStyle name="常规 2 2 2 2 2 3 2" xfId="9069"/>
    <cellStyle name="常规 2 2 2 2 2 30" xfId="9070"/>
    <cellStyle name="常规 2 2 2 2 2 30 2" xfId="9071"/>
    <cellStyle name="常规 2 2 2 2 2 31" xfId="9072"/>
    <cellStyle name="常规 2 2 2 2 2 31 2" xfId="9073"/>
    <cellStyle name="常规 2 2 2 2 2 32" xfId="9074"/>
    <cellStyle name="常规 2 2 2 2 2 32 2" xfId="9075"/>
    <cellStyle name="常规 2 2 2 2 2 33" xfId="9076"/>
    <cellStyle name="常规 2 2 2 2 2 33 2" xfId="9077"/>
    <cellStyle name="常规 2 2 2 2 2 34" xfId="9078"/>
    <cellStyle name="常规 2 2 2 2 2 34 2" xfId="9079"/>
    <cellStyle name="常规 2 2 2 2 2 35" xfId="9080"/>
    <cellStyle name="常规 2 2 2 2 2 35 2" xfId="9081"/>
    <cellStyle name="常规 2 2 2 2 2 36" xfId="9082"/>
    <cellStyle name="常规 2 2 2 2 2 36 2" xfId="9083"/>
    <cellStyle name="常规 2 2 2 2 2 37" xfId="9084"/>
    <cellStyle name="常规 2 2 2 2 2 37 2" xfId="9085"/>
    <cellStyle name="常规 2 2 2 2 2 38" xfId="9086"/>
    <cellStyle name="常规 2 2 2 2 2 38 2" xfId="9087"/>
    <cellStyle name="常规 2 2 2 2 2 39" xfId="9088"/>
    <cellStyle name="常规 2 2 2 2 2 39 2" xfId="9089"/>
    <cellStyle name="常规 2 2 2 2 2 4" xfId="9090"/>
    <cellStyle name="常规 2 2 2 2 2 4 2" xfId="9091"/>
    <cellStyle name="常规 2 2 2 2 2 40" xfId="9092"/>
    <cellStyle name="常规 2 2 2 2 2 40 2" xfId="9093"/>
    <cellStyle name="常规 2 2 2 2 2 41" xfId="9094"/>
    <cellStyle name="常规 2 2 2 2 2 41 2" xfId="9095"/>
    <cellStyle name="常规 2 2 2 2 2 42" xfId="9096"/>
    <cellStyle name="常规 2 2 2 2 2 42 2" xfId="9097"/>
    <cellStyle name="常规 2 2 2 2 2 43" xfId="9098"/>
    <cellStyle name="常规 2 2 2 2 2 43 2" xfId="9099"/>
    <cellStyle name="常规 2 2 2 2 2 44" xfId="9100"/>
    <cellStyle name="常规 2 2 2 2 2 44 2" xfId="9101"/>
    <cellStyle name="常规 2 2 2 2 2 45" xfId="9102"/>
    <cellStyle name="常规 2 2 2 2 2 45 2" xfId="9103"/>
    <cellStyle name="常规 2 2 2 2 2 46" xfId="9104"/>
    <cellStyle name="常规 2 2 2 2 2 46 2" xfId="9105"/>
    <cellStyle name="常规 2 2 2 2 2 47" xfId="9106"/>
    <cellStyle name="常规 2 2 2 2 2 47 2" xfId="9107"/>
    <cellStyle name="常规 2 2 2 2 2 48" xfId="9108"/>
    <cellStyle name="常规 2 2 2 2 2 48 2" xfId="9109"/>
    <cellStyle name="常规 2 2 2 2 2 49" xfId="9110"/>
    <cellStyle name="常规 2 2 2 2 2 49 2" xfId="9111"/>
    <cellStyle name="常规 2 2 2 2 2 5" xfId="9112"/>
    <cellStyle name="常规 2 2 2 2 2 5 2" xfId="9113"/>
    <cellStyle name="常规 2 2 2 2 2 50" xfId="9114"/>
    <cellStyle name="常规 2 2 2 2 2 50 2" xfId="9115"/>
    <cellStyle name="常规 2 2 2 2 2 51" xfId="9116"/>
    <cellStyle name="常规 2 2 2 2 2 51 2" xfId="9117"/>
    <cellStyle name="常规 2 2 2 2 2 52" xfId="9118"/>
    <cellStyle name="常规 2 2 2 2 2 52 2" xfId="9119"/>
    <cellStyle name="常规 2 2 2 2 2 53" xfId="9120"/>
    <cellStyle name="常规 2 2 2 2 2 53 2" xfId="9121"/>
    <cellStyle name="常规 2 2 2 2 2 54" xfId="9122"/>
    <cellStyle name="常规 2 2 2 2 2 54 2" xfId="9123"/>
    <cellStyle name="常规 2 2 2 2 2 55" xfId="9124"/>
    <cellStyle name="常规 2 2 2 2 2 55 2" xfId="9125"/>
    <cellStyle name="常规 2 2 2 2 2 56" xfId="9126"/>
    <cellStyle name="常规 2 2 2 2 2 56 2" xfId="9127"/>
    <cellStyle name="常规 2 2 2 2 2 57" xfId="9128"/>
    <cellStyle name="常规 2 2 2 2 2 57 2" xfId="9129"/>
    <cellStyle name="常规 2 2 2 2 2 58" xfId="9130"/>
    <cellStyle name="常规 2 2 2 2 2 58 2" xfId="9131"/>
    <cellStyle name="常规 2 2 2 2 2 59" xfId="9132"/>
    <cellStyle name="常规 2 2 2 2 2 59 2" xfId="9133"/>
    <cellStyle name="常规 2 2 2 2 2 6" xfId="9134"/>
    <cellStyle name="常规 2 2 2 2 2 6 2" xfId="9135"/>
    <cellStyle name="常规 2 2 2 2 2 60" xfId="9136"/>
    <cellStyle name="常规 2 2 2 2 2 60 2" xfId="9137"/>
    <cellStyle name="常规 2 2 2 2 2 61" xfId="9138"/>
    <cellStyle name="常规 2 2 2 2 2 61 2" xfId="9139"/>
    <cellStyle name="常规 2 2 2 2 2 62" xfId="9140"/>
    <cellStyle name="常规 2 2 2 2 2 62 2" xfId="9141"/>
    <cellStyle name="常规 2 2 2 2 2 63" xfId="9142"/>
    <cellStyle name="常规 2 2 2 2 2 63 2" xfId="9143"/>
    <cellStyle name="常规 2 2 2 2 2 64" xfId="9144"/>
    <cellStyle name="常规 2 2 2 2 2 64 2" xfId="9145"/>
    <cellStyle name="常规 2 2 2 2 2 65" xfId="9146"/>
    <cellStyle name="常规 2 2 2 2 2 65 2" xfId="9147"/>
    <cellStyle name="常规 2 2 2 2 2 66" xfId="9148"/>
    <cellStyle name="常规 2 2 2 2 2 66 2" xfId="9149"/>
    <cellStyle name="常规 2 2 2 2 2 67" xfId="9150"/>
    <cellStyle name="常规 2 2 2 2 2 67 2" xfId="9151"/>
    <cellStyle name="常规 2 2 2 2 2 68" xfId="9152"/>
    <cellStyle name="常规 2 2 2 2 2 68 2" xfId="9153"/>
    <cellStyle name="常规 2 2 2 2 2 69" xfId="9154"/>
    <cellStyle name="常规 2 2 2 2 2 69 2" xfId="9155"/>
    <cellStyle name="常规 2 2 2 2 2 7" xfId="9156"/>
    <cellStyle name="常规 2 2 2 2 2 7 2" xfId="9157"/>
    <cellStyle name="常规 2 2 2 2 2 70" xfId="9158"/>
    <cellStyle name="常规 2 2 2 2 2 70 2" xfId="9159"/>
    <cellStyle name="常规 2 2 2 2 2 71" xfId="9160"/>
    <cellStyle name="常规 2 2 2 2 2 71 2" xfId="9161"/>
    <cellStyle name="常规 2 2 2 2 2 72" xfId="9162"/>
    <cellStyle name="常规 2 2 2 2 2 72 2" xfId="9163"/>
    <cellStyle name="常规 2 2 2 2 2 73" xfId="9164"/>
    <cellStyle name="常规 2 2 2 2 2 73 2" xfId="9165"/>
    <cellStyle name="常规 2 2 2 2 2 74" xfId="9166"/>
    <cellStyle name="常规 2 2 2 2 2 74 2" xfId="9167"/>
    <cellStyle name="常规 2 2 2 2 2 75" xfId="9168"/>
    <cellStyle name="常规 2 2 2 2 2 75 2" xfId="9169"/>
    <cellStyle name="常规 2 2 2 2 2 76" xfId="9170"/>
    <cellStyle name="常规 2 2 2 2 2 76 2" xfId="9171"/>
    <cellStyle name="常规 2 2 2 2 2 77" xfId="9172"/>
    <cellStyle name="常规 2 2 2 2 2 77 2" xfId="9173"/>
    <cellStyle name="常规 2 2 2 2 2 78" xfId="9174"/>
    <cellStyle name="常规 2 2 2 2 2 78 2" xfId="9175"/>
    <cellStyle name="常规 2 2 2 2 2 79" xfId="9176"/>
    <cellStyle name="常规 2 2 2 2 2 79 2" xfId="9177"/>
    <cellStyle name="常规 2 2 2 2 2 8" xfId="9178"/>
    <cellStyle name="常规 2 2 2 2 2 8 2" xfId="9179"/>
    <cellStyle name="常规 2 2 2 2 2 80" xfId="9180"/>
    <cellStyle name="常规 2 2 2 2 2 80 2" xfId="9181"/>
    <cellStyle name="常规 2 2 2 2 2 81" xfId="9182"/>
    <cellStyle name="常规 2 2 2 2 2 81 2" xfId="9183"/>
    <cellStyle name="常规 2 2 2 2 2 82" xfId="9184"/>
    <cellStyle name="常规 2 2 2 2 2 82 2" xfId="9185"/>
    <cellStyle name="常规 2 2 2 2 2 83" xfId="9186"/>
    <cellStyle name="常规 2 2 2 2 2 83 2" xfId="9187"/>
    <cellStyle name="常规 2 2 2 2 2 84" xfId="9188"/>
    <cellStyle name="常规 2 2 2 2 2 84 2" xfId="9189"/>
    <cellStyle name="常规 2 2 2 2 2 85" xfId="9190"/>
    <cellStyle name="常规 2 2 2 2 2 85 2" xfId="9191"/>
    <cellStyle name="常规 2 2 2 2 2 86" xfId="9192"/>
    <cellStyle name="常规 2 2 2 2 2 86 2" xfId="9193"/>
    <cellStyle name="常规 2 2 2 2 2 87" xfId="9194"/>
    <cellStyle name="常规 2 2 2 2 2 87 2" xfId="9195"/>
    <cellStyle name="常规 2 2 2 2 2 88" xfId="9196"/>
    <cellStyle name="常规 2 2 2 2 2 88 2" xfId="9197"/>
    <cellStyle name="常规 2 2 2 2 2 89" xfId="9198"/>
    <cellStyle name="常规 2 2 2 2 2 89 2" xfId="9199"/>
    <cellStyle name="常规 2 2 2 2 2 9" xfId="9200"/>
    <cellStyle name="常规 2 2 2 2 2 9 2" xfId="9201"/>
    <cellStyle name="常规 2 2 2 2 2 90" xfId="9202"/>
    <cellStyle name="常规 2 2 2 2 2 90 2" xfId="9203"/>
    <cellStyle name="常规 2 2 2 2 2 91" xfId="9204"/>
    <cellStyle name="常规 2 2 2 2 2 91 2" xfId="9205"/>
    <cellStyle name="常规 2 2 2 2 2 92" xfId="9206"/>
    <cellStyle name="常规 2 2 2 2 2 92 2" xfId="9207"/>
    <cellStyle name="常规 2 2 2 2 2 93" xfId="9208"/>
    <cellStyle name="常规 2 2 2 2 2 93 2" xfId="9209"/>
    <cellStyle name="常规 2 2 2 2 2 94" xfId="9210"/>
    <cellStyle name="常规 2 2 2 2 2 94 2" xfId="9211"/>
    <cellStyle name="常规 2 2 2 2 2 95" xfId="9212"/>
    <cellStyle name="常规 2 2 2 2 2 95 2" xfId="9213"/>
    <cellStyle name="常规 2 2 2 2 2 96" xfId="9214"/>
    <cellStyle name="常规 2 2 2 2 2 96 2" xfId="9215"/>
    <cellStyle name="常规 2 2 2 2 2 97" xfId="9216"/>
    <cellStyle name="常规 2 2 2 2 2 97 2" xfId="9217"/>
    <cellStyle name="常规 2 2 2 2 2 98" xfId="9218"/>
    <cellStyle name="常规 2 2 2 2 2 98 2" xfId="9219"/>
    <cellStyle name="常规 2 2 2 2 2 99" xfId="9220"/>
    <cellStyle name="常规 2 2 2 2 2 99 2" xfId="9221"/>
    <cellStyle name="常规 2 2 2 2 20" xfId="9222"/>
    <cellStyle name="常规 2 2 2 2 20 2" xfId="9223"/>
    <cellStyle name="常规 2 2 2 2 21" xfId="9224"/>
    <cellStyle name="常规 2 2 2 2 21 2" xfId="9225"/>
    <cellStyle name="常规 2 2 2 2 22" xfId="9226"/>
    <cellStyle name="常规 2 2 2 2 22 2" xfId="9227"/>
    <cellStyle name="常规 2 2 2 2 23" xfId="9228"/>
    <cellStyle name="常规 2 2 2 2 23 2" xfId="9229"/>
    <cellStyle name="常规 2 2 2 2 24" xfId="9230"/>
    <cellStyle name="常规 2 2 2 2 24 2" xfId="9231"/>
    <cellStyle name="常规 2 2 2 2 25" xfId="9232"/>
    <cellStyle name="常规 2 2 2 2 25 2" xfId="9233"/>
    <cellStyle name="常规 2 2 2 2 26" xfId="9234"/>
    <cellStyle name="常规 2 2 2 2 26 2" xfId="9235"/>
    <cellStyle name="常规 2 2 2 2 27" xfId="9236"/>
    <cellStyle name="常规 2 2 2 2 27 2" xfId="9237"/>
    <cellStyle name="常规 2 2 2 2 28" xfId="9238"/>
    <cellStyle name="常规 2 2 2 2 28 2" xfId="9239"/>
    <cellStyle name="常规 2 2 2 2 29" xfId="9240"/>
    <cellStyle name="常规 2 2 2 2 29 2" xfId="9241"/>
    <cellStyle name="常规 2 2 2 2 3" xfId="9242"/>
    <cellStyle name="常规 2 2 2 2 3 10" xfId="9243"/>
    <cellStyle name="常规 2 2 2 2 3 2" xfId="9244"/>
    <cellStyle name="常规 2 2 2 2 3 2 2" xfId="9245"/>
    <cellStyle name="常规 2 2 2 2 3 3" xfId="9246"/>
    <cellStyle name="常规 2 2 2 2 3 3 2" xfId="9247"/>
    <cellStyle name="常规 2 2 2 2 3 4" xfId="9248"/>
    <cellStyle name="常规 2 2 2 2 3 4 2" xfId="9249"/>
    <cellStyle name="常规 2 2 2 2 3 5" xfId="9250"/>
    <cellStyle name="常规 2 2 2 2 3 5 2" xfId="9251"/>
    <cellStyle name="常规 2 2 2 2 3 6" xfId="9252"/>
    <cellStyle name="常规 2 2 2 2 3 6 2" xfId="9253"/>
    <cellStyle name="常规 2 2 2 2 3 7" xfId="9254"/>
    <cellStyle name="常规 2 2 2 2 3 7 2" xfId="9255"/>
    <cellStyle name="常规 2 2 2 2 3 8" xfId="9256"/>
    <cellStyle name="常规 2 2 2 2 3 8 2" xfId="9257"/>
    <cellStyle name="常规 2 2 2 2 3 9" xfId="9258"/>
    <cellStyle name="常规 2 2 2 2 3 9 2" xfId="9259"/>
    <cellStyle name="常规 2 2 2 2 30" xfId="9260"/>
    <cellStyle name="常规 2 2 2 2 30 2" xfId="9261"/>
    <cellStyle name="常规 2 2 2 2 31" xfId="9262"/>
    <cellStyle name="常规 2 2 2 2 31 2" xfId="9263"/>
    <cellStyle name="常规 2 2 2 2 32" xfId="9264"/>
    <cellStyle name="常规 2 2 2 2 32 2" xfId="9265"/>
    <cellStyle name="常规 2 2 2 2 33" xfId="9266"/>
    <cellStyle name="常规 2 2 2 2 33 2" xfId="9267"/>
    <cellStyle name="常规 2 2 2 2 34" xfId="9268"/>
    <cellStyle name="常规 2 2 2 2 34 2" xfId="9269"/>
    <cellStyle name="常规 2 2 2 2 35" xfId="9270"/>
    <cellStyle name="常规 2 2 2 2 35 2" xfId="9271"/>
    <cellStyle name="常规 2 2 2 2 36" xfId="9272"/>
    <cellStyle name="常规 2 2 2 2 36 2" xfId="9273"/>
    <cellStyle name="常规 2 2 2 2 37" xfId="9274"/>
    <cellStyle name="常规 2 2 2 2 37 2" xfId="9275"/>
    <cellStyle name="常规 2 2 2 2 38" xfId="9276"/>
    <cellStyle name="常规 2 2 2 2 38 2" xfId="9277"/>
    <cellStyle name="常规 2 2 2 2 39" xfId="9278"/>
    <cellStyle name="常规 2 2 2 2 39 2" xfId="9279"/>
    <cellStyle name="常规 2 2 2 2 4" xfId="9280"/>
    <cellStyle name="常规 2 2 2 2 4 10" xfId="9281"/>
    <cellStyle name="常规 2 2 2 2 4 2" xfId="9282"/>
    <cellStyle name="常规 2 2 2 2 4 2 2" xfId="9283"/>
    <cellStyle name="常规 2 2 2 2 4 3" xfId="9284"/>
    <cellStyle name="常规 2 2 2 2 4 3 2" xfId="9285"/>
    <cellStyle name="常规 2 2 2 2 4 4" xfId="9286"/>
    <cellStyle name="常规 2 2 2 2 4 4 2" xfId="9287"/>
    <cellStyle name="常规 2 2 2 2 4 5" xfId="9288"/>
    <cellStyle name="常规 2 2 2 2 4 5 2" xfId="9289"/>
    <cellStyle name="常规 2 2 2 2 4 6" xfId="9290"/>
    <cellStyle name="常规 2 2 2 2 4 6 2" xfId="9291"/>
    <cellStyle name="常规 2 2 2 2 4 7" xfId="9292"/>
    <cellStyle name="常规 2 2 2 2 4 7 2" xfId="9293"/>
    <cellStyle name="常规 2 2 2 2 4 8" xfId="9294"/>
    <cellStyle name="常规 2 2 2 2 4 8 2" xfId="9295"/>
    <cellStyle name="常规 2 2 2 2 4 9" xfId="9296"/>
    <cellStyle name="常规 2 2 2 2 4 9 2" xfId="9297"/>
    <cellStyle name="常规 2 2 2 2 40" xfId="9298"/>
    <cellStyle name="常规 2 2 2 2 40 2" xfId="9299"/>
    <cellStyle name="常规 2 2 2 2 41" xfId="9300"/>
    <cellStyle name="常规 2 2 2 2 41 2" xfId="9301"/>
    <cellStyle name="常规 2 2 2 2 42" xfId="9302"/>
    <cellStyle name="常规 2 2 2 2 42 2" xfId="9303"/>
    <cellStyle name="常规 2 2 2 2 43" xfId="9304"/>
    <cellStyle name="常规 2 2 2 2 43 2" xfId="9305"/>
    <cellStyle name="常规 2 2 2 2 44" xfId="9306"/>
    <cellStyle name="常规 2 2 2 2 44 2" xfId="9307"/>
    <cellStyle name="常规 2 2 2 2 45" xfId="9308"/>
    <cellStyle name="常规 2 2 2 2 45 2" xfId="9309"/>
    <cellStyle name="常规 2 2 2 2 46" xfId="9310"/>
    <cellStyle name="常规 2 2 2 2 46 2" xfId="9311"/>
    <cellStyle name="常规 2 2 2 2 47" xfId="9312"/>
    <cellStyle name="常规 2 2 2 2 47 2" xfId="9313"/>
    <cellStyle name="常规 2 2 2 2 48" xfId="9314"/>
    <cellStyle name="常规 2 2 2 2 48 2" xfId="9315"/>
    <cellStyle name="常规 2 2 2 2 49" xfId="9316"/>
    <cellStyle name="常规 2 2 2 2 49 2" xfId="9317"/>
    <cellStyle name="常规 2 2 2 2 5" xfId="9318"/>
    <cellStyle name="常规 2 2 2 2 5 10" xfId="9319"/>
    <cellStyle name="常规 2 2 2 2 5 10 2" xfId="9320"/>
    <cellStyle name="常规 2 2 2 2 5 11" xfId="9321"/>
    <cellStyle name="常规 2 2 2 2 5 11 2" xfId="9322"/>
    <cellStyle name="常规 2 2 2 2 5 12" xfId="9323"/>
    <cellStyle name="常规 2 2 2 2 5 12 2" xfId="9324"/>
    <cellStyle name="常规 2 2 2 2 5 13" xfId="9325"/>
    <cellStyle name="常规 2 2 2 2 5 13 2" xfId="9326"/>
    <cellStyle name="常规 2 2 2 2 5 14" xfId="9327"/>
    <cellStyle name="常规 2 2 2 2 5 14 2" xfId="9328"/>
    <cellStyle name="常规 2 2 2 2 5 15" xfId="9329"/>
    <cellStyle name="常规 2 2 2 2 5 15 2" xfId="9330"/>
    <cellStyle name="常规 2 2 2 2 5 16" xfId="9331"/>
    <cellStyle name="常规 2 2 2 2 5 16 2" xfId="9332"/>
    <cellStyle name="常规 2 2 2 2 5 17" xfId="9333"/>
    <cellStyle name="常规 2 2 2 2 5 17 2" xfId="9334"/>
    <cellStyle name="常规 2 2 2 2 5 18" xfId="9335"/>
    <cellStyle name="常规 2 2 2 2 5 18 2" xfId="9336"/>
    <cellStyle name="常规 2 2 2 2 5 2" xfId="9337"/>
    <cellStyle name="常规 2 2 2 2 5 2 2" xfId="9338"/>
    <cellStyle name="常规 2 2 2 2 5 3" xfId="9339"/>
    <cellStyle name="常规 2 2 2 2 5 3 2" xfId="9340"/>
    <cellStyle name="常规 2 2 2 2 5 4" xfId="9341"/>
    <cellStyle name="常规 2 2 2 2 5 4 2" xfId="9342"/>
    <cellStyle name="常规 2 2 2 2 5 5" xfId="9343"/>
    <cellStyle name="常规 2 2 2 2 5 5 2" xfId="9344"/>
    <cellStyle name="常规 2 2 2 2 5 6" xfId="9345"/>
    <cellStyle name="常规 2 2 2 2 5 6 2" xfId="9346"/>
    <cellStyle name="常规 2 2 2 2 5 7" xfId="9347"/>
    <cellStyle name="常规 2 2 2 2 5 7 2" xfId="9348"/>
    <cellStyle name="常规 2 2 2 2 5 8" xfId="9349"/>
    <cellStyle name="常规 2 2 2 2 5 8 2" xfId="9350"/>
    <cellStyle name="常规 2 2 2 2 5 9" xfId="9351"/>
    <cellStyle name="常规 2 2 2 2 5 9 2" xfId="9352"/>
    <cellStyle name="常规 2 2 2 2 50" xfId="9353"/>
    <cellStyle name="常规 2 2 2 2 50 2" xfId="9354"/>
    <cellStyle name="常规 2 2 2 2 51" xfId="9355"/>
    <cellStyle name="常规 2 2 2 2 51 2" xfId="9356"/>
    <cellStyle name="常规 2 2 2 2 52" xfId="9357"/>
    <cellStyle name="常规 2 2 2 2 52 2" xfId="9358"/>
    <cellStyle name="常规 2 2 2 2 53" xfId="9359"/>
    <cellStyle name="常规 2 2 2 2 53 2" xfId="9360"/>
    <cellStyle name="常规 2 2 2 2 54" xfId="9361"/>
    <cellStyle name="常规 2 2 2 2 54 2" xfId="9362"/>
    <cellStyle name="常规 2 2 2 2 55" xfId="9363"/>
    <cellStyle name="常规 2 2 2 2 55 2" xfId="9364"/>
    <cellStyle name="常规 2 2 2 2 56" xfId="9365"/>
    <cellStyle name="常规 2 2 2 2 56 2" xfId="9366"/>
    <cellStyle name="常规 2 2 2 2 57" xfId="9367"/>
    <cellStyle name="常规 2 2 2 2 57 2" xfId="9368"/>
    <cellStyle name="常规 2 2 2 2 58" xfId="9369"/>
    <cellStyle name="常规 2 2 2 2 58 2" xfId="9370"/>
    <cellStyle name="常规 2 2 2 2 59" xfId="9371"/>
    <cellStyle name="常规 2 2 2 2 59 2" xfId="9372"/>
    <cellStyle name="常规 2 2 2 2 6" xfId="9373"/>
    <cellStyle name="常规 2 2 2 2 6 2" xfId="9374"/>
    <cellStyle name="常规 2 2 2 2 6 2 2" xfId="9375"/>
    <cellStyle name="常规 2 2 2 2 6 2 2 2" xfId="9376"/>
    <cellStyle name="常规 2 2 2 2 6 3" xfId="9377"/>
    <cellStyle name="常规 2 2 2 2 60" xfId="9378"/>
    <cellStyle name="常规 2 2 2 2 60 2" xfId="9379"/>
    <cellStyle name="常规 2 2 2 2 61" xfId="9380"/>
    <cellStyle name="常规 2 2 2 2 61 2" xfId="9381"/>
    <cellStyle name="常规 2 2 2 2 62" xfId="9382"/>
    <cellStyle name="常规 2 2 2 2 62 2" xfId="9383"/>
    <cellStyle name="常规 2 2 2 2 63" xfId="9384"/>
    <cellStyle name="常规 2 2 2 2 63 2" xfId="9385"/>
    <cellStyle name="常规 2 2 2 2 64" xfId="9386"/>
    <cellStyle name="常规 2 2 2 2 64 2" xfId="9387"/>
    <cellStyle name="常规 2 2 2 2 65" xfId="9388"/>
    <cellStyle name="常规 2 2 2 2 65 2" xfId="9389"/>
    <cellStyle name="常规 2 2 2 2 66" xfId="9390"/>
    <cellStyle name="常规 2 2 2 2 66 2" xfId="9391"/>
    <cellStyle name="常规 2 2 2 2 67" xfId="9392"/>
    <cellStyle name="常规 2 2 2 2 67 2" xfId="9393"/>
    <cellStyle name="常规 2 2 2 2 68" xfId="9394"/>
    <cellStyle name="常规 2 2 2 2 68 2" xfId="9395"/>
    <cellStyle name="常规 2 2 2 2 69" xfId="9396"/>
    <cellStyle name="常规 2 2 2 2 69 2" xfId="9397"/>
    <cellStyle name="常规 2 2 2 2 7" xfId="9398"/>
    <cellStyle name="常规 2 2 2 2 7 2" xfId="9399"/>
    <cellStyle name="常规 2 2 2 2 7 2 2" xfId="9400"/>
    <cellStyle name="常规 2 2 2 2 70" xfId="9401"/>
    <cellStyle name="常规 2 2 2 2 70 2" xfId="9402"/>
    <cellStyle name="常规 2 2 2 2 71" xfId="9403"/>
    <cellStyle name="常规 2 2 2 2 71 2" xfId="9404"/>
    <cellStyle name="常规 2 2 2 2 72" xfId="9405"/>
    <cellStyle name="常规 2 2 2 2 72 2" xfId="9406"/>
    <cellStyle name="常规 2 2 2 2 73" xfId="9407"/>
    <cellStyle name="常规 2 2 2 2 73 2" xfId="9408"/>
    <cellStyle name="常规 2 2 2 2 74" xfId="9409"/>
    <cellStyle name="常规 2 2 2 2 74 2" xfId="9410"/>
    <cellStyle name="常规 2 2 2 2 75" xfId="9411"/>
    <cellStyle name="常规 2 2 2 2 75 2" xfId="9412"/>
    <cellStyle name="常规 2 2 2 2 76" xfId="9413"/>
    <cellStyle name="常规 2 2 2 2 76 2" xfId="9414"/>
    <cellStyle name="常规 2 2 2 2 77" xfId="9415"/>
    <cellStyle name="常规 2 2 2 2 77 2" xfId="9416"/>
    <cellStyle name="常规 2 2 2 2 78" xfId="9417"/>
    <cellStyle name="常规 2 2 2 2 78 2" xfId="9418"/>
    <cellStyle name="常规 2 2 2 2 79" xfId="9419"/>
    <cellStyle name="常规 2 2 2 2 79 2" xfId="9420"/>
    <cellStyle name="常规 2 2 2 2 8" xfId="9421"/>
    <cellStyle name="常规 2 2 2 2 8 2" xfId="9422"/>
    <cellStyle name="常规 2 2 2 2 8 2 2" xfId="9423"/>
    <cellStyle name="常规 2 2 2 2 80" xfId="9424"/>
    <cellStyle name="常规 2 2 2 2 80 2" xfId="9425"/>
    <cellStyle name="常规 2 2 2 2 81" xfId="9426"/>
    <cellStyle name="常规 2 2 2 2 81 2" xfId="9427"/>
    <cellStyle name="常规 2 2 2 2 82" xfId="9428"/>
    <cellStyle name="常规 2 2 2 2 82 2" xfId="9429"/>
    <cellStyle name="常规 2 2 2 2 83" xfId="9430"/>
    <cellStyle name="常规 2 2 2 2 83 2" xfId="9431"/>
    <cellStyle name="常规 2 2 2 2 84" xfId="9432"/>
    <cellStyle name="常规 2 2 2 2 84 2" xfId="9433"/>
    <cellStyle name="常规 2 2 2 2 85" xfId="9434"/>
    <cellStyle name="常规 2 2 2 2 85 2" xfId="9435"/>
    <cellStyle name="常规 2 2 2 2 86" xfId="9436"/>
    <cellStyle name="常规 2 2 2 2 86 2" xfId="9437"/>
    <cellStyle name="常规 2 2 2 2 87" xfId="9438"/>
    <cellStyle name="常规 2 2 2 2 87 2" xfId="9439"/>
    <cellStyle name="常规 2 2 2 2 88" xfId="9440"/>
    <cellStyle name="常规 2 2 2 2 88 2" xfId="9441"/>
    <cellStyle name="常规 2 2 2 2 89" xfId="9442"/>
    <cellStyle name="常规 2 2 2 2 89 2" xfId="9443"/>
    <cellStyle name="常规 2 2 2 2 9" xfId="9444"/>
    <cellStyle name="常规 2 2 2 2 9 2" xfId="9445"/>
    <cellStyle name="常规 2 2 2 2 90" xfId="9446"/>
    <cellStyle name="常规 2 2 2 2 90 2" xfId="9447"/>
    <cellStyle name="常规 2 2 2 2 91" xfId="9448"/>
    <cellStyle name="常规 2 2 2 2 91 2" xfId="9449"/>
    <cellStyle name="常规 2 2 2 2 92" xfId="9450"/>
    <cellStyle name="常规 2 2 2 2 92 2" xfId="9451"/>
    <cellStyle name="常规 2 2 2 2 93" xfId="9452"/>
    <cellStyle name="常规 2 2 2 2 93 2" xfId="9453"/>
    <cellStyle name="常规 2 2 2 2 94" xfId="9454"/>
    <cellStyle name="常规 2 2 2 2 94 2" xfId="9455"/>
    <cellStyle name="常规 2 2 2 2 95" xfId="9456"/>
    <cellStyle name="常规 2 2 2 2 95 2" xfId="9457"/>
    <cellStyle name="常规 2 2 2 2 96" xfId="9458"/>
    <cellStyle name="常规 2 2 2 2 96 2" xfId="9459"/>
    <cellStyle name="常规 2 2 2 2 97" xfId="9460"/>
    <cellStyle name="常规 2 2 2 2 97 2" xfId="9461"/>
    <cellStyle name="常规 2 2 2 2 98" xfId="9462"/>
    <cellStyle name="常规 2 2 2 2 99" xfId="9463"/>
    <cellStyle name="常规 2 2 2 20" xfId="9464"/>
    <cellStyle name="常规 2 2 2 20 2" xfId="9465"/>
    <cellStyle name="常规 2 2 2 21" xfId="9466"/>
    <cellStyle name="常规 2 2 2 21 2" xfId="9467"/>
    <cellStyle name="常规 2 2 2 22" xfId="9468"/>
    <cellStyle name="常规 2 2 2 22 2" xfId="9469"/>
    <cellStyle name="常规 2 2 2 23" xfId="9470"/>
    <cellStyle name="常规 2 2 2 23 2" xfId="9471"/>
    <cellStyle name="常规 2 2 2 24" xfId="9472"/>
    <cellStyle name="常规 2 2 2 24 2" xfId="9473"/>
    <cellStyle name="常规 2 2 2 25" xfId="9474"/>
    <cellStyle name="常规 2 2 2 25 2" xfId="9475"/>
    <cellStyle name="常规 2 2 2 26" xfId="9476"/>
    <cellStyle name="常规 2 2 2 26 2" xfId="9477"/>
    <cellStyle name="常规 2 2 2 27" xfId="9478"/>
    <cellStyle name="常规 2 2 2 27 2" xfId="9479"/>
    <cellStyle name="常规 2 2 2 28" xfId="9480"/>
    <cellStyle name="常规 2 2 2 28 2" xfId="9481"/>
    <cellStyle name="常规 2 2 2 29" xfId="9482"/>
    <cellStyle name="常规 2 2 2 29 2" xfId="9483"/>
    <cellStyle name="常规 2 2 2 3" xfId="9484"/>
    <cellStyle name="常规 2 2 2 3 10" xfId="9485"/>
    <cellStyle name="常规 2 2 2 3 10 2" xfId="9486"/>
    <cellStyle name="常规 2 2 2 3 2" xfId="9487"/>
    <cellStyle name="常规 2 2 2 3 2 2" xfId="9488"/>
    <cellStyle name="常规 2 2 2 3 3" xfId="9489"/>
    <cellStyle name="常规 2 2 2 3 3 2" xfId="9490"/>
    <cellStyle name="常规 2 2 2 3 4" xfId="9491"/>
    <cellStyle name="常规 2 2 2 3 4 2" xfId="9492"/>
    <cellStyle name="常规 2 2 2 3 5" xfId="9493"/>
    <cellStyle name="常规 2 2 2 3 5 2" xfId="9494"/>
    <cellStyle name="常规 2 2 2 3 6" xfId="9495"/>
    <cellStyle name="常规 2 2 2 3 6 2" xfId="9496"/>
    <cellStyle name="常规 2 2 2 3 7" xfId="9497"/>
    <cellStyle name="常规 2 2 2 3 7 2" xfId="9498"/>
    <cellStyle name="常规 2 2 2 3 8" xfId="9499"/>
    <cellStyle name="常规 2 2 2 3 8 2" xfId="9500"/>
    <cellStyle name="常规 2 2 2 3 9" xfId="9501"/>
    <cellStyle name="常规 2 2 2 3 9 2" xfId="9502"/>
    <cellStyle name="常规 2 2 2 30" xfId="9503"/>
    <cellStyle name="常规 2 2 2 30 2" xfId="9504"/>
    <cellStyle name="常规 2 2 2 31" xfId="9505"/>
    <cellStyle name="常规 2 2 2 31 2" xfId="9506"/>
    <cellStyle name="常规 2 2 2 32" xfId="9507"/>
    <cellStyle name="常规 2 2 2 32 2" xfId="9508"/>
    <cellStyle name="常规 2 2 2 33" xfId="9509"/>
    <cellStyle name="常规 2 2 2 33 2" xfId="9510"/>
    <cellStyle name="常规 2 2 2 34" xfId="9511"/>
    <cellStyle name="常规 2 2 2 34 2" xfId="9512"/>
    <cellStyle name="常规 2 2 2 35" xfId="9513"/>
    <cellStyle name="常规 2 2 2 35 2" xfId="9514"/>
    <cellStyle name="常规 2 2 2 36" xfId="9515"/>
    <cellStyle name="常规 2 2 2 36 2" xfId="9516"/>
    <cellStyle name="常规 2 2 2 37" xfId="9517"/>
    <cellStyle name="常规 2 2 2 37 2" xfId="9518"/>
    <cellStyle name="常规 2 2 2 38" xfId="9519"/>
    <cellStyle name="常规 2 2 2 38 2" xfId="9520"/>
    <cellStyle name="常规 2 2 2 39" xfId="9521"/>
    <cellStyle name="常规 2 2 2 39 2" xfId="9522"/>
    <cellStyle name="常规 2 2 2 4" xfId="9523"/>
    <cellStyle name="常规 2 2 2 4 10" xfId="9524"/>
    <cellStyle name="常规 2 2 2 4 10 2" xfId="9525"/>
    <cellStyle name="常规 2 2 2 4 2" xfId="9526"/>
    <cellStyle name="常规 2 2 2 4 2 2" xfId="9527"/>
    <cellStyle name="常规 2 2 2 4 3" xfId="9528"/>
    <cellStyle name="常规 2 2 2 4 3 2" xfId="9529"/>
    <cellStyle name="常规 2 2 2 4 4" xfId="9530"/>
    <cellStyle name="常规 2 2 2 4 4 2" xfId="9531"/>
    <cellStyle name="常规 2 2 2 4 5" xfId="9532"/>
    <cellStyle name="常规 2 2 2 4 5 2" xfId="9533"/>
    <cellStyle name="常规 2 2 2 4 6" xfId="9534"/>
    <cellStyle name="常规 2 2 2 4 6 2" xfId="9535"/>
    <cellStyle name="常规 2 2 2 4 7" xfId="9536"/>
    <cellStyle name="常规 2 2 2 4 7 2" xfId="9537"/>
    <cellStyle name="常规 2 2 2 4 8" xfId="9538"/>
    <cellStyle name="常规 2 2 2 4 8 2" xfId="9539"/>
    <cellStyle name="常规 2 2 2 4 9" xfId="9540"/>
    <cellStyle name="常规 2 2 2 4 9 2" xfId="9541"/>
    <cellStyle name="常规 2 2 2 40" xfId="9542"/>
    <cellStyle name="常规 2 2 2 40 2" xfId="9543"/>
    <cellStyle name="常规 2 2 2 41" xfId="9544"/>
    <cellStyle name="常规 2 2 2 41 2" xfId="9545"/>
    <cellStyle name="常规 2 2 2 42" xfId="9546"/>
    <cellStyle name="常规 2 2 2 42 2" xfId="9547"/>
    <cellStyle name="常规 2 2 2 43" xfId="9548"/>
    <cellStyle name="常规 2 2 2 43 2" xfId="9549"/>
    <cellStyle name="常规 2 2 2 44" xfId="9550"/>
    <cellStyle name="常规 2 2 2 44 2" xfId="9551"/>
    <cellStyle name="常规 2 2 2 45" xfId="9552"/>
    <cellStyle name="常规 2 2 2 45 2" xfId="9553"/>
    <cellStyle name="常规 2 2 2 46" xfId="9554"/>
    <cellStyle name="常规 2 2 2 46 2" xfId="9555"/>
    <cellStyle name="常规 2 2 2 47" xfId="9556"/>
    <cellStyle name="常规 2 2 2 47 2" xfId="9557"/>
    <cellStyle name="常规 2 2 2 48" xfId="9558"/>
    <cellStyle name="常规 2 2 2 48 2" xfId="9559"/>
    <cellStyle name="常规 2 2 2 49" xfId="9560"/>
    <cellStyle name="常规 2 2 2 49 2" xfId="9561"/>
    <cellStyle name="常规 2 2 2 5" xfId="9562"/>
    <cellStyle name="常规 2 2 2 5 10" xfId="9563"/>
    <cellStyle name="常规 2 2 2 5 10 2" xfId="9564"/>
    <cellStyle name="常规 2 2 2 5 2" xfId="9565"/>
    <cellStyle name="常规 2 2 2 5 2 2" xfId="9566"/>
    <cellStyle name="常规 2 2 2 5 3" xfId="9567"/>
    <cellStyle name="常规 2 2 2 5 3 2" xfId="9568"/>
    <cellStyle name="常规 2 2 2 5 4" xfId="9569"/>
    <cellStyle name="常规 2 2 2 5 4 2" xfId="9570"/>
    <cellStyle name="常规 2 2 2 5 5" xfId="9571"/>
    <cellStyle name="常规 2 2 2 5 5 2" xfId="9572"/>
    <cellStyle name="常规 2 2 2 5 6" xfId="9573"/>
    <cellStyle name="常规 2 2 2 5 6 2" xfId="9574"/>
    <cellStyle name="常规 2 2 2 5 7" xfId="9575"/>
    <cellStyle name="常规 2 2 2 5 7 2" xfId="9576"/>
    <cellStyle name="常规 2 2 2 5 8" xfId="9577"/>
    <cellStyle name="常规 2 2 2 5 8 2" xfId="9578"/>
    <cellStyle name="常规 2 2 2 5 9" xfId="9579"/>
    <cellStyle name="常规 2 2 2 5 9 2" xfId="9580"/>
    <cellStyle name="常规 2 2 2 50" xfId="9581"/>
    <cellStyle name="常规 2 2 2 50 2" xfId="9582"/>
    <cellStyle name="常规 2 2 2 51" xfId="9583"/>
    <cellStyle name="常规 2 2 2 51 2" xfId="9584"/>
    <cellStyle name="常规 2 2 2 52" xfId="9585"/>
    <cellStyle name="常规 2 2 2 52 2" xfId="9586"/>
    <cellStyle name="常规 2 2 2 53" xfId="9587"/>
    <cellStyle name="常规 2 2 2 53 2" xfId="9588"/>
    <cellStyle name="常规 2 2 2 54" xfId="9589"/>
    <cellStyle name="常规 2 2 2 54 2" xfId="9590"/>
    <cellStyle name="常规 2 2 2 55" xfId="9591"/>
    <cellStyle name="常规 2 2 2 55 2" xfId="9592"/>
    <cellStyle name="常规 2 2 2 56" xfId="9593"/>
    <cellStyle name="常规 2 2 2 56 2" xfId="9594"/>
    <cellStyle name="常规 2 2 2 57" xfId="9595"/>
    <cellStyle name="常规 2 2 2 57 2" xfId="9596"/>
    <cellStyle name="常规 2 2 2 58" xfId="9597"/>
    <cellStyle name="常规 2 2 2 58 2" xfId="9598"/>
    <cellStyle name="常规 2 2 2 59" xfId="9599"/>
    <cellStyle name="常规 2 2 2 59 2" xfId="9600"/>
    <cellStyle name="常规 2 2 2 6" xfId="9601"/>
    <cellStyle name="常规 2 2 2 6 10" xfId="9602"/>
    <cellStyle name="常规 2 2 2 6 10 2" xfId="9603"/>
    <cellStyle name="常规 2 2 2 6 2" xfId="9604"/>
    <cellStyle name="常规 2 2 2 6 2 2" xfId="9605"/>
    <cellStyle name="常规 2 2 2 6 3" xfId="9606"/>
    <cellStyle name="常规 2 2 2 6 3 2" xfId="9607"/>
    <cellStyle name="常规 2 2 2 6 4" xfId="9608"/>
    <cellStyle name="常规 2 2 2 6 4 2" xfId="9609"/>
    <cellStyle name="常规 2 2 2 6 5" xfId="9610"/>
    <cellStyle name="常规 2 2 2 6 5 2" xfId="9611"/>
    <cellStyle name="常规 2 2 2 6 6" xfId="9612"/>
    <cellStyle name="常规 2 2 2 6 6 2" xfId="9613"/>
    <cellStyle name="常规 2 2 2 6 7" xfId="9614"/>
    <cellStyle name="常规 2 2 2 6 7 2" xfId="9615"/>
    <cellStyle name="常规 2 2 2 6 8" xfId="9616"/>
    <cellStyle name="常规 2 2 2 6 8 2" xfId="9617"/>
    <cellStyle name="常规 2 2 2 6 9" xfId="9618"/>
    <cellStyle name="常规 2 2 2 6 9 2" xfId="9619"/>
    <cellStyle name="常规 2 2 2 60" xfId="9620"/>
    <cellStyle name="常规 2 2 2 60 2" xfId="9621"/>
    <cellStyle name="常规 2 2 2 61" xfId="9622"/>
    <cellStyle name="常规 2 2 2 61 2" xfId="9623"/>
    <cellStyle name="常规 2 2 2 62" xfId="9624"/>
    <cellStyle name="常规 2 2 2 62 2" xfId="9625"/>
    <cellStyle name="常规 2 2 2 63" xfId="9626"/>
    <cellStyle name="常规 2 2 2 63 2" xfId="9627"/>
    <cellStyle name="常规 2 2 2 64" xfId="9628"/>
    <cellStyle name="常规 2 2 2 64 2" xfId="9629"/>
    <cellStyle name="常规 2 2 2 65" xfId="9630"/>
    <cellStyle name="常规 2 2 2 65 2" xfId="9631"/>
    <cellStyle name="常规 2 2 2 66" xfId="9632"/>
    <cellStyle name="常规 2 2 2 66 2" xfId="9633"/>
    <cellStyle name="常规 2 2 2 67" xfId="9634"/>
    <cellStyle name="常规 2 2 2 67 2" xfId="9635"/>
    <cellStyle name="常规 2 2 2 68" xfId="9636"/>
    <cellStyle name="常规 2 2 2 68 2" xfId="9637"/>
    <cellStyle name="常规 2 2 2 69" xfId="9638"/>
    <cellStyle name="常规 2 2 2 69 2" xfId="9639"/>
    <cellStyle name="常规 2 2 2 7" xfId="9640"/>
    <cellStyle name="常规 2 2 2 7 10" xfId="9641"/>
    <cellStyle name="常规 2 2 2 7 10 2" xfId="9642"/>
    <cellStyle name="常规 2 2 2 7 11" xfId="9643"/>
    <cellStyle name="常规 2 2 2 7 11 2" xfId="9644"/>
    <cellStyle name="常规 2 2 2 7 12" xfId="9645"/>
    <cellStyle name="常规 2 2 2 7 12 2" xfId="9646"/>
    <cellStyle name="常规 2 2 2 7 13" xfId="9647"/>
    <cellStyle name="常规 2 2 2 7 13 2" xfId="9648"/>
    <cellStyle name="常规 2 2 2 7 14" xfId="9649"/>
    <cellStyle name="常规 2 2 2 7 14 2" xfId="9650"/>
    <cellStyle name="常规 2 2 2 7 15" xfId="9651"/>
    <cellStyle name="常规 2 2 2 7 15 2" xfId="9652"/>
    <cellStyle name="常规 2 2 2 7 16" xfId="9653"/>
    <cellStyle name="常规 2 2 2 7 16 2" xfId="9654"/>
    <cellStyle name="常规 2 2 2 7 17" xfId="9655"/>
    <cellStyle name="常规 2 2 2 7 17 2" xfId="9656"/>
    <cellStyle name="常规 2 2 2 7 18" xfId="9657"/>
    <cellStyle name="常规 2 2 2 7 18 2" xfId="9658"/>
    <cellStyle name="常规 2 2 2 7 19" xfId="9659"/>
    <cellStyle name="常规 2 2 2 7 19 2" xfId="9660"/>
    <cellStyle name="常规 2 2 2 7 2" xfId="9661"/>
    <cellStyle name="常规 2 2 2 7 2 2" xfId="9662"/>
    <cellStyle name="常规 2 2 2 7 20" xfId="9663"/>
    <cellStyle name="常规 2 2 2 7 20 2" xfId="9664"/>
    <cellStyle name="常规 2 2 2 7 21" xfId="9665"/>
    <cellStyle name="常规 2 2 2 7 21 2" xfId="9666"/>
    <cellStyle name="常规 2 2 2 7 22" xfId="9667"/>
    <cellStyle name="常规 2 2 2 7 22 2" xfId="9668"/>
    <cellStyle name="常规 2 2 2 7 23" xfId="9669"/>
    <cellStyle name="常规 2 2 2 7 23 2" xfId="9670"/>
    <cellStyle name="常规 2 2 2 7 24" xfId="9671"/>
    <cellStyle name="常规 2 2 2 7 24 2" xfId="9672"/>
    <cellStyle name="常规 2 2 2 7 25" xfId="9673"/>
    <cellStyle name="常规 2 2 2 7 25 2" xfId="9674"/>
    <cellStyle name="常规 2 2 2 7 26" xfId="9675"/>
    <cellStyle name="常规 2 2 2 7 26 2" xfId="9676"/>
    <cellStyle name="常规 2 2 2 7 27" xfId="9677"/>
    <cellStyle name="常规 2 2 2 7 27 2" xfId="9678"/>
    <cellStyle name="常规 2 2 2 7 28" xfId="9679"/>
    <cellStyle name="常规 2 2 2 7 28 2" xfId="9680"/>
    <cellStyle name="常规 2 2 2 7 29" xfId="9681"/>
    <cellStyle name="常规 2 2 2 7 29 2" xfId="9682"/>
    <cellStyle name="常规 2 2 2 7 3" xfId="9683"/>
    <cellStyle name="常规 2 2 2 7 3 2" xfId="9684"/>
    <cellStyle name="常规 2 2 2 7 30" xfId="9685"/>
    <cellStyle name="常规 2 2 2 7 30 2" xfId="9686"/>
    <cellStyle name="常规 2 2 2 7 31" xfId="9687"/>
    <cellStyle name="常规 2 2 2 7 31 2" xfId="9688"/>
    <cellStyle name="常规 2 2 2 7 32" xfId="9689"/>
    <cellStyle name="常规 2 2 2 7 32 2" xfId="9690"/>
    <cellStyle name="常规 2 2 2 7 33" xfId="9691"/>
    <cellStyle name="常规 2 2 2 7 33 2" xfId="9692"/>
    <cellStyle name="常规 2 2 2 7 34" xfId="9693"/>
    <cellStyle name="常规 2 2 2 7 34 2" xfId="9694"/>
    <cellStyle name="常规 2 2 2 7 35" xfId="9695"/>
    <cellStyle name="常规 2 2 2 7 35 2" xfId="9696"/>
    <cellStyle name="常规 2 2 2 7 36" xfId="9697"/>
    <cellStyle name="常规 2 2 2 7 36 2" xfId="9698"/>
    <cellStyle name="常规 2 2 2 7 37" xfId="9699"/>
    <cellStyle name="常规 2 2 2 7 37 2" xfId="9700"/>
    <cellStyle name="常规 2 2 2 7 38" xfId="9701"/>
    <cellStyle name="常规 2 2 2 7 38 2" xfId="9702"/>
    <cellStyle name="常规 2 2 2 7 39" xfId="9703"/>
    <cellStyle name="常规 2 2 2 7 39 2" xfId="9704"/>
    <cellStyle name="常规 2 2 2 7 4" xfId="9705"/>
    <cellStyle name="常规 2 2 2 7 4 2" xfId="9706"/>
    <cellStyle name="常规 2 2 2 7 40" xfId="9707"/>
    <cellStyle name="常规 2 2 2 7 40 2" xfId="9708"/>
    <cellStyle name="常规 2 2 2 7 41" xfId="9709"/>
    <cellStyle name="常规 2 2 2 7 41 2" xfId="9710"/>
    <cellStyle name="常规 2 2 2 7 5" xfId="9711"/>
    <cellStyle name="常规 2 2 2 7 5 2" xfId="9712"/>
    <cellStyle name="常规 2 2 2 7 6" xfId="9713"/>
    <cellStyle name="常规 2 2 2 7 6 2" xfId="9714"/>
    <cellStyle name="常规 2 2 2 7 7" xfId="9715"/>
    <cellStyle name="常规 2 2 2 7 7 2" xfId="9716"/>
    <cellStyle name="常规 2 2 2 7 8" xfId="9717"/>
    <cellStyle name="常规 2 2 2 7 8 2" xfId="9718"/>
    <cellStyle name="常规 2 2 2 7 9" xfId="9719"/>
    <cellStyle name="常规 2 2 2 7 9 2" xfId="9720"/>
    <cellStyle name="常规 2 2 2 70" xfId="9721"/>
    <cellStyle name="常规 2 2 2 70 2" xfId="9722"/>
    <cellStyle name="常规 2 2 2 71" xfId="9723"/>
    <cellStyle name="常规 2 2 2 71 2" xfId="9724"/>
    <cellStyle name="常规 2 2 2 72" xfId="9725"/>
    <cellStyle name="常规 2 2 2 72 2" xfId="9726"/>
    <cellStyle name="常规 2 2 2 73" xfId="9727"/>
    <cellStyle name="常规 2 2 2 73 2" xfId="9728"/>
    <cellStyle name="常规 2 2 2 74" xfId="9729"/>
    <cellStyle name="常规 2 2 2 74 2" xfId="9730"/>
    <cellStyle name="常规 2 2 2 75" xfId="9731"/>
    <cellStyle name="常规 2 2 2 75 2" xfId="9732"/>
    <cellStyle name="常规 2 2 2 76" xfId="9733"/>
    <cellStyle name="常规 2 2 2 76 2" xfId="9734"/>
    <cellStyle name="常规 2 2 2 77" xfId="9735"/>
    <cellStyle name="常规 2 2 2 77 2" xfId="9736"/>
    <cellStyle name="常规 2 2 2 78" xfId="9737"/>
    <cellStyle name="常规 2 2 2 78 2" xfId="9738"/>
    <cellStyle name="常规 2 2 2 79" xfId="9739"/>
    <cellStyle name="常规 2 2 2 79 2" xfId="9740"/>
    <cellStyle name="常规 2 2 2 8" xfId="9741"/>
    <cellStyle name="常规 2 2 2 8 2" xfId="9742"/>
    <cellStyle name="常规 2 2 2 8 2 2" xfId="9743"/>
    <cellStyle name="常规 2 2 2 80" xfId="9744"/>
    <cellStyle name="常规 2 2 2 80 2" xfId="9745"/>
    <cellStyle name="常规 2 2 2 81" xfId="9746"/>
    <cellStyle name="常规 2 2 2 81 2" xfId="9747"/>
    <cellStyle name="常规 2 2 2 82" xfId="9748"/>
    <cellStyle name="常规 2 2 2 82 2" xfId="9749"/>
    <cellStyle name="常规 2 2 2 83" xfId="9750"/>
    <cellStyle name="常规 2 2 2 83 2" xfId="9751"/>
    <cellStyle name="常规 2 2 2 84" xfId="9752"/>
    <cellStyle name="常规 2 2 2 84 2" xfId="9753"/>
    <cellStyle name="常规 2 2 2 85" xfId="9754"/>
    <cellStyle name="常规 2 2 2 85 2" xfId="9755"/>
    <cellStyle name="常规 2 2 2 86" xfId="9756"/>
    <cellStyle name="常规 2 2 2 86 2" xfId="9757"/>
    <cellStyle name="常规 2 2 2 87" xfId="9758"/>
    <cellStyle name="常规 2 2 2 87 2" xfId="9759"/>
    <cellStyle name="常规 2 2 2 88" xfId="9760"/>
    <cellStyle name="常规 2 2 2 88 2" xfId="9761"/>
    <cellStyle name="常规 2 2 2 89" xfId="9762"/>
    <cellStyle name="常规 2 2 2 89 2" xfId="9763"/>
    <cellStyle name="常规 2 2 2 9" xfId="9764"/>
    <cellStyle name="常规 2 2 2 9 2" xfId="9765"/>
    <cellStyle name="常规 2 2 2 9 2 2" xfId="9766"/>
    <cellStyle name="常规 2 2 2 90" xfId="9767"/>
    <cellStyle name="常规 2 2 2 90 2" xfId="9768"/>
    <cellStyle name="常规 2 2 2 91" xfId="9769"/>
    <cellStyle name="常规 2 2 2 91 2" xfId="9770"/>
    <cellStyle name="常规 2 2 2 92" xfId="9771"/>
    <cellStyle name="常规 2 2 2 92 2" xfId="9772"/>
    <cellStyle name="常规 2 2 2 93" xfId="9773"/>
    <cellStyle name="常规 2 2 2 93 2" xfId="9774"/>
    <cellStyle name="常规 2 2 2 94" xfId="9775"/>
    <cellStyle name="常规 2 2 2 94 2" xfId="9776"/>
    <cellStyle name="常规 2 2 2 95" xfId="9777"/>
    <cellStyle name="常规 2 2 2 95 2" xfId="9778"/>
    <cellStyle name="常规 2 2 2 96" xfId="9779"/>
    <cellStyle name="常规 2 2 2 96 2" xfId="9780"/>
    <cellStyle name="常规 2 2 2 97" xfId="9781"/>
    <cellStyle name="常规 2 2 2 97 2" xfId="9782"/>
    <cellStyle name="常规 2 2 2 98" xfId="9783"/>
    <cellStyle name="常规 2 2 2 98 2" xfId="9784"/>
    <cellStyle name="常规 2 2 2 99" xfId="9785"/>
    <cellStyle name="常规 2 2 2 99 2" xfId="9786"/>
    <cellStyle name="常规 2 2 20" xfId="9787"/>
    <cellStyle name="常规 2 2 20 2" xfId="9788"/>
    <cellStyle name="常规 2 2 21" xfId="9789"/>
    <cellStyle name="常规 2 2 21 2" xfId="9790"/>
    <cellStyle name="常规 2 2 22" xfId="9791"/>
    <cellStyle name="常规 2 2 22 2" xfId="9792"/>
    <cellStyle name="常规 2 2 23" xfId="9793"/>
    <cellStyle name="常规 2 2 23 2" xfId="9794"/>
    <cellStyle name="常规 2 2 24" xfId="9795"/>
    <cellStyle name="常规 2 2 24 2" xfId="9796"/>
    <cellStyle name="常规 2 2 25" xfId="9797"/>
    <cellStyle name="常规 2 2 25 2" xfId="9798"/>
    <cellStyle name="常规 2 2 26" xfId="9799"/>
    <cellStyle name="常规 2 2 26 2" xfId="9800"/>
    <cellStyle name="常规 2 2 27" xfId="9801"/>
    <cellStyle name="常规 2 2 27 2" xfId="9802"/>
    <cellStyle name="常规 2 2 28" xfId="9803"/>
    <cellStyle name="常规 2 2 28 2" xfId="9804"/>
    <cellStyle name="常规 2 2 29" xfId="9805"/>
    <cellStyle name="常规 2 2 29 2" xfId="9806"/>
    <cellStyle name="常规 2 2 3" xfId="9807"/>
    <cellStyle name="常规 2 2 3 10" xfId="9808"/>
    <cellStyle name="常规 2 2 3 10 2" xfId="9809"/>
    <cellStyle name="常规 2 2 3 10 2 2" xfId="9810"/>
    <cellStyle name="常规 2 2 3 11" xfId="9811"/>
    <cellStyle name="常规 2 2 3 11 2" xfId="9812"/>
    <cellStyle name="常规 2 2 3 11 2 2" xfId="9813"/>
    <cellStyle name="常规 2 2 3 12" xfId="9814"/>
    <cellStyle name="常规 2 2 3 12 2" xfId="9815"/>
    <cellStyle name="常规 2 2 3 12 2 2" xfId="9816"/>
    <cellStyle name="常规 2 2 3 13" xfId="9817"/>
    <cellStyle name="常规 2 2 3 13 2" xfId="9818"/>
    <cellStyle name="常规 2 2 3 13 2 2" xfId="9819"/>
    <cellStyle name="常规 2 2 3 14" xfId="9820"/>
    <cellStyle name="常规 2 2 3 14 2" xfId="9821"/>
    <cellStyle name="常规 2 2 3 15" xfId="9822"/>
    <cellStyle name="常规 2 2 3 16" xfId="9823"/>
    <cellStyle name="常规 2 2 3 17" xfId="9824"/>
    <cellStyle name="常规 2 2 3 2" xfId="9825"/>
    <cellStyle name="常规 2 2 3 2 10" xfId="9826"/>
    <cellStyle name="常规 2 2 3 2 11" xfId="9827"/>
    <cellStyle name="常规 2 2 3 2 12" xfId="9828"/>
    <cellStyle name="常规 2 2 3 2 2" xfId="9829"/>
    <cellStyle name="常规 2 2 3 2 2 10" xfId="9830"/>
    <cellStyle name="常规 2 2 3 2 2 10 2" xfId="9831"/>
    <cellStyle name="常规 2 2 3 2 2 11" xfId="9832"/>
    <cellStyle name="常规 2 2 3 2 2 11 2" xfId="9833"/>
    <cellStyle name="常规 2 2 3 2 2 12" xfId="9834"/>
    <cellStyle name="常规 2 2 3 2 2 12 2" xfId="9835"/>
    <cellStyle name="常规 2 2 3 2 2 13" xfId="9836"/>
    <cellStyle name="常规 2 2 3 2 2 13 2" xfId="9837"/>
    <cellStyle name="常规 2 2 3 2 2 14" xfId="9838"/>
    <cellStyle name="常规 2 2 3 2 2 14 2" xfId="9839"/>
    <cellStyle name="常规 2 2 3 2 2 15" xfId="9840"/>
    <cellStyle name="常规 2 2 3 2 2 15 2" xfId="9841"/>
    <cellStyle name="常规 2 2 3 2 2 16" xfId="9842"/>
    <cellStyle name="常规 2 2 3 2 2 16 2" xfId="9843"/>
    <cellStyle name="常规 2 2 3 2 2 17" xfId="9844"/>
    <cellStyle name="常规 2 2 3 2 2 17 2" xfId="9845"/>
    <cellStyle name="常规 2 2 3 2 2 18" xfId="9846"/>
    <cellStyle name="常规 2 2 3 2 2 18 2" xfId="9847"/>
    <cellStyle name="常规 2 2 3 2 2 2" xfId="9848"/>
    <cellStyle name="常规 2 2 3 2 2 2 2" xfId="9849"/>
    <cellStyle name="常规 2 2 3 2 2 3" xfId="9850"/>
    <cellStyle name="常规 2 2 3 2 2 3 2" xfId="9851"/>
    <cellStyle name="常规 2 2 3 2 2 4" xfId="9852"/>
    <cellStyle name="常规 2 2 3 2 2 4 2" xfId="9853"/>
    <cellStyle name="常规 2 2 3 2 2 5" xfId="9854"/>
    <cellStyle name="常规 2 2 3 2 2 5 2" xfId="9855"/>
    <cellStyle name="常规 2 2 3 2 2 6" xfId="9856"/>
    <cellStyle name="常规 2 2 3 2 2 6 2" xfId="9857"/>
    <cellStyle name="常规 2 2 3 2 2 7" xfId="9858"/>
    <cellStyle name="常规 2 2 3 2 2 7 2" xfId="9859"/>
    <cellStyle name="常规 2 2 3 2 2 8" xfId="9860"/>
    <cellStyle name="常规 2 2 3 2 2 8 2" xfId="9861"/>
    <cellStyle name="常规 2 2 3 2 2 9" xfId="9862"/>
    <cellStyle name="常规 2 2 3 2 2 9 2" xfId="9863"/>
    <cellStyle name="常规 2 2 3 2 3" xfId="9864"/>
    <cellStyle name="常规 2 2 3 2 3 2" xfId="9865"/>
    <cellStyle name="常规 2 2 3 2 4" xfId="9866"/>
    <cellStyle name="常规 2 2 3 2 4 2" xfId="9867"/>
    <cellStyle name="常规 2 2 3 2 5" xfId="9868"/>
    <cellStyle name="常规 2 2 3 2 5 2" xfId="9869"/>
    <cellStyle name="常规 2 2 3 2 6" xfId="9870"/>
    <cellStyle name="常规 2 2 3 2 6 2" xfId="9871"/>
    <cellStyle name="常规 2 2 3 2 7" xfId="9872"/>
    <cellStyle name="常规 2 2 3 2 7 2" xfId="9873"/>
    <cellStyle name="常规 2 2 3 2 8" xfId="9874"/>
    <cellStyle name="常规 2 2 3 2 8 2" xfId="9875"/>
    <cellStyle name="常规 2 2 3 2 9" xfId="9876"/>
    <cellStyle name="常规 2 2 3 2 9 2" xfId="9877"/>
    <cellStyle name="常规 2 2 3 3" xfId="9878"/>
    <cellStyle name="常规 2 2 3 3 2" xfId="9879"/>
    <cellStyle name="常规 2 2 3 3 2 2" xfId="9880"/>
    <cellStyle name="常规 2 2 3 4" xfId="9881"/>
    <cellStyle name="常规 2 2 3 4 2" xfId="9882"/>
    <cellStyle name="常规 2 2 3 4 2 2" xfId="9883"/>
    <cellStyle name="常规 2 2 3 5" xfId="9884"/>
    <cellStyle name="常规 2 2 3 5 2" xfId="9885"/>
    <cellStyle name="常规 2 2 3 5 2 2" xfId="9886"/>
    <cellStyle name="常规 2 2 3 6" xfId="9887"/>
    <cellStyle name="常规 2 2 3 6 10" xfId="9888"/>
    <cellStyle name="常规 2 2 3 6 10 2" xfId="9889"/>
    <cellStyle name="常规 2 2 3 6 11" xfId="9890"/>
    <cellStyle name="常规 2 2 3 6 11 2" xfId="9891"/>
    <cellStyle name="常规 2 2 3 6 12" xfId="9892"/>
    <cellStyle name="常规 2 2 3 6 12 2" xfId="9893"/>
    <cellStyle name="常规 2 2 3 6 13" xfId="9894"/>
    <cellStyle name="常规 2 2 3 6 13 2" xfId="9895"/>
    <cellStyle name="常规 2 2 3 6 14" xfId="9896"/>
    <cellStyle name="常规 2 2 3 6 14 2" xfId="9897"/>
    <cellStyle name="常规 2 2 3 6 15" xfId="9898"/>
    <cellStyle name="常规 2 2 3 6 15 2" xfId="9899"/>
    <cellStyle name="常规 2 2 3 6 16" xfId="9900"/>
    <cellStyle name="常规 2 2 3 6 16 2" xfId="9901"/>
    <cellStyle name="常规 2 2 3 6 17" xfId="9902"/>
    <cellStyle name="常规 2 2 3 6 17 2" xfId="9903"/>
    <cellStyle name="常规 2 2 3 6 18" xfId="9904"/>
    <cellStyle name="常规 2 2 3 6 18 2" xfId="9905"/>
    <cellStyle name="常规 2 2 3 6 2" xfId="9906"/>
    <cellStyle name="常规 2 2 3 6 2 2" xfId="9907"/>
    <cellStyle name="常规 2 2 3 6 3" xfId="9908"/>
    <cellStyle name="常规 2 2 3 6 3 2" xfId="9909"/>
    <cellStyle name="常规 2 2 3 6 4" xfId="9910"/>
    <cellStyle name="常规 2 2 3 6 4 2" xfId="9911"/>
    <cellStyle name="常规 2 2 3 6 5" xfId="9912"/>
    <cellStyle name="常规 2 2 3 6 5 2" xfId="9913"/>
    <cellStyle name="常规 2 2 3 6 6" xfId="9914"/>
    <cellStyle name="常规 2 2 3 6 6 2" xfId="9915"/>
    <cellStyle name="常规 2 2 3 6 7" xfId="9916"/>
    <cellStyle name="常规 2 2 3 6 7 2" xfId="9917"/>
    <cellStyle name="常规 2 2 3 6 8" xfId="9918"/>
    <cellStyle name="常规 2 2 3 6 8 2" xfId="9919"/>
    <cellStyle name="常规 2 2 3 6 9" xfId="9920"/>
    <cellStyle name="常规 2 2 3 6 9 2" xfId="9921"/>
    <cellStyle name="常规 2 2 3 7" xfId="9922"/>
    <cellStyle name="常规 2 2 3 7 2" xfId="9923"/>
    <cellStyle name="常规 2 2 3 7 2 2" xfId="9924"/>
    <cellStyle name="常规 2 2 3 8" xfId="9925"/>
    <cellStyle name="常规 2 2 3 8 2" xfId="9926"/>
    <cellStyle name="常规 2 2 3 8 2 2" xfId="9927"/>
    <cellStyle name="常规 2 2 3 9" xfId="9928"/>
    <cellStyle name="常规 2 2 3 9 2" xfId="9929"/>
    <cellStyle name="常规 2 2 3 9 2 2" xfId="9930"/>
    <cellStyle name="常规 2 2 30" xfId="9931"/>
    <cellStyle name="常规 2 2 30 2" xfId="9932"/>
    <cellStyle name="常规 2 2 31" xfId="9933"/>
    <cellStyle name="常规 2 2 31 2" xfId="9934"/>
    <cellStyle name="常规 2 2 32" xfId="9935"/>
    <cellStyle name="常规 2 2 32 2" xfId="9936"/>
    <cellStyle name="常规 2 2 33" xfId="9937"/>
    <cellStyle name="常规 2 2 33 2" xfId="9938"/>
    <cellStyle name="常规 2 2 34" xfId="9939"/>
    <cellStyle name="常规 2 2 34 2" xfId="9940"/>
    <cellStyle name="常规 2 2 35" xfId="9941"/>
    <cellStyle name="常规 2 2 35 2" xfId="9942"/>
    <cellStyle name="常规 2 2 36" xfId="9943"/>
    <cellStyle name="常规 2 2 36 2" xfId="9944"/>
    <cellStyle name="常规 2 2 37" xfId="9945"/>
    <cellStyle name="常规 2 2 37 2" xfId="9946"/>
    <cellStyle name="常规 2 2 38" xfId="9947"/>
    <cellStyle name="常规 2 2 38 2" xfId="9948"/>
    <cellStyle name="常规 2 2 39" xfId="9949"/>
    <cellStyle name="常规 2 2 39 2" xfId="9950"/>
    <cellStyle name="常规 2 2 4" xfId="9951"/>
    <cellStyle name="常规 2 2 4 10" xfId="9952"/>
    <cellStyle name="常规 2 2 4 10 2" xfId="9953"/>
    <cellStyle name="常规 2 2 4 10 2 2" xfId="9954"/>
    <cellStyle name="常规 2 2 4 11" xfId="9955"/>
    <cellStyle name="常规 2 2 4 11 2" xfId="9956"/>
    <cellStyle name="常规 2 2 4 11 2 2" xfId="9957"/>
    <cellStyle name="常规 2 2 4 12" xfId="9958"/>
    <cellStyle name="常规 2 2 4 12 2" xfId="9959"/>
    <cellStyle name="常规 2 2 4 12 2 2" xfId="9960"/>
    <cellStyle name="常规 2 2 4 13" xfId="9961"/>
    <cellStyle name="常规 2 2 4 13 2" xfId="9962"/>
    <cellStyle name="常规 2 2 4 14" xfId="9963"/>
    <cellStyle name="常规 2 2 4 15" xfId="9964"/>
    <cellStyle name="常规 2 2 4 16" xfId="9965"/>
    <cellStyle name="常规 2 2 4 2" xfId="9966"/>
    <cellStyle name="常规 2 2 4 2 2" xfId="9967"/>
    <cellStyle name="常规 2 2 4 2 2 2" xfId="9968"/>
    <cellStyle name="常规 2 2 4 3" xfId="9969"/>
    <cellStyle name="常规 2 2 4 3 2" xfId="9970"/>
    <cellStyle name="常规 2 2 4 3 2 2" xfId="9971"/>
    <cellStyle name="常规 2 2 4 4" xfId="9972"/>
    <cellStyle name="常规 2 2 4 4 2" xfId="9973"/>
    <cellStyle name="常规 2 2 4 4 2 2" xfId="9974"/>
    <cellStyle name="常规 2 2 4 5" xfId="9975"/>
    <cellStyle name="常规 2 2 4 5 10" xfId="9976"/>
    <cellStyle name="常规 2 2 4 5 10 2" xfId="9977"/>
    <cellStyle name="常规 2 2 4 5 11" xfId="9978"/>
    <cellStyle name="常规 2 2 4 5 11 2" xfId="9979"/>
    <cellStyle name="常规 2 2 4 5 12" xfId="9980"/>
    <cellStyle name="常规 2 2 4 5 12 2" xfId="9981"/>
    <cellStyle name="常规 2 2 4 5 13" xfId="9982"/>
    <cellStyle name="常规 2 2 4 5 13 2" xfId="9983"/>
    <cellStyle name="常规 2 2 4 5 14" xfId="9984"/>
    <cellStyle name="常规 2 2 4 5 14 2" xfId="9985"/>
    <cellStyle name="常规 2 2 4 5 15" xfId="9986"/>
    <cellStyle name="常规 2 2 4 5 15 2" xfId="9987"/>
    <cellStyle name="常规 2 2 4 5 16" xfId="9988"/>
    <cellStyle name="常规 2 2 4 5 16 2" xfId="9989"/>
    <cellStyle name="常规 2 2 4 5 17" xfId="9990"/>
    <cellStyle name="常规 2 2 4 5 17 2" xfId="9991"/>
    <cellStyle name="常规 2 2 4 5 18" xfId="9992"/>
    <cellStyle name="常规 2 2 4 5 18 2" xfId="9993"/>
    <cellStyle name="常规 2 2 4 5 2" xfId="9994"/>
    <cellStyle name="常规 2 2 4 5 2 2" xfId="9995"/>
    <cellStyle name="常规 2 2 4 5 3" xfId="9996"/>
    <cellStyle name="常规 2 2 4 5 3 2" xfId="9997"/>
    <cellStyle name="常规 2 2 4 5 4" xfId="9998"/>
    <cellStyle name="常规 2 2 4 5 4 2" xfId="9999"/>
    <cellStyle name="常规 2 2 4 5 5" xfId="10000"/>
    <cellStyle name="常规 2 2 4 5 5 2" xfId="10001"/>
    <cellStyle name="常规 2 2 4 5 6" xfId="10002"/>
    <cellStyle name="常规 2 2 4 5 6 2" xfId="10003"/>
    <cellStyle name="常规 2 2 4 5 7" xfId="10004"/>
    <cellStyle name="常规 2 2 4 5 7 2" xfId="10005"/>
    <cellStyle name="常规 2 2 4 5 8" xfId="10006"/>
    <cellStyle name="常规 2 2 4 5 8 2" xfId="10007"/>
    <cellStyle name="常规 2 2 4 5 9" xfId="10008"/>
    <cellStyle name="常规 2 2 4 5 9 2" xfId="10009"/>
    <cellStyle name="常规 2 2 4 6" xfId="10010"/>
    <cellStyle name="常规 2 2 4 6 2" xfId="10011"/>
    <cellStyle name="常规 2 2 4 6 2 2" xfId="10012"/>
    <cellStyle name="常规 2 2 4 7" xfId="10013"/>
    <cellStyle name="常规 2 2 4 7 2" xfId="10014"/>
    <cellStyle name="常规 2 2 4 7 2 2" xfId="10015"/>
    <cellStyle name="常规 2 2 4 8" xfId="10016"/>
    <cellStyle name="常规 2 2 4 8 2" xfId="10017"/>
    <cellStyle name="常规 2 2 4 8 2 2" xfId="10018"/>
    <cellStyle name="常规 2 2 4 9" xfId="10019"/>
    <cellStyle name="常规 2 2 4 9 2" xfId="10020"/>
    <cellStyle name="常规 2 2 4 9 2 2" xfId="10021"/>
    <cellStyle name="常规 2 2 40" xfId="10022"/>
    <cellStyle name="常规 2 2 40 2" xfId="10023"/>
    <cellStyle name="常规 2 2 41" xfId="10024"/>
    <cellStyle name="常规 2 2 41 2" xfId="10025"/>
    <cellStyle name="常规 2 2 42" xfId="10026"/>
    <cellStyle name="常规 2 2 42 2" xfId="10027"/>
    <cellStyle name="常规 2 2 43" xfId="10028"/>
    <cellStyle name="常规 2 2 43 2" xfId="10029"/>
    <cellStyle name="常规 2 2 44" xfId="10030"/>
    <cellStyle name="常规 2 2 44 2" xfId="10031"/>
    <cellStyle name="常规 2 2 45" xfId="10032"/>
    <cellStyle name="常规 2 2 45 2" xfId="10033"/>
    <cellStyle name="常规 2 2 46" xfId="10034"/>
    <cellStyle name="常规 2 2 46 2" xfId="10035"/>
    <cellStyle name="常规 2 2 47" xfId="10036"/>
    <cellStyle name="常规 2 2 47 2" xfId="10037"/>
    <cellStyle name="常规 2 2 48" xfId="10038"/>
    <cellStyle name="常规 2 2 48 2" xfId="10039"/>
    <cellStyle name="常规 2 2 49" xfId="10040"/>
    <cellStyle name="常规 2 2 49 2" xfId="10041"/>
    <cellStyle name="常规 2 2 5" xfId="10042"/>
    <cellStyle name="常规 2 2 5 10" xfId="10043"/>
    <cellStyle name="常规 2 2 5 10 2" xfId="10044"/>
    <cellStyle name="常规 2 2 5 10 2 2" xfId="10045"/>
    <cellStyle name="常规 2 2 5 11" xfId="10046"/>
    <cellStyle name="常规 2 2 5 11 2" xfId="10047"/>
    <cellStyle name="常规 2 2 5 11 2 2" xfId="10048"/>
    <cellStyle name="常规 2 2 5 12" xfId="10049"/>
    <cellStyle name="常规 2 2 5 12 2" xfId="10050"/>
    <cellStyle name="常规 2 2 5 12 2 2" xfId="10051"/>
    <cellStyle name="常规 2 2 5 13" xfId="10052"/>
    <cellStyle name="常规 2 2 5 13 2" xfId="10053"/>
    <cellStyle name="常规 2 2 5 14" xfId="10054"/>
    <cellStyle name="常规 2 2 5 14 2" xfId="10055"/>
    <cellStyle name="常规 2 2 5 15" xfId="10056"/>
    <cellStyle name="常规 2 2 5 15 2" xfId="10057"/>
    <cellStyle name="常规 2 2 5 16" xfId="10058"/>
    <cellStyle name="常规 2 2 5 16 2" xfId="10059"/>
    <cellStyle name="常规 2 2 5 17" xfId="10060"/>
    <cellStyle name="常规 2 2 5 17 2" xfId="10061"/>
    <cellStyle name="常规 2 2 5 18" xfId="10062"/>
    <cellStyle name="常规 2 2 5 18 2" xfId="10063"/>
    <cellStyle name="常规 2 2 5 19" xfId="10064"/>
    <cellStyle name="常规 2 2 5 19 2" xfId="10065"/>
    <cellStyle name="常规 2 2 5 2" xfId="10066"/>
    <cellStyle name="常规 2 2 5 2 10" xfId="10067"/>
    <cellStyle name="常规 2 2 5 2 10 2" xfId="10068"/>
    <cellStyle name="常规 2 2 5 2 11" xfId="10069"/>
    <cellStyle name="常规 2 2 5 2 11 2" xfId="10070"/>
    <cellStyle name="常规 2 2 5 2 12" xfId="10071"/>
    <cellStyle name="常规 2 2 5 2 12 2" xfId="10072"/>
    <cellStyle name="常规 2 2 5 2 13" xfId="10073"/>
    <cellStyle name="常规 2 2 5 2 13 2" xfId="10074"/>
    <cellStyle name="常规 2 2 5 2 14" xfId="10075"/>
    <cellStyle name="常规 2 2 5 2 14 2" xfId="10076"/>
    <cellStyle name="常规 2 2 5 2 15" xfId="10077"/>
    <cellStyle name="常规 2 2 5 2 15 2" xfId="10078"/>
    <cellStyle name="常规 2 2 5 2 16" xfId="10079"/>
    <cellStyle name="常规 2 2 5 2 16 2" xfId="10080"/>
    <cellStyle name="常规 2 2 5 2 17" xfId="10081"/>
    <cellStyle name="常规 2 2 5 2 17 2" xfId="10082"/>
    <cellStyle name="常规 2 2 5 2 18" xfId="10083"/>
    <cellStyle name="常规 2 2 5 2 18 2" xfId="10084"/>
    <cellStyle name="常规 2 2 5 2 19" xfId="10085"/>
    <cellStyle name="常规 2 2 5 2 19 2" xfId="10086"/>
    <cellStyle name="常规 2 2 5 2 2" xfId="10087"/>
    <cellStyle name="常规 2 2 5 2 2 2" xfId="10088"/>
    <cellStyle name="常规 2 2 5 2 20" xfId="10089"/>
    <cellStyle name="常规 2 2 5 2 20 2" xfId="10090"/>
    <cellStyle name="常规 2 2 5 2 21" xfId="10091"/>
    <cellStyle name="常规 2 2 5 2 21 2" xfId="10092"/>
    <cellStyle name="常规 2 2 5 2 22" xfId="10093"/>
    <cellStyle name="常规 2 2 5 2 22 2" xfId="10094"/>
    <cellStyle name="常规 2 2 5 2 23" xfId="10095"/>
    <cellStyle name="常规 2 2 5 2 23 2" xfId="10096"/>
    <cellStyle name="常规 2 2 5 2 24" xfId="10097"/>
    <cellStyle name="常规 2 2 5 2 24 2" xfId="10098"/>
    <cellStyle name="常规 2 2 5 2 25" xfId="10099"/>
    <cellStyle name="常规 2 2 5 2 25 2" xfId="10100"/>
    <cellStyle name="常规 2 2 5 2 26" xfId="10101"/>
    <cellStyle name="常规 2 2 5 2 26 2" xfId="10102"/>
    <cellStyle name="常规 2 2 5 2 27" xfId="10103"/>
    <cellStyle name="常规 2 2 5 2 27 2" xfId="10104"/>
    <cellStyle name="常规 2 2 5 2 28" xfId="10105"/>
    <cellStyle name="常规 2 2 5 2 28 2" xfId="10106"/>
    <cellStyle name="常规 2 2 5 2 29" xfId="10107"/>
    <cellStyle name="常规 2 2 5 2 29 2" xfId="10108"/>
    <cellStyle name="常规 2 2 5 2 3" xfId="10109"/>
    <cellStyle name="常规 2 2 5 2 3 2" xfId="10110"/>
    <cellStyle name="常规 2 2 5 2 30" xfId="10111"/>
    <cellStyle name="常规 2 2 5 2 30 2" xfId="10112"/>
    <cellStyle name="常规 2 2 5 2 31" xfId="10113"/>
    <cellStyle name="常规 2 2 5 2 31 2" xfId="10114"/>
    <cellStyle name="常规 2 2 5 2 32" xfId="10115"/>
    <cellStyle name="常规 2 2 5 2 32 2" xfId="10116"/>
    <cellStyle name="常规 2 2 5 2 33" xfId="10117"/>
    <cellStyle name="常规 2 2 5 2 33 2" xfId="10118"/>
    <cellStyle name="常规 2 2 5 2 34" xfId="10119"/>
    <cellStyle name="常规 2 2 5 2 34 2" xfId="10120"/>
    <cellStyle name="常规 2 2 5 2 35" xfId="10121"/>
    <cellStyle name="常规 2 2 5 2 35 2" xfId="10122"/>
    <cellStyle name="常规 2 2 5 2 36" xfId="10123"/>
    <cellStyle name="常规 2 2 5 2 36 2" xfId="10124"/>
    <cellStyle name="常规 2 2 5 2 37" xfId="10125"/>
    <cellStyle name="常规 2 2 5 2 37 2" xfId="10126"/>
    <cellStyle name="常规 2 2 5 2 38" xfId="10127"/>
    <cellStyle name="常规 2 2 5 2 38 2" xfId="10128"/>
    <cellStyle name="常规 2 2 5 2 39" xfId="10129"/>
    <cellStyle name="常规 2 2 5 2 39 2" xfId="10130"/>
    <cellStyle name="常规 2 2 5 2 4" xfId="10131"/>
    <cellStyle name="常规 2 2 5 2 4 2" xfId="10132"/>
    <cellStyle name="常规 2 2 5 2 40" xfId="10133"/>
    <cellStyle name="常规 2 2 5 2 40 2" xfId="10134"/>
    <cellStyle name="常规 2 2 5 2 41" xfId="10135"/>
    <cellStyle name="常规 2 2 5 2 41 2" xfId="10136"/>
    <cellStyle name="常规 2 2 5 2 5" xfId="10137"/>
    <cellStyle name="常规 2 2 5 2 5 2" xfId="10138"/>
    <cellStyle name="常规 2 2 5 2 6" xfId="10139"/>
    <cellStyle name="常规 2 2 5 2 6 2" xfId="10140"/>
    <cellStyle name="常规 2 2 5 2 7" xfId="10141"/>
    <cellStyle name="常规 2 2 5 2 7 2" xfId="10142"/>
    <cellStyle name="常规 2 2 5 2 8" xfId="10143"/>
    <cellStyle name="常规 2 2 5 2 8 2" xfId="10144"/>
    <cellStyle name="常规 2 2 5 2 9" xfId="10145"/>
    <cellStyle name="常规 2 2 5 2 9 2" xfId="10146"/>
    <cellStyle name="常规 2 2 5 20" xfId="10147"/>
    <cellStyle name="常规 2 2 5 20 2" xfId="10148"/>
    <cellStyle name="常规 2 2 5 21" xfId="10149"/>
    <cellStyle name="常规 2 2 5 21 2" xfId="10150"/>
    <cellStyle name="常规 2 2 5 22" xfId="10151"/>
    <cellStyle name="常规 2 2 5 22 2" xfId="10152"/>
    <cellStyle name="常规 2 2 5 23" xfId="10153"/>
    <cellStyle name="常规 2 2 5 23 2" xfId="10154"/>
    <cellStyle name="常规 2 2 5 24" xfId="10155"/>
    <cellStyle name="常规 2 2 5 24 2" xfId="10156"/>
    <cellStyle name="常规 2 2 5 25" xfId="10157"/>
    <cellStyle name="常规 2 2 5 25 2" xfId="10158"/>
    <cellStyle name="常规 2 2 5 26" xfId="10159"/>
    <cellStyle name="常规 2 2 5 26 2" xfId="10160"/>
    <cellStyle name="常规 2 2 5 27" xfId="10161"/>
    <cellStyle name="常规 2 2 5 27 2" xfId="10162"/>
    <cellStyle name="常规 2 2 5 28" xfId="10163"/>
    <cellStyle name="常规 2 2 5 28 2" xfId="10164"/>
    <cellStyle name="常规 2 2 5 29" xfId="10165"/>
    <cellStyle name="常规 2 2 5 29 2" xfId="10166"/>
    <cellStyle name="常规 2 2 5 3" xfId="10167"/>
    <cellStyle name="常规 2 2 5 3 2" xfId="10168"/>
    <cellStyle name="常规 2 2 5 3 2 2" xfId="10169"/>
    <cellStyle name="常规 2 2 5 30" xfId="10170"/>
    <cellStyle name="常规 2 2 5 30 2" xfId="10171"/>
    <cellStyle name="常规 2 2 5 31" xfId="10172"/>
    <cellStyle name="常规 2 2 5 31 2" xfId="10173"/>
    <cellStyle name="常规 2 2 5 32" xfId="10174"/>
    <cellStyle name="常规 2 2 5 32 2" xfId="10175"/>
    <cellStyle name="常规 2 2 5 33" xfId="10176"/>
    <cellStyle name="常规 2 2 5 33 2" xfId="10177"/>
    <cellStyle name="常规 2 2 5 34" xfId="10178"/>
    <cellStyle name="常规 2 2 5 34 2" xfId="10179"/>
    <cellStyle name="常规 2 2 5 35" xfId="10180"/>
    <cellStyle name="常规 2 2 5 35 2" xfId="10181"/>
    <cellStyle name="常规 2 2 5 36" xfId="10182"/>
    <cellStyle name="常规 2 2 5 36 2" xfId="10183"/>
    <cellStyle name="常规 2 2 5 37" xfId="10184"/>
    <cellStyle name="常规 2 2 5 37 2" xfId="10185"/>
    <cellStyle name="常规 2 2 5 38" xfId="10186"/>
    <cellStyle name="常规 2 2 5 38 2" xfId="10187"/>
    <cellStyle name="常规 2 2 5 39" xfId="10188"/>
    <cellStyle name="常规 2 2 5 39 2" xfId="10189"/>
    <cellStyle name="常规 2 2 5 4" xfId="10190"/>
    <cellStyle name="常规 2 2 5 4 2" xfId="10191"/>
    <cellStyle name="常规 2 2 5 4 2 2" xfId="10192"/>
    <cellStyle name="常规 2 2 5 40" xfId="10193"/>
    <cellStyle name="常规 2 2 5 40 2" xfId="10194"/>
    <cellStyle name="常规 2 2 5 41" xfId="10195"/>
    <cellStyle name="常规 2 2 5 41 2" xfId="10196"/>
    <cellStyle name="常规 2 2 5 42" xfId="10197"/>
    <cellStyle name="常规 2 2 5 42 2" xfId="10198"/>
    <cellStyle name="常规 2 2 5 43" xfId="10199"/>
    <cellStyle name="常规 2 2 5 43 2" xfId="10200"/>
    <cellStyle name="常规 2 2 5 44" xfId="10201"/>
    <cellStyle name="常规 2 2 5 44 2" xfId="10202"/>
    <cellStyle name="常规 2 2 5 45" xfId="10203"/>
    <cellStyle name="常规 2 2 5 45 2" xfId="10204"/>
    <cellStyle name="常规 2 2 5 46" xfId="10205"/>
    <cellStyle name="常规 2 2 5 46 2" xfId="10206"/>
    <cellStyle name="常规 2 2 5 47" xfId="10207"/>
    <cellStyle name="常规 2 2 5 47 2" xfId="10208"/>
    <cellStyle name="常规 2 2 5 48" xfId="10209"/>
    <cellStyle name="常规 2 2 5 48 2" xfId="10210"/>
    <cellStyle name="常规 2 2 5 49" xfId="10211"/>
    <cellStyle name="常规 2 2 5 49 2" xfId="10212"/>
    <cellStyle name="常规 2 2 5 5" xfId="10213"/>
    <cellStyle name="常规 2 2 5 5 2" xfId="10214"/>
    <cellStyle name="常规 2 2 5 5 2 2" xfId="10215"/>
    <cellStyle name="常规 2 2 5 50" xfId="10216"/>
    <cellStyle name="常规 2 2 5 50 2" xfId="10217"/>
    <cellStyle name="常规 2 2 5 51" xfId="10218"/>
    <cellStyle name="常规 2 2 5 51 2" xfId="10219"/>
    <cellStyle name="常规 2 2 5 52" xfId="10220"/>
    <cellStyle name="常规 2 2 5 6" xfId="10221"/>
    <cellStyle name="常规 2 2 5 6 2" xfId="10222"/>
    <cellStyle name="常规 2 2 5 6 2 2" xfId="10223"/>
    <cellStyle name="常规 2 2 5 7" xfId="10224"/>
    <cellStyle name="常规 2 2 5 7 2" xfId="10225"/>
    <cellStyle name="常规 2 2 5 7 2 2" xfId="10226"/>
    <cellStyle name="常规 2 2 5 8" xfId="10227"/>
    <cellStyle name="常规 2 2 5 8 2" xfId="10228"/>
    <cellStyle name="常规 2 2 5 8 2 2" xfId="10229"/>
    <cellStyle name="常规 2 2 5 9" xfId="10230"/>
    <cellStyle name="常规 2 2 5 9 2" xfId="10231"/>
    <cellStyle name="常规 2 2 5 9 2 2" xfId="10232"/>
    <cellStyle name="常规 2 2 50" xfId="10233"/>
    <cellStyle name="常规 2 2 50 2" xfId="10234"/>
    <cellStyle name="常规 2 2 51" xfId="10235"/>
    <cellStyle name="常规 2 2 51 2" xfId="10236"/>
    <cellStyle name="常规 2 2 52" xfId="10237"/>
    <cellStyle name="常规 2 2 52 2" xfId="10238"/>
    <cellStyle name="常规 2 2 53" xfId="10239"/>
    <cellStyle name="常规 2 2 53 2" xfId="10240"/>
    <cellStyle name="常规 2 2 54" xfId="10241"/>
    <cellStyle name="常规 2 2 54 2" xfId="10242"/>
    <cellStyle name="常规 2 2 55" xfId="10243"/>
    <cellStyle name="常规 2 2 55 2" xfId="10244"/>
    <cellStyle name="常规 2 2 56" xfId="10245"/>
    <cellStyle name="常规 2 2 56 2" xfId="10246"/>
    <cellStyle name="常规 2 2 57" xfId="10247"/>
    <cellStyle name="常规 2 2 57 2" xfId="10248"/>
    <cellStyle name="常规 2 2 58" xfId="10249"/>
    <cellStyle name="常规 2 2 58 2" xfId="10250"/>
    <cellStyle name="常规 2 2 59" xfId="10251"/>
    <cellStyle name="常规 2 2 59 2" xfId="10252"/>
    <cellStyle name="常规 2 2 6" xfId="10253"/>
    <cellStyle name="常规 2 2 6 10" xfId="10254"/>
    <cellStyle name="常规 2 2 6 2" xfId="10255"/>
    <cellStyle name="常规 2 2 6 2 2" xfId="10256"/>
    <cellStyle name="常规 2 2 6 3" xfId="10257"/>
    <cellStyle name="常规 2 2 6 3 2" xfId="10258"/>
    <cellStyle name="常规 2 2 6 4" xfId="10259"/>
    <cellStyle name="常规 2 2 6 4 2" xfId="10260"/>
    <cellStyle name="常规 2 2 6 5" xfId="10261"/>
    <cellStyle name="常规 2 2 6 5 2" xfId="10262"/>
    <cellStyle name="常规 2 2 6 6" xfId="10263"/>
    <cellStyle name="常规 2 2 6 6 2" xfId="10264"/>
    <cellStyle name="常规 2 2 6 7" xfId="10265"/>
    <cellStyle name="常规 2 2 6 7 2" xfId="10266"/>
    <cellStyle name="常规 2 2 6 8" xfId="10267"/>
    <cellStyle name="常规 2 2 6 8 2" xfId="10268"/>
    <cellStyle name="常规 2 2 6 9" xfId="10269"/>
    <cellStyle name="常规 2 2 6 9 2" xfId="10270"/>
    <cellStyle name="常规 2 2 60" xfId="10271"/>
    <cellStyle name="常规 2 2 60 2" xfId="10272"/>
    <cellStyle name="常规 2 2 61" xfId="10273"/>
    <cellStyle name="常规 2 2 61 2" xfId="10274"/>
    <cellStyle name="常规 2 2 62" xfId="10275"/>
    <cellStyle name="常规 2 2 62 2" xfId="10276"/>
    <cellStyle name="常规 2 2 63" xfId="10277"/>
    <cellStyle name="常规 2 2 63 2" xfId="10278"/>
    <cellStyle name="常规 2 2 64" xfId="10279"/>
    <cellStyle name="常规 2 2 64 2" xfId="10280"/>
    <cellStyle name="常规 2 2 65" xfId="10281"/>
    <cellStyle name="常规 2 2 65 2" xfId="10282"/>
    <cellStyle name="常规 2 2 66" xfId="10283"/>
    <cellStyle name="常规 2 2 66 2" xfId="10284"/>
    <cellStyle name="常规 2 2 67" xfId="10285"/>
    <cellStyle name="常规 2 2 67 2" xfId="10286"/>
    <cellStyle name="常规 2 2 68" xfId="10287"/>
    <cellStyle name="常规 2 2 68 2" xfId="10288"/>
    <cellStyle name="常规 2 2 69" xfId="10289"/>
    <cellStyle name="常规 2 2 69 2" xfId="10290"/>
    <cellStyle name="常规 2 2 7" xfId="10291"/>
    <cellStyle name="常规 2 2 7 10" xfId="10292"/>
    <cellStyle name="常规 2 2 7 2" xfId="10293"/>
    <cellStyle name="常规 2 2 7 2 2" xfId="10294"/>
    <cellStyle name="常规 2 2 7 3" xfId="10295"/>
    <cellStyle name="常规 2 2 7 3 2" xfId="10296"/>
    <cellStyle name="常规 2 2 7 4" xfId="10297"/>
    <cellStyle name="常规 2 2 7 4 2" xfId="10298"/>
    <cellStyle name="常规 2 2 7 5" xfId="10299"/>
    <cellStyle name="常规 2 2 7 5 2" xfId="10300"/>
    <cellStyle name="常规 2 2 7 6" xfId="10301"/>
    <cellStyle name="常规 2 2 7 6 2" xfId="10302"/>
    <cellStyle name="常规 2 2 7 7" xfId="10303"/>
    <cellStyle name="常规 2 2 7 7 2" xfId="10304"/>
    <cellStyle name="常规 2 2 7 8" xfId="10305"/>
    <cellStyle name="常规 2 2 7 8 2" xfId="10306"/>
    <cellStyle name="常规 2 2 7 9" xfId="10307"/>
    <cellStyle name="常规 2 2 7 9 2" xfId="10308"/>
    <cellStyle name="常规 2 2 70" xfId="10309"/>
    <cellStyle name="常规 2 2 70 2" xfId="10310"/>
    <cellStyle name="常规 2 2 71" xfId="10311"/>
    <cellStyle name="常规 2 2 71 2" xfId="10312"/>
    <cellStyle name="常规 2 2 72" xfId="10313"/>
    <cellStyle name="常规 2 2 72 2" xfId="10314"/>
    <cellStyle name="常规 2 2 73" xfId="10315"/>
    <cellStyle name="常规 2 2 73 2" xfId="10316"/>
    <cellStyle name="常规 2 2 74" xfId="10317"/>
    <cellStyle name="常规 2 2 74 2" xfId="10318"/>
    <cellStyle name="常规 2 2 75" xfId="10319"/>
    <cellStyle name="常规 2 2 75 2" xfId="10320"/>
    <cellStyle name="常规 2 2 76" xfId="10321"/>
    <cellStyle name="常规 2 2 76 2" xfId="10322"/>
    <cellStyle name="常规 2 2 77" xfId="10323"/>
    <cellStyle name="常规 2 2 77 2" xfId="10324"/>
    <cellStyle name="常规 2 2 78" xfId="10325"/>
    <cellStyle name="常规 2 2 78 2" xfId="10326"/>
    <cellStyle name="常规 2 2 79" xfId="10327"/>
    <cellStyle name="常规 2 2 79 2" xfId="10328"/>
    <cellStyle name="常规 2 2 8" xfId="10329"/>
    <cellStyle name="常规 2 2 8 10" xfId="10330"/>
    <cellStyle name="常规 2 2 8 10 2" xfId="10331"/>
    <cellStyle name="常规 2 2 8 11" xfId="10332"/>
    <cellStyle name="常规 2 2 8 11 2" xfId="10333"/>
    <cellStyle name="常规 2 2 8 12" xfId="10334"/>
    <cellStyle name="常规 2 2 8 12 2" xfId="10335"/>
    <cellStyle name="常规 2 2 8 13" xfId="10336"/>
    <cellStyle name="常规 2 2 8 13 2" xfId="10337"/>
    <cellStyle name="常规 2 2 8 14" xfId="10338"/>
    <cellStyle name="常规 2 2 8 14 2" xfId="10339"/>
    <cellStyle name="常规 2 2 8 15" xfId="10340"/>
    <cellStyle name="常规 2 2 8 15 2" xfId="10341"/>
    <cellStyle name="常规 2 2 8 16" xfId="10342"/>
    <cellStyle name="常规 2 2 8 16 2" xfId="10343"/>
    <cellStyle name="常规 2 2 8 17" xfId="10344"/>
    <cellStyle name="常规 2 2 8 17 2" xfId="10345"/>
    <cellStyle name="常规 2 2 8 18" xfId="10346"/>
    <cellStyle name="常规 2 2 8 18 2" xfId="10347"/>
    <cellStyle name="常规 2 2 8 2" xfId="10348"/>
    <cellStyle name="常规 2 2 8 2 2" xfId="10349"/>
    <cellStyle name="常规 2 2 8 3" xfId="10350"/>
    <cellStyle name="常规 2 2 8 3 2" xfId="10351"/>
    <cellStyle name="常规 2 2 8 4" xfId="10352"/>
    <cellStyle name="常规 2 2 8 4 2" xfId="10353"/>
    <cellStyle name="常规 2 2 8 5" xfId="10354"/>
    <cellStyle name="常规 2 2 8 5 2" xfId="10355"/>
    <cellStyle name="常规 2 2 8 6" xfId="10356"/>
    <cellStyle name="常规 2 2 8 6 2" xfId="10357"/>
    <cellStyle name="常规 2 2 8 7" xfId="10358"/>
    <cellStyle name="常规 2 2 8 7 2" xfId="10359"/>
    <cellStyle name="常规 2 2 8 8" xfId="10360"/>
    <cellStyle name="常规 2 2 8 8 2" xfId="10361"/>
    <cellStyle name="常规 2 2 8 9" xfId="10362"/>
    <cellStyle name="常规 2 2 8 9 2" xfId="10363"/>
    <cellStyle name="常规 2 2 80" xfId="10364"/>
    <cellStyle name="常规 2 2 80 2" xfId="10365"/>
    <cellStyle name="常规 2 2 81" xfId="10366"/>
    <cellStyle name="常规 2 2 81 2" xfId="10367"/>
    <cellStyle name="常规 2 2 82" xfId="10368"/>
    <cellStyle name="常规 2 2 82 2" xfId="10369"/>
    <cellStyle name="常规 2 2 83" xfId="10370"/>
    <cellStyle name="常规 2 2 83 2" xfId="10371"/>
    <cellStyle name="常规 2 2 84" xfId="10372"/>
    <cellStyle name="常规 2 2 84 2" xfId="10373"/>
    <cellStyle name="常规 2 2 85" xfId="10374"/>
    <cellStyle name="常规 2 2 85 2" xfId="10375"/>
    <cellStyle name="常规 2 2 86" xfId="10376"/>
    <cellStyle name="常规 2 2 86 2" xfId="10377"/>
    <cellStyle name="常规 2 2 87" xfId="10378"/>
    <cellStyle name="常规 2 2 87 2" xfId="10379"/>
    <cellStyle name="常规 2 2 88" xfId="10380"/>
    <cellStyle name="常规 2 2 88 2" xfId="10381"/>
    <cellStyle name="常规 2 2 89" xfId="10382"/>
    <cellStyle name="常规 2 2 89 2" xfId="10383"/>
    <cellStyle name="常规 2 2 9" xfId="10384"/>
    <cellStyle name="常规 2 2 9 2" xfId="10385"/>
    <cellStyle name="常规 2 2 9 2 2" xfId="10386"/>
    <cellStyle name="常规 2 2 9 2 2 2" xfId="10387"/>
    <cellStyle name="常规 2 2 9 3" xfId="10388"/>
    <cellStyle name="常规 2 2 90" xfId="10389"/>
    <cellStyle name="常规 2 2 90 2" xfId="10390"/>
    <cellStyle name="常规 2 2 91" xfId="10391"/>
    <cellStyle name="常规 2 2 91 2" xfId="10392"/>
    <cellStyle name="常规 2 2 92" xfId="10393"/>
    <cellStyle name="常规 2 2 92 2" xfId="10394"/>
    <cellStyle name="常规 2 2 93" xfId="10395"/>
    <cellStyle name="常规 2 2 93 2" xfId="10396"/>
    <cellStyle name="常规 2 2 94" xfId="10397"/>
    <cellStyle name="常规 2 2 94 2" xfId="10398"/>
    <cellStyle name="常规 2 2 95" xfId="10399"/>
    <cellStyle name="常规 2 2 95 2" xfId="10400"/>
    <cellStyle name="常规 2 2 96" xfId="10401"/>
    <cellStyle name="常规 2 2 96 2" xfId="10402"/>
    <cellStyle name="常规 2 2 97" xfId="10403"/>
    <cellStyle name="常规 2 2 97 2" xfId="10404"/>
    <cellStyle name="常规 2 2 98" xfId="10405"/>
    <cellStyle name="常规 2 2 98 2" xfId="10406"/>
    <cellStyle name="常规 2 2 99" xfId="10407"/>
    <cellStyle name="常规 2 2 99 2" xfId="10408"/>
    <cellStyle name="常规 2 20" xfId="10409"/>
    <cellStyle name="常规 2 20 10" xfId="10410"/>
    <cellStyle name="常规 2 20 10 2" xfId="10411"/>
    <cellStyle name="常规 2 20 11" xfId="10412"/>
    <cellStyle name="常规 2 20 11 2" xfId="10413"/>
    <cellStyle name="常规 2 20 12" xfId="10414"/>
    <cellStyle name="常规 2 20 12 2" xfId="10415"/>
    <cellStyle name="常规 2 20 13" xfId="10416"/>
    <cellStyle name="常规 2 20 14" xfId="10417"/>
    <cellStyle name="常规 2 20 15" xfId="10418"/>
    <cellStyle name="常规 2 20 2" xfId="10419"/>
    <cellStyle name="常规 2 20 2 10" xfId="10420"/>
    <cellStyle name="常规 2 20 2 10 2" xfId="10421"/>
    <cellStyle name="常规 2 20 2 11" xfId="10422"/>
    <cellStyle name="常规 2 20 2 12" xfId="10423"/>
    <cellStyle name="常规 2 20 2 13" xfId="10424"/>
    <cellStyle name="常规 2 20 2 2" xfId="10425"/>
    <cellStyle name="常规 2 20 2 2 10" xfId="10426"/>
    <cellStyle name="常规 2 20 2 2 11" xfId="10427"/>
    <cellStyle name="常规 2 20 2 2 12" xfId="10428"/>
    <cellStyle name="常规 2 20 2 2 2" xfId="10429"/>
    <cellStyle name="常规 2 20 2 2 2 10" xfId="10430"/>
    <cellStyle name="常规 2 20 2 2 2 10 2" xfId="10431"/>
    <cellStyle name="常规 2 20 2 2 2 11" xfId="10432"/>
    <cellStyle name="常规 2 20 2 2 2 11 2" xfId="10433"/>
    <cellStyle name="常规 2 20 2 2 2 12" xfId="10434"/>
    <cellStyle name="常规 2 20 2 2 2 12 2" xfId="10435"/>
    <cellStyle name="常规 2 20 2 2 2 13" xfId="10436"/>
    <cellStyle name="常规 2 20 2 2 2 13 2" xfId="10437"/>
    <cellStyle name="常规 2 20 2 2 2 14" xfId="10438"/>
    <cellStyle name="常规 2 20 2 2 2 14 2" xfId="10439"/>
    <cellStyle name="常规 2 20 2 2 2 15" xfId="10440"/>
    <cellStyle name="常规 2 20 2 2 2 15 2" xfId="10441"/>
    <cellStyle name="常规 2 20 2 2 2 16" xfId="10442"/>
    <cellStyle name="常规 2 20 2 2 2 16 2" xfId="10443"/>
    <cellStyle name="常规 2 20 2 2 2 17" xfId="10444"/>
    <cellStyle name="常规 2 20 2 2 2 17 2" xfId="10445"/>
    <cellStyle name="常规 2 20 2 2 2 18" xfId="10446"/>
    <cellStyle name="常规 2 20 2 2 2 18 2" xfId="10447"/>
    <cellStyle name="常规 2 20 2 2 2 2" xfId="10448"/>
    <cellStyle name="常规 2 20 2 2 2 2 2" xfId="10449"/>
    <cellStyle name="常规 2 20 2 2 2 3" xfId="10450"/>
    <cellStyle name="常规 2 20 2 2 2 3 2" xfId="10451"/>
    <cellStyle name="常规 2 20 2 2 2 4" xfId="10452"/>
    <cellStyle name="常规 2 20 2 2 2 4 2" xfId="10453"/>
    <cellStyle name="常规 2 20 2 2 2 5" xfId="10454"/>
    <cellStyle name="常规 2 20 2 2 2 5 2" xfId="10455"/>
    <cellStyle name="常规 2 20 2 2 2 6" xfId="10456"/>
    <cellStyle name="常规 2 20 2 2 2 6 2" xfId="10457"/>
    <cellStyle name="常规 2 20 2 2 2 7" xfId="10458"/>
    <cellStyle name="常规 2 20 2 2 2 7 2" xfId="10459"/>
    <cellStyle name="常规 2 20 2 2 2 8" xfId="10460"/>
    <cellStyle name="常规 2 20 2 2 2 8 2" xfId="10461"/>
    <cellStyle name="常规 2 20 2 2 2 9" xfId="10462"/>
    <cellStyle name="常规 2 20 2 2 2 9 2" xfId="10463"/>
    <cellStyle name="常规 2 20 2 2 3" xfId="10464"/>
    <cellStyle name="常规 2 20 2 2 3 2" xfId="10465"/>
    <cellStyle name="常规 2 20 2 2 4" xfId="10466"/>
    <cellStyle name="常规 2 20 2 2 4 2" xfId="10467"/>
    <cellStyle name="常规 2 20 2 2 5" xfId="10468"/>
    <cellStyle name="常规 2 20 2 2 5 2" xfId="10469"/>
    <cellStyle name="常规 2 20 2 2 6" xfId="10470"/>
    <cellStyle name="常规 2 20 2 2 6 2" xfId="10471"/>
    <cellStyle name="常规 2 20 2 2 7" xfId="10472"/>
    <cellStyle name="常规 2 20 2 2 7 2" xfId="10473"/>
    <cellStyle name="常规 2 20 2 2 8" xfId="10474"/>
    <cellStyle name="常规 2 20 2 2 8 2" xfId="10475"/>
    <cellStyle name="常规 2 20 2 2 9" xfId="10476"/>
    <cellStyle name="常规 2 20 2 2 9 2" xfId="10477"/>
    <cellStyle name="常规 2 20 2 3" xfId="10478"/>
    <cellStyle name="常规 2 20 2 3 10" xfId="10479"/>
    <cellStyle name="常规 2 20 2 3 10 2" xfId="10480"/>
    <cellStyle name="常规 2 20 2 3 11" xfId="10481"/>
    <cellStyle name="常规 2 20 2 3 11 2" xfId="10482"/>
    <cellStyle name="常规 2 20 2 3 12" xfId="10483"/>
    <cellStyle name="常规 2 20 2 3 12 2" xfId="10484"/>
    <cellStyle name="常规 2 20 2 3 13" xfId="10485"/>
    <cellStyle name="常规 2 20 2 3 13 2" xfId="10486"/>
    <cellStyle name="常规 2 20 2 3 14" xfId="10487"/>
    <cellStyle name="常规 2 20 2 3 14 2" xfId="10488"/>
    <cellStyle name="常规 2 20 2 3 15" xfId="10489"/>
    <cellStyle name="常规 2 20 2 3 15 2" xfId="10490"/>
    <cellStyle name="常规 2 20 2 3 16" xfId="10491"/>
    <cellStyle name="常规 2 20 2 3 16 2" xfId="10492"/>
    <cellStyle name="常规 2 20 2 3 17" xfId="10493"/>
    <cellStyle name="常规 2 20 2 3 17 2" xfId="10494"/>
    <cellStyle name="常规 2 20 2 3 18" xfId="10495"/>
    <cellStyle name="常规 2 20 2 3 18 2" xfId="10496"/>
    <cellStyle name="常规 2 20 2 3 2" xfId="10497"/>
    <cellStyle name="常规 2 20 2 3 2 2" xfId="10498"/>
    <cellStyle name="常规 2 20 2 3 3" xfId="10499"/>
    <cellStyle name="常规 2 20 2 3 3 2" xfId="10500"/>
    <cellStyle name="常规 2 20 2 3 4" xfId="10501"/>
    <cellStyle name="常规 2 20 2 3 4 2" xfId="10502"/>
    <cellStyle name="常规 2 20 2 3 5" xfId="10503"/>
    <cellStyle name="常规 2 20 2 3 5 2" xfId="10504"/>
    <cellStyle name="常规 2 20 2 3 6" xfId="10505"/>
    <cellStyle name="常规 2 20 2 3 6 2" xfId="10506"/>
    <cellStyle name="常规 2 20 2 3 7" xfId="10507"/>
    <cellStyle name="常规 2 20 2 3 7 2" xfId="10508"/>
    <cellStyle name="常规 2 20 2 3 8" xfId="10509"/>
    <cellStyle name="常规 2 20 2 3 8 2" xfId="10510"/>
    <cellStyle name="常规 2 20 2 3 9" xfId="10511"/>
    <cellStyle name="常规 2 20 2 3 9 2" xfId="10512"/>
    <cellStyle name="常规 2 20 2 4" xfId="10513"/>
    <cellStyle name="常规 2 20 2 4 2" xfId="10514"/>
    <cellStyle name="常规 2 20 2 5" xfId="10515"/>
    <cellStyle name="常规 2 20 2 5 2" xfId="10516"/>
    <cellStyle name="常规 2 20 2 6" xfId="10517"/>
    <cellStyle name="常规 2 20 2 6 2" xfId="10518"/>
    <cellStyle name="常规 2 20 2 7" xfId="10519"/>
    <cellStyle name="常规 2 20 2 7 2" xfId="10520"/>
    <cellStyle name="常规 2 20 2 8" xfId="10521"/>
    <cellStyle name="常规 2 20 2 8 2" xfId="10522"/>
    <cellStyle name="常规 2 20 2 9" xfId="10523"/>
    <cellStyle name="常规 2 20 2 9 2" xfId="10524"/>
    <cellStyle name="常规 2 20 3" xfId="10525"/>
    <cellStyle name="常规 2 20 3 10" xfId="10526"/>
    <cellStyle name="常规 2 20 3 10 2" xfId="10527"/>
    <cellStyle name="常规 2 20 3 11" xfId="10528"/>
    <cellStyle name="常规 2 20 3 12" xfId="10529"/>
    <cellStyle name="常规 2 20 3 13" xfId="10530"/>
    <cellStyle name="常规 2 20 3 2" xfId="10531"/>
    <cellStyle name="常规 2 20 3 2 10" xfId="10532"/>
    <cellStyle name="常规 2 20 3 2 11" xfId="10533"/>
    <cellStyle name="常规 2 20 3 2 12" xfId="10534"/>
    <cellStyle name="常规 2 20 3 2 2" xfId="10535"/>
    <cellStyle name="常规 2 20 3 2 2 10" xfId="10536"/>
    <cellStyle name="常规 2 20 3 2 2 10 2" xfId="10537"/>
    <cellStyle name="常规 2 20 3 2 2 11" xfId="10538"/>
    <cellStyle name="常规 2 20 3 2 2 11 2" xfId="10539"/>
    <cellStyle name="常规 2 20 3 2 2 12" xfId="10540"/>
    <cellStyle name="常规 2 20 3 2 2 12 2" xfId="10541"/>
    <cellStyle name="常规 2 20 3 2 2 13" xfId="10542"/>
    <cellStyle name="常规 2 20 3 2 2 13 2" xfId="10543"/>
    <cellStyle name="常规 2 20 3 2 2 14" xfId="10544"/>
    <cellStyle name="常规 2 20 3 2 2 14 2" xfId="10545"/>
    <cellStyle name="常规 2 20 3 2 2 15" xfId="10546"/>
    <cellStyle name="常规 2 20 3 2 2 15 2" xfId="10547"/>
    <cellStyle name="常规 2 20 3 2 2 16" xfId="10548"/>
    <cellStyle name="常规 2 20 3 2 2 16 2" xfId="10549"/>
    <cellStyle name="常规 2 20 3 2 2 17" xfId="10550"/>
    <cellStyle name="常规 2 20 3 2 2 17 2" xfId="10551"/>
    <cellStyle name="常规 2 20 3 2 2 18" xfId="10552"/>
    <cellStyle name="常规 2 20 3 2 2 18 2" xfId="10553"/>
    <cellStyle name="常规 2 20 3 2 2 2" xfId="10554"/>
    <cellStyle name="常规 2 20 3 2 2 2 2" xfId="10555"/>
    <cellStyle name="常规 2 20 3 2 2 3" xfId="10556"/>
    <cellStyle name="常规 2 20 3 2 2 3 2" xfId="10557"/>
    <cellStyle name="常规 2 20 3 2 2 4" xfId="10558"/>
    <cellStyle name="常规 2 20 3 2 2 4 2" xfId="10559"/>
    <cellStyle name="常规 2 20 3 2 2 5" xfId="10560"/>
    <cellStyle name="常规 2 20 3 2 2 5 2" xfId="10561"/>
    <cellStyle name="常规 2 20 3 2 2 6" xfId="10562"/>
    <cellStyle name="常规 2 20 3 2 2 6 2" xfId="10563"/>
    <cellStyle name="常规 2 20 3 2 2 7" xfId="10564"/>
    <cellStyle name="常规 2 20 3 2 2 7 2" xfId="10565"/>
    <cellStyle name="常规 2 20 3 2 2 8" xfId="10566"/>
    <cellStyle name="常规 2 20 3 2 2 8 2" xfId="10567"/>
    <cellStyle name="常规 2 20 3 2 2 9" xfId="10568"/>
    <cellStyle name="常规 2 20 3 2 2 9 2" xfId="10569"/>
    <cellStyle name="常规 2 20 3 2 3" xfId="10570"/>
    <cellStyle name="常规 2 20 3 2 3 2" xfId="10571"/>
    <cellStyle name="常规 2 20 3 2 4" xfId="10572"/>
    <cellStyle name="常规 2 20 3 2 4 2" xfId="10573"/>
    <cellStyle name="常规 2 20 3 2 5" xfId="10574"/>
    <cellStyle name="常规 2 20 3 2 5 2" xfId="10575"/>
    <cellStyle name="常规 2 20 3 2 6" xfId="10576"/>
    <cellStyle name="常规 2 20 3 2 6 2" xfId="10577"/>
    <cellStyle name="常规 2 20 3 2 7" xfId="10578"/>
    <cellStyle name="常规 2 20 3 2 7 2" xfId="10579"/>
    <cellStyle name="常规 2 20 3 2 8" xfId="10580"/>
    <cellStyle name="常规 2 20 3 2 8 2" xfId="10581"/>
    <cellStyle name="常规 2 20 3 2 9" xfId="10582"/>
    <cellStyle name="常规 2 20 3 2 9 2" xfId="10583"/>
    <cellStyle name="常规 2 20 3 3" xfId="10584"/>
    <cellStyle name="常规 2 20 3 3 10" xfId="10585"/>
    <cellStyle name="常规 2 20 3 3 10 2" xfId="10586"/>
    <cellStyle name="常规 2 20 3 3 11" xfId="10587"/>
    <cellStyle name="常规 2 20 3 3 11 2" xfId="10588"/>
    <cellStyle name="常规 2 20 3 3 12" xfId="10589"/>
    <cellStyle name="常规 2 20 3 3 12 2" xfId="10590"/>
    <cellStyle name="常规 2 20 3 3 13" xfId="10591"/>
    <cellStyle name="常规 2 20 3 3 13 2" xfId="10592"/>
    <cellStyle name="常规 2 20 3 3 14" xfId="10593"/>
    <cellStyle name="常规 2 20 3 3 14 2" xfId="10594"/>
    <cellStyle name="常规 2 20 3 3 15" xfId="10595"/>
    <cellStyle name="常规 2 20 3 3 15 2" xfId="10596"/>
    <cellStyle name="常规 2 20 3 3 16" xfId="10597"/>
    <cellStyle name="常规 2 20 3 3 16 2" xfId="10598"/>
    <cellStyle name="常规 2 20 3 3 17" xfId="10599"/>
    <cellStyle name="常规 2 20 3 3 17 2" xfId="10600"/>
    <cellStyle name="常规 2 20 3 3 18" xfId="10601"/>
    <cellStyle name="常规 2 20 3 3 18 2" xfId="10602"/>
    <cellStyle name="常规 2 20 3 3 2" xfId="10603"/>
    <cellStyle name="常规 2 20 3 3 2 2" xfId="10604"/>
    <cellStyle name="常规 2 20 3 3 3" xfId="10605"/>
    <cellStyle name="常规 2 20 3 3 3 2" xfId="10606"/>
    <cellStyle name="常规 2 20 3 3 4" xfId="10607"/>
    <cellStyle name="常规 2 20 3 3 4 2" xfId="10608"/>
    <cellStyle name="常规 2 20 3 3 5" xfId="10609"/>
    <cellStyle name="常规 2 20 3 3 5 2" xfId="10610"/>
    <cellStyle name="常规 2 20 3 3 6" xfId="10611"/>
    <cellStyle name="常规 2 20 3 3 6 2" xfId="10612"/>
    <cellStyle name="常规 2 20 3 3 7" xfId="10613"/>
    <cellStyle name="常规 2 20 3 3 7 2" xfId="10614"/>
    <cellStyle name="常规 2 20 3 3 8" xfId="10615"/>
    <cellStyle name="常规 2 20 3 3 8 2" xfId="10616"/>
    <cellStyle name="常规 2 20 3 3 9" xfId="10617"/>
    <cellStyle name="常规 2 20 3 3 9 2" xfId="10618"/>
    <cellStyle name="常规 2 20 3 4" xfId="10619"/>
    <cellStyle name="常规 2 20 3 4 2" xfId="10620"/>
    <cellStyle name="常规 2 20 3 5" xfId="10621"/>
    <cellStyle name="常规 2 20 3 5 2" xfId="10622"/>
    <cellStyle name="常规 2 20 3 6" xfId="10623"/>
    <cellStyle name="常规 2 20 3 6 2" xfId="10624"/>
    <cellStyle name="常规 2 20 3 7" xfId="10625"/>
    <cellStyle name="常规 2 20 3 7 2" xfId="10626"/>
    <cellStyle name="常规 2 20 3 8" xfId="10627"/>
    <cellStyle name="常规 2 20 3 8 2" xfId="10628"/>
    <cellStyle name="常规 2 20 3 9" xfId="10629"/>
    <cellStyle name="常规 2 20 3 9 2" xfId="10630"/>
    <cellStyle name="常规 2 20 4" xfId="10631"/>
    <cellStyle name="常规 2 20 4 10" xfId="10632"/>
    <cellStyle name="常规 2 20 4 11" xfId="10633"/>
    <cellStyle name="常规 2 20 4 12" xfId="10634"/>
    <cellStyle name="常规 2 20 4 2" xfId="10635"/>
    <cellStyle name="常规 2 20 4 2 10" xfId="10636"/>
    <cellStyle name="常规 2 20 4 2 10 2" xfId="10637"/>
    <cellStyle name="常规 2 20 4 2 11" xfId="10638"/>
    <cellStyle name="常规 2 20 4 2 11 2" xfId="10639"/>
    <cellStyle name="常规 2 20 4 2 12" xfId="10640"/>
    <cellStyle name="常规 2 20 4 2 12 2" xfId="10641"/>
    <cellStyle name="常规 2 20 4 2 13" xfId="10642"/>
    <cellStyle name="常规 2 20 4 2 13 2" xfId="10643"/>
    <cellStyle name="常规 2 20 4 2 14" xfId="10644"/>
    <cellStyle name="常规 2 20 4 2 14 2" xfId="10645"/>
    <cellStyle name="常规 2 20 4 2 15" xfId="10646"/>
    <cellStyle name="常规 2 20 4 2 15 2" xfId="10647"/>
    <cellStyle name="常规 2 20 4 2 16" xfId="10648"/>
    <cellStyle name="常规 2 20 4 2 16 2" xfId="10649"/>
    <cellStyle name="常规 2 20 4 2 17" xfId="10650"/>
    <cellStyle name="常规 2 20 4 2 17 2" xfId="10651"/>
    <cellStyle name="常规 2 20 4 2 18" xfId="10652"/>
    <cellStyle name="常规 2 20 4 2 18 2" xfId="10653"/>
    <cellStyle name="常规 2 20 4 2 2" xfId="10654"/>
    <cellStyle name="常规 2 20 4 2 2 2" xfId="10655"/>
    <cellStyle name="常规 2 20 4 2 3" xfId="10656"/>
    <cellStyle name="常规 2 20 4 2 3 2" xfId="10657"/>
    <cellStyle name="常规 2 20 4 2 4" xfId="10658"/>
    <cellStyle name="常规 2 20 4 2 4 2" xfId="10659"/>
    <cellStyle name="常规 2 20 4 2 5" xfId="10660"/>
    <cellStyle name="常规 2 20 4 2 5 2" xfId="10661"/>
    <cellStyle name="常规 2 20 4 2 6" xfId="10662"/>
    <cellStyle name="常规 2 20 4 2 6 2" xfId="10663"/>
    <cellStyle name="常规 2 20 4 2 7" xfId="10664"/>
    <cellStyle name="常规 2 20 4 2 7 2" xfId="10665"/>
    <cellStyle name="常规 2 20 4 2 8" xfId="10666"/>
    <cellStyle name="常规 2 20 4 2 8 2" xfId="10667"/>
    <cellStyle name="常规 2 20 4 2 9" xfId="10668"/>
    <cellStyle name="常规 2 20 4 2 9 2" xfId="10669"/>
    <cellStyle name="常规 2 20 4 3" xfId="10670"/>
    <cellStyle name="常规 2 20 4 3 2" xfId="10671"/>
    <cellStyle name="常规 2 20 4 4" xfId="10672"/>
    <cellStyle name="常规 2 20 4 4 2" xfId="10673"/>
    <cellStyle name="常规 2 20 4 5" xfId="10674"/>
    <cellStyle name="常规 2 20 4 5 2" xfId="10675"/>
    <cellStyle name="常规 2 20 4 6" xfId="10676"/>
    <cellStyle name="常规 2 20 4 6 2" xfId="10677"/>
    <cellStyle name="常规 2 20 4 7" xfId="10678"/>
    <cellStyle name="常规 2 20 4 7 2" xfId="10679"/>
    <cellStyle name="常规 2 20 4 8" xfId="10680"/>
    <cellStyle name="常规 2 20 4 8 2" xfId="10681"/>
    <cellStyle name="常规 2 20 4 9" xfId="10682"/>
    <cellStyle name="常规 2 20 4 9 2" xfId="10683"/>
    <cellStyle name="常规 2 20 5" xfId="10684"/>
    <cellStyle name="常规 2 20 5 10" xfId="10685"/>
    <cellStyle name="常规 2 20 5 10 2" xfId="10686"/>
    <cellStyle name="常规 2 20 5 11" xfId="10687"/>
    <cellStyle name="常规 2 20 5 11 2" xfId="10688"/>
    <cellStyle name="常规 2 20 5 12" xfId="10689"/>
    <cellStyle name="常规 2 20 5 12 2" xfId="10690"/>
    <cellStyle name="常规 2 20 5 13" xfId="10691"/>
    <cellStyle name="常规 2 20 5 13 2" xfId="10692"/>
    <cellStyle name="常规 2 20 5 14" xfId="10693"/>
    <cellStyle name="常规 2 20 5 14 2" xfId="10694"/>
    <cellStyle name="常规 2 20 5 15" xfId="10695"/>
    <cellStyle name="常规 2 20 5 15 2" xfId="10696"/>
    <cellStyle name="常规 2 20 5 16" xfId="10697"/>
    <cellStyle name="常规 2 20 5 16 2" xfId="10698"/>
    <cellStyle name="常规 2 20 5 17" xfId="10699"/>
    <cellStyle name="常规 2 20 5 17 2" xfId="10700"/>
    <cellStyle name="常规 2 20 5 18" xfId="10701"/>
    <cellStyle name="常规 2 20 5 18 2" xfId="10702"/>
    <cellStyle name="常规 2 20 5 2" xfId="10703"/>
    <cellStyle name="常规 2 20 5 2 2" xfId="10704"/>
    <cellStyle name="常规 2 20 5 3" xfId="10705"/>
    <cellStyle name="常规 2 20 5 3 2" xfId="10706"/>
    <cellStyle name="常规 2 20 5 4" xfId="10707"/>
    <cellStyle name="常规 2 20 5 4 2" xfId="10708"/>
    <cellStyle name="常规 2 20 5 5" xfId="10709"/>
    <cellStyle name="常规 2 20 5 5 2" xfId="10710"/>
    <cellStyle name="常规 2 20 5 6" xfId="10711"/>
    <cellStyle name="常规 2 20 5 6 2" xfId="10712"/>
    <cellStyle name="常规 2 20 5 7" xfId="10713"/>
    <cellStyle name="常规 2 20 5 7 2" xfId="10714"/>
    <cellStyle name="常规 2 20 5 8" xfId="10715"/>
    <cellStyle name="常规 2 20 5 8 2" xfId="10716"/>
    <cellStyle name="常规 2 20 5 9" xfId="10717"/>
    <cellStyle name="常规 2 20 5 9 2" xfId="10718"/>
    <cellStyle name="常规 2 20 6" xfId="10719"/>
    <cellStyle name="常规 2 20 6 2" xfId="10720"/>
    <cellStyle name="常规 2 20 7" xfId="10721"/>
    <cellStyle name="常规 2 20 7 2" xfId="10722"/>
    <cellStyle name="常规 2 20 8" xfId="10723"/>
    <cellStyle name="常规 2 20 8 2" xfId="10724"/>
    <cellStyle name="常规 2 20 9" xfId="10725"/>
    <cellStyle name="常规 2 20 9 2" xfId="10726"/>
    <cellStyle name="常规 2 21" xfId="10727"/>
    <cellStyle name="常规 2 21 10" xfId="10728"/>
    <cellStyle name="常规 2 21 10 2" xfId="10729"/>
    <cellStyle name="常规 2 21 11" xfId="10730"/>
    <cellStyle name="常规 2 21 11 2" xfId="10731"/>
    <cellStyle name="常规 2 21 12" xfId="10732"/>
    <cellStyle name="常规 2 21 12 2" xfId="10733"/>
    <cellStyle name="常规 2 21 13" xfId="10734"/>
    <cellStyle name="常规 2 21 14" xfId="10735"/>
    <cellStyle name="常规 2 21 15" xfId="10736"/>
    <cellStyle name="常规 2 21 2" xfId="10737"/>
    <cellStyle name="常规 2 21 2 10" xfId="10738"/>
    <cellStyle name="常规 2 21 2 10 2" xfId="10739"/>
    <cellStyle name="常规 2 21 2 11" xfId="10740"/>
    <cellStyle name="常规 2 21 2 12" xfId="10741"/>
    <cellStyle name="常规 2 21 2 13" xfId="10742"/>
    <cellStyle name="常规 2 21 2 2" xfId="10743"/>
    <cellStyle name="常规 2 21 2 2 10" xfId="10744"/>
    <cellStyle name="常规 2 21 2 2 11" xfId="10745"/>
    <cellStyle name="常规 2 21 2 2 12" xfId="10746"/>
    <cellStyle name="常规 2 21 2 2 2" xfId="10747"/>
    <cellStyle name="常规 2 21 2 2 2 10" xfId="10748"/>
    <cellStyle name="常规 2 21 2 2 2 10 2" xfId="10749"/>
    <cellStyle name="常规 2 21 2 2 2 11" xfId="10750"/>
    <cellStyle name="常规 2 21 2 2 2 11 2" xfId="10751"/>
    <cellStyle name="常规 2 21 2 2 2 12" xfId="10752"/>
    <cellStyle name="常规 2 21 2 2 2 12 2" xfId="10753"/>
    <cellStyle name="常规 2 21 2 2 2 13" xfId="10754"/>
    <cellStyle name="常规 2 21 2 2 2 13 2" xfId="10755"/>
    <cellStyle name="常规 2 21 2 2 2 14" xfId="10756"/>
    <cellStyle name="常规 2 21 2 2 2 14 2" xfId="10757"/>
    <cellStyle name="常规 2 21 2 2 2 15" xfId="10758"/>
    <cellStyle name="常规 2 21 2 2 2 15 2" xfId="10759"/>
    <cellStyle name="常规 2 21 2 2 2 16" xfId="10760"/>
    <cellStyle name="常规 2 21 2 2 2 16 2" xfId="10761"/>
    <cellStyle name="常规 2 21 2 2 2 17" xfId="10762"/>
    <cellStyle name="常规 2 21 2 2 2 17 2" xfId="10763"/>
    <cellStyle name="常规 2 21 2 2 2 18" xfId="10764"/>
    <cellStyle name="常规 2 21 2 2 2 18 2" xfId="10765"/>
    <cellStyle name="常规 2 21 2 2 2 2" xfId="10766"/>
    <cellStyle name="常规 2 21 2 2 2 2 2" xfId="10767"/>
    <cellStyle name="常规 2 21 2 2 2 3" xfId="10768"/>
    <cellStyle name="常规 2 21 2 2 2 3 2" xfId="10769"/>
    <cellStyle name="常规 2 21 2 2 2 4" xfId="10770"/>
    <cellStyle name="常规 2 21 2 2 2 4 2" xfId="10771"/>
    <cellStyle name="常规 2 21 2 2 2 5" xfId="10772"/>
    <cellStyle name="常规 2 21 2 2 2 5 2" xfId="10773"/>
    <cellStyle name="常规 2 21 2 2 2 6" xfId="10774"/>
    <cellStyle name="常规 2 21 2 2 2 6 2" xfId="10775"/>
    <cellStyle name="常规 2 21 2 2 2 7" xfId="10776"/>
    <cellStyle name="常规 2 21 2 2 2 7 2" xfId="10777"/>
    <cellStyle name="常规 2 21 2 2 2 8" xfId="10778"/>
    <cellStyle name="常规 2 21 2 2 2 8 2" xfId="10779"/>
    <cellStyle name="常规 2 21 2 2 2 9" xfId="10780"/>
    <cellStyle name="常规 2 21 2 2 2 9 2" xfId="10781"/>
    <cellStyle name="常规 2 21 2 2 3" xfId="10782"/>
    <cellStyle name="常规 2 21 2 2 3 2" xfId="10783"/>
    <cellStyle name="常规 2 21 2 2 4" xfId="10784"/>
    <cellStyle name="常规 2 21 2 2 4 2" xfId="10785"/>
    <cellStyle name="常规 2 21 2 2 5" xfId="10786"/>
    <cellStyle name="常规 2 21 2 2 5 2" xfId="10787"/>
    <cellStyle name="常规 2 21 2 2 6" xfId="10788"/>
    <cellStyle name="常规 2 21 2 2 6 2" xfId="10789"/>
    <cellStyle name="常规 2 21 2 2 7" xfId="10790"/>
    <cellStyle name="常规 2 21 2 2 7 2" xfId="10791"/>
    <cellStyle name="常规 2 21 2 2 8" xfId="10792"/>
    <cellStyle name="常规 2 21 2 2 8 2" xfId="10793"/>
    <cellStyle name="常规 2 21 2 2 9" xfId="10794"/>
    <cellStyle name="常规 2 21 2 2 9 2" xfId="10795"/>
    <cellStyle name="常规 2 21 2 3" xfId="10796"/>
    <cellStyle name="常规 2 21 2 3 10" xfId="10797"/>
    <cellStyle name="常规 2 21 2 3 10 2" xfId="10798"/>
    <cellStyle name="常规 2 21 2 3 11" xfId="10799"/>
    <cellStyle name="常规 2 21 2 3 11 2" xfId="10800"/>
    <cellStyle name="常规 2 21 2 3 12" xfId="10801"/>
    <cellStyle name="常规 2 21 2 3 12 2" xfId="10802"/>
    <cellStyle name="常规 2 21 2 3 13" xfId="10803"/>
    <cellStyle name="常规 2 21 2 3 13 2" xfId="10804"/>
    <cellStyle name="常规 2 21 2 3 14" xfId="10805"/>
    <cellStyle name="常规 2 21 2 3 14 2" xfId="10806"/>
    <cellStyle name="常规 2 21 2 3 15" xfId="10807"/>
    <cellStyle name="常规 2 21 2 3 15 2" xfId="10808"/>
    <cellStyle name="常规 2 21 2 3 16" xfId="10809"/>
    <cellStyle name="常规 2 21 2 3 16 2" xfId="10810"/>
    <cellStyle name="常规 2 21 2 3 17" xfId="10811"/>
    <cellStyle name="常规 2 21 2 3 17 2" xfId="10812"/>
    <cellStyle name="常规 2 21 2 3 18" xfId="10813"/>
    <cellStyle name="常规 2 21 2 3 18 2" xfId="10814"/>
    <cellStyle name="常规 2 21 2 3 2" xfId="10815"/>
    <cellStyle name="常规 2 21 2 3 2 2" xfId="10816"/>
    <cellStyle name="常规 2 21 2 3 3" xfId="10817"/>
    <cellStyle name="常规 2 21 2 3 3 2" xfId="10818"/>
    <cellStyle name="常规 2 21 2 3 4" xfId="10819"/>
    <cellStyle name="常规 2 21 2 3 4 2" xfId="10820"/>
    <cellStyle name="常规 2 21 2 3 5" xfId="10821"/>
    <cellStyle name="常规 2 21 2 3 5 2" xfId="10822"/>
    <cellStyle name="常规 2 21 2 3 6" xfId="10823"/>
    <cellStyle name="常规 2 21 2 3 6 2" xfId="10824"/>
    <cellStyle name="常规 2 21 2 3 7" xfId="10825"/>
    <cellStyle name="常规 2 21 2 3 7 2" xfId="10826"/>
    <cellStyle name="常规 2 21 2 3 8" xfId="10827"/>
    <cellStyle name="常规 2 21 2 3 8 2" xfId="10828"/>
    <cellStyle name="常规 2 21 2 3 9" xfId="10829"/>
    <cellStyle name="常规 2 21 2 3 9 2" xfId="10830"/>
    <cellStyle name="常规 2 21 2 4" xfId="10831"/>
    <cellStyle name="常规 2 21 2 4 2" xfId="10832"/>
    <cellStyle name="常规 2 21 2 5" xfId="10833"/>
    <cellStyle name="常规 2 21 2 5 2" xfId="10834"/>
    <cellStyle name="常规 2 21 2 6" xfId="10835"/>
    <cellStyle name="常规 2 21 2 6 2" xfId="10836"/>
    <cellStyle name="常规 2 21 2 7" xfId="10837"/>
    <cellStyle name="常规 2 21 2 7 2" xfId="10838"/>
    <cellStyle name="常规 2 21 2 8" xfId="10839"/>
    <cellStyle name="常规 2 21 2 8 2" xfId="10840"/>
    <cellStyle name="常规 2 21 2 9" xfId="10841"/>
    <cellStyle name="常规 2 21 2 9 2" xfId="10842"/>
    <cellStyle name="常规 2 21 3" xfId="10843"/>
    <cellStyle name="常规 2 21 3 10" xfId="10844"/>
    <cellStyle name="常规 2 21 3 10 2" xfId="10845"/>
    <cellStyle name="常规 2 21 3 11" xfId="10846"/>
    <cellStyle name="常规 2 21 3 12" xfId="10847"/>
    <cellStyle name="常规 2 21 3 13" xfId="10848"/>
    <cellStyle name="常规 2 21 3 2" xfId="10849"/>
    <cellStyle name="常规 2 21 3 2 10" xfId="10850"/>
    <cellStyle name="常规 2 21 3 2 11" xfId="10851"/>
    <cellStyle name="常规 2 21 3 2 12" xfId="10852"/>
    <cellStyle name="常规 2 21 3 2 2" xfId="10853"/>
    <cellStyle name="常规 2 21 3 2 2 10" xfId="10854"/>
    <cellStyle name="常规 2 21 3 2 2 10 2" xfId="10855"/>
    <cellStyle name="常规 2 21 3 2 2 11" xfId="10856"/>
    <cellStyle name="常规 2 21 3 2 2 11 2" xfId="10857"/>
    <cellStyle name="常规 2 21 3 2 2 12" xfId="10858"/>
    <cellStyle name="常规 2 21 3 2 2 12 2" xfId="10859"/>
    <cellStyle name="常规 2 21 3 2 2 13" xfId="10860"/>
    <cellStyle name="常规 2 21 3 2 2 13 2" xfId="10861"/>
    <cellStyle name="常规 2 21 3 2 2 14" xfId="10862"/>
    <cellStyle name="常规 2 21 3 2 2 14 2" xfId="10863"/>
    <cellStyle name="常规 2 21 3 2 2 15" xfId="10864"/>
    <cellStyle name="常规 2 21 3 2 2 15 2" xfId="10865"/>
    <cellStyle name="常规 2 21 3 2 2 16" xfId="10866"/>
    <cellStyle name="常规 2 21 3 2 2 16 2" xfId="10867"/>
    <cellStyle name="常规 2 21 3 2 2 17" xfId="10868"/>
    <cellStyle name="常规 2 21 3 2 2 17 2" xfId="10869"/>
    <cellStyle name="常规 2 21 3 2 2 18" xfId="10870"/>
    <cellStyle name="常规 2 21 3 2 2 18 2" xfId="10871"/>
    <cellStyle name="常规 2 21 3 2 2 2" xfId="10872"/>
    <cellStyle name="常规 2 21 3 2 2 2 2" xfId="10873"/>
    <cellStyle name="常规 2 21 3 2 2 3" xfId="10874"/>
    <cellStyle name="常规 2 21 3 2 2 3 2" xfId="10875"/>
    <cellStyle name="常规 2 21 3 2 2 4" xfId="10876"/>
    <cellStyle name="常规 2 21 3 2 2 4 2" xfId="10877"/>
    <cellStyle name="常规 2 21 3 2 2 5" xfId="10878"/>
    <cellStyle name="常规 2 21 3 2 2 5 2" xfId="10879"/>
    <cellStyle name="常规 2 21 3 2 2 6" xfId="10880"/>
    <cellStyle name="常规 2 21 3 2 2 6 2" xfId="10881"/>
    <cellStyle name="常规 2 21 3 2 2 7" xfId="10882"/>
    <cellStyle name="常规 2 21 3 2 2 7 2" xfId="10883"/>
    <cellStyle name="常规 2 21 3 2 2 8" xfId="10884"/>
    <cellStyle name="常规 2 21 3 2 2 8 2" xfId="10885"/>
    <cellStyle name="常规 2 21 3 2 2 9" xfId="10886"/>
    <cellStyle name="常规 2 21 3 2 2 9 2" xfId="10887"/>
    <cellStyle name="常规 2 21 3 2 3" xfId="10888"/>
    <cellStyle name="常规 2 21 3 2 3 2" xfId="10889"/>
    <cellStyle name="常规 2 21 3 2 4" xfId="10890"/>
    <cellStyle name="常规 2 21 3 2 4 2" xfId="10891"/>
    <cellStyle name="常规 2 21 3 2 5" xfId="10892"/>
    <cellStyle name="常规 2 21 3 2 5 2" xfId="10893"/>
    <cellStyle name="常规 2 21 3 2 6" xfId="10894"/>
    <cellStyle name="常规 2 21 3 2 6 2" xfId="10895"/>
    <cellStyle name="常规 2 21 3 2 7" xfId="10896"/>
    <cellStyle name="常规 2 21 3 2 7 2" xfId="10897"/>
    <cellStyle name="常规 2 21 3 2 8" xfId="10898"/>
    <cellStyle name="常规 2 21 3 2 8 2" xfId="10899"/>
    <cellStyle name="常规 2 21 3 2 9" xfId="10900"/>
    <cellStyle name="常规 2 21 3 2 9 2" xfId="10901"/>
    <cellStyle name="常规 2 21 3 3" xfId="10902"/>
    <cellStyle name="常规 2 21 3 3 10" xfId="10903"/>
    <cellStyle name="常规 2 21 3 3 10 2" xfId="10904"/>
    <cellStyle name="常规 2 21 3 3 11" xfId="10905"/>
    <cellStyle name="常规 2 21 3 3 11 2" xfId="10906"/>
    <cellStyle name="常规 2 21 3 3 12" xfId="10907"/>
    <cellStyle name="常规 2 21 3 3 12 2" xfId="10908"/>
    <cellStyle name="常规 2 21 3 3 13" xfId="10909"/>
    <cellStyle name="常规 2 21 3 3 13 2" xfId="10910"/>
    <cellStyle name="常规 2 21 3 3 14" xfId="10911"/>
    <cellStyle name="常规 2 21 3 3 14 2" xfId="10912"/>
    <cellStyle name="常规 2 21 3 3 15" xfId="10913"/>
    <cellStyle name="常规 2 21 3 3 15 2" xfId="10914"/>
    <cellStyle name="常规 2 21 3 3 16" xfId="10915"/>
    <cellStyle name="常规 2 21 3 3 16 2" xfId="10916"/>
    <cellStyle name="常规 2 21 3 3 17" xfId="10917"/>
    <cellStyle name="常规 2 21 3 3 17 2" xfId="10918"/>
    <cellStyle name="常规 2 21 3 3 18" xfId="10919"/>
    <cellStyle name="常规 2 21 3 3 18 2" xfId="10920"/>
    <cellStyle name="常规 2 21 3 3 2" xfId="10921"/>
    <cellStyle name="常规 2 21 3 3 2 2" xfId="10922"/>
    <cellStyle name="常规 2 21 3 3 3" xfId="10923"/>
    <cellStyle name="常规 2 21 3 3 3 2" xfId="10924"/>
    <cellStyle name="常规 2 21 3 3 4" xfId="10925"/>
    <cellStyle name="常规 2 21 3 3 4 2" xfId="10926"/>
    <cellStyle name="常规 2 21 3 3 5" xfId="10927"/>
    <cellStyle name="常规 2 21 3 3 5 2" xfId="10928"/>
    <cellStyle name="常规 2 21 3 3 6" xfId="10929"/>
    <cellStyle name="常规 2 21 3 3 6 2" xfId="10930"/>
    <cellStyle name="常规 2 21 3 3 7" xfId="10931"/>
    <cellStyle name="常规 2 21 3 3 7 2" xfId="10932"/>
    <cellStyle name="常规 2 21 3 3 8" xfId="10933"/>
    <cellStyle name="常规 2 21 3 3 8 2" xfId="10934"/>
    <cellStyle name="常规 2 21 3 3 9" xfId="10935"/>
    <cellStyle name="常规 2 21 3 3 9 2" xfId="10936"/>
    <cellStyle name="常规 2 21 3 4" xfId="10937"/>
    <cellStyle name="常规 2 21 3 4 2" xfId="10938"/>
    <cellStyle name="常规 2 21 3 5" xfId="10939"/>
    <cellStyle name="常规 2 21 3 5 2" xfId="10940"/>
    <cellStyle name="常规 2 21 3 6" xfId="10941"/>
    <cellStyle name="常规 2 21 3 6 2" xfId="10942"/>
    <cellStyle name="常规 2 21 3 7" xfId="10943"/>
    <cellStyle name="常规 2 21 3 7 2" xfId="10944"/>
    <cellStyle name="常规 2 21 3 8" xfId="10945"/>
    <cellStyle name="常规 2 21 3 8 2" xfId="10946"/>
    <cellStyle name="常规 2 21 3 9" xfId="10947"/>
    <cellStyle name="常规 2 21 3 9 2" xfId="10948"/>
    <cellStyle name="常规 2 21 4" xfId="10949"/>
    <cellStyle name="常规 2 21 4 10" xfId="10950"/>
    <cellStyle name="常规 2 21 4 11" xfId="10951"/>
    <cellStyle name="常规 2 21 4 12" xfId="10952"/>
    <cellStyle name="常规 2 21 4 2" xfId="10953"/>
    <cellStyle name="常规 2 21 4 2 10" xfId="10954"/>
    <cellStyle name="常规 2 21 4 2 10 2" xfId="10955"/>
    <cellStyle name="常规 2 21 4 2 11" xfId="10956"/>
    <cellStyle name="常规 2 21 4 2 11 2" xfId="10957"/>
    <cellStyle name="常规 2 21 4 2 12" xfId="10958"/>
    <cellStyle name="常规 2 21 4 2 12 2" xfId="10959"/>
    <cellStyle name="常规 2 21 4 2 13" xfId="10960"/>
    <cellStyle name="常规 2 21 4 2 13 2" xfId="10961"/>
    <cellStyle name="常规 2 21 4 2 14" xfId="10962"/>
    <cellStyle name="常规 2 21 4 2 14 2" xfId="10963"/>
    <cellStyle name="常规 2 21 4 2 15" xfId="10964"/>
    <cellStyle name="常规 2 21 4 2 15 2" xfId="10965"/>
    <cellStyle name="常规 2 21 4 2 16" xfId="10966"/>
    <cellStyle name="常规 2 21 4 2 16 2" xfId="10967"/>
    <cellStyle name="常规 2 21 4 2 17" xfId="10968"/>
    <cellStyle name="常规 2 21 4 2 17 2" xfId="10969"/>
    <cellStyle name="常规 2 21 4 2 18" xfId="10970"/>
    <cellStyle name="常规 2 21 4 2 18 2" xfId="10971"/>
    <cellStyle name="常规 2 21 4 2 2" xfId="10972"/>
    <cellStyle name="常规 2 21 4 2 2 2" xfId="10973"/>
    <cellStyle name="常规 2 21 4 2 3" xfId="10974"/>
    <cellStyle name="常规 2 21 4 2 3 2" xfId="10975"/>
    <cellStyle name="常规 2 21 4 2 4" xfId="10976"/>
    <cellStyle name="常规 2 21 4 2 4 2" xfId="10977"/>
    <cellStyle name="常规 2 21 4 2 5" xfId="10978"/>
    <cellStyle name="常规 2 21 4 2 5 2" xfId="10979"/>
    <cellStyle name="常规 2 21 4 2 6" xfId="10980"/>
    <cellStyle name="常规 2 21 4 2 6 2" xfId="10981"/>
    <cellStyle name="常规 2 21 4 2 7" xfId="10982"/>
    <cellStyle name="常规 2 21 4 2 7 2" xfId="10983"/>
    <cellStyle name="常规 2 21 4 2 8" xfId="10984"/>
    <cellStyle name="常规 2 21 4 2 8 2" xfId="10985"/>
    <cellStyle name="常规 2 21 4 2 9" xfId="10986"/>
    <cellStyle name="常规 2 21 4 2 9 2" xfId="10987"/>
    <cellStyle name="常规 2 21 4 3" xfId="10988"/>
    <cellStyle name="常规 2 21 4 3 2" xfId="10989"/>
    <cellStyle name="常规 2 21 4 4" xfId="10990"/>
    <cellStyle name="常规 2 21 4 4 2" xfId="10991"/>
    <cellStyle name="常规 2 21 4 5" xfId="10992"/>
    <cellStyle name="常规 2 21 4 5 2" xfId="10993"/>
    <cellStyle name="常规 2 21 4 6" xfId="10994"/>
    <cellStyle name="常规 2 21 4 6 2" xfId="10995"/>
    <cellStyle name="常规 2 21 4 7" xfId="10996"/>
    <cellStyle name="常规 2 21 4 7 2" xfId="10997"/>
    <cellStyle name="常规 2 21 4 8" xfId="10998"/>
    <cellStyle name="常规 2 21 4 8 2" xfId="10999"/>
    <cellStyle name="常规 2 21 4 9" xfId="11000"/>
    <cellStyle name="常规 2 21 4 9 2" xfId="11001"/>
    <cellStyle name="常规 2 21 5" xfId="11002"/>
    <cellStyle name="常规 2 21 5 10" xfId="11003"/>
    <cellStyle name="常规 2 21 5 10 2" xfId="11004"/>
    <cellStyle name="常规 2 21 5 11" xfId="11005"/>
    <cellStyle name="常规 2 21 5 11 2" xfId="11006"/>
    <cellStyle name="常规 2 21 5 12" xfId="11007"/>
    <cellStyle name="常规 2 21 5 12 2" xfId="11008"/>
    <cellStyle name="常规 2 21 5 13" xfId="11009"/>
    <cellStyle name="常规 2 21 5 13 2" xfId="11010"/>
    <cellStyle name="常规 2 21 5 14" xfId="11011"/>
    <cellStyle name="常规 2 21 5 14 2" xfId="11012"/>
    <cellStyle name="常规 2 21 5 15" xfId="11013"/>
    <cellStyle name="常规 2 21 5 15 2" xfId="11014"/>
    <cellStyle name="常规 2 21 5 16" xfId="11015"/>
    <cellStyle name="常规 2 21 5 16 2" xfId="11016"/>
    <cellStyle name="常规 2 21 5 17" xfId="11017"/>
    <cellStyle name="常规 2 21 5 17 2" xfId="11018"/>
    <cellStyle name="常规 2 21 5 18" xfId="11019"/>
    <cellStyle name="常规 2 21 5 18 2" xfId="11020"/>
    <cellStyle name="常规 2 21 5 2" xfId="11021"/>
    <cellStyle name="常规 2 21 5 2 2" xfId="11022"/>
    <cellStyle name="常规 2 21 5 3" xfId="11023"/>
    <cellStyle name="常规 2 21 5 3 2" xfId="11024"/>
    <cellStyle name="常规 2 21 5 4" xfId="11025"/>
    <cellStyle name="常规 2 21 5 4 2" xfId="11026"/>
    <cellStyle name="常规 2 21 5 5" xfId="11027"/>
    <cellStyle name="常规 2 21 5 5 2" xfId="11028"/>
    <cellStyle name="常规 2 21 5 6" xfId="11029"/>
    <cellStyle name="常规 2 21 5 6 2" xfId="11030"/>
    <cellStyle name="常规 2 21 5 7" xfId="11031"/>
    <cellStyle name="常规 2 21 5 7 2" xfId="11032"/>
    <cellStyle name="常规 2 21 5 8" xfId="11033"/>
    <cellStyle name="常规 2 21 5 8 2" xfId="11034"/>
    <cellStyle name="常规 2 21 5 9" xfId="11035"/>
    <cellStyle name="常规 2 21 5 9 2" xfId="11036"/>
    <cellStyle name="常规 2 21 6" xfId="11037"/>
    <cellStyle name="常规 2 21 6 2" xfId="11038"/>
    <cellStyle name="常规 2 21 7" xfId="11039"/>
    <cellStyle name="常规 2 21 7 2" xfId="11040"/>
    <cellStyle name="常规 2 21 8" xfId="11041"/>
    <cellStyle name="常规 2 21 8 2" xfId="11042"/>
    <cellStyle name="常规 2 21 9" xfId="11043"/>
    <cellStyle name="常规 2 21 9 2" xfId="11044"/>
    <cellStyle name="常规 2 22" xfId="11045"/>
    <cellStyle name="常规 2 22 10" xfId="11046"/>
    <cellStyle name="常规 2 22 10 2" xfId="11047"/>
    <cellStyle name="常规 2 22 11" xfId="11048"/>
    <cellStyle name="常规 2 22 11 2" xfId="11049"/>
    <cellStyle name="常规 2 22 12" xfId="11050"/>
    <cellStyle name="常规 2 22 12 2" xfId="11051"/>
    <cellStyle name="常规 2 22 13" xfId="11052"/>
    <cellStyle name="常规 2 22 14" xfId="11053"/>
    <cellStyle name="常规 2 22 15" xfId="11054"/>
    <cellStyle name="常规 2 22 2" xfId="11055"/>
    <cellStyle name="常规 2 22 2 10" xfId="11056"/>
    <cellStyle name="常规 2 22 2 10 2" xfId="11057"/>
    <cellStyle name="常规 2 22 2 11" xfId="11058"/>
    <cellStyle name="常规 2 22 2 12" xfId="11059"/>
    <cellStyle name="常规 2 22 2 13" xfId="11060"/>
    <cellStyle name="常规 2 22 2 2" xfId="11061"/>
    <cellStyle name="常规 2 22 2 2 10" xfId="11062"/>
    <cellStyle name="常规 2 22 2 2 11" xfId="11063"/>
    <cellStyle name="常规 2 22 2 2 12" xfId="11064"/>
    <cellStyle name="常规 2 22 2 2 2" xfId="11065"/>
    <cellStyle name="常规 2 22 2 2 2 10" xfId="11066"/>
    <cellStyle name="常规 2 22 2 2 2 10 2" xfId="11067"/>
    <cellStyle name="常规 2 22 2 2 2 11" xfId="11068"/>
    <cellStyle name="常规 2 22 2 2 2 11 2" xfId="11069"/>
    <cellStyle name="常规 2 22 2 2 2 12" xfId="11070"/>
    <cellStyle name="常规 2 22 2 2 2 12 2" xfId="11071"/>
    <cellStyle name="常规 2 22 2 2 2 13" xfId="11072"/>
    <cellStyle name="常规 2 22 2 2 2 13 2" xfId="11073"/>
    <cellStyle name="常规 2 22 2 2 2 14" xfId="11074"/>
    <cellStyle name="常规 2 22 2 2 2 14 2" xfId="11075"/>
    <cellStyle name="常规 2 22 2 2 2 15" xfId="11076"/>
    <cellStyle name="常规 2 22 2 2 2 15 2" xfId="11077"/>
    <cellStyle name="常规 2 22 2 2 2 16" xfId="11078"/>
    <cellStyle name="常规 2 22 2 2 2 16 2" xfId="11079"/>
    <cellStyle name="常规 2 22 2 2 2 17" xfId="11080"/>
    <cellStyle name="常规 2 22 2 2 2 17 2" xfId="11081"/>
    <cellStyle name="常规 2 22 2 2 2 18" xfId="11082"/>
    <cellStyle name="常规 2 22 2 2 2 18 2" xfId="11083"/>
    <cellStyle name="常规 2 22 2 2 2 2" xfId="11084"/>
    <cellStyle name="常规 2 22 2 2 2 2 2" xfId="11085"/>
    <cellStyle name="常规 2 22 2 2 2 3" xfId="11086"/>
    <cellStyle name="常规 2 22 2 2 2 3 2" xfId="11087"/>
    <cellStyle name="常规 2 22 2 2 2 4" xfId="11088"/>
    <cellStyle name="常规 2 22 2 2 2 4 2" xfId="11089"/>
    <cellStyle name="常规 2 22 2 2 2 5" xfId="11090"/>
    <cellStyle name="常规 2 22 2 2 2 5 2" xfId="11091"/>
    <cellStyle name="常规 2 22 2 2 2 6" xfId="11092"/>
    <cellStyle name="常规 2 22 2 2 2 6 2" xfId="11093"/>
    <cellStyle name="常规 2 22 2 2 2 7" xfId="11094"/>
    <cellStyle name="常规 2 22 2 2 2 7 2" xfId="11095"/>
    <cellStyle name="常规 2 22 2 2 2 8" xfId="11096"/>
    <cellStyle name="常规 2 22 2 2 2 8 2" xfId="11097"/>
    <cellStyle name="常规 2 22 2 2 2 9" xfId="11098"/>
    <cellStyle name="常规 2 22 2 2 2 9 2" xfId="11099"/>
    <cellStyle name="常规 2 22 2 2 3" xfId="11100"/>
    <cellStyle name="常规 2 22 2 2 3 2" xfId="11101"/>
    <cellStyle name="常规 2 22 2 2 4" xfId="11102"/>
    <cellStyle name="常规 2 22 2 2 4 2" xfId="11103"/>
    <cellStyle name="常规 2 22 2 2 5" xfId="11104"/>
    <cellStyle name="常规 2 22 2 2 5 2" xfId="11105"/>
    <cellStyle name="常规 2 22 2 2 6" xfId="11106"/>
    <cellStyle name="常规 2 22 2 2 6 2" xfId="11107"/>
    <cellStyle name="常规 2 22 2 2 7" xfId="11108"/>
    <cellStyle name="常规 2 22 2 2 7 2" xfId="11109"/>
    <cellStyle name="常规 2 22 2 2 8" xfId="11110"/>
    <cellStyle name="常规 2 22 2 2 8 2" xfId="11111"/>
    <cellStyle name="常规 2 22 2 2 9" xfId="11112"/>
    <cellStyle name="常规 2 22 2 2 9 2" xfId="11113"/>
    <cellStyle name="常规 2 22 2 3" xfId="11114"/>
    <cellStyle name="常规 2 22 2 3 10" xfId="11115"/>
    <cellStyle name="常规 2 22 2 3 10 2" xfId="11116"/>
    <cellStyle name="常规 2 22 2 3 11" xfId="11117"/>
    <cellStyle name="常规 2 22 2 3 11 2" xfId="11118"/>
    <cellStyle name="常规 2 22 2 3 12" xfId="11119"/>
    <cellStyle name="常规 2 22 2 3 12 2" xfId="11120"/>
    <cellStyle name="常规 2 22 2 3 13" xfId="11121"/>
    <cellStyle name="常规 2 22 2 3 13 2" xfId="11122"/>
    <cellStyle name="常规 2 22 2 3 14" xfId="11123"/>
    <cellStyle name="常规 2 22 2 3 14 2" xfId="11124"/>
    <cellStyle name="常规 2 22 2 3 15" xfId="11125"/>
    <cellStyle name="常规 2 22 2 3 15 2" xfId="11126"/>
    <cellStyle name="常规 2 22 2 3 16" xfId="11127"/>
    <cellStyle name="常规 2 22 2 3 16 2" xfId="11128"/>
    <cellStyle name="常规 2 22 2 3 17" xfId="11129"/>
    <cellStyle name="常规 2 22 2 3 17 2" xfId="11130"/>
    <cellStyle name="常规 2 22 2 3 18" xfId="11131"/>
    <cellStyle name="常规 2 22 2 3 18 2" xfId="11132"/>
    <cellStyle name="常规 2 22 2 3 2" xfId="11133"/>
    <cellStyle name="常规 2 22 2 3 2 2" xfId="11134"/>
    <cellStyle name="常规 2 22 2 3 3" xfId="11135"/>
    <cellStyle name="常规 2 22 2 3 3 2" xfId="11136"/>
    <cellStyle name="常规 2 22 2 3 4" xfId="11137"/>
    <cellStyle name="常规 2 22 2 3 4 2" xfId="11138"/>
    <cellStyle name="常规 2 22 2 3 5" xfId="11139"/>
    <cellStyle name="常规 2 22 2 3 5 2" xfId="11140"/>
    <cellStyle name="常规 2 22 2 3 6" xfId="11141"/>
    <cellStyle name="常规 2 22 2 3 6 2" xfId="11142"/>
    <cellStyle name="常规 2 22 2 3 7" xfId="11143"/>
    <cellStyle name="常规 2 22 2 3 7 2" xfId="11144"/>
    <cellStyle name="常规 2 22 2 3 8" xfId="11145"/>
    <cellStyle name="常规 2 22 2 3 8 2" xfId="11146"/>
    <cellStyle name="常规 2 22 2 3 9" xfId="11147"/>
    <cellStyle name="常规 2 22 2 3 9 2" xfId="11148"/>
    <cellStyle name="常规 2 22 2 4" xfId="11149"/>
    <cellStyle name="常规 2 22 2 4 2" xfId="11150"/>
    <cellStyle name="常规 2 22 2 5" xfId="11151"/>
    <cellStyle name="常规 2 22 2 5 2" xfId="11152"/>
    <cellStyle name="常规 2 22 2 6" xfId="11153"/>
    <cellStyle name="常规 2 22 2 6 2" xfId="11154"/>
    <cellStyle name="常规 2 22 2 7" xfId="11155"/>
    <cellStyle name="常规 2 22 2 7 2" xfId="11156"/>
    <cellStyle name="常规 2 22 2 8" xfId="11157"/>
    <cellStyle name="常规 2 22 2 8 2" xfId="11158"/>
    <cellStyle name="常规 2 22 2 9" xfId="11159"/>
    <cellStyle name="常规 2 22 2 9 2" xfId="11160"/>
    <cellStyle name="常规 2 22 3" xfId="11161"/>
    <cellStyle name="常规 2 22 3 10" xfId="11162"/>
    <cellStyle name="常规 2 22 3 10 2" xfId="11163"/>
    <cellStyle name="常规 2 22 3 11" xfId="11164"/>
    <cellStyle name="常规 2 22 3 12" xfId="11165"/>
    <cellStyle name="常规 2 22 3 13" xfId="11166"/>
    <cellStyle name="常规 2 22 3 2" xfId="11167"/>
    <cellStyle name="常规 2 22 3 2 10" xfId="11168"/>
    <cellStyle name="常规 2 22 3 2 11" xfId="11169"/>
    <cellStyle name="常规 2 22 3 2 12" xfId="11170"/>
    <cellStyle name="常规 2 22 3 2 2" xfId="11171"/>
    <cellStyle name="常规 2 22 3 2 2 10" xfId="11172"/>
    <cellStyle name="常规 2 22 3 2 2 10 2" xfId="11173"/>
    <cellStyle name="常规 2 22 3 2 2 11" xfId="11174"/>
    <cellStyle name="常规 2 22 3 2 2 11 2" xfId="11175"/>
    <cellStyle name="常规 2 22 3 2 2 12" xfId="11176"/>
    <cellStyle name="常规 2 22 3 2 2 12 2" xfId="11177"/>
    <cellStyle name="常规 2 22 3 2 2 13" xfId="11178"/>
    <cellStyle name="常规 2 22 3 2 2 13 2" xfId="11179"/>
    <cellStyle name="常规 2 22 3 2 2 14" xfId="11180"/>
    <cellStyle name="常规 2 22 3 2 2 14 2" xfId="11181"/>
    <cellStyle name="常规 2 22 3 2 2 15" xfId="11182"/>
    <cellStyle name="常规 2 22 3 2 2 15 2" xfId="11183"/>
    <cellStyle name="常规 2 22 3 2 2 16" xfId="11184"/>
    <cellStyle name="常规 2 22 3 2 2 16 2" xfId="11185"/>
    <cellStyle name="常规 2 22 3 2 2 17" xfId="11186"/>
    <cellStyle name="常规 2 22 3 2 2 17 2" xfId="11187"/>
    <cellStyle name="常规 2 22 3 2 2 18" xfId="11188"/>
    <cellStyle name="常规 2 22 3 2 2 18 2" xfId="11189"/>
    <cellStyle name="常规 2 22 3 2 2 2" xfId="11190"/>
    <cellStyle name="常规 2 22 3 2 2 2 2" xfId="11191"/>
    <cellStyle name="常规 2 22 3 2 2 3" xfId="11192"/>
    <cellStyle name="常规 2 22 3 2 2 3 2" xfId="11193"/>
    <cellStyle name="常规 2 22 3 2 2 4" xfId="11194"/>
    <cellStyle name="常规 2 22 3 2 2 4 2" xfId="11195"/>
    <cellStyle name="常规 2 22 3 2 2 5" xfId="11196"/>
    <cellStyle name="常规 2 22 3 2 2 5 2" xfId="11197"/>
    <cellStyle name="常规 2 22 3 2 2 6" xfId="11198"/>
    <cellStyle name="常规 2 22 3 2 2 6 2" xfId="11199"/>
    <cellStyle name="常规 2 22 3 2 2 7" xfId="11200"/>
    <cellStyle name="常规 2 22 3 2 2 7 2" xfId="11201"/>
    <cellStyle name="常规 2 22 3 2 2 8" xfId="11202"/>
    <cellStyle name="常规 2 22 3 2 2 8 2" xfId="11203"/>
    <cellStyle name="常规 2 22 3 2 2 9" xfId="11204"/>
    <cellStyle name="常规 2 22 3 2 2 9 2" xfId="11205"/>
    <cellStyle name="常规 2 22 3 2 3" xfId="11206"/>
    <cellStyle name="常规 2 22 3 2 3 2" xfId="11207"/>
    <cellStyle name="常规 2 22 3 2 4" xfId="11208"/>
    <cellStyle name="常规 2 22 3 2 4 2" xfId="11209"/>
    <cellStyle name="常规 2 22 3 2 5" xfId="11210"/>
    <cellStyle name="常规 2 22 3 2 5 2" xfId="11211"/>
    <cellStyle name="常规 2 22 3 2 6" xfId="11212"/>
    <cellStyle name="常规 2 22 3 2 6 2" xfId="11213"/>
    <cellStyle name="常规 2 22 3 2 7" xfId="11214"/>
    <cellStyle name="常规 2 22 3 2 7 2" xfId="11215"/>
    <cellStyle name="常规 2 22 3 2 8" xfId="11216"/>
    <cellStyle name="常规 2 22 3 2 8 2" xfId="11217"/>
    <cellStyle name="常规 2 22 3 2 9" xfId="11218"/>
    <cellStyle name="常规 2 22 3 2 9 2" xfId="11219"/>
    <cellStyle name="常规 2 22 3 3" xfId="11220"/>
    <cellStyle name="常规 2 22 3 3 10" xfId="11221"/>
    <cellStyle name="常规 2 22 3 3 10 2" xfId="11222"/>
    <cellStyle name="常规 2 22 3 3 11" xfId="11223"/>
    <cellStyle name="常规 2 22 3 3 11 2" xfId="11224"/>
    <cellStyle name="常规 2 22 3 3 12" xfId="11225"/>
    <cellStyle name="常规 2 22 3 3 12 2" xfId="11226"/>
    <cellStyle name="常规 2 22 3 3 13" xfId="11227"/>
    <cellStyle name="常规 2 22 3 3 13 2" xfId="11228"/>
    <cellStyle name="常规 2 22 3 3 14" xfId="11229"/>
    <cellStyle name="常规 2 22 3 3 14 2" xfId="11230"/>
    <cellStyle name="常规 2 22 3 3 15" xfId="11231"/>
    <cellStyle name="常规 2 22 3 3 15 2" xfId="11232"/>
    <cellStyle name="常规 2 22 3 3 16" xfId="11233"/>
    <cellStyle name="常规 2 22 3 3 16 2" xfId="11234"/>
    <cellStyle name="常规 2 22 3 3 17" xfId="11235"/>
    <cellStyle name="常规 2 22 3 3 17 2" xfId="11236"/>
    <cellStyle name="常规 2 22 3 3 18" xfId="11237"/>
    <cellStyle name="常规 2 22 3 3 18 2" xfId="11238"/>
    <cellStyle name="常规 2 22 3 3 2" xfId="11239"/>
    <cellStyle name="常规 2 22 3 3 2 2" xfId="11240"/>
    <cellStyle name="常规 2 22 3 3 3" xfId="11241"/>
    <cellStyle name="常规 2 22 3 3 3 2" xfId="11242"/>
    <cellStyle name="常规 2 22 3 3 4" xfId="11243"/>
    <cellStyle name="常规 2 22 3 3 4 2" xfId="11244"/>
    <cellStyle name="常规 2 22 3 3 5" xfId="11245"/>
    <cellStyle name="常规 2 22 3 3 5 2" xfId="11246"/>
    <cellStyle name="常规 2 22 3 3 6" xfId="11247"/>
    <cellStyle name="常规 2 22 3 3 6 2" xfId="11248"/>
    <cellStyle name="常规 2 22 3 3 7" xfId="11249"/>
    <cellStyle name="常规 2 22 3 3 7 2" xfId="11250"/>
    <cellStyle name="常规 2 22 3 3 8" xfId="11251"/>
    <cellStyle name="常规 2 22 3 3 8 2" xfId="11252"/>
    <cellStyle name="常规 2 22 3 3 9" xfId="11253"/>
    <cellStyle name="常规 2 22 3 3 9 2" xfId="11254"/>
    <cellStyle name="常规 2 22 3 4" xfId="11255"/>
    <cellStyle name="常规 2 22 3 4 2" xfId="11256"/>
    <cellStyle name="常规 2 22 3 5" xfId="11257"/>
    <cellStyle name="常规 2 22 3 5 2" xfId="11258"/>
    <cellStyle name="常规 2 22 3 6" xfId="11259"/>
    <cellStyle name="常规 2 22 3 6 2" xfId="11260"/>
    <cellStyle name="常规 2 22 3 7" xfId="11261"/>
    <cellStyle name="常规 2 22 3 7 2" xfId="11262"/>
    <cellStyle name="常规 2 22 3 8" xfId="11263"/>
    <cellStyle name="常规 2 22 3 8 2" xfId="11264"/>
    <cellStyle name="常规 2 22 3 9" xfId="11265"/>
    <cellStyle name="常规 2 22 3 9 2" xfId="11266"/>
    <cellStyle name="常规 2 22 4" xfId="11267"/>
    <cellStyle name="常规 2 22 4 10" xfId="11268"/>
    <cellStyle name="常规 2 22 4 11" xfId="11269"/>
    <cellStyle name="常规 2 22 4 12" xfId="11270"/>
    <cellStyle name="常规 2 22 4 2" xfId="11271"/>
    <cellStyle name="常规 2 22 4 2 10" xfId="11272"/>
    <cellStyle name="常规 2 22 4 2 10 2" xfId="11273"/>
    <cellStyle name="常规 2 22 4 2 11" xfId="11274"/>
    <cellStyle name="常规 2 22 4 2 11 2" xfId="11275"/>
    <cellStyle name="常规 2 22 4 2 12" xfId="11276"/>
    <cellStyle name="常规 2 22 4 2 12 2" xfId="11277"/>
    <cellStyle name="常规 2 22 4 2 13" xfId="11278"/>
    <cellStyle name="常规 2 22 4 2 13 2" xfId="11279"/>
    <cellStyle name="常规 2 22 4 2 14" xfId="11280"/>
    <cellStyle name="常规 2 22 4 2 14 2" xfId="11281"/>
    <cellStyle name="常规 2 22 4 2 15" xfId="11282"/>
    <cellStyle name="常规 2 22 4 2 15 2" xfId="11283"/>
    <cellStyle name="常规 2 22 4 2 16" xfId="11284"/>
    <cellStyle name="常规 2 22 4 2 16 2" xfId="11285"/>
    <cellStyle name="常规 2 22 4 2 17" xfId="11286"/>
    <cellStyle name="常规 2 22 4 2 17 2" xfId="11287"/>
    <cellStyle name="常规 2 22 4 2 18" xfId="11288"/>
    <cellStyle name="常规 2 22 4 2 18 2" xfId="11289"/>
    <cellStyle name="常规 2 22 4 2 2" xfId="11290"/>
    <cellStyle name="常规 2 22 4 2 2 2" xfId="11291"/>
    <cellStyle name="常规 2 22 4 2 3" xfId="11292"/>
    <cellStyle name="常规 2 22 4 2 3 2" xfId="11293"/>
    <cellStyle name="常规 2 22 4 2 4" xfId="11294"/>
    <cellStyle name="常规 2 22 4 2 4 2" xfId="11295"/>
    <cellStyle name="常规 2 22 4 2 5" xfId="11296"/>
    <cellStyle name="常规 2 22 4 2 5 2" xfId="11297"/>
    <cellStyle name="常规 2 22 4 2 6" xfId="11298"/>
    <cellStyle name="常规 2 22 4 2 6 2" xfId="11299"/>
    <cellStyle name="常规 2 22 4 2 7" xfId="11300"/>
    <cellStyle name="常规 2 22 4 2 7 2" xfId="11301"/>
    <cellStyle name="常规 2 22 4 2 8" xfId="11302"/>
    <cellStyle name="常规 2 22 4 2 8 2" xfId="11303"/>
    <cellStyle name="常规 2 22 4 2 9" xfId="11304"/>
    <cellStyle name="常规 2 22 4 2 9 2" xfId="11305"/>
    <cellStyle name="常规 2 22 4 3" xfId="11306"/>
    <cellStyle name="常规 2 22 4 3 2" xfId="11307"/>
    <cellStyle name="常规 2 22 4 4" xfId="11308"/>
    <cellStyle name="常规 2 22 4 4 2" xfId="11309"/>
    <cellStyle name="常规 2 22 4 5" xfId="11310"/>
    <cellStyle name="常规 2 22 4 5 2" xfId="11311"/>
    <cellStyle name="常规 2 22 4 6" xfId="11312"/>
    <cellStyle name="常规 2 22 4 6 2" xfId="11313"/>
    <cellStyle name="常规 2 22 4 7" xfId="11314"/>
    <cellStyle name="常规 2 22 4 7 2" xfId="11315"/>
    <cellStyle name="常规 2 22 4 8" xfId="11316"/>
    <cellStyle name="常规 2 22 4 8 2" xfId="11317"/>
    <cellStyle name="常规 2 22 4 9" xfId="11318"/>
    <cellStyle name="常规 2 22 4 9 2" xfId="11319"/>
    <cellStyle name="常规 2 22 5" xfId="11320"/>
    <cellStyle name="常规 2 22 5 10" xfId="11321"/>
    <cellStyle name="常规 2 22 5 10 2" xfId="11322"/>
    <cellStyle name="常规 2 22 5 11" xfId="11323"/>
    <cellStyle name="常规 2 22 5 11 2" xfId="11324"/>
    <cellStyle name="常规 2 22 5 12" xfId="11325"/>
    <cellStyle name="常规 2 22 5 12 2" xfId="11326"/>
    <cellStyle name="常规 2 22 5 13" xfId="11327"/>
    <cellStyle name="常规 2 22 5 13 2" xfId="11328"/>
    <cellStyle name="常规 2 22 5 14" xfId="11329"/>
    <cellStyle name="常规 2 22 5 14 2" xfId="11330"/>
    <cellStyle name="常规 2 22 5 15" xfId="11331"/>
    <cellStyle name="常规 2 22 5 15 2" xfId="11332"/>
    <cellStyle name="常规 2 22 5 16" xfId="11333"/>
    <cellStyle name="常规 2 22 5 16 2" xfId="11334"/>
    <cellStyle name="常规 2 22 5 17" xfId="11335"/>
    <cellStyle name="常规 2 22 5 17 2" xfId="11336"/>
    <cellStyle name="常规 2 22 5 18" xfId="11337"/>
    <cellStyle name="常规 2 22 5 18 2" xfId="11338"/>
    <cellStyle name="常规 2 22 5 2" xfId="11339"/>
    <cellStyle name="常规 2 22 5 2 2" xfId="11340"/>
    <cellStyle name="常规 2 22 5 3" xfId="11341"/>
    <cellStyle name="常规 2 22 5 3 2" xfId="11342"/>
    <cellStyle name="常规 2 22 5 4" xfId="11343"/>
    <cellStyle name="常规 2 22 5 4 2" xfId="11344"/>
    <cellStyle name="常规 2 22 5 5" xfId="11345"/>
    <cellStyle name="常规 2 22 5 5 2" xfId="11346"/>
    <cellStyle name="常规 2 22 5 6" xfId="11347"/>
    <cellStyle name="常规 2 22 5 6 2" xfId="11348"/>
    <cellStyle name="常规 2 22 5 7" xfId="11349"/>
    <cellStyle name="常规 2 22 5 7 2" xfId="11350"/>
    <cellStyle name="常规 2 22 5 8" xfId="11351"/>
    <cellStyle name="常规 2 22 5 8 2" xfId="11352"/>
    <cellStyle name="常规 2 22 5 9" xfId="11353"/>
    <cellStyle name="常规 2 22 5 9 2" xfId="11354"/>
    <cellStyle name="常规 2 22 6" xfId="11355"/>
    <cellStyle name="常规 2 22 6 2" xfId="11356"/>
    <cellStyle name="常规 2 22 7" xfId="11357"/>
    <cellStyle name="常规 2 22 7 2" xfId="11358"/>
    <cellStyle name="常规 2 22 8" xfId="11359"/>
    <cellStyle name="常规 2 22 8 2" xfId="11360"/>
    <cellStyle name="常规 2 22 9" xfId="11361"/>
    <cellStyle name="常规 2 22 9 2" xfId="11362"/>
    <cellStyle name="常规 2 23" xfId="11363"/>
    <cellStyle name="常规 2 23 10" xfId="11364"/>
    <cellStyle name="常规 2 23 10 2" xfId="11365"/>
    <cellStyle name="常规 2 23 11" xfId="11366"/>
    <cellStyle name="常规 2 23 11 2" xfId="11367"/>
    <cellStyle name="常规 2 23 12" xfId="11368"/>
    <cellStyle name="常规 2 23 12 2" xfId="11369"/>
    <cellStyle name="常规 2 23 13" xfId="11370"/>
    <cellStyle name="常规 2 23 14" xfId="11371"/>
    <cellStyle name="常规 2 23 15" xfId="11372"/>
    <cellStyle name="常规 2 23 2" xfId="11373"/>
    <cellStyle name="常规 2 23 2 10" xfId="11374"/>
    <cellStyle name="常规 2 23 2 10 2" xfId="11375"/>
    <cellStyle name="常规 2 23 2 11" xfId="11376"/>
    <cellStyle name="常规 2 23 2 12" xfId="11377"/>
    <cellStyle name="常规 2 23 2 13" xfId="11378"/>
    <cellStyle name="常规 2 23 2 2" xfId="11379"/>
    <cellStyle name="常规 2 23 2 2 10" xfId="11380"/>
    <cellStyle name="常规 2 23 2 2 11" xfId="11381"/>
    <cellStyle name="常规 2 23 2 2 12" xfId="11382"/>
    <cellStyle name="常规 2 23 2 2 2" xfId="11383"/>
    <cellStyle name="常规 2 23 2 2 2 10" xfId="11384"/>
    <cellStyle name="常规 2 23 2 2 2 10 2" xfId="11385"/>
    <cellStyle name="常规 2 23 2 2 2 11" xfId="11386"/>
    <cellStyle name="常规 2 23 2 2 2 11 2" xfId="11387"/>
    <cellStyle name="常规 2 23 2 2 2 12" xfId="11388"/>
    <cellStyle name="常规 2 23 2 2 2 12 2" xfId="11389"/>
    <cellStyle name="常规 2 23 2 2 2 13" xfId="11390"/>
    <cellStyle name="常规 2 23 2 2 2 13 2" xfId="11391"/>
    <cellStyle name="常规 2 23 2 2 2 14" xfId="11392"/>
    <cellStyle name="常规 2 23 2 2 2 14 2" xfId="11393"/>
    <cellStyle name="常规 2 23 2 2 2 15" xfId="11394"/>
    <cellStyle name="常规 2 23 2 2 2 15 2" xfId="11395"/>
    <cellStyle name="常规 2 23 2 2 2 16" xfId="11396"/>
    <cellStyle name="常规 2 23 2 2 2 16 2" xfId="11397"/>
    <cellStyle name="常规 2 23 2 2 2 17" xfId="11398"/>
    <cellStyle name="常规 2 23 2 2 2 17 2" xfId="11399"/>
    <cellStyle name="常规 2 23 2 2 2 18" xfId="11400"/>
    <cellStyle name="常规 2 23 2 2 2 18 2" xfId="11401"/>
    <cellStyle name="常规 2 23 2 2 2 2" xfId="11402"/>
    <cellStyle name="常规 2 23 2 2 2 2 2" xfId="11403"/>
    <cellStyle name="常规 2 23 2 2 2 3" xfId="11404"/>
    <cellStyle name="常规 2 23 2 2 2 3 2" xfId="11405"/>
    <cellStyle name="常规 2 23 2 2 2 4" xfId="11406"/>
    <cellStyle name="常规 2 23 2 2 2 4 2" xfId="11407"/>
    <cellStyle name="常规 2 23 2 2 2 5" xfId="11408"/>
    <cellStyle name="常规 2 23 2 2 2 5 2" xfId="11409"/>
    <cellStyle name="常规 2 23 2 2 2 6" xfId="11410"/>
    <cellStyle name="常规 2 23 2 2 2 6 2" xfId="11411"/>
    <cellStyle name="常规 2 23 2 2 2 7" xfId="11412"/>
    <cellStyle name="常规 2 23 2 2 2 7 2" xfId="11413"/>
    <cellStyle name="常规 2 23 2 2 2 8" xfId="11414"/>
    <cellStyle name="常规 2 23 2 2 2 8 2" xfId="11415"/>
    <cellStyle name="常规 2 23 2 2 2 9" xfId="11416"/>
    <cellStyle name="常规 2 23 2 2 2 9 2" xfId="11417"/>
    <cellStyle name="常规 2 23 2 2 3" xfId="11418"/>
    <cellStyle name="常规 2 23 2 2 3 2" xfId="11419"/>
    <cellStyle name="常规 2 23 2 2 4" xfId="11420"/>
    <cellStyle name="常规 2 23 2 2 4 2" xfId="11421"/>
    <cellStyle name="常规 2 23 2 2 5" xfId="11422"/>
    <cellStyle name="常规 2 23 2 2 5 2" xfId="11423"/>
    <cellStyle name="常规 2 23 2 2 6" xfId="11424"/>
    <cellStyle name="常规 2 23 2 2 6 2" xfId="11425"/>
    <cellStyle name="常规 2 23 2 2 7" xfId="11426"/>
    <cellStyle name="常规 2 23 2 2 7 2" xfId="11427"/>
    <cellStyle name="常规 2 23 2 2 8" xfId="11428"/>
    <cellStyle name="常规 2 23 2 2 8 2" xfId="11429"/>
    <cellStyle name="常规 2 23 2 2 9" xfId="11430"/>
    <cellStyle name="常规 2 23 2 2 9 2" xfId="11431"/>
    <cellStyle name="常规 2 23 2 3" xfId="11432"/>
    <cellStyle name="常规 2 23 2 3 10" xfId="11433"/>
    <cellStyle name="常规 2 23 2 3 10 2" xfId="11434"/>
    <cellStyle name="常规 2 23 2 3 11" xfId="11435"/>
    <cellStyle name="常规 2 23 2 3 11 2" xfId="11436"/>
    <cellStyle name="常规 2 23 2 3 12" xfId="11437"/>
    <cellStyle name="常规 2 23 2 3 12 2" xfId="11438"/>
    <cellStyle name="常规 2 23 2 3 13" xfId="11439"/>
    <cellStyle name="常规 2 23 2 3 13 2" xfId="11440"/>
    <cellStyle name="常规 2 23 2 3 14" xfId="11441"/>
    <cellStyle name="常规 2 23 2 3 14 2" xfId="11442"/>
    <cellStyle name="常规 2 23 2 3 15" xfId="11443"/>
    <cellStyle name="常规 2 23 2 3 15 2" xfId="11444"/>
    <cellStyle name="常规 2 23 2 3 16" xfId="11445"/>
    <cellStyle name="常规 2 23 2 3 16 2" xfId="11446"/>
    <cellStyle name="常规 2 23 2 3 17" xfId="11447"/>
    <cellStyle name="常规 2 23 2 3 17 2" xfId="11448"/>
    <cellStyle name="常规 2 23 2 3 18" xfId="11449"/>
    <cellStyle name="常规 2 23 2 3 18 2" xfId="11450"/>
    <cellStyle name="常规 2 23 2 3 2" xfId="11451"/>
    <cellStyle name="常规 2 23 2 3 2 2" xfId="11452"/>
    <cellStyle name="常规 2 23 2 3 3" xfId="11453"/>
    <cellStyle name="常规 2 23 2 3 3 2" xfId="11454"/>
    <cellStyle name="常规 2 23 2 3 4" xfId="11455"/>
    <cellStyle name="常规 2 23 2 3 4 2" xfId="11456"/>
    <cellStyle name="常规 2 23 2 3 5" xfId="11457"/>
    <cellStyle name="常规 2 23 2 3 5 2" xfId="11458"/>
    <cellStyle name="常规 2 23 2 3 6" xfId="11459"/>
    <cellStyle name="常规 2 23 2 3 6 2" xfId="11460"/>
    <cellStyle name="常规 2 23 2 3 7" xfId="11461"/>
    <cellStyle name="常规 2 23 2 3 7 2" xfId="11462"/>
    <cellStyle name="常规 2 23 2 3 8" xfId="11463"/>
    <cellStyle name="常规 2 23 2 3 8 2" xfId="11464"/>
    <cellStyle name="常规 2 23 2 3 9" xfId="11465"/>
    <cellStyle name="常规 2 23 2 3 9 2" xfId="11466"/>
    <cellStyle name="常规 2 23 2 4" xfId="11467"/>
    <cellStyle name="常规 2 23 2 4 2" xfId="11468"/>
    <cellStyle name="常规 2 23 2 5" xfId="11469"/>
    <cellStyle name="常规 2 23 2 5 2" xfId="11470"/>
    <cellStyle name="常规 2 23 2 6" xfId="11471"/>
    <cellStyle name="常规 2 23 2 6 2" xfId="11472"/>
    <cellStyle name="常规 2 23 2 7" xfId="11473"/>
    <cellStyle name="常规 2 23 2 7 2" xfId="11474"/>
    <cellStyle name="常规 2 23 2 8" xfId="11475"/>
    <cellStyle name="常规 2 23 2 8 2" xfId="11476"/>
    <cellStyle name="常规 2 23 2 9" xfId="11477"/>
    <cellStyle name="常规 2 23 2 9 2" xfId="11478"/>
    <cellStyle name="常规 2 23 3" xfId="11479"/>
    <cellStyle name="常规 2 23 3 10" xfId="11480"/>
    <cellStyle name="常规 2 23 3 10 2" xfId="11481"/>
    <cellStyle name="常规 2 23 3 11" xfId="11482"/>
    <cellStyle name="常规 2 23 3 12" xfId="11483"/>
    <cellStyle name="常规 2 23 3 13" xfId="11484"/>
    <cellStyle name="常规 2 23 3 2" xfId="11485"/>
    <cellStyle name="常规 2 23 3 2 10" xfId="11486"/>
    <cellStyle name="常规 2 23 3 2 11" xfId="11487"/>
    <cellStyle name="常规 2 23 3 2 12" xfId="11488"/>
    <cellStyle name="常规 2 23 3 2 2" xfId="11489"/>
    <cellStyle name="常规 2 23 3 2 2 10" xfId="11490"/>
    <cellStyle name="常规 2 23 3 2 2 10 2" xfId="11491"/>
    <cellStyle name="常规 2 23 3 2 2 11" xfId="11492"/>
    <cellStyle name="常规 2 23 3 2 2 11 2" xfId="11493"/>
    <cellStyle name="常规 2 23 3 2 2 12" xfId="11494"/>
    <cellStyle name="常规 2 23 3 2 2 12 2" xfId="11495"/>
    <cellStyle name="常规 2 23 3 2 2 13" xfId="11496"/>
    <cellStyle name="常规 2 23 3 2 2 13 2" xfId="11497"/>
    <cellStyle name="常规 2 23 3 2 2 14" xfId="11498"/>
    <cellStyle name="常规 2 23 3 2 2 14 2" xfId="11499"/>
    <cellStyle name="常规 2 23 3 2 2 15" xfId="11500"/>
    <cellStyle name="常规 2 23 3 2 2 15 2" xfId="11501"/>
    <cellStyle name="常规 2 23 3 2 2 16" xfId="11502"/>
    <cellStyle name="常规 2 23 3 2 2 16 2" xfId="11503"/>
    <cellStyle name="常规 2 23 3 2 2 17" xfId="11504"/>
    <cellStyle name="常规 2 23 3 2 2 17 2" xfId="11505"/>
    <cellStyle name="常规 2 23 3 2 2 18" xfId="11506"/>
    <cellStyle name="常规 2 23 3 2 2 18 2" xfId="11507"/>
    <cellStyle name="常规 2 23 3 2 2 2" xfId="11508"/>
    <cellStyle name="常规 2 23 3 2 2 2 2" xfId="11509"/>
    <cellStyle name="常规 2 23 3 2 2 3" xfId="11510"/>
    <cellStyle name="常规 2 23 3 2 2 3 2" xfId="11511"/>
    <cellStyle name="常规 2 23 3 2 2 4" xfId="11512"/>
    <cellStyle name="常规 2 23 3 2 2 4 2" xfId="11513"/>
    <cellStyle name="常规 2 23 3 2 2 5" xfId="11514"/>
    <cellStyle name="常规 2 23 3 2 2 5 2" xfId="11515"/>
    <cellStyle name="常规 2 23 3 2 2 6" xfId="11516"/>
    <cellStyle name="常规 2 23 3 2 2 6 2" xfId="11517"/>
    <cellStyle name="常规 2 23 3 2 2 7" xfId="11518"/>
    <cellStyle name="常规 2 23 3 2 2 7 2" xfId="11519"/>
    <cellStyle name="常规 2 23 3 2 2 8" xfId="11520"/>
    <cellStyle name="常规 2 23 3 2 2 8 2" xfId="11521"/>
    <cellStyle name="常规 2 23 3 2 2 9" xfId="11522"/>
    <cellStyle name="常规 2 23 3 2 2 9 2" xfId="11523"/>
    <cellStyle name="常规 2 23 3 2 3" xfId="11524"/>
    <cellStyle name="常规 2 23 3 2 3 2" xfId="11525"/>
    <cellStyle name="常规 2 23 3 2 4" xfId="11526"/>
    <cellStyle name="常规 2 23 3 2 4 2" xfId="11527"/>
    <cellStyle name="常规 2 23 3 2 5" xfId="11528"/>
    <cellStyle name="常规 2 23 3 2 5 2" xfId="11529"/>
    <cellStyle name="常规 2 23 3 2 6" xfId="11530"/>
    <cellStyle name="常规 2 23 3 2 6 2" xfId="11531"/>
    <cellStyle name="常规 2 23 3 2 7" xfId="11532"/>
    <cellStyle name="常规 2 23 3 2 7 2" xfId="11533"/>
    <cellStyle name="常规 2 23 3 2 8" xfId="11534"/>
    <cellStyle name="常规 2 23 3 2 8 2" xfId="11535"/>
    <cellStyle name="常规 2 23 3 2 9" xfId="11536"/>
    <cellStyle name="常规 2 23 3 2 9 2" xfId="11537"/>
    <cellStyle name="常规 2 23 3 3" xfId="11538"/>
    <cellStyle name="常规 2 23 3 3 10" xfId="11539"/>
    <cellStyle name="常规 2 23 3 3 10 2" xfId="11540"/>
    <cellStyle name="常规 2 23 3 3 11" xfId="11541"/>
    <cellStyle name="常规 2 23 3 3 11 2" xfId="11542"/>
    <cellStyle name="常规 2 23 3 3 12" xfId="11543"/>
    <cellStyle name="常规 2 23 3 3 12 2" xfId="11544"/>
    <cellStyle name="常规 2 23 3 3 13" xfId="11545"/>
    <cellStyle name="常规 2 23 3 3 13 2" xfId="11546"/>
    <cellStyle name="常规 2 23 3 3 14" xfId="11547"/>
    <cellStyle name="常规 2 23 3 3 14 2" xfId="11548"/>
    <cellStyle name="常规 2 23 3 3 15" xfId="11549"/>
    <cellStyle name="常规 2 23 3 3 15 2" xfId="11550"/>
    <cellStyle name="常规 2 23 3 3 16" xfId="11551"/>
    <cellStyle name="常规 2 23 3 3 16 2" xfId="11552"/>
    <cellStyle name="常规 2 23 3 3 17" xfId="11553"/>
    <cellStyle name="常规 2 23 3 3 17 2" xfId="11554"/>
    <cellStyle name="常规 2 23 3 3 18" xfId="11555"/>
    <cellStyle name="常规 2 23 3 3 18 2" xfId="11556"/>
    <cellStyle name="常规 2 23 3 3 2" xfId="11557"/>
    <cellStyle name="常规 2 23 3 3 2 2" xfId="11558"/>
    <cellStyle name="常规 2 23 3 3 3" xfId="11559"/>
    <cellStyle name="常规 2 23 3 3 3 2" xfId="11560"/>
    <cellStyle name="常规 2 23 3 3 4" xfId="11561"/>
    <cellStyle name="常规 2 23 3 3 4 2" xfId="11562"/>
    <cellStyle name="常规 2 23 3 3 5" xfId="11563"/>
    <cellStyle name="常规 2 23 3 3 5 2" xfId="11564"/>
    <cellStyle name="常规 2 23 3 3 6" xfId="11565"/>
    <cellStyle name="常规 2 23 3 3 6 2" xfId="11566"/>
    <cellStyle name="常规 2 23 3 3 7" xfId="11567"/>
    <cellStyle name="常规 2 23 3 3 7 2" xfId="11568"/>
    <cellStyle name="常规 2 23 3 3 8" xfId="11569"/>
    <cellStyle name="常规 2 23 3 3 8 2" xfId="11570"/>
    <cellStyle name="常规 2 23 3 3 9" xfId="11571"/>
    <cellStyle name="常规 2 23 3 3 9 2" xfId="11572"/>
    <cellStyle name="常规 2 23 3 4" xfId="11573"/>
    <cellStyle name="常规 2 23 3 4 2" xfId="11574"/>
    <cellStyle name="常规 2 23 3 5" xfId="11575"/>
    <cellStyle name="常规 2 23 3 5 2" xfId="11576"/>
    <cellStyle name="常规 2 23 3 6" xfId="11577"/>
    <cellStyle name="常规 2 23 3 6 2" xfId="11578"/>
    <cellStyle name="常规 2 23 3 7" xfId="11579"/>
    <cellStyle name="常规 2 23 3 7 2" xfId="11580"/>
    <cellStyle name="常规 2 23 3 8" xfId="11581"/>
    <cellStyle name="常规 2 23 3 8 2" xfId="11582"/>
    <cellStyle name="常规 2 23 3 9" xfId="11583"/>
    <cellStyle name="常规 2 23 3 9 2" xfId="11584"/>
    <cellStyle name="常规 2 23 4" xfId="11585"/>
    <cellStyle name="常规 2 23 4 10" xfId="11586"/>
    <cellStyle name="常规 2 23 4 11" xfId="11587"/>
    <cellStyle name="常规 2 23 4 12" xfId="11588"/>
    <cellStyle name="常规 2 23 4 2" xfId="11589"/>
    <cellStyle name="常规 2 23 4 2 10" xfId="11590"/>
    <cellStyle name="常规 2 23 4 2 10 2" xfId="11591"/>
    <cellStyle name="常规 2 23 4 2 11" xfId="11592"/>
    <cellStyle name="常规 2 23 4 2 11 2" xfId="11593"/>
    <cellStyle name="常规 2 23 4 2 12" xfId="11594"/>
    <cellStyle name="常规 2 23 4 2 12 2" xfId="11595"/>
    <cellStyle name="常规 2 23 4 2 13" xfId="11596"/>
    <cellStyle name="常规 2 23 4 2 13 2" xfId="11597"/>
    <cellStyle name="常规 2 23 4 2 14" xfId="11598"/>
    <cellStyle name="常规 2 23 4 2 14 2" xfId="11599"/>
    <cellStyle name="常规 2 23 4 2 15" xfId="11600"/>
    <cellStyle name="常规 2 23 4 2 15 2" xfId="11601"/>
    <cellStyle name="常规 2 23 4 2 16" xfId="11602"/>
    <cellStyle name="常规 2 23 4 2 16 2" xfId="11603"/>
    <cellStyle name="常规 2 23 4 2 17" xfId="11604"/>
    <cellStyle name="常规 2 23 4 2 17 2" xfId="11605"/>
    <cellStyle name="常规 2 23 4 2 18" xfId="11606"/>
    <cellStyle name="常规 2 23 4 2 18 2" xfId="11607"/>
    <cellStyle name="常规 2 23 4 2 2" xfId="11608"/>
    <cellStyle name="常规 2 23 4 2 2 2" xfId="11609"/>
    <cellStyle name="常规 2 23 4 2 3" xfId="11610"/>
    <cellStyle name="常规 2 23 4 2 3 2" xfId="11611"/>
    <cellStyle name="常规 2 23 4 2 4" xfId="11612"/>
    <cellStyle name="常规 2 23 4 2 4 2" xfId="11613"/>
    <cellStyle name="常规 2 23 4 2 5" xfId="11614"/>
    <cellStyle name="常规 2 23 4 2 5 2" xfId="11615"/>
    <cellStyle name="常规 2 23 4 2 6" xfId="11616"/>
    <cellStyle name="常规 2 23 4 2 6 2" xfId="11617"/>
    <cellStyle name="常规 2 23 4 2 7" xfId="11618"/>
    <cellStyle name="常规 2 23 4 2 7 2" xfId="11619"/>
    <cellStyle name="常规 2 23 4 2 8" xfId="11620"/>
    <cellStyle name="常规 2 23 4 2 8 2" xfId="11621"/>
    <cellStyle name="常规 2 23 4 2 9" xfId="11622"/>
    <cellStyle name="常规 2 23 4 2 9 2" xfId="11623"/>
    <cellStyle name="常规 2 23 4 3" xfId="11624"/>
    <cellStyle name="常规 2 23 4 3 2" xfId="11625"/>
    <cellStyle name="常规 2 23 4 4" xfId="11626"/>
    <cellStyle name="常规 2 23 4 4 2" xfId="11627"/>
    <cellStyle name="常规 2 23 4 5" xfId="11628"/>
    <cellStyle name="常规 2 23 4 5 2" xfId="11629"/>
    <cellStyle name="常规 2 23 4 6" xfId="11630"/>
    <cellStyle name="常规 2 23 4 6 2" xfId="11631"/>
    <cellStyle name="常规 2 23 4 7" xfId="11632"/>
    <cellStyle name="常规 2 23 4 7 2" xfId="11633"/>
    <cellStyle name="常规 2 23 4 8" xfId="11634"/>
    <cellStyle name="常规 2 23 4 8 2" xfId="11635"/>
    <cellStyle name="常规 2 23 4 9" xfId="11636"/>
    <cellStyle name="常规 2 23 4 9 2" xfId="11637"/>
    <cellStyle name="常规 2 23 5" xfId="11638"/>
    <cellStyle name="常规 2 23 5 10" xfId="11639"/>
    <cellStyle name="常规 2 23 5 10 2" xfId="11640"/>
    <cellStyle name="常规 2 23 5 11" xfId="11641"/>
    <cellStyle name="常规 2 23 5 11 2" xfId="11642"/>
    <cellStyle name="常规 2 23 5 12" xfId="11643"/>
    <cellStyle name="常规 2 23 5 12 2" xfId="11644"/>
    <cellStyle name="常规 2 23 5 13" xfId="11645"/>
    <cellStyle name="常规 2 23 5 13 2" xfId="11646"/>
    <cellStyle name="常规 2 23 5 14" xfId="11647"/>
    <cellStyle name="常规 2 23 5 14 2" xfId="11648"/>
    <cellStyle name="常规 2 23 5 15" xfId="11649"/>
    <cellStyle name="常规 2 23 5 15 2" xfId="11650"/>
    <cellStyle name="常规 2 23 5 16" xfId="11651"/>
    <cellStyle name="常规 2 23 5 16 2" xfId="11652"/>
    <cellStyle name="常规 2 23 5 17" xfId="11653"/>
    <cellStyle name="常规 2 23 5 17 2" xfId="11654"/>
    <cellStyle name="常规 2 23 5 18" xfId="11655"/>
    <cellStyle name="常规 2 23 5 18 2" xfId="11656"/>
    <cellStyle name="常规 2 23 5 2" xfId="11657"/>
    <cellStyle name="常规 2 23 5 2 2" xfId="11658"/>
    <cellStyle name="常规 2 23 5 3" xfId="11659"/>
    <cellStyle name="常规 2 23 5 3 2" xfId="11660"/>
    <cellStyle name="常规 2 23 5 4" xfId="11661"/>
    <cellStyle name="常规 2 23 5 4 2" xfId="11662"/>
    <cellStyle name="常规 2 23 5 5" xfId="11663"/>
    <cellStyle name="常规 2 23 5 5 2" xfId="11664"/>
    <cellStyle name="常规 2 23 5 6" xfId="11665"/>
    <cellStyle name="常规 2 23 5 6 2" xfId="11666"/>
    <cellStyle name="常规 2 23 5 7" xfId="11667"/>
    <cellStyle name="常规 2 23 5 7 2" xfId="11668"/>
    <cellStyle name="常规 2 23 5 8" xfId="11669"/>
    <cellStyle name="常规 2 23 5 8 2" xfId="11670"/>
    <cellStyle name="常规 2 23 5 9" xfId="11671"/>
    <cellStyle name="常规 2 23 5 9 2" xfId="11672"/>
    <cellStyle name="常规 2 23 6" xfId="11673"/>
    <cellStyle name="常规 2 23 6 2" xfId="11674"/>
    <cellStyle name="常规 2 23 7" xfId="11675"/>
    <cellStyle name="常规 2 23 7 2" xfId="11676"/>
    <cellStyle name="常规 2 23 8" xfId="11677"/>
    <cellStyle name="常规 2 23 8 2" xfId="11678"/>
    <cellStyle name="常规 2 23 9" xfId="11679"/>
    <cellStyle name="常规 2 23 9 2" xfId="11680"/>
    <cellStyle name="常规 2 24" xfId="11681"/>
    <cellStyle name="常规 2 24 10" xfId="11682"/>
    <cellStyle name="常规 2 24 10 2" xfId="11683"/>
    <cellStyle name="常规 2 24 11" xfId="11684"/>
    <cellStyle name="常规 2 24 11 2" xfId="11685"/>
    <cellStyle name="常规 2 24 12" xfId="11686"/>
    <cellStyle name="常规 2 24 12 2" xfId="11687"/>
    <cellStyle name="常规 2 24 13" xfId="11688"/>
    <cellStyle name="常规 2 24 14" xfId="11689"/>
    <cellStyle name="常规 2 24 15" xfId="11690"/>
    <cellStyle name="常规 2 24 2" xfId="11691"/>
    <cellStyle name="常规 2 24 2 10" xfId="11692"/>
    <cellStyle name="常规 2 24 2 10 2" xfId="11693"/>
    <cellStyle name="常规 2 24 2 11" xfId="11694"/>
    <cellStyle name="常规 2 24 2 12" xfId="11695"/>
    <cellStyle name="常规 2 24 2 13" xfId="11696"/>
    <cellStyle name="常规 2 24 2 2" xfId="11697"/>
    <cellStyle name="常规 2 24 2 2 10" xfId="11698"/>
    <cellStyle name="常规 2 24 2 2 11" xfId="11699"/>
    <cellStyle name="常规 2 24 2 2 12" xfId="11700"/>
    <cellStyle name="常规 2 24 2 2 2" xfId="11701"/>
    <cellStyle name="常规 2 24 2 2 2 10" xfId="11702"/>
    <cellStyle name="常规 2 24 2 2 2 10 2" xfId="11703"/>
    <cellStyle name="常规 2 24 2 2 2 11" xfId="11704"/>
    <cellStyle name="常规 2 24 2 2 2 11 2" xfId="11705"/>
    <cellStyle name="常规 2 24 2 2 2 12" xfId="11706"/>
    <cellStyle name="常规 2 24 2 2 2 12 2" xfId="11707"/>
    <cellStyle name="常规 2 24 2 2 2 13" xfId="11708"/>
    <cellStyle name="常规 2 24 2 2 2 13 2" xfId="11709"/>
    <cellStyle name="常规 2 24 2 2 2 14" xfId="11710"/>
    <cellStyle name="常规 2 24 2 2 2 14 2" xfId="11711"/>
    <cellStyle name="常规 2 24 2 2 2 15" xfId="11712"/>
    <cellStyle name="常规 2 24 2 2 2 15 2" xfId="11713"/>
    <cellStyle name="常规 2 24 2 2 2 16" xfId="11714"/>
    <cellStyle name="常规 2 24 2 2 2 16 2" xfId="11715"/>
    <cellStyle name="常规 2 24 2 2 2 17" xfId="11716"/>
    <cellStyle name="常规 2 24 2 2 2 17 2" xfId="11717"/>
    <cellStyle name="常规 2 24 2 2 2 18" xfId="11718"/>
    <cellStyle name="常规 2 24 2 2 2 18 2" xfId="11719"/>
    <cellStyle name="常规 2 24 2 2 2 2" xfId="11720"/>
    <cellStyle name="常规 2 24 2 2 2 2 2" xfId="11721"/>
    <cellStyle name="常规 2 24 2 2 2 3" xfId="11722"/>
    <cellStyle name="常规 2 24 2 2 2 3 2" xfId="11723"/>
    <cellStyle name="常规 2 24 2 2 2 4" xfId="11724"/>
    <cellStyle name="常规 2 24 2 2 2 4 2" xfId="11725"/>
    <cellStyle name="常规 2 24 2 2 2 5" xfId="11726"/>
    <cellStyle name="常规 2 24 2 2 2 5 2" xfId="11727"/>
    <cellStyle name="常规 2 24 2 2 2 6" xfId="11728"/>
    <cellStyle name="常规 2 24 2 2 2 6 2" xfId="11729"/>
    <cellStyle name="常规 2 24 2 2 2 7" xfId="11730"/>
    <cellStyle name="常规 2 24 2 2 2 7 2" xfId="11731"/>
    <cellStyle name="常规 2 24 2 2 2 8" xfId="11732"/>
    <cellStyle name="常规 2 24 2 2 2 8 2" xfId="11733"/>
    <cellStyle name="常规 2 24 2 2 2 9" xfId="11734"/>
    <cellStyle name="常规 2 24 2 2 2 9 2" xfId="11735"/>
    <cellStyle name="常规 2 24 2 2 3" xfId="11736"/>
    <cellStyle name="常规 2 24 2 2 3 2" xfId="11737"/>
    <cellStyle name="常规 2 24 2 2 4" xfId="11738"/>
    <cellStyle name="常规 2 24 2 2 4 2" xfId="11739"/>
    <cellStyle name="常规 2 24 2 2 5" xfId="11740"/>
    <cellStyle name="常规 2 24 2 2 5 2" xfId="11741"/>
    <cellStyle name="常规 2 24 2 2 6" xfId="11742"/>
    <cellStyle name="常规 2 24 2 2 6 2" xfId="11743"/>
    <cellStyle name="常规 2 24 2 2 7" xfId="11744"/>
    <cellStyle name="常规 2 24 2 2 7 2" xfId="11745"/>
    <cellStyle name="常规 2 24 2 2 8" xfId="11746"/>
    <cellStyle name="常规 2 24 2 2 8 2" xfId="11747"/>
    <cellStyle name="常规 2 24 2 2 9" xfId="11748"/>
    <cellStyle name="常规 2 24 2 2 9 2" xfId="11749"/>
    <cellStyle name="常规 2 24 2 3" xfId="11750"/>
    <cellStyle name="常规 2 24 2 3 10" xfId="11751"/>
    <cellStyle name="常规 2 24 2 3 10 2" xfId="11752"/>
    <cellStyle name="常规 2 24 2 3 11" xfId="11753"/>
    <cellStyle name="常规 2 24 2 3 11 2" xfId="11754"/>
    <cellStyle name="常规 2 24 2 3 12" xfId="11755"/>
    <cellStyle name="常规 2 24 2 3 12 2" xfId="11756"/>
    <cellStyle name="常规 2 24 2 3 13" xfId="11757"/>
    <cellStyle name="常规 2 24 2 3 13 2" xfId="11758"/>
    <cellStyle name="常规 2 24 2 3 14" xfId="11759"/>
    <cellStyle name="常规 2 24 2 3 14 2" xfId="11760"/>
    <cellStyle name="常规 2 24 2 3 15" xfId="11761"/>
    <cellStyle name="常规 2 24 2 3 15 2" xfId="11762"/>
    <cellStyle name="常规 2 24 2 3 16" xfId="11763"/>
    <cellStyle name="常规 2 24 2 3 16 2" xfId="11764"/>
    <cellStyle name="常规 2 24 2 3 17" xfId="11765"/>
    <cellStyle name="常规 2 24 2 3 17 2" xfId="11766"/>
    <cellStyle name="常规 2 24 2 3 18" xfId="11767"/>
    <cellStyle name="常规 2 24 2 3 18 2" xfId="11768"/>
    <cellStyle name="常规 2 24 2 3 2" xfId="11769"/>
    <cellStyle name="常规 2 24 2 3 2 2" xfId="11770"/>
    <cellStyle name="常规 2 24 2 3 3" xfId="11771"/>
    <cellStyle name="常规 2 24 2 3 3 2" xfId="11772"/>
    <cellStyle name="常规 2 24 2 3 4" xfId="11773"/>
    <cellStyle name="常规 2 24 2 3 4 2" xfId="11774"/>
    <cellStyle name="常规 2 24 2 3 5" xfId="11775"/>
    <cellStyle name="常规 2 24 2 3 5 2" xfId="11776"/>
    <cellStyle name="常规 2 24 2 3 6" xfId="11777"/>
    <cellStyle name="常规 2 24 2 3 6 2" xfId="11778"/>
    <cellStyle name="常规 2 24 2 3 7" xfId="11779"/>
    <cellStyle name="常规 2 24 2 3 7 2" xfId="11780"/>
    <cellStyle name="常规 2 24 2 3 8" xfId="11781"/>
    <cellStyle name="常规 2 24 2 3 8 2" xfId="11782"/>
    <cellStyle name="常规 2 24 2 3 9" xfId="11783"/>
    <cellStyle name="常规 2 24 2 3 9 2" xfId="11784"/>
    <cellStyle name="常规 2 24 2 4" xfId="11785"/>
    <cellStyle name="常规 2 24 2 4 2" xfId="11786"/>
    <cellStyle name="常规 2 24 2 5" xfId="11787"/>
    <cellStyle name="常规 2 24 2 5 2" xfId="11788"/>
    <cellStyle name="常规 2 24 2 6" xfId="11789"/>
    <cellStyle name="常规 2 24 2 6 2" xfId="11790"/>
    <cellStyle name="常规 2 24 2 7" xfId="11791"/>
    <cellStyle name="常规 2 24 2 7 2" xfId="11792"/>
    <cellStyle name="常规 2 24 2 8" xfId="11793"/>
    <cellStyle name="常规 2 24 2 8 2" xfId="11794"/>
    <cellStyle name="常规 2 24 2 9" xfId="11795"/>
    <cellStyle name="常规 2 24 2 9 2" xfId="11796"/>
    <cellStyle name="常规 2 24 3" xfId="11797"/>
    <cellStyle name="常规 2 24 3 10" xfId="11798"/>
    <cellStyle name="常规 2 24 3 10 2" xfId="11799"/>
    <cellStyle name="常规 2 24 3 11" xfId="11800"/>
    <cellStyle name="常规 2 24 3 12" xfId="11801"/>
    <cellStyle name="常规 2 24 3 13" xfId="11802"/>
    <cellStyle name="常规 2 24 3 2" xfId="11803"/>
    <cellStyle name="常规 2 24 3 2 10" xfId="11804"/>
    <cellStyle name="常规 2 24 3 2 11" xfId="11805"/>
    <cellStyle name="常规 2 24 3 2 12" xfId="11806"/>
    <cellStyle name="常规 2 24 3 2 2" xfId="11807"/>
    <cellStyle name="常规 2 24 3 2 2 10" xfId="11808"/>
    <cellStyle name="常规 2 24 3 2 2 10 2" xfId="11809"/>
    <cellStyle name="常规 2 24 3 2 2 11" xfId="11810"/>
    <cellStyle name="常规 2 24 3 2 2 11 2" xfId="11811"/>
    <cellStyle name="常规 2 24 3 2 2 12" xfId="11812"/>
    <cellStyle name="常规 2 24 3 2 2 12 2" xfId="11813"/>
    <cellStyle name="常规 2 24 3 2 2 13" xfId="11814"/>
    <cellStyle name="常规 2 24 3 2 2 13 2" xfId="11815"/>
    <cellStyle name="常规 2 24 3 2 2 14" xfId="11816"/>
    <cellStyle name="常规 2 24 3 2 2 14 2" xfId="11817"/>
    <cellStyle name="常规 2 24 3 2 2 15" xfId="11818"/>
    <cellStyle name="常规 2 24 3 2 2 15 2" xfId="11819"/>
    <cellStyle name="常规 2 24 3 2 2 16" xfId="11820"/>
    <cellStyle name="常规 2 24 3 2 2 16 2" xfId="11821"/>
    <cellStyle name="常规 2 24 3 2 2 17" xfId="11822"/>
    <cellStyle name="常规 2 24 3 2 2 17 2" xfId="11823"/>
    <cellStyle name="常规 2 24 3 2 2 18" xfId="11824"/>
    <cellStyle name="常规 2 24 3 2 2 18 2" xfId="11825"/>
    <cellStyle name="常规 2 24 3 2 2 2" xfId="11826"/>
    <cellStyle name="常规 2 24 3 2 2 2 2" xfId="11827"/>
    <cellStyle name="常规 2 24 3 2 2 3" xfId="11828"/>
    <cellStyle name="常规 2 24 3 2 2 3 2" xfId="11829"/>
    <cellStyle name="常规 2 24 3 2 2 4" xfId="11830"/>
    <cellStyle name="常规 2 24 3 2 2 4 2" xfId="11831"/>
    <cellStyle name="常规 2 24 3 2 2 5" xfId="11832"/>
    <cellStyle name="常规 2 24 3 2 2 5 2" xfId="11833"/>
    <cellStyle name="常规 2 24 3 2 2 6" xfId="11834"/>
    <cellStyle name="常规 2 24 3 2 2 6 2" xfId="11835"/>
    <cellStyle name="常规 2 24 3 2 2 7" xfId="11836"/>
    <cellStyle name="常规 2 24 3 2 2 7 2" xfId="11837"/>
    <cellStyle name="常规 2 24 3 2 2 8" xfId="11838"/>
    <cellStyle name="常规 2 24 3 2 2 8 2" xfId="11839"/>
    <cellStyle name="常规 2 24 3 2 2 9" xfId="11840"/>
    <cellStyle name="常规 2 24 3 2 2 9 2" xfId="11841"/>
    <cellStyle name="常规 2 24 3 2 3" xfId="11842"/>
    <cellStyle name="常规 2 24 3 2 3 2" xfId="11843"/>
    <cellStyle name="常规 2 24 3 2 4" xfId="11844"/>
    <cellStyle name="常规 2 24 3 2 4 2" xfId="11845"/>
    <cellStyle name="常规 2 24 3 2 5" xfId="11846"/>
    <cellStyle name="常规 2 24 3 2 5 2" xfId="11847"/>
    <cellStyle name="常规 2 24 3 2 6" xfId="11848"/>
    <cellStyle name="常规 2 24 3 2 6 2" xfId="11849"/>
    <cellStyle name="常规 2 24 3 2 7" xfId="11850"/>
    <cellStyle name="常规 2 24 3 2 7 2" xfId="11851"/>
    <cellStyle name="常规 2 24 3 2 8" xfId="11852"/>
    <cellStyle name="常规 2 24 3 2 8 2" xfId="11853"/>
    <cellStyle name="常规 2 24 3 2 9" xfId="11854"/>
    <cellStyle name="常规 2 24 3 2 9 2" xfId="11855"/>
    <cellStyle name="常规 2 24 3 3" xfId="11856"/>
    <cellStyle name="常规 2 24 3 3 10" xfId="11857"/>
    <cellStyle name="常规 2 24 3 3 10 2" xfId="11858"/>
    <cellStyle name="常规 2 24 3 3 11" xfId="11859"/>
    <cellStyle name="常规 2 24 3 3 11 2" xfId="11860"/>
    <cellStyle name="常规 2 24 3 3 12" xfId="11861"/>
    <cellStyle name="常规 2 24 3 3 12 2" xfId="11862"/>
    <cellStyle name="常规 2 24 3 3 13" xfId="11863"/>
    <cellStyle name="常规 2 24 3 3 13 2" xfId="11864"/>
    <cellStyle name="常规 2 24 3 3 14" xfId="11865"/>
    <cellStyle name="常规 2 24 3 3 14 2" xfId="11866"/>
    <cellStyle name="常规 2 24 3 3 15" xfId="11867"/>
    <cellStyle name="常规 2 24 3 3 15 2" xfId="11868"/>
    <cellStyle name="常规 2 24 3 3 16" xfId="11869"/>
    <cellStyle name="常规 2 24 3 3 16 2" xfId="11870"/>
    <cellStyle name="常规 2 24 3 3 17" xfId="11871"/>
    <cellStyle name="常规 2 24 3 3 17 2" xfId="11872"/>
    <cellStyle name="常规 2 24 3 3 18" xfId="11873"/>
    <cellStyle name="常规 2 24 3 3 18 2" xfId="11874"/>
    <cellStyle name="常规 2 24 3 3 2" xfId="11875"/>
    <cellStyle name="常规 2 24 3 3 2 2" xfId="11876"/>
    <cellStyle name="常规 2 24 3 3 3" xfId="11877"/>
    <cellStyle name="常规 2 24 3 3 3 2" xfId="11878"/>
    <cellStyle name="常规 2 24 3 3 4" xfId="11879"/>
    <cellStyle name="常规 2 24 3 3 4 2" xfId="11880"/>
    <cellStyle name="常规 2 24 3 3 5" xfId="11881"/>
    <cellStyle name="常规 2 24 3 3 5 2" xfId="11882"/>
    <cellStyle name="常规 2 24 3 3 6" xfId="11883"/>
    <cellStyle name="常规 2 24 3 3 6 2" xfId="11884"/>
    <cellStyle name="常规 2 24 3 3 7" xfId="11885"/>
    <cellStyle name="常规 2 24 3 3 7 2" xfId="11886"/>
    <cellStyle name="常规 2 24 3 3 8" xfId="11887"/>
    <cellStyle name="常规 2 24 3 3 8 2" xfId="11888"/>
    <cellStyle name="常规 2 24 3 3 9" xfId="11889"/>
    <cellStyle name="常规 2 24 3 3 9 2" xfId="11890"/>
    <cellStyle name="常规 2 24 3 4" xfId="11891"/>
    <cellStyle name="常规 2 24 3 4 2" xfId="11892"/>
    <cellStyle name="常规 2 24 3 5" xfId="11893"/>
    <cellStyle name="常规 2 24 3 5 2" xfId="11894"/>
    <cellStyle name="常规 2 24 3 6" xfId="11895"/>
    <cellStyle name="常规 2 24 3 6 2" xfId="11896"/>
    <cellStyle name="常规 2 24 3 7" xfId="11897"/>
    <cellStyle name="常规 2 24 3 7 2" xfId="11898"/>
    <cellStyle name="常规 2 24 3 8" xfId="11899"/>
    <cellStyle name="常规 2 24 3 8 2" xfId="11900"/>
    <cellStyle name="常规 2 24 3 9" xfId="11901"/>
    <cellStyle name="常规 2 24 3 9 2" xfId="11902"/>
    <cellStyle name="常规 2 24 4" xfId="11903"/>
    <cellStyle name="常规 2 24 4 10" xfId="11904"/>
    <cellStyle name="常规 2 24 4 11" xfId="11905"/>
    <cellStyle name="常规 2 24 4 12" xfId="11906"/>
    <cellStyle name="常规 2 24 4 2" xfId="11907"/>
    <cellStyle name="常规 2 24 4 2 10" xfId="11908"/>
    <cellStyle name="常规 2 24 4 2 10 2" xfId="11909"/>
    <cellStyle name="常规 2 24 4 2 11" xfId="11910"/>
    <cellStyle name="常规 2 24 4 2 11 2" xfId="11911"/>
    <cellStyle name="常规 2 24 4 2 12" xfId="11912"/>
    <cellStyle name="常规 2 24 4 2 12 2" xfId="11913"/>
    <cellStyle name="常规 2 24 4 2 13" xfId="11914"/>
    <cellStyle name="常规 2 24 4 2 13 2" xfId="11915"/>
    <cellStyle name="常规 2 24 4 2 14" xfId="11916"/>
    <cellStyle name="常规 2 24 4 2 14 2" xfId="11917"/>
    <cellStyle name="常规 2 24 4 2 15" xfId="11918"/>
    <cellStyle name="常规 2 24 4 2 15 2" xfId="11919"/>
    <cellStyle name="常规 2 24 4 2 16" xfId="11920"/>
    <cellStyle name="常规 2 24 4 2 16 2" xfId="11921"/>
    <cellStyle name="常规 2 24 4 2 17" xfId="11922"/>
    <cellStyle name="常规 2 24 4 2 17 2" xfId="11923"/>
    <cellStyle name="常规 2 24 4 2 18" xfId="11924"/>
    <cellStyle name="常规 2 24 4 2 18 2" xfId="11925"/>
    <cellStyle name="常规 2 24 4 2 2" xfId="11926"/>
    <cellStyle name="常规 2 24 4 2 2 2" xfId="11927"/>
    <cellStyle name="常规 2 24 4 2 3" xfId="11928"/>
    <cellStyle name="常规 2 24 4 2 3 2" xfId="11929"/>
    <cellStyle name="常规 2 24 4 2 4" xfId="11930"/>
    <cellStyle name="常规 2 24 4 2 4 2" xfId="11931"/>
    <cellStyle name="常规 2 24 4 2 5" xfId="11932"/>
    <cellStyle name="常规 2 24 4 2 5 2" xfId="11933"/>
    <cellStyle name="常规 2 24 4 2 6" xfId="11934"/>
    <cellStyle name="常规 2 24 4 2 6 2" xfId="11935"/>
    <cellStyle name="常规 2 24 4 2 7" xfId="11936"/>
    <cellStyle name="常规 2 24 4 2 7 2" xfId="11937"/>
    <cellStyle name="常规 2 24 4 2 8" xfId="11938"/>
    <cellStyle name="常规 2 24 4 2 8 2" xfId="11939"/>
    <cellStyle name="常规 2 24 4 2 9" xfId="11940"/>
    <cellStyle name="常规 2 24 4 2 9 2" xfId="11941"/>
    <cellStyle name="常规 2 24 4 3" xfId="11942"/>
    <cellStyle name="常规 2 24 4 3 2" xfId="11943"/>
    <cellStyle name="常规 2 24 4 4" xfId="11944"/>
    <cellStyle name="常规 2 24 4 4 2" xfId="11945"/>
    <cellStyle name="常规 2 24 4 5" xfId="11946"/>
    <cellStyle name="常规 2 24 4 5 2" xfId="11947"/>
    <cellStyle name="常规 2 24 4 6" xfId="11948"/>
    <cellStyle name="常规 2 24 4 6 2" xfId="11949"/>
    <cellStyle name="常规 2 24 4 7" xfId="11950"/>
    <cellStyle name="常规 2 24 4 7 2" xfId="11951"/>
    <cellStyle name="常规 2 24 4 8" xfId="11952"/>
    <cellStyle name="常规 2 24 4 8 2" xfId="11953"/>
    <cellStyle name="常规 2 24 4 9" xfId="11954"/>
    <cellStyle name="常规 2 24 4 9 2" xfId="11955"/>
    <cellStyle name="常规 2 24 5" xfId="11956"/>
    <cellStyle name="常规 2 24 5 10" xfId="11957"/>
    <cellStyle name="常规 2 24 5 10 2" xfId="11958"/>
    <cellStyle name="常规 2 24 5 11" xfId="11959"/>
    <cellStyle name="常规 2 24 5 11 2" xfId="11960"/>
    <cellStyle name="常规 2 24 5 12" xfId="11961"/>
    <cellStyle name="常规 2 24 5 12 2" xfId="11962"/>
    <cellStyle name="常规 2 24 5 13" xfId="11963"/>
    <cellStyle name="常规 2 24 5 13 2" xfId="11964"/>
    <cellStyle name="常规 2 24 5 14" xfId="11965"/>
    <cellStyle name="常规 2 24 5 14 2" xfId="11966"/>
    <cellStyle name="常规 2 24 5 15" xfId="11967"/>
    <cellStyle name="常规 2 24 5 15 2" xfId="11968"/>
    <cellStyle name="常规 2 24 5 16" xfId="11969"/>
    <cellStyle name="常规 2 24 5 16 2" xfId="11970"/>
    <cellStyle name="常规 2 24 5 17" xfId="11971"/>
    <cellStyle name="常规 2 24 5 17 2" xfId="11972"/>
    <cellStyle name="常规 2 24 5 18" xfId="11973"/>
    <cellStyle name="常规 2 24 5 18 2" xfId="11974"/>
    <cellStyle name="常规 2 24 5 2" xfId="11975"/>
    <cellStyle name="常规 2 24 5 2 2" xfId="11976"/>
    <cellStyle name="常规 2 24 5 3" xfId="11977"/>
    <cellStyle name="常规 2 24 5 3 2" xfId="11978"/>
    <cellStyle name="常规 2 24 5 4" xfId="11979"/>
    <cellStyle name="常规 2 24 5 4 2" xfId="11980"/>
    <cellStyle name="常规 2 24 5 5" xfId="11981"/>
    <cellStyle name="常规 2 24 5 5 2" xfId="11982"/>
    <cellStyle name="常规 2 24 5 6" xfId="11983"/>
    <cellStyle name="常规 2 24 5 6 2" xfId="11984"/>
    <cellStyle name="常规 2 24 5 7" xfId="11985"/>
    <cellStyle name="常规 2 24 5 7 2" xfId="11986"/>
    <cellStyle name="常规 2 24 5 8" xfId="11987"/>
    <cellStyle name="常规 2 24 5 8 2" xfId="11988"/>
    <cellStyle name="常规 2 24 5 9" xfId="11989"/>
    <cellStyle name="常规 2 24 5 9 2" xfId="11990"/>
    <cellStyle name="常规 2 24 6" xfId="11991"/>
    <cellStyle name="常规 2 24 6 2" xfId="11992"/>
    <cellStyle name="常规 2 24 7" xfId="11993"/>
    <cellStyle name="常规 2 24 7 2" xfId="11994"/>
    <cellStyle name="常规 2 24 8" xfId="11995"/>
    <cellStyle name="常规 2 24 8 2" xfId="11996"/>
    <cellStyle name="常规 2 24 9" xfId="11997"/>
    <cellStyle name="常规 2 24 9 2" xfId="11998"/>
    <cellStyle name="常规 2 25" xfId="11999"/>
    <cellStyle name="常规 2 25 10" xfId="12000"/>
    <cellStyle name="常规 2 25 10 2" xfId="12001"/>
    <cellStyle name="常规 2 25 11" xfId="12002"/>
    <cellStyle name="常规 2 25 11 2" xfId="12003"/>
    <cellStyle name="常规 2 25 12" xfId="12004"/>
    <cellStyle name="常规 2 25 12 2" xfId="12005"/>
    <cellStyle name="常规 2 25 13" xfId="12006"/>
    <cellStyle name="常规 2 25 14" xfId="12007"/>
    <cellStyle name="常规 2 25 15" xfId="12008"/>
    <cellStyle name="常规 2 25 2" xfId="12009"/>
    <cellStyle name="常规 2 25 2 10" xfId="12010"/>
    <cellStyle name="常规 2 25 2 10 2" xfId="12011"/>
    <cellStyle name="常规 2 25 2 11" xfId="12012"/>
    <cellStyle name="常规 2 25 2 12" xfId="12013"/>
    <cellStyle name="常规 2 25 2 13" xfId="12014"/>
    <cellStyle name="常规 2 25 2 2" xfId="12015"/>
    <cellStyle name="常规 2 25 2 2 10" xfId="12016"/>
    <cellStyle name="常规 2 25 2 2 11" xfId="12017"/>
    <cellStyle name="常规 2 25 2 2 12" xfId="12018"/>
    <cellStyle name="常规 2 25 2 2 2" xfId="12019"/>
    <cellStyle name="常规 2 25 2 2 2 10" xfId="12020"/>
    <cellStyle name="常规 2 25 2 2 2 10 2" xfId="12021"/>
    <cellStyle name="常规 2 25 2 2 2 11" xfId="12022"/>
    <cellStyle name="常规 2 25 2 2 2 11 2" xfId="12023"/>
    <cellStyle name="常规 2 25 2 2 2 12" xfId="12024"/>
    <cellStyle name="常规 2 25 2 2 2 12 2" xfId="12025"/>
    <cellStyle name="常规 2 25 2 2 2 13" xfId="12026"/>
    <cellStyle name="常规 2 25 2 2 2 13 2" xfId="12027"/>
    <cellStyle name="常规 2 25 2 2 2 14" xfId="12028"/>
    <cellStyle name="常规 2 25 2 2 2 14 2" xfId="12029"/>
    <cellStyle name="常规 2 25 2 2 2 15" xfId="12030"/>
    <cellStyle name="常规 2 25 2 2 2 15 2" xfId="12031"/>
    <cellStyle name="常规 2 25 2 2 2 16" xfId="12032"/>
    <cellStyle name="常规 2 25 2 2 2 16 2" xfId="12033"/>
    <cellStyle name="常规 2 25 2 2 2 17" xfId="12034"/>
    <cellStyle name="常规 2 25 2 2 2 17 2" xfId="12035"/>
    <cellStyle name="常规 2 25 2 2 2 18" xfId="12036"/>
    <cellStyle name="常规 2 25 2 2 2 18 2" xfId="12037"/>
    <cellStyle name="常规 2 25 2 2 2 2" xfId="12038"/>
    <cellStyle name="常规 2 25 2 2 2 2 2" xfId="12039"/>
    <cellStyle name="常规 2 25 2 2 2 3" xfId="12040"/>
    <cellStyle name="常规 2 25 2 2 2 3 2" xfId="12041"/>
    <cellStyle name="常规 2 25 2 2 2 4" xfId="12042"/>
    <cellStyle name="常规 2 25 2 2 2 4 2" xfId="12043"/>
    <cellStyle name="常规 2 25 2 2 2 5" xfId="12044"/>
    <cellStyle name="常规 2 25 2 2 2 5 2" xfId="12045"/>
    <cellStyle name="常规 2 25 2 2 2 6" xfId="12046"/>
    <cellStyle name="常规 2 25 2 2 2 6 2" xfId="12047"/>
    <cellStyle name="常规 2 25 2 2 2 7" xfId="12048"/>
    <cellStyle name="常规 2 25 2 2 2 7 2" xfId="12049"/>
    <cellStyle name="常规 2 25 2 2 2 8" xfId="12050"/>
    <cellStyle name="常规 2 25 2 2 2 8 2" xfId="12051"/>
    <cellStyle name="常规 2 25 2 2 2 9" xfId="12052"/>
    <cellStyle name="常规 2 25 2 2 2 9 2" xfId="12053"/>
    <cellStyle name="常规 2 25 2 2 3" xfId="12054"/>
    <cellStyle name="常规 2 25 2 2 3 2" xfId="12055"/>
    <cellStyle name="常规 2 25 2 2 4" xfId="12056"/>
    <cellStyle name="常规 2 25 2 2 4 2" xfId="12057"/>
    <cellStyle name="常规 2 25 2 2 5" xfId="12058"/>
    <cellStyle name="常规 2 25 2 2 5 2" xfId="12059"/>
    <cellStyle name="常规 2 25 2 2 6" xfId="12060"/>
    <cellStyle name="常规 2 25 2 2 6 2" xfId="12061"/>
    <cellStyle name="常规 2 25 2 2 7" xfId="12062"/>
    <cellStyle name="常规 2 25 2 2 7 2" xfId="12063"/>
    <cellStyle name="常规 2 25 2 2 8" xfId="12064"/>
    <cellStyle name="常规 2 25 2 2 8 2" xfId="12065"/>
    <cellStyle name="常规 2 25 2 2 9" xfId="12066"/>
    <cellStyle name="常规 2 25 2 2 9 2" xfId="12067"/>
    <cellStyle name="常规 2 25 2 3" xfId="12068"/>
    <cellStyle name="常规 2 25 2 3 10" xfId="12069"/>
    <cellStyle name="常规 2 25 2 3 10 2" xfId="12070"/>
    <cellStyle name="常规 2 25 2 3 11" xfId="12071"/>
    <cellStyle name="常规 2 25 2 3 11 2" xfId="12072"/>
    <cellStyle name="常规 2 25 2 3 12" xfId="12073"/>
    <cellStyle name="常规 2 25 2 3 12 2" xfId="12074"/>
    <cellStyle name="常规 2 25 2 3 13" xfId="12075"/>
    <cellStyle name="常规 2 25 2 3 13 2" xfId="12076"/>
    <cellStyle name="常规 2 25 2 3 14" xfId="12077"/>
    <cellStyle name="常规 2 25 2 3 14 2" xfId="12078"/>
    <cellStyle name="常规 2 25 2 3 15" xfId="12079"/>
    <cellStyle name="常规 2 25 2 3 15 2" xfId="12080"/>
    <cellStyle name="常规 2 25 2 3 16" xfId="12081"/>
    <cellStyle name="常规 2 25 2 3 16 2" xfId="12082"/>
    <cellStyle name="常规 2 25 2 3 17" xfId="12083"/>
    <cellStyle name="常规 2 25 2 3 17 2" xfId="12084"/>
    <cellStyle name="常规 2 25 2 3 18" xfId="12085"/>
    <cellStyle name="常规 2 25 2 3 18 2" xfId="12086"/>
    <cellStyle name="常规 2 25 2 3 2" xfId="12087"/>
    <cellStyle name="常规 2 25 2 3 2 2" xfId="12088"/>
    <cellStyle name="常规 2 25 2 3 3" xfId="12089"/>
    <cellStyle name="常规 2 25 2 3 3 2" xfId="12090"/>
    <cellStyle name="常规 2 25 2 3 4" xfId="12091"/>
    <cellStyle name="常规 2 25 2 3 4 2" xfId="12092"/>
    <cellStyle name="常规 2 25 2 3 5" xfId="12093"/>
    <cellStyle name="常规 2 25 2 3 5 2" xfId="12094"/>
    <cellStyle name="常规 2 25 2 3 6" xfId="12095"/>
    <cellStyle name="常规 2 25 2 3 6 2" xfId="12096"/>
    <cellStyle name="常规 2 25 2 3 7" xfId="12097"/>
    <cellStyle name="常规 2 25 2 3 7 2" xfId="12098"/>
    <cellStyle name="常规 2 25 2 3 8" xfId="12099"/>
    <cellStyle name="常规 2 25 2 3 8 2" xfId="12100"/>
    <cellStyle name="常规 2 25 2 3 9" xfId="12101"/>
    <cellStyle name="常规 2 25 2 3 9 2" xfId="12102"/>
    <cellStyle name="常规 2 25 2 4" xfId="12103"/>
    <cellStyle name="常规 2 25 2 4 2" xfId="12104"/>
    <cellStyle name="常规 2 25 2 5" xfId="12105"/>
    <cellStyle name="常规 2 25 2 5 2" xfId="12106"/>
    <cellStyle name="常规 2 25 2 6" xfId="12107"/>
    <cellStyle name="常规 2 25 2 6 2" xfId="12108"/>
    <cellStyle name="常规 2 25 2 7" xfId="12109"/>
    <cellStyle name="常规 2 25 2 7 2" xfId="12110"/>
    <cellStyle name="常规 2 25 2 8" xfId="12111"/>
    <cellStyle name="常规 2 25 2 8 2" xfId="12112"/>
    <cellStyle name="常规 2 25 2 9" xfId="12113"/>
    <cellStyle name="常规 2 25 2 9 2" xfId="12114"/>
    <cellStyle name="常规 2 25 3" xfId="12115"/>
    <cellStyle name="常规 2 25 3 10" xfId="12116"/>
    <cellStyle name="常规 2 25 3 10 2" xfId="12117"/>
    <cellStyle name="常规 2 25 3 11" xfId="12118"/>
    <cellStyle name="常规 2 25 3 12" xfId="12119"/>
    <cellStyle name="常规 2 25 3 13" xfId="12120"/>
    <cellStyle name="常规 2 25 3 2" xfId="12121"/>
    <cellStyle name="常规 2 25 3 2 10" xfId="12122"/>
    <cellStyle name="常规 2 25 3 2 11" xfId="12123"/>
    <cellStyle name="常规 2 25 3 2 12" xfId="12124"/>
    <cellStyle name="常规 2 25 3 2 2" xfId="12125"/>
    <cellStyle name="常规 2 25 3 2 2 10" xfId="12126"/>
    <cellStyle name="常规 2 25 3 2 2 10 2" xfId="12127"/>
    <cellStyle name="常规 2 25 3 2 2 11" xfId="12128"/>
    <cellStyle name="常规 2 25 3 2 2 11 2" xfId="12129"/>
    <cellStyle name="常规 2 25 3 2 2 12" xfId="12130"/>
    <cellStyle name="常规 2 25 3 2 2 12 2" xfId="12131"/>
    <cellStyle name="常规 2 25 3 2 2 13" xfId="12132"/>
    <cellStyle name="常规 2 25 3 2 2 13 2" xfId="12133"/>
    <cellStyle name="常规 2 25 3 2 2 14" xfId="12134"/>
    <cellStyle name="常规 2 25 3 2 2 14 2" xfId="12135"/>
    <cellStyle name="常规 2 25 3 2 2 15" xfId="12136"/>
    <cellStyle name="常规 2 25 3 2 2 15 2" xfId="12137"/>
    <cellStyle name="常规 2 25 3 2 2 16" xfId="12138"/>
    <cellStyle name="常规 2 25 3 2 2 16 2" xfId="12139"/>
    <cellStyle name="常规 2 25 3 2 2 17" xfId="12140"/>
    <cellStyle name="常规 2 25 3 2 2 17 2" xfId="12141"/>
    <cellStyle name="常规 2 25 3 2 2 18" xfId="12142"/>
    <cellStyle name="常规 2 25 3 2 2 18 2" xfId="12143"/>
    <cellStyle name="常规 2 25 3 2 2 2" xfId="12144"/>
    <cellStyle name="常规 2 25 3 2 2 2 2" xfId="12145"/>
    <cellStyle name="常规 2 25 3 2 2 3" xfId="12146"/>
    <cellStyle name="常规 2 25 3 2 2 3 2" xfId="12147"/>
    <cellStyle name="常规 2 25 3 2 2 4" xfId="12148"/>
    <cellStyle name="常规 2 25 3 2 2 4 2" xfId="12149"/>
    <cellStyle name="常规 2 25 3 2 2 5" xfId="12150"/>
    <cellStyle name="常规 2 25 3 2 2 5 2" xfId="12151"/>
    <cellStyle name="常规 2 25 3 2 2 6" xfId="12152"/>
    <cellStyle name="常规 2 25 3 2 2 6 2" xfId="12153"/>
    <cellStyle name="常规 2 25 3 2 2 7" xfId="12154"/>
    <cellStyle name="常规 2 25 3 2 2 7 2" xfId="12155"/>
    <cellStyle name="常规 2 25 3 2 2 8" xfId="12156"/>
    <cellStyle name="常规 2 25 3 2 2 8 2" xfId="12157"/>
    <cellStyle name="常规 2 25 3 2 2 9" xfId="12158"/>
    <cellStyle name="常规 2 25 3 2 2 9 2" xfId="12159"/>
    <cellStyle name="常规 2 25 3 2 3" xfId="12160"/>
    <cellStyle name="常规 2 25 3 2 3 2" xfId="12161"/>
    <cellStyle name="常规 2 25 3 2 4" xfId="12162"/>
    <cellStyle name="常规 2 25 3 2 4 2" xfId="12163"/>
    <cellStyle name="常规 2 25 3 2 5" xfId="12164"/>
    <cellStyle name="常规 2 25 3 2 5 2" xfId="12165"/>
    <cellStyle name="常规 2 25 3 2 6" xfId="12166"/>
    <cellStyle name="常规 2 25 3 2 6 2" xfId="12167"/>
    <cellStyle name="常规 2 25 3 2 7" xfId="12168"/>
    <cellStyle name="常规 2 25 3 2 7 2" xfId="12169"/>
    <cellStyle name="常规 2 25 3 2 8" xfId="12170"/>
    <cellStyle name="常规 2 25 3 2 8 2" xfId="12171"/>
    <cellStyle name="常规 2 25 3 2 9" xfId="12172"/>
    <cellStyle name="常规 2 25 3 2 9 2" xfId="12173"/>
    <cellStyle name="常规 2 25 3 3" xfId="12174"/>
    <cellStyle name="常规 2 25 3 3 10" xfId="12175"/>
    <cellStyle name="常规 2 25 3 3 10 2" xfId="12176"/>
    <cellStyle name="常规 2 25 3 3 11" xfId="12177"/>
    <cellStyle name="常规 2 25 3 3 11 2" xfId="12178"/>
    <cellStyle name="常规 2 25 3 3 12" xfId="12179"/>
    <cellStyle name="常规 2 25 3 3 12 2" xfId="12180"/>
    <cellStyle name="常规 2 25 3 3 13" xfId="12181"/>
    <cellStyle name="常规 2 25 3 3 13 2" xfId="12182"/>
    <cellStyle name="常规 2 25 3 3 14" xfId="12183"/>
    <cellStyle name="常规 2 25 3 3 14 2" xfId="12184"/>
    <cellStyle name="常规 2 25 3 3 15" xfId="12185"/>
    <cellStyle name="常规 2 25 3 3 15 2" xfId="12186"/>
    <cellStyle name="常规 2 25 3 3 16" xfId="12187"/>
    <cellStyle name="常规 2 25 3 3 16 2" xfId="12188"/>
    <cellStyle name="常规 2 25 3 3 17" xfId="12189"/>
    <cellStyle name="常规 2 25 3 3 17 2" xfId="12190"/>
    <cellStyle name="常规 2 25 3 3 18" xfId="12191"/>
    <cellStyle name="常规 2 25 3 3 18 2" xfId="12192"/>
    <cellStyle name="常规 2 25 3 3 2" xfId="12193"/>
    <cellStyle name="常规 2 25 3 3 2 2" xfId="12194"/>
    <cellStyle name="常规 2 25 3 3 3" xfId="12195"/>
    <cellStyle name="常规 2 25 3 3 3 2" xfId="12196"/>
    <cellStyle name="常规 2 25 3 3 4" xfId="12197"/>
    <cellStyle name="常规 2 25 3 3 4 2" xfId="12198"/>
    <cellStyle name="常规 2 25 3 3 5" xfId="12199"/>
    <cellStyle name="常规 2 25 3 3 5 2" xfId="12200"/>
    <cellStyle name="常规 2 25 3 3 6" xfId="12201"/>
    <cellStyle name="常规 2 25 3 3 6 2" xfId="12202"/>
    <cellStyle name="常规 2 25 3 3 7" xfId="12203"/>
    <cellStyle name="常规 2 25 3 3 7 2" xfId="12204"/>
    <cellStyle name="常规 2 25 3 3 8" xfId="12205"/>
    <cellStyle name="常规 2 25 3 3 8 2" xfId="12206"/>
    <cellStyle name="常规 2 25 3 3 9" xfId="12207"/>
    <cellStyle name="常规 2 25 3 3 9 2" xfId="12208"/>
    <cellStyle name="常规 2 25 3 4" xfId="12209"/>
    <cellStyle name="常规 2 25 3 4 2" xfId="12210"/>
    <cellStyle name="常规 2 25 3 5" xfId="12211"/>
    <cellStyle name="常规 2 25 3 5 2" xfId="12212"/>
    <cellStyle name="常规 2 25 3 6" xfId="12213"/>
    <cellStyle name="常规 2 25 3 6 2" xfId="12214"/>
    <cellStyle name="常规 2 25 3 7" xfId="12215"/>
    <cellStyle name="常规 2 25 3 7 2" xfId="12216"/>
    <cellStyle name="常规 2 25 3 8" xfId="12217"/>
    <cellStyle name="常规 2 25 3 8 2" xfId="12218"/>
    <cellStyle name="常规 2 25 3 9" xfId="12219"/>
    <cellStyle name="常规 2 25 3 9 2" xfId="12220"/>
    <cellStyle name="常规 2 25 4" xfId="12221"/>
    <cellStyle name="常规 2 25 4 10" xfId="12222"/>
    <cellStyle name="常规 2 25 4 11" xfId="12223"/>
    <cellStyle name="常规 2 25 4 12" xfId="12224"/>
    <cellStyle name="常规 2 25 4 2" xfId="12225"/>
    <cellStyle name="常规 2 25 4 2 10" xfId="12226"/>
    <cellStyle name="常规 2 25 4 2 10 2" xfId="12227"/>
    <cellStyle name="常规 2 25 4 2 11" xfId="12228"/>
    <cellStyle name="常规 2 25 4 2 11 2" xfId="12229"/>
    <cellStyle name="常规 2 25 4 2 12" xfId="12230"/>
    <cellStyle name="常规 2 25 4 2 12 2" xfId="12231"/>
    <cellStyle name="常规 2 25 4 2 13" xfId="12232"/>
    <cellStyle name="常规 2 25 4 2 13 2" xfId="12233"/>
    <cellStyle name="常规 2 25 4 2 14" xfId="12234"/>
    <cellStyle name="常规 2 25 4 2 14 2" xfId="12235"/>
    <cellStyle name="常规 2 25 4 2 15" xfId="12236"/>
    <cellStyle name="常规 2 25 4 2 15 2" xfId="12237"/>
    <cellStyle name="常规 2 25 4 2 16" xfId="12238"/>
    <cellStyle name="常规 2 25 4 2 16 2" xfId="12239"/>
    <cellStyle name="常规 2 25 4 2 17" xfId="12240"/>
    <cellStyle name="常规 2 25 4 2 17 2" xfId="12241"/>
    <cellStyle name="常规 2 25 4 2 18" xfId="12242"/>
    <cellStyle name="常规 2 25 4 2 18 2" xfId="12243"/>
    <cellStyle name="常规 2 25 4 2 2" xfId="12244"/>
    <cellStyle name="常规 2 25 4 2 2 2" xfId="12245"/>
    <cellStyle name="常规 2 25 4 2 3" xfId="12246"/>
    <cellStyle name="常规 2 25 4 2 3 2" xfId="12247"/>
    <cellStyle name="常规 2 25 4 2 4" xfId="12248"/>
    <cellStyle name="常规 2 25 4 2 4 2" xfId="12249"/>
    <cellStyle name="常规 2 25 4 2 5" xfId="12250"/>
    <cellStyle name="常规 2 25 4 2 5 2" xfId="12251"/>
    <cellStyle name="常规 2 25 4 2 6" xfId="12252"/>
    <cellStyle name="常规 2 25 4 2 6 2" xfId="12253"/>
    <cellStyle name="常规 2 25 4 2 7" xfId="12254"/>
    <cellStyle name="常规 2 25 4 2 7 2" xfId="12255"/>
    <cellStyle name="常规 2 25 4 2 8" xfId="12256"/>
    <cellStyle name="常规 2 25 4 2 8 2" xfId="12257"/>
    <cellStyle name="常规 2 25 4 2 9" xfId="12258"/>
    <cellStyle name="常规 2 25 4 2 9 2" xfId="12259"/>
    <cellStyle name="常规 2 25 4 3" xfId="12260"/>
    <cellStyle name="常规 2 25 4 3 2" xfId="12261"/>
    <cellStyle name="常规 2 25 4 4" xfId="12262"/>
    <cellStyle name="常规 2 25 4 4 2" xfId="12263"/>
    <cellStyle name="常规 2 25 4 5" xfId="12264"/>
    <cellStyle name="常规 2 25 4 5 2" xfId="12265"/>
    <cellStyle name="常规 2 25 4 6" xfId="12266"/>
    <cellStyle name="常规 2 25 4 6 2" xfId="12267"/>
    <cellStyle name="常规 2 25 4 7" xfId="12268"/>
    <cellStyle name="常规 2 25 4 7 2" xfId="12269"/>
    <cellStyle name="常规 2 25 4 8" xfId="12270"/>
    <cellStyle name="常规 2 25 4 8 2" xfId="12271"/>
    <cellStyle name="常规 2 25 4 9" xfId="12272"/>
    <cellStyle name="常规 2 25 4 9 2" xfId="12273"/>
    <cellStyle name="常规 2 25 5" xfId="12274"/>
    <cellStyle name="常规 2 25 5 10" xfId="12275"/>
    <cellStyle name="常规 2 25 5 10 2" xfId="12276"/>
    <cellStyle name="常规 2 25 5 11" xfId="12277"/>
    <cellStyle name="常规 2 25 5 11 2" xfId="12278"/>
    <cellStyle name="常规 2 25 5 12" xfId="12279"/>
    <cellStyle name="常规 2 25 5 12 2" xfId="12280"/>
    <cellStyle name="常规 2 25 5 13" xfId="12281"/>
    <cellStyle name="常规 2 25 5 13 2" xfId="12282"/>
    <cellStyle name="常规 2 25 5 14" xfId="12283"/>
    <cellStyle name="常规 2 25 5 14 2" xfId="12284"/>
    <cellStyle name="常规 2 25 5 15" xfId="12285"/>
    <cellStyle name="常规 2 25 5 15 2" xfId="12286"/>
    <cellStyle name="常规 2 25 5 16" xfId="12287"/>
    <cellStyle name="常规 2 25 5 16 2" xfId="12288"/>
    <cellStyle name="常规 2 25 5 17" xfId="12289"/>
    <cellStyle name="常规 2 25 5 17 2" xfId="12290"/>
    <cellStyle name="常规 2 25 5 18" xfId="12291"/>
    <cellStyle name="常规 2 25 5 18 2" xfId="12292"/>
    <cellStyle name="常规 2 25 5 2" xfId="12293"/>
    <cellStyle name="常规 2 25 5 2 2" xfId="12294"/>
    <cellStyle name="常规 2 25 5 3" xfId="12295"/>
    <cellStyle name="常规 2 25 5 3 2" xfId="12296"/>
    <cellStyle name="常规 2 25 5 4" xfId="12297"/>
    <cellStyle name="常规 2 25 5 4 2" xfId="12298"/>
    <cellStyle name="常规 2 25 5 5" xfId="12299"/>
    <cellStyle name="常规 2 25 5 5 2" xfId="12300"/>
    <cellStyle name="常规 2 25 5 6" xfId="12301"/>
    <cellStyle name="常规 2 25 5 6 2" xfId="12302"/>
    <cellStyle name="常规 2 25 5 7" xfId="12303"/>
    <cellStyle name="常规 2 25 5 7 2" xfId="12304"/>
    <cellStyle name="常规 2 25 5 8" xfId="12305"/>
    <cellStyle name="常规 2 25 5 8 2" xfId="12306"/>
    <cellStyle name="常规 2 25 5 9" xfId="12307"/>
    <cellStyle name="常规 2 25 5 9 2" xfId="12308"/>
    <cellStyle name="常规 2 25 6" xfId="12309"/>
    <cellStyle name="常规 2 25 6 2" xfId="12310"/>
    <cellStyle name="常规 2 25 7" xfId="12311"/>
    <cellStyle name="常规 2 25 7 2" xfId="12312"/>
    <cellStyle name="常规 2 25 8" xfId="12313"/>
    <cellStyle name="常规 2 25 8 2" xfId="12314"/>
    <cellStyle name="常规 2 25 9" xfId="12315"/>
    <cellStyle name="常规 2 25 9 2" xfId="12316"/>
    <cellStyle name="常规 2 26" xfId="12317"/>
    <cellStyle name="常规 2 26 10" xfId="12318"/>
    <cellStyle name="常规 2 26 10 2" xfId="12319"/>
    <cellStyle name="常规 2 26 11" xfId="12320"/>
    <cellStyle name="常规 2 26 11 2" xfId="12321"/>
    <cellStyle name="常规 2 26 12" xfId="12322"/>
    <cellStyle name="常规 2 26 12 2" xfId="12323"/>
    <cellStyle name="常规 2 26 13" xfId="12324"/>
    <cellStyle name="常规 2 26 14" xfId="12325"/>
    <cellStyle name="常规 2 26 15" xfId="12326"/>
    <cellStyle name="常规 2 26 2" xfId="12327"/>
    <cellStyle name="常规 2 26 2 10" xfId="12328"/>
    <cellStyle name="常规 2 26 2 10 2" xfId="12329"/>
    <cellStyle name="常规 2 26 2 11" xfId="12330"/>
    <cellStyle name="常规 2 26 2 12" xfId="12331"/>
    <cellStyle name="常规 2 26 2 13" xfId="12332"/>
    <cellStyle name="常规 2 26 2 2" xfId="12333"/>
    <cellStyle name="常规 2 26 2 2 10" xfId="12334"/>
    <cellStyle name="常规 2 26 2 2 11" xfId="12335"/>
    <cellStyle name="常规 2 26 2 2 12" xfId="12336"/>
    <cellStyle name="常规 2 26 2 2 2" xfId="12337"/>
    <cellStyle name="常规 2 26 2 2 2 10" xfId="12338"/>
    <cellStyle name="常规 2 26 2 2 2 10 2" xfId="12339"/>
    <cellStyle name="常规 2 26 2 2 2 11" xfId="12340"/>
    <cellStyle name="常规 2 26 2 2 2 11 2" xfId="12341"/>
    <cellStyle name="常规 2 26 2 2 2 12" xfId="12342"/>
    <cellStyle name="常规 2 26 2 2 2 12 2" xfId="12343"/>
    <cellStyle name="常规 2 26 2 2 2 13" xfId="12344"/>
    <cellStyle name="常规 2 26 2 2 2 13 2" xfId="12345"/>
    <cellStyle name="常规 2 26 2 2 2 14" xfId="12346"/>
    <cellStyle name="常规 2 26 2 2 2 14 2" xfId="12347"/>
    <cellStyle name="常规 2 26 2 2 2 15" xfId="12348"/>
    <cellStyle name="常规 2 26 2 2 2 15 2" xfId="12349"/>
    <cellStyle name="常规 2 26 2 2 2 16" xfId="12350"/>
    <cellStyle name="常规 2 26 2 2 2 16 2" xfId="12351"/>
    <cellStyle name="常规 2 26 2 2 2 17" xfId="12352"/>
    <cellStyle name="常规 2 26 2 2 2 17 2" xfId="12353"/>
    <cellStyle name="常规 2 26 2 2 2 18" xfId="12354"/>
    <cellStyle name="常规 2 26 2 2 2 18 2" xfId="12355"/>
    <cellStyle name="常规 2 26 2 2 2 2" xfId="12356"/>
    <cellStyle name="常规 2 26 2 2 2 2 2" xfId="12357"/>
    <cellStyle name="常规 2 26 2 2 2 3" xfId="12358"/>
    <cellStyle name="常规 2 26 2 2 2 3 2" xfId="12359"/>
    <cellStyle name="常规 2 26 2 2 2 4" xfId="12360"/>
    <cellStyle name="常规 2 26 2 2 2 4 2" xfId="12361"/>
    <cellStyle name="常规 2 26 2 2 2 5" xfId="12362"/>
    <cellStyle name="常规 2 26 2 2 2 5 2" xfId="12363"/>
    <cellStyle name="常规 2 26 2 2 2 6" xfId="12364"/>
    <cellStyle name="常规 2 26 2 2 2 6 2" xfId="12365"/>
    <cellStyle name="常规 2 26 2 2 2 7" xfId="12366"/>
    <cellStyle name="常规 2 26 2 2 2 7 2" xfId="12367"/>
    <cellStyle name="常规 2 26 2 2 2 8" xfId="12368"/>
    <cellStyle name="常规 2 26 2 2 2 8 2" xfId="12369"/>
    <cellStyle name="常规 2 26 2 2 2 9" xfId="12370"/>
    <cellStyle name="常规 2 26 2 2 2 9 2" xfId="12371"/>
    <cellStyle name="常规 2 26 2 2 3" xfId="12372"/>
    <cellStyle name="常规 2 26 2 2 3 2" xfId="12373"/>
    <cellStyle name="常规 2 26 2 2 4" xfId="12374"/>
    <cellStyle name="常规 2 26 2 2 4 2" xfId="12375"/>
    <cellStyle name="常规 2 26 2 2 5" xfId="12376"/>
    <cellStyle name="常规 2 26 2 2 5 2" xfId="12377"/>
    <cellStyle name="常规 2 26 2 2 6" xfId="12378"/>
    <cellStyle name="常规 2 26 2 2 6 2" xfId="12379"/>
    <cellStyle name="常规 2 26 2 2 7" xfId="12380"/>
    <cellStyle name="常规 2 26 2 2 7 2" xfId="12381"/>
    <cellStyle name="常规 2 26 2 2 8" xfId="12382"/>
    <cellStyle name="常规 2 26 2 2 8 2" xfId="12383"/>
    <cellStyle name="常规 2 26 2 2 9" xfId="12384"/>
    <cellStyle name="常规 2 26 2 2 9 2" xfId="12385"/>
    <cellStyle name="常规 2 26 2 3" xfId="12386"/>
    <cellStyle name="常规 2 26 2 3 10" xfId="12387"/>
    <cellStyle name="常规 2 26 2 3 10 2" xfId="12388"/>
    <cellStyle name="常规 2 26 2 3 11" xfId="12389"/>
    <cellStyle name="常规 2 26 2 3 11 2" xfId="12390"/>
    <cellStyle name="常规 2 26 2 3 12" xfId="12391"/>
    <cellStyle name="常规 2 26 2 3 12 2" xfId="12392"/>
    <cellStyle name="常规 2 26 2 3 13" xfId="12393"/>
    <cellStyle name="常规 2 26 2 3 13 2" xfId="12394"/>
    <cellStyle name="常规 2 26 2 3 14" xfId="12395"/>
    <cellStyle name="常规 2 26 2 3 14 2" xfId="12396"/>
    <cellStyle name="常规 2 26 2 3 15" xfId="12397"/>
    <cellStyle name="常规 2 26 2 3 15 2" xfId="12398"/>
    <cellStyle name="常规 2 26 2 3 16" xfId="12399"/>
    <cellStyle name="常规 2 26 2 3 16 2" xfId="12400"/>
    <cellStyle name="常规 2 26 2 3 17" xfId="12401"/>
    <cellStyle name="常规 2 26 2 3 17 2" xfId="12402"/>
    <cellStyle name="常规 2 26 2 3 18" xfId="12403"/>
    <cellStyle name="常规 2 26 2 3 18 2" xfId="12404"/>
    <cellStyle name="常规 2 26 2 3 2" xfId="12405"/>
    <cellStyle name="常规 2 26 2 3 2 2" xfId="12406"/>
    <cellStyle name="常规 2 26 2 3 3" xfId="12407"/>
    <cellStyle name="常规 2 26 2 3 3 2" xfId="12408"/>
    <cellStyle name="常规 2 26 2 3 4" xfId="12409"/>
    <cellStyle name="常规 2 26 2 3 4 2" xfId="12410"/>
    <cellStyle name="常规 2 26 2 3 5" xfId="12411"/>
    <cellStyle name="常规 2 26 2 3 5 2" xfId="12412"/>
    <cellStyle name="常规 2 26 2 3 6" xfId="12413"/>
    <cellStyle name="常规 2 26 2 3 6 2" xfId="12414"/>
    <cellStyle name="常规 2 26 2 3 7" xfId="12415"/>
    <cellStyle name="常规 2 26 2 3 7 2" xfId="12416"/>
    <cellStyle name="常规 2 26 2 3 8" xfId="12417"/>
    <cellStyle name="常规 2 26 2 3 8 2" xfId="12418"/>
    <cellStyle name="常规 2 26 2 3 9" xfId="12419"/>
    <cellStyle name="常规 2 26 2 3 9 2" xfId="12420"/>
    <cellStyle name="常规 2 26 2 4" xfId="12421"/>
    <cellStyle name="常规 2 26 2 4 2" xfId="12422"/>
    <cellStyle name="常规 2 26 2 5" xfId="12423"/>
    <cellStyle name="常规 2 26 2 5 2" xfId="12424"/>
    <cellStyle name="常规 2 26 2 6" xfId="12425"/>
    <cellStyle name="常规 2 26 2 6 2" xfId="12426"/>
    <cellStyle name="常规 2 26 2 7" xfId="12427"/>
    <cellStyle name="常规 2 26 2 7 2" xfId="12428"/>
    <cellStyle name="常规 2 26 2 8" xfId="12429"/>
    <cellStyle name="常规 2 26 2 8 2" xfId="12430"/>
    <cellStyle name="常规 2 26 2 9" xfId="12431"/>
    <cellStyle name="常规 2 26 2 9 2" xfId="12432"/>
    <cellStyle name="常规 2 26 3" xfId="12433"/>
    <cellStyle name="常规 2 26 3 10" xfId="12434"/>
    <cellStyle name="常规 2 26 3 10 2" xfId="12435"/>
    <cellStyle name="常规 2 26 3 11" xfId="12436"/>
    <cellStyle name="常规 2 26 3 12" xfId="12437"/>
    <cellStyle name="常规 2 26 3 13" xfId="12438"/>
    <cellStyle name="常规 2 26 3 2" xfId="12439"/>
    <cellStyle name="常规 2 26 3 2 10" xfId="12440"/>
    <cellStyle name="常规 2 26 3 2 11" xfId="12441"/>
    <cellStyle name="常规 2 26 3 2 12" xfId="12442"/>
    <cellStyle name="常规 2 26 3 2 2" xfId="12443"/>
    <cellStyle name="常规 2 26 3 2 2 10" xfId="12444"/>
    <cellStyle name="常规 2 26 3 2 2 10 2" xfId="12445"/>
    <cellStyle name="常规 2 26 3 2 2 11" xfId="12446"/>
    <cellStyle name="常规 2 26 3 2 2 11 2" xfId="12447"/>
    <cellStyle name="常规 2 26 3 2 2 12" xfId="12448"/>
    <cellStyle name="常规 2 26 3 2 2 12 2" xfId="12449"/>
    <cellStyle name="常规 2 26 3 2 2 13" xfId="12450"/>
    <cellStyle name="常规 2 26 3 2 2 13 2" xfId="12451"/>
    <cellStyle name="常规 2 26 3 2 2 14" xfId="12452"/>
    <cellStyle name="常规 2 26 3 2 2 14 2" xfId="12453"/>
    <cellStyle name="常规 2 26 3 2 2 15" xfId="12454"/>
    <cellStyle name="常规 2 26 3 2 2 15 2" xfId="12455"/>
    <cellStyle name="常规 2 26 3 2 2 16" xfId="12456"/>
    <cellStyle name="常规 2 26 3 2 2 16 2" xfId="12457"/>
    <cellStyle name="常规 2 26 3 2 2 17" xfId="12458"/>
    <cellStyle name="常规 2 26 3 2 2 17 2" xfId="12459"/>
    <cellStyle name="常规 2 26 3 2 2 18" xfId="12460"/>
    <cellStyle name="常规 2 26 3 2 2 18 2" xfId="12461"/>
    <cellStyle name="常规 2 26 3 2 2 2" xfId="12462"/>
    <cellStyle name="常规 2 26 3 2 2 2 2" xfId="12463"/>
    <cellStyle name="常规 2 26 3 2 2 3" xfId="12464"/>
    <cellStyle name="常规 2 26 3 2 2 3 2" xfId="12465"/>
    <cellStyle name="常规 2 26 3 2 2 4" xfId="12466"/>
    <cellStyle name="常规 2 26 3 2 2 4 2" xfId="12467"/>
    <cellStyle name="常规 2 26 3 2 2 5" xfId="12468"/>
    <cellStyle name="常规 2 26 3 2 2 5 2" xfId="12469"/>
    <cellStyle name="常规 2 26 3 2 2 6" xfId="12470"/>
    <cellStyle name="常规 2 26 3 2 2 6 2" xfId="12471"/>
    <cellStyle name="常规 2 26 3 2 2 7" xfId="12472"/>
    <cellStyle name="常规 2 26 3 2 2 7 2" xfId="12473"/>
    <cellStyle name="常规 2 26 3 2 2 8" xfId="12474"/>
    <cellStyle name="常规 2 26 3 2 2 8 2" xfId="12475"/>
    <cellStyle name="常规 2 26 3 2 2 9" xfId="12476"/>
    <cellStyle name="常规 2 26 3 2 2 9 2" xfId="12477"/>
    <cellStyle name="常规 2 26 3 2 3" xfId="12478"/>
    <cellStyle name="常规 2 26 3 2 3 2" xfId="12479"/>
    <cellStyle name="常规 2 26 3 2 4" xfId="12480"/>
    <cellStyle name="常规 2 26 3 2 4 2" xfId="12481"/>
    <cellStyle name="常规 2 26 3 2 5" xfId="12482"/>
    <cellStyle name="常规 2 26 3 2 5 2" xfId="12483"/>
    <cellStyle name="常规 2 26 3 2 6" xfId="12484"/>
    <cellStyle name="常规 2 26 3 2 6 2" xfId="12485"/>
    <cellStyle name="常规 2 26 3 2 7" xfId="12486"/>
    <cellStyle name="常规 2 26 3 2 7 2" xfId="12487"/>
    <cellStyle name="常规 2 26 3 2 8" xfId="12488"/>
    <cellStyle name="常规 2 26 3 2 8 2" xfId="12489"/>
    <cellStyle name="常规 2 26 3 2 9" xfId="12490"/>
    <cellStyle name="常规 2 26 3 2 9 2" xfId="12491"/>
    <cellStyle name="常规 2 26 3 3" xfId="12492"/>
    <cellStyle name="常规 2 26 3 3 10" xfId="12493"/>
    <cellStyle name="常规 2 26 3 3 10 2" xfId="12494"/>
    <cellStyle name="常规 2 26 3 3 11" xfId="12495"/>
    <cellStyle name="常规 2 26 3 3 11 2" xfId="12496"/>
    <cellStyle name="常规 2 26 3 3 12" xfId="12497"/>
    <cellStyle name="常规 2 26 3 3 12 2" xfId="12498"/>
    <cellStyle name="常规 2 26 3 3 13" xfId="12499"/>
    <cellStyle name="常规 2 26 3 3 13 2" xfId="12500"/>
    <cellStyle name="常规 2 26 3 3 14" xfId="12501"/>
    <cellStyle name="常规 2 26 3 3 14 2" xfId="12502"/>
    <cellStyle name="常规 2 26 3 3 15" xfId="12503"/>
    <cellStyle name="常规 2 26 3 3 15 2" xfId="12504"/>
    <cellStyle name="常规 2 26 3 3 16" xfId="12505"/>
    <cellStyle name="常规 2 26 3 3 16 2" xfId="12506"/>
    <cellStyle name="常规 2 26 3 3 17" xfId="12507"/>
    <cellStyle name="常规 2 26 3 3 17 2" xfId="12508"/>
    <cellStyle name="常规 2 26 3 3 18" xfId="12509"/>
    <cellStyle name="常规 2 26 3 3 18 2" xfId="12510"/>
    <cellStyle name="常规 2 26 3 3 2" xfId="12511"/>
    <cellStyle name="常规 2 26 3 3 2 2" xfId="12512"/>
    <cellStyle name="常规 2 26 3 3 3" xfId="12513"/>
    <cellStyle name="常规 2 26 3 3 3 2" xfId="12514"/>
    <cellStyle name="常规 2 26 3 3 4" xfId="12515"/>
    <cellStyle name="常规 2 26 3 3 4 2" xfId="12516"/>
    <cellStyle name="常规 2 26 3 3 5" xfId="12517"/>
    <cellStyle name="常规 2 26 3 3 5 2" xfId="12518"/>
    <cellStyle name="常规 2 26 3 3 6" xfId="12519"/>
    <cellStyle name="常规 2 26 3 3 6 2" xfId="12520"/>
    <cellStyle name="常规 2 26 3 3 7" xfId="12521"/>
    <cellStyle name="常规 2 26 3 3 7 2" xfId="12522"/>
    <cellStyle name="常规 2 26 3 3 8" xfId="12523"/>
    <cellStyle name="常规 2 26 3 3 8 2" xfId="12524"/>
    <cellStyle name="常规 2 26 3 3 9" xfId="12525"/>
    <cellStyle name="常规 2 26 3 3 9 2" xfId="12526"/>
    <cellStyle name="常规 2 26 3 4" xfId="12527"/>
    <cellStyle name="常规 2 26 3 4 2" xfId="12528"/>
    <cellStyle name="常规 2 26 3 5" xfId="12529"/>
    <cellStyle name="常规 2 26 3 5 2" xfId="12530"/>
    <cellStyle name="常规 2 26 3 6" xfId="12531"/>
    <cellStyle name="常规 2 26 3 6 2" xfId="12532"/>
    <cellStyle name="常规 2 26 3 7" xfId="12533"/>
    <cellStyle name="常规 2 26 3 7 2" xfId="12534"/>
    <cellStyle name="常规 2 26 3 8" xfId="12535"/>
    <cellStyle name="常规 2 26 3 8 2" xfId="12536"/>
    <cellStyle name="常规 2 26 3 9" xfId="12537"/>
    <cellStyle name="常规 2 26 3 9 2" xfId="12538"/>
    <cellStyle name="常规 2 26 4" xfId="12539"/>
    <cellStyle name="常规 2 26 4 10" xfId="12540"/>
    <cellStyle name="常规 2 26 4 11" xfId="12541"/>
    <cellStyle name="常规 2 26 4 12" xfId="12542"/>
    <cellStyle name="常规 2 26 4 2" xfId="12543"/>
    <cellStyle name="常规 2 26 4 2 10" xfId="12544"/>
    <cellStyle name="常规 2 26 4 2 10 2" xfId="12545"/>
    <cellStyle name="常规 2 26 4 2 11" xfId="12546"/>
    <cellStyle name="常规 2 26 4 2 11 2" xfId="12547"/>
    <cellStyle name="常规 2 26 4 2 12" xfId="12548"/>
    <cellStyle name="常规 2 26 4 2 12 2" xfId="12549"/>
    <cellStyle name="常规 2 26 4 2 13" xfId="12550"/>
    <cellStyle name="常规 2 26 4 2 13 2" xfId="12551"/>
    <cellStyle name="常规 2 26 4 2 14" xfId="12552"/>
    <cellStyle name="常规 2 26 4 2 14 2" xfId="12553"/>
    <cellStyle name="常规 2 26 4 2 15" xfId="12554"/>
    <cellStyle name="常规 2 26 4 2 15 2" xfId="12555"/>
    <cellStyle name="常规 2 26 4 2 16" xfId="12556"/>
    <cellStyle name="常规 2 26 4 2 16 2" xfId="12557"/>
    <cellStyle name="常规 2 26 4 2 17" xfId="12558"/>
    <cellStyle name="常规 2 26 4 2 17 2" xfId="12559"/>
    <cellStyle name="常规 2 26 4 2 18" xfId="12560"/>
    <cellStyle name="常规 2 26 4 2 18 2" xfId="12561"/>
    <cellStyle name="常规 2 26 4 2 2" xfId="12562"/>
    <cellStyle name="常规 2 26 4 2 2 2" xfId="12563"/>
    <cellStyle name="常规 2 26 4 2 3" xfId="12564"/>
    <cellStyle name="常规 2 26 4 2 3 2" xfId="12565"/>
    <cellStyle name="常规 2 26 4 2 4" xfId="12566"/>
    <cellStyle name="常规 2 26 4 2 4 2" xfId="12567"/>
    <cellStyle name="常规 2 26 4 2 5" xfId="12568"/>
    <cellStyle name="常规 2 26 4 2 5 2" xfId="12569"/>
    <cellStyle name="常规 2 26 4 2 6" xfId="12570"/>
    <cellStyle name="常规 2 26 4 2 6 2" xfId="12571"/>
    <cellStyle name="常规 2 26 4 2 7" xfId="12572"/>
    <cellStyle name="常规 2 26 4 2 7 2" xfId="12573"/>
    <cellStyle name="常规 2 26 4 2 8" xfId="12574"/>
    <cellStyle name="常规 2 26 4 2 8 2" xfId="12575"/>
    <cellStyle name="常规 2 26 4 2 9" xfId="12576"/>
    <cellStyle name="常规 2 26 4 2 9 2" xfId="12577"/>
    <cellStyle name="常规 2 26 4 3" xfId="12578"/>
    <cellStyle name="常规 2 26 4 3 2" xfId="12579"/>
    <cellStyle name="常规 2 26 4 4" xfId="12580"/>
    <cellStyle name="常规 2 26 4 4 2" xfId="12581"/>
    <cellStyle name="常规 2 26 4 5" xfId="12582"/>
    <cellStyle name="常规 2 26 4 5 2" xfId="12583"/>
    <cellStyle name="常规 2 26 4 6" xfId="12584"/>
    <cellStyle name="常规 2 26 4 6 2" xfId="12585"/>
    <cellStyle name="常规 2 26 4 7" xfId="12586"/>
    <cellStyle name="常规 2 26 4 7 2" xfId="12587"/>
    <cellStyle name="常规 2 26 4 8" xfId="12588"/>
    <cellStyle name="常规 2 26 4 8 2" xfId="12589"/>
    <cellStyle name="常规 2 26 4 9" xfId="12590"/>
    <cellStyle name="常规 2 26 4 9 2" xfId="12591"/>
    <cellStyle name="常规 2 26 5" xfId="12592"/>
    <cellStyle name="常规 2 26 5 10" xfId="12593"/>
    <cellStyle name="常规 2 26 5 10 2" xfId="12594"/>
    <cellStyle name="常规 2 26 5 11" xfId="12595"/>
    <cellStyle name="常规 2 26 5 11 2" xfId="12596"/>
    <cellStyle name="常规 2 26 5 12" xfId="12597"/>
    <cellStyle name="常规 2 26 5 12 2" xfId="12598"/>
    <cellStyle name="常规 2 26 5 13" xfId="12599"/>
    <cellStyle name="常规 2 26 5 13 2" xfId="12600"/>
    <cellStyle name="常规 2 26 5 14" xfId="12601"/>
    <cellStyle name="常规 2 26 5 14 2" xfId="12602"/>
    <cellStyle name="常规 2 26 5 15" xfId="12603"/>
    <cellStyle name="常规 2 26 5 15 2" xfId="12604"/>
    <cellStyle name="常规 2 26 5 16" xfId="12605"/>
    <cellStyle name="常规 2 26 5 16 2" xfId="12606"/>
    <cellStyle name="常规 2 26 5 17" xfId="12607"/>
    <cellStyle name="常规 2 26 5 17 2" xfId="12608"/>
    <cellStyle name="常规 2 26 5 18" xfId="12609"/>
    <cellStyle name="常规 2 26 5 18 2" xfId="12610"/>
    <cellStyle name="常规 2 26 5 2" xfId="12611"/>
    <cellStyle name="常规 2 26 5 2 2" xfId="12612"/>
    <cellStyle name="常规 2 26 5 3" xfId="12613"/>
    <cellStyle name="常规 2 26 5 3 2" xfId="12614"/>
    <cellStyle name="常规 2 26 5 4" xfId="12615"/>
    <cellStyle name="常规 2 26 5 4 2" xfId="12616"/>
    <cellStyle name="常规 2 26 5 5" xfId="12617"/>
    <cellStyle name="常规 2 26 5 5 2" xfId="12618"/>
    <cellStyle name="常规 2 26 5 6" xfId="12619"/>
    <cellStyle name="常规 2 26 5 6 2" xfId="12620"/>
    <cellStyle name="常规 2 26 5 7" xfId="12621"/>
    <cellStyle name="常规 2 26 5 7 2" xfId="12622"/>
    <cellStyle name="常规 2 26 5 8" xfId="12623"/>
    <cellStyle name="常规 2 26 5 8 2" xfId="12624"/>
    <cellStyle name="常规 2 26 5 9" xfId="12625"/>
    <cellStyle name="常规 2 26 5 9 2" xfId="12626"/>
    <cellStyle name="常规 2 26 6" xfId="12627"/>
    <cellStyle name="常规 2 26 6 2" xfId="12628"/>
    <cellStyle name="常规 2 26 7" xfId="12629"/>
    <cellStyle name="常规 2 26 7 2" xfId="12630"/>
    <cellStyle name="常规 2 26 8" xfId="12631"/>
    <cellStyle name="常规 2 26 8 2" xfId="12632"/>
    <cellStyle name="常规 2 26 9" xfId="12633"/>
    <cellStyle name="常规 2 26 9 2" xfId="12634"/>
    <cellStyle name="常规 2 27" xfId="12635"/>
    <cellStyle name="常规 2 27 10" xfId="12636"/>
    <cellStyle name="常规 2 27 10 2" xfId="12637"/>
    <cellStyle name="常规 2 27 11" xfId="12638"/>
    <cellStyle name="常规 2 27 11 2" xfId="12639"/>
    <cellStyle name="常规 2 27 12" xfId="12640"/>
    <cellStyle name="常规 2 27 12 2" xfId="12641"/>
    <cellStyle name="常规 2 27 13" xfId="12642"/>
    <cellStyle name="常规 2 27 14" xfId="12643"/>
    <cellStyle name="常规 2 27 15" xfId="12644"/>
    <cellStyle name="常规 2 27 2" xfId="12645"/>
    <cellStyle name="常规 2 27 2 10" xfId="12646"/>
    <cellStyle name="常规 2 27 2 10 2" xfId="12647"/>
    <cellStyle name="常规 2 27 2 11" xfId="12648"/>
    <cellStyle name="常规 2 27 2 12" xfId="12649"/>
    <cellStyle name="常规 2 27 2 13" xfId="12650"/>
    <cellStyle name="常规 2 27 2 2" xfId="12651"/>
    <cellStyle name="常规 2 27 2 2 10" xfId="12652"/>
    <cellStyle name="常规 2 27 2 2 11" xfId="12653"/>
    <cellStyle name="常规 2 27 2 2 12" xfId="12654"/>
    <cellStyle name="常规 2 27 2 2 2" xfId="12655"/>
    <cellStyle name="常规 2 27 2 2 2 10" xfId="12656"/>
    <cellStyle name="常规 2 27 2 2 2 10 2" xfId="12657"/>
    <cellStyle name="常规 2 27 2 2 2 11" xfId="12658"/>
    <cellStyle name="常规 2 27 2 2 2 11 2" xfId="12659"/>
    <cellStyle name="常规 2 27 2 2 2 12" xfId="12660"/>
    <cellStyle name="常规 2 27 2 2 2 12 2" xfId="12661"/>
    <cellStyle name="常规 2 27 2 2 2 13" xfId="12662"/>
    <cellStyle name="常规 2 27 2 2 2 13 2" xfId="12663"/>
    <cellStyle name="常规 2 27 2 2 2 14" xfId="12664"/>
    <cellStyle name="常规 2 27 2 2 2 14 2" xfId="12665"/>
    <cellStyle name="常规 2 27 2 2 2 15" xfId="12666"/>
    <cellStyle name="常规 2 27 2 2 2 15 2" xfId="12667"/>
    <cellStyle name="常规 2 27 2 2 2 16" xfId="12668"/>
    <cellStyle name="常规 2 27 2 2 2 16 2" xfId="12669"/>
    <cellStyle name="常规 2 27 2 2 2 17" xfId="12670"/>
    <cellStyle name="常规 2 27 2 2 2 17 2" xfId="12671"/>
    <cellStyle name="常规 2 27 2 2 2 18" xfId="12672"/>
    <cellStyle name="常规 2 27 2 2 2 18 2" xfId="12673"/>
    <cellStyle name="常规 2 27 2 2 2 2" xfId="12674"/>
    <cellStyle name="常规 2 27 2 2 2 2 2" xfId="12675"/>
    <cellStyle name="常规 2 27 2 2 2 3" xfId="12676"/>
    <cellStyle name="常规 2 27 2 2 2 3 2" xfId="12677"/>
    <cellStyle name="常规 2 27 2 2 2 4" xfId="12678"/>
    <cellStyle name="常规 2 27 2 2 2 4 2" xfId="12679"/>
    <cellStyle name="常规 2 27 2 2 2 5" xfId="12680"/>
    <cellStyle name="常规 2 27 2 2 2 5 2" xfId="12681"/>
    <cellStyle name="常规 2 27 2 2 2 6" xfId="12682"/>
    <cellStyle name="常规 2 27 2 2 2 6 2" xfId="12683"/>
    <cellStyle name="常规 2 27 2 2 2 7" xfId="12684"/>
    <cellStyle name="常规 2 27 2 2 2 7 2" xfId="12685"/>
    <cellStyle name="常规 2 27 2 2 2 8" xfId="12686"/>
    <cellStyle name="常规 2 27 2 2 2 8 2" xfId="12687"/>
    <cellStyle name="常规 2 27 2 2 2 9" xfId="12688"/>
    <cellStyle name="常规 2 27 2 2 2 9 2" xfId="12689"/>
    <cellStyle name="常规 2 27 2 2 3" xfId="12690"/>
    <cellStyle name="常规 2 27 2 2 3 2" xfId="12691"/>
    <cellStyle name="常规 2 27 2 2 4" xfId="12692"/>
    <cellStyle name="常规 2 27 2 2 4 2" xfId="12693"/>
    <cellStyle name="常规 2 27 2 2 5" xfId="12694"/>
    <cellStyle name="常规 2 27 2 2 5 2" xfId="12695"/>
    <cellStyle name="常规 2 27 2 2 6" xfId="12696"/>
    <cellStyle name="常规 2 27 2 2 6 2" xfId="12697"/>
    <cellStyle name="常规 2 27 2 2 7" xfId="12698"/>
    <cellStyle name="常规 2 27 2 2 7 2" xfId="12699"/>
    <cellStyle name="常规 2 27 2 2 8" xfId="12700"/>
    <cellStyle name="常规 2 27 2 2 8 2" xfId="12701"/>
    <cellStyle name="常规 2 27 2 2 9" xfId="12702"/>
    <cellStyle name="常规 2 27 2 2 9 2" xfId="12703"/>
    <cellStyle name="常规 2 27 2 3" xfId="12704"/>
    <cellStyle name="常规 2 27 2 3 10" xfId="12705"/>
    <cellStyle name="常规 2 27 2 3 10 2" xfId="12706"/>
    <cellStyle name="常规 2 27 2 3 11" xfId="12707"/>
    <cellStyle name="常规 2 27 2 3 11 2" xfId="12708"/>
    <cellStyle name="常规 2 27 2 3 12" xfId="12709"/>
    <cellStyle name="常规 2 27 2 3 12 2" xfId="12710"/>
    <cellStyle name="常规 2 27 2 3 13" xfId="12711"/>
    <cellStyle name="常规 2 27 2 3 13 2" xfId="12712"/>
    <cellStyle name="常规 2 27 2 3 14" xfId="12713"/>
    <cellStyle name="常规 2 27 2 3 14 2" xfId="12714"/>
    <cellStyle name="常规 2 27 2 3 15" xfId="12715"/>
    <cellStyle name="常规 2 27 2 3 15 2" xfId="12716"/>
    <cellStyle name="常规 2 27 2 3 16" xfId="12717"/>
    <cellStyle name="常规 2 27 2 3 16 2" xfId="12718"/>
    <cellStyle name="常规 2 27 2 3 17" xfId="12719"/>
    <cellStyle name="常规 2 27 2 3 17 2" xfId="12720"/>
    <cellStyle name="常规 2 27 2 3 18" xfId="12721"/>
    <cellStyle name="常规 2 27 2 3 18 2" xfId="12722"/>
    <cellStyle name="常规 2 27 2 3 2" xfId="12723"/>
    <cellStyle name="常规 2 27 2 3 2 2" xfId="12724"/>
    <cellStyle name="常规 2 27 2 3 3" xfId="12725"/>
    <cellStyle name="常规 2 27 2 3 3 2" xfId="12726"/>
    <cellStyle name="常规 2 27 2 3 4" xfId="12727"/>
    <cellStyle name="常规 2 27 2 3 4 2" xfId="12728"/>
    <cellStyle name="常规 2 27 2 3 5" xfId="12729"/>
    <cellStyle name="常规 2 27 2 3 5 2" xfId="12730"/>
    <cellStyle name="常规 2 27 2 3 6" xfId="12731"/>
    <cellStyle name="常规 2 27 2 3 6 2" xfId="12732"/>
    <cellStyle name="常规 2 27 2 3 7" xfId="12733"/>
    <cellStyle name="常规 2 27 2 3 7 2" xfId="12734"/>
    <cellStyle name="常规 2 27 2 3 8" xfId="12735"/>
    <cellStyle name="常规 2 27 2 3 8 2" xfId="12736"/>
    <cellStyle name="常规 2 27 2 3 9" xfId="12737"/>
    <cellStyle name="常规 2 27 2 3 9 2" xfId="12738"/>
    <cellStyle name="常规 2 27 2 4" xfId="12739"/>
    <cellStyle name="常规 2 27 2 4 2" xfId="12740"/>
    <cellStyle name="常规 2 27 2 5" xfId="12741"/>
    <cellStyle name="常规 2 27 2 5 2" xfId="12742"/>
    <cellStyle name="常规 2 27 2 6" xfId="12743"/>
    <cellStyle name="常规 2 27 2 6 2" xfId="12744"/>
    <cellStyle name="常规 2 27 2 7" xfId="12745"/>
    <cellStyle name="常规 2 27 2 7 2" xfId="12746"/>
    <cellStyle name="常规 2 27 2 8" xfId="12747"/>
    <cellStyle name="常规 2 27 2 8 2" xfId="12748"/>
    <cellStyle name="常规 2 27 2 9" xfId="12749"/>
    <cellStyle name="常规 2 27 2 9 2" xfId="12750"/>
    <cellStyle name="常规 2 27 3" xfId="12751"/>
    <cellStyle name="常规 2 27 3 10" xfId="12752"/>
    <cellStyle name="常规 2 27 3 10 2" xfId="12753"/>
    <cellStyle name="常规 2 27 3 11" xfId="12754"/>
    <cellStyle name="常规 2 27 3 12" xfId="12755"/>
    <cellStyle name="常规 2 27 3 13" xfId="12756"/>
    <cellStyle name="常规 2 27 3 2" xfId="12757"/>
    <cellStyle name="常规 2 27 3 2 10" xfId="12758"/>
    <cellStyle name="常规 2 27 3 2 11" xfId="12759"/>
    <cellStyle name="常规 2 27 3 2 12" xfId="12760"/>
    <cellStyle name="常规 2 27 3 2 2" xfId="12761"/>
    <cellStyle name="常规 2 27 3 2 2 10" xfId="12762"/>
    <cellStyle name="常规 2 27 3 2 2 10 2" xfId="12763"/>
    <cellStyle name="常规 2 27 3 2 2 11" xfId="12764"/>
    <cellStyle name="常规 2 27 3 2 2 11 2" xfId="12765"/>
    <cellStyle name="常规 2 27 3 2 2 12" xfId="12766"/>
    <cellStyle name="常规 2 27 3 2 2 12 2" xfId="12767"/>
    <cellStyle name="常规 2 27 3 2 2 13" xfId="12768"/>
    <cellStyle name="常规 2 27 3 2 2 13 2" xfId="12769"/>
    <cellStyle name="常规 2 27 3 2 2 14" xfId="12770"/>
    <cellStyle name="常规 2 27 3 2 2 14 2" xfId="12771"/>
    <cellStyle name="常规 2 27 3 2 2 15" xfId="12772"/>
    <cellStyle name="常规 2 27 3 2 2 15 2" xfId="12773"/>
    <cellStyle name="常规 2 27 3 2 2 16" xfId="12774"/>
    <cellStyle name="常规 2 27 3 2 2 16 2" xfId="12775"/>
    <cellStyle name="常规 2 27 3 2 2 17" xfId="12776"/>
    <cellStyle name="常规 2 27 3 2 2 17 2" xfId="12777"/>
    <cellStyle name="常规 2 27 3 2 2 18" xfId="12778"/>
    <cellStyle name="常规 2 27 3 2 2 18 2" xfId="12779"/>
    <cellStyle name="常规 2 27 3 2 2 2" xfId="12780"/>
    <cellStyle name="常规 2 27 3 2 2 2 2" xfId="12781"/>
    <cellStyle name="常规 2 27 3 2 2 3" xfId="12782"/>
    <cellStyle name="常规 2 27 3 2 2 3 2" xfId="12783"/>
    <cellStyle name="常规 2 27 3 2 2 4" xfId="12784"/>
    <cellStyle name="常规 2 27 3 2 2 4 2" xfId="12785"/>
    <cellStyle name="常规 2 27 3 2 2 5" xfId="12786"/>
    <cellStyle name="常规 2 27 3 2 2 5 2" xfId="12787"/>
    <cellStyle name="常规 2 27 3 2 2 6" xfId="12788"/>
    <cellStyle name="常规 2 27 3 2 2 6 2" xfId="12789"/>
    <cellStyle name="常规 2 27 3 2 2 7" xfId="12790"/>
    <cellStyle name="常规 2 27 3 2 2 7 2" xfId="12791"/>
    <cellStyle name="常规 2 27 3 2 2 8" xfId="12792"/>
    <cellStyle name="常规 2 27 3 2 2 8 2" xfId="12793"/>
    <cellStyle name="常规 2 27 3 2 2 9" xfId="12794"/>
    <cellStyle name="常规 2 27 3 2 2 9 2" xfId="12795"/>
    <cellStyle name="常规 2 27 3 2 3" xfId="12796"/>
    <cellStyle name="常规 2 27 3 2 3 2" xfId="12797"/>
    <cellStyle name="常规 2 27 3 2 4" xfId="12798"/>
    <cellStyle name="常规 2 27 3 2 4 2" xfId="12799"/>
    <cellStyle name="常规 2 27 3 2 5" xfId="12800"/>
    <cellStyle name="常规 2 27 3 2 5 2" xfId="12801"/>
    <cellStyle name="常规 2 27 3 2 6" xfId="12802"/>
    <cellStyle name="常规 2 27 3 2 6 2" xfId="12803"/>
    <cellStyle name="常规 2 27 3 2 7" xfId="12804"/>
    <cellStyle name="常规 2 27 3 2 7 2" xfId="12805"/>
    <cellStyle name="常规 2 27 3 2 8" xfId="12806"/>
    <cellStyle name="常规 2 27 3 2 8 2" xfId="12807"/>
    <cellStyle name="常规 2 27 3 2 9" xfId="12808"/>
    <cellStyle name="常规 2 27 3 2 9 2" xfId="12809"/>
    <cellStyle name="常规 2 27 3 3" xfId="12810"/>
    <cellStyle name="常规 2 27 3 3 10" xfId="12811"/>
    <cellStyle name="常规 2 27 3 3 10 2" xfId="12812"/>
    <cellStyle name="常规 2 27 3 3 11" xfId="12813"/>
    <cellStyle name="常规 2 27 3 3 11 2" xfId="12814"/>
    <cellStyle name="常规 2 27 3 3 12" xfId="12815"/>
    <cellStyle name="常规 2 27 3 3 12 2" xfId="12816"/>
    <cellStyle name="常规 2 27 3 3 13" xfId="12817"/>
    <cellStyle name="常规 2 27 3 3 13 2" xfId="12818"/>
    <cellStyle name="常规 2 27 3 3 14" xfId="12819"/>
    <cellStyle name="常规 2 27 3 3 14 2" xfId="12820"/>
    <cellStyle name="常规 2 27 3 3 15" xfId="12821"/>
    <cellStyle name="常规 2 27 3 3 15 2" xfId="12822"/>
    <cellStyle name="常规 2 27 3 3 16" xfId="12823"/>
    <cellStyle name="常规 2 27 3 3 16 2" xfId="12824"/>
    <cellStyle name="常规 2 27 3 3 17" xfId="12825"/>
    <cellStyle name="常规 2 27 3 3 17 2" xfId="12826"/>
    <cellStyle name="常规 2 27 3 3 18" xfId="12827"/>
    <cellStyle name="常规 2 27 3 3 18 2" xfId="12828"/>
    <cellStyle name="常规 2 27 3 3 2" xfId="12829"/>
    <cellStyle name="常规 2 27 3 3 2 2" xfId="12830"/>
    <cellStyle name="常规 2 27 3 3 3" xfId="12831"/>
    <cellStyle name="常规 2 27 3 3 3 2" xfId="12832"/>
    <cellStyle name="常规 2 27 3 3 4" xfId="12833"/>
    <cellStyle name="常规 2 27 3 3 4 2" xfId="12834"/>
    <cellStyle name="常规 2 27 3 3 5" xfId="12835"/>
    <cellStyle name="常规 2 27 3 3 5 2" xfId="12836"/>
    <cellStyle name="常规 2 27 3 3 6" xfId="12837"/>
    <cellStyle name="常规 2 27 3 3 6 2" xfId="12838"/>
    <cellStyle name="常规 2 27 3 3 7" xfId="12839"/>
    <cellStyle name="常规 2 27 3 3 7 2" xfId="12840"/>
    <cellStyle name="常规 2 27 3 3 8" xfId="12841"/>
    <cellStyle name="常规 2 27 3 3 8 2" xfId="12842"/>
    <cellStyle name="常规 2 27 3 3 9" xfId="12843"/>
    <cellStyle name="常规 2 27 3 3 9 2" xfId="12844"/>
    <cellStyle name="常规 2 27 3 4" xfId="12845"/>
    <cellStyle name="常规 2 27 3 4 2" xfId="12846"/>
    <cellStyle name="常规 2 27 3 5" xfId="12847"/>
    <cellStyle name="常规 2 27 3 5 2" xfId="12848"/>
    <cellStyle name="常规 2 27 3 6" xfId="12849"/>
    <cellStyle name="常规 2 27 3 6 2" xfId="12850"/>
    <cellStyle name="常规 2 27 3 7" xfId="12851"/>
    <cellStyle name="常规 2 27 3 7 2" xfId="12852"/>
    <cellStyle name="常规 2 27 3 8" xfId="12853"/>
    <cellStyle name="常规 2 27 3 8 2" xfId="12854"/>
    <cellStyle name="常规 2 27 3 9" xfId="12855"/>
    <cellStyle name="常规 2 27 3 9 2" xfId="12856"/>
    <cellStyle name="常规 2 27 4" xfId="12857"/>
    <cellStyle name="常规 2 27 4 10" xfId="12858"/>
    <cellStyle name="常规 2 27 4 11" xfId="12859"/>
    <cellStyle name="常规 2 27 4 12" xfId="12860"/>
    <cellStyle name="常规 2 27 4 2" xfId="12861"/>
    <cellStyle name="常规 2 27 4 2 10" xfId="12862"/>
    <cellStyle name="常规 2 27 4 2 10 2" xfId="12863"/>
    <cellStyle name="常规 2 27 4 2 11" xfId="12864"/>
    <cellStyle name="常规 2 27 4 2 11 2" xfId="12865"/>
    <cellStyle name="常规 2 27 4 2 12" xfId="12866"/>
    <cellStyle name="常规 2 27 4 2 12 2" xfId="12867"/>
    <cellStyle name="常规 2 27 4 2 13" xfId="12868"/>
    <cellStyle name="常规 2 27 4 2 13 2" xfId="12869"/>
    <cellStyle name="常规 2 27 4 2 14" xfId="12870"/>
    <cellStyle name="常规 2 27 4 2 14 2" xfId="12871"/>
    <cellStyle name="常规 2 27 4 2 15" xfId="12872"/>
    <cellStyle name="常规 2 27 4 2 15 2" xfId="12873"/>
    <cellStyle name="常规 2 27 4 2 16" xfId="12874"/>
    <cellStyle name="常规 2 27 4 2 16 2" xfId="12875"/>
    <cellStyle name="常规 2 27 4 2 17" xfId="12876"/>
    <cellStyle name="常规 2 27 4 2 17 2" xfId="12877"/>
    <cellStyle name="常规 2 27 4 2 18" xfId="12878"/>
    <cellStyle name="常规 2 27 4 2 18 2" xfId="12879"/>
    <cellStyle name="常规 2 27 4 2 2" xfId="12880"/>
    <cellStyle name="常规 2 27 4 2 2 2" xfId="12881"/>
    <cellStyle name="常规 2 27 4 2 3" xfId="12882"/>
    <cellStyle name="常规 2 27 4 2 3 2" xfId="12883"/>
    <cellStyle name="常规 2 27 4 2 4" xfId="12884"/>
    <cellStyle name="常规 2 27 4 2 4 2" xfId="12885"/>
    <cellStyle name="常规 2 27 4 2 5" xfId="12886"/>
    <cellStyle name="常规 2 27 4 2 5 2" xfId="12887"/>
    <cellStyle name="常规 2 27 4 2 6" xfId="12888"/>
    <cellStyle name="常规 2 27 4 2 6 2" xfId="12889"/>
    <cellStyle name="常规 2 27 4 2 7" xfId="12890"/>
    <cellStyle name="常规 2 27 4 2 7 2" xfId="12891"/>
    <cellStyle name="常规 2 27 4 2 8" xfId="12892"/>
    <cellStyle name="常规 2 27 4 2 8 2" xfId="12893"/>
    <cellStyle name="常规 2 27 4 2 9" xfId="12894"/>
    <cellStyle name="常规 2 27 4 2 9 2" xfId="12895"/>
    <cellStyle name="常规 2 27 4 3" xfId="12896"/>
    <cellStyle name="常规 2 27 4 3 2" xfId="12897"/>
    <cellStyle name="常规 2 27 4 4" xfId="12898"/>
    <cellStyle name="常规 2 27 4 4 2" xfId="12899"/>
    <cellStyle name="常规 2 27 4 5" xfId="12900"/>
    <cellStyle name="常规 2 27 4 5 2" xfId="12901"/>
    <cellStyle name="常规 2 27 4 6" xfId="12902"/>
    <cellStyle name="常规 2 27 4 6 2" xfId="12903"/>
    <cellStyle name="常规 2 27 4 7" xfId="12904"/>
    <cellStyle name="常规 2 27 4 7 2" xfId="12905"/>
    <cellStyle name="常规 2 27 4 8" xfId="12906"/>
    <cellStyle name="常规 2 27 4 8 2" xfId="12907"/>
    <cellStyle name="常规 2 27 4 9" xfId="12908"/>
    <cellStyle name="常规 2 27 4 9 2" xfId="12909"/>
    <cellStyle name="常规 2 27 5" xfId="12910"/>
    <cellStyle name="常规 2 27 5 10" xfId="12911"/>
    <cellStyle name="常规 2 27 5 10 2" xfId="12912"/>
    <cellStyle name="常规 2 27 5 11" xfId="12913"/>
    <cellStyle name="常规 2 27 5 11 2" xfId="12914"/>
    <cellStyle name="常规 2 27 5 12" xfId="12915"/>
    <cellStyle name="常规 2 27 5 12 2" xfId="12916"/>
    <cellStyle name="常规 2 27 5 13" xfId="12917"/>
    <cellStyle name="常规 2 27 5 13 2" xfId="12918"/>
    <cellStyle name="常规 2 27 5 14" xfId="12919"/>
    <cellStyle name="常规 2 27 5 14 2" xfId="12920"/>
    <cellStyle name="常规 2 27 5 15" xfId="12921"/>
    <cellStyle name="常规 2 27 5 15 2" xfId="12922"/>
    <cellStyle name="常规 2 27 5 16" xfId="12923"/>
    <cellStyle name="常规 2 27 5 16 2" xfId="12924"/>
    <cellStyle name="常规 2 27 5 17" xfId="12925"/>
    <cellStyle name="常规 2 27 5 17 2" xfId="12926"/>
    <cellStyle name="常规 2 27 5 18" xfId="12927"/>
    <cellStyle name="常规 2 27 5 18 2" xfId="12928"/>
    <cellStyle name="常规 2 27 5 2" xfId="12929"/>
    <cellStyle name="常规 2 27 5 2 2" xfId="12930"/>
    <cellStyle name="常规 2 27 5 3" xfId="12931"/>
    <cellStyle name="常规 2 27 5 3 2" xfId="12932"/>
    <cellStyle name="常规 2 27 5 4" xfId="12933"/>
    <cellStyle name="常规 2 27 5 4 2" xfId="12934"/>
    <cellStyle name="常规 2 27 5 5" xfId="12935"/>
    <cellStyle name="常规 2 27 5 5 2" xfId="12936"/>
    <cellStyle name="常规 2 27 5 6" xfId="12937"/>
    <cellStyle name="常规 2 27 5 6 2" xfId="12938"/>
    <cellStyle name="常规 2 27 5 7" xfId="12939"/>
    <cellStyle name="常规 2 27 5 7 2" xfId="12940"/>
    <cellStyle name="常规 2 27 5 8" xfId="12941"/>
    <cellStyle name="常规 2 27 5 8 2" xfId="12942"/>
    <cellStyle name="常规 2 27 5 9" xfId="12943"/>
    <cellStyle name="常规 2 27 5 9 2" xfId="12944"/>
    <cellStyle name="常规 2 27 6" xfId="12945"/>
    <cellStyle name="常规 2 27 6 2" xfId="12946"/>
    <cellStyle name="常规 2 27 7" xfId="12947"/>
    <cellStyle name="常规 2 27 7 2" xfId="12948"/>
    <cellStyle name="常规 2 27 8" xfId="12949"/>
    <cellStyle name="常规 2 27 8 2" xfId="12950"/>
    <cellStyle name="常规 2 27 9" xfId="12951"/>
    <cellStyle name="常规 2 27 9 2" xfId="12952"/>
    <cellStyle name="常规 2 28" xfId="12953"/>
    <cellStyle name="常规 2 28 10" xfId="12954"/>
    <cellStyle name="常规 2 28 10 2" xfId="12955"/>
    <cellStyle name="常规 2 28 11" xfId="12956"/>
    <cellStyle name="常规 2 28 11 2" xfId="12957"/>
    <cellStyle name="常规 2 28 12" xfId="12958"/>
    <cellStyle name="常规 2 28 12 2" xfId="12959"/>
    <cellStyle name="常规 2 28 13" xfId="12960"/>
    <cellStyle name="常规 2 28 14" xfId="12961"/>
    <cellStyle name="常规 2 28 15" xfId="12962"/>
    <cellStyle name="常规 2 28 2" xfId="12963"/>
    <cellStyle name="常规 2 28 2 10" xfId="12964"/>
    <cellStyle name="常规 2 28 2 10 2" xfId="12965"/>
    <cellStyle name="常规 2 28 2 11" xfId="12966"/>
    <cellStyle name="常规 2 28 2 12" xfId="12967"/>
    <cellStyle name="常规 2 28 2 13" xfId="12968"/>
    <cellStyle name="常规 2 28 2 2" xfId="12969"/>
    <cellStyle name="常规 2 28 2 2 10" xfId="12970"/>
    <cellStyle name="常规 2 28 2 2 11" xfId="12971"/>
    <cellStyle name="常规 2 28 2 2 12" xfId="12972"/>
    <cellStyle name="常规 2 28 2 2 2" xfId="12973"/>
    <cellStyle name="常规 2 28 2 2 2 10" xfId="12974"/>
    <cellStyle name="常规 2 28 2 2 2 10 2" xfId="12975"/>
    <cellStyle name="常规 2 28 2 2 2 11" xfId="12976"/>
    <cellStyle name="常规 2 28 2 2 2 11 2" xfId="12977"/>
    <cellStyle name="常规 2 28 2 2 2 12" xfId="12978"/>
    <cellStyle name="常规 2 28 2 2 2 12 2" xfId="12979"/>
    <cellStyle name="常规 2 28 2 2 2 13" xfId="12980"/>
    <cellStyle name="常规 2 28 2 2 2 13 2" xfId="12981"/>
    <cellStyle name="常规 2 28 2 2 2 14" xfId="12982"/>
    <cellStyle name="常规 2 28 2 2 2 14 2" xfId="12983"/>
    <cellStyle name="常规 2 28 2 2 2 15" xfId="12984"/>
    <cellStyle name="常规 2 28 2 2 2 15 2" xfId="12985"/>
    <cellStyle name="常规 2 28 2 2 2 16" xfId="12986"/>
    <cellStyle name="常规 2 28 2 2 2 16 2" xfId="12987"/>
    <cellStyle name="常规 2 28 2 2 2 17" xfId="12988"/>
    <cellStyle name="常规 2 28 2 2 2 17 2" xfId="12989"/>
    <cellStyle name="常规 2 28 2 2 2 18" xfId="12990"/>
    <cellStyle name="常规 2 28 2 2 2 18 2" xfId="12991"/>
    <cellStyle name="常规 2 28 2 2 2 2" xfId="12992"/>
    <cellStyle name="常规 2 28 2 2 2 2 2" xfId="12993"/>
    <cellStyle name="常规 2 28 2 2 2 3" xfId="12994"/>
    <cellStyle name="常规 2 28 2 2 2 3 2" xfId="12995"/>
    <cellStyle name="常规 2 28 2 2 2 4" xfId="12996"/>
    <cellStyle name="常规 2 28 2 2 2 4 2" xfId="12997"/>
    <cellStyle name="常规 2 28 2 2 2 5" xfId="12998"/>
    <cellStyle name="常规 2 28 2 2 2 5 2" xfId="12999"/>
    <cellStyle name="常规 2 28 2 2 2 6" xfId="13000"/>
    <cellStyle name="常规 2 28 2 2 2 6 2" xfId="13001"/>
    <cellStyle name="常规 2 28 2 2 2 7" xfId="13002"/>
    <cellStyle name="常规 2 28 2 2 2 7 2" xfId="13003"/>
    <cellStyle name="常规 2 28 2 2 2 8" xfId="13004"/>
    <cellStyle name="常规 2 28 2 2 2 8 2" xfId="13005"/>
    <cellStyle name="常规 2 28 2 2 2 9" xfId="13006"/>
    <cellStyle name="常规 2 28 2 2 2 9 2" xfId="13007"/>
    <cellStyle name="常规 2 28 2 2 3" xfId="13008"/>
    <cellStyle name="常规 2 28 2 2 3 2" xfId="13009"/>
    <cellStyle name="常规 2 28 2 2 4" xfId="13010"/>
    <cellStyle name="常规 2 28 2 2 4 2" xfId="13011"/>
    <cellStyle name="常规 2 28 2 2 5" xfId="13012"/>
    <cellStyle name="常规 2 28 2 2 5 2" xfId="13013"/>
    <cellStyle name="常规 2 28 2 2 6" xfId="13014"/>
    <cellStyle name="常规 2 28 2 2 6 2" xfId="13015"/>
    <cellStyle name="常规 2 28 2 2 7" xfId="13016"/>
    <cellStyle name="常规 2 28 2 2 7 2" xfId="13017"/>
    <cellStyle name="常规 2 28 2 2 8" xfId="13018"/>
    <cellStyle name="常规 2 28 2 2 8 2" xfId="13019"/>
    <cellStyle name="常规 2 28 2 2 9" xfId="13020"/>
    <cellStyle name="常规 2 28 2 2 9 2" xfId="13021"/>
    <cellStyle name="常规 2 28 2 3" xfId="13022"/>
    <cellStyle name="常规 2 28 2 3 10" xfId="13023"/>
    <cellStyle name="常规 2 28 2 3 10 2" xfId="13024"/>
    <cellStyle name="常规 2 28 2 3 11" xfId="13025"/>
    <cellStyle name="常规 2 28 2 3 11 2" xfId="13026"/>
    <cellStyle name="常规 2 28 2 3 12" xfId="13027"/>
    <cellStyle name="常规 2 28 2 3 12 2" xfId="13028"/>
    <cellStyle name="常规 2 28 2 3 13" xfId="13029"/>
    <cellStyle name="常规 2 28 2 3 13 2" xfId="13030"/>
    <cellStyle name="常规 2 28 2 3 14" xfId="13031"/>
    <cellStyle name="常规 2 28 2 3 14 2" xfId="13032"/>
    <cellStyle name="常规 2 28 2 3 15" xfId="13033"/>
    <cellStyle name="常规 2 28 2 3 15 2" xfId="13034"/>
    <cellStyle name="常规 2 28 2 3 16" xfId="13035"/>
    <cellStyle name="常规 2 28 2 3 16 2" xfId="13036"/>
    <cellStyle name="常规 2 28 2 3 17" xfId="13037"/>
    <cellStyle name="常规 2 28 2 3 17 2" xfId="13038"/>
    <cellStyle name="常规 2 28 2 3 18" xfId="13039"/>
    <cellStyle name="常规 2 28 2 3 18 2" xfId="13040"/>
    <cellStyle name="常规 2 28 2 3 2" xfId="13041"/>
    <cellStyle name="常规 2 28 2 3 2 2" xfId="13042"/>
    <cellStyle name="常规 2 28 2 3 3" xfId="13043"/>
    <cellStyle name="常规 2 28 2 3 3 2" xfId="13044"/>
    <cellStyle name="常规 2 28 2 3 4" xfId="13045"/>
    <cellStyle name="常规 2 28 2 3 4 2" xfId="13046"/>
    <cellStyle name="常规 2 28 2 3 5" xfId="13047"/>
    <cellStyle name="常规 2 28 2 3 5 2" xfId="13048"/>
    <cellStyle name="常规 2 28 2 3 6" xfId="13049"/>
    <cellStyle name="常规 2 28 2 3 6 2" xfId="13050"/>
    <cellStyle name="常规 2 28 2 3 7" xfId="13051"/>
    <cellStyle name="常规 2 28 2 3 7 2" xfId="13052"/>
    <cellStyle name="常规 2 28 2 3 8" xfId="13053"/>
    <cellStyle name="常规 2 28 2 3 8 2" xfId="13054"/>
    <cellStyle name="常规 2 28 2 3 9" xfId="13055"/>
    <cellStyle name="常规 2 28 2 3 9 2" xfId="13056"/>
    <cellStyle name="常规 2 28 2 4" xfId="13057"/>
    <cellStyle name="常规 2 28 2 4 2" xfId="13058"/>
    <cellStyle name="常规 2 28 2 5" xfId="13059"/>
    <cellStyle name="常规 2 28 2 5 2" xfId="13060"/>
    <cellStyle name="常规 2 28 2 6" xfId="13061"/>
    <cellStyle name="常规 2 28 2 6 2" xfId="13062"/>
    <cellStyle name="常规 2 28 2 7" xfId="13063"/>
    <cellStyle name="常规 2 28 2 7 2" xfId="13064"/>
    <cellStyle name="常规 2 28 2 8" xfId="13065"/>
    <cellStyle name="常规 2 28 2 8 2" xfId="13066"/>
    <cellStyle name="常规 2 28 2 9" xfId="13067"/>
    <cellStyle name="常规 2 28 2 9 2" xfId="13068"/>
    <cellStyle name="常规 2 28 3" xfId="13069"/>
    <cellStyle name="常规 2 28 3 10" xfId="13070"/>
    <cellStyle name="常规 2 28 3 10 2" xfId="13071"/>
    <cellStyle name="常规 2 28 3 11" xfId="13072"/>
    <cellStyle name="常规 2 28 3 12" xfId="13073"/>
    <cellStyle name="常规 2 28 3 13" xfId="13074"/>
    <cellStyle name="常规 2 28 3 2" xfId="13075"/>
    <cellStyle name="常规 2 28 3 2 10" xfId="13076"/>
    <cellStyle name="常规 2 28 3 2 11" xfId="13077"/>
    <cellStyle name="常规 2 28 3 2 12" xfId="13078"/>
    <cellStyle name="常规 2 28 3 2 2" xfId="13079"/>
    <cellStyle name="常规 2 28 3 2 2 10" xfId="13080"/>
    <cellStyle name="常规 2 28 3 2 2 10 2" xfId="13081"/>
    <cellStyle name="常规 2 28 3 2 2 11" xfId="13082"/>
    <cellStyle name="常规 2 28 3 2 2 11 2" xfId="13083"/>
    <cellStyle name="常规 2 28 3 2 2 12" xfId="13084"/>
    <cellStyle name="常规 2 28 3 2 2 12 2" xfId="13085"/>
    <cellStyle name="常规 2 28 3 2 2 13" xfId="13086"/>
    <cellStyle name="常规 2 28 3 2 2 13 2" xfId="13087"/>
    <cellStyle name="常规 2 28 3 2 2 14" xfId="13088"/>
    <cellStyle name="常规 2 28 3 2 2 14 2" xfId="13089"/>
    <cellStyle name="常规 2 28 3 2 2 15" xfId="13090"/>
    <cellStyle name="常规 2 28 3 2 2 15 2" xfId="13091"/>
    <cellStyle name="常规 2 28 3 2 2 16" xfId="13092"/>
    <cellStyle name="常规 2 28 3 2 2 16 2" xfId="13093"/>
    <cellStyle name="常规 2 28 3 2 2 17" xfId="13094"/>
    <cellStyle name="常规 2 28 3 2 2 17 2" xfId="13095"/>
    <cellStyle name="常规 2 28 3 2 2 18" xfId="13096"/>
    <cellStyle name="常规 2 28 3 2 2 18 2" xfId="13097"/>
    <cellStyle name="常规 2 28 3 2 2 2" xfId="13098"/>
    <cellStyle name="常规 2 28 3 2 2 2 2" xfId="13099"/>
    <cellStyle name="常规 2 28 3 2 2 3" xfId="13100"/>
    <cellStyle name="常规 2 28 3 2 2 3 2" xfId="13101"/>
    <cellStyle name="常规 2 28 3 2 2 4" xfId="13102"/>
    <cellStyle name="常规 2 28 3 2 2 4 2" xfId="13103"/>
    <cellStyle name="常规 2 28 3 2 2 5" xfId="13104"/>
    <cellStyle name="常规 2 28 3 2 2 5 2" xfId="13105"/>
    <cellStyle name="常规 2 28 3 2 2 6" xfId="13106"/>
    <cellStyle name="常规 2 28 3 2 2 6 2" xfId="13107"/>
    <cellStyle name="常规 2 28 3 2 2 7" xfId="13108"/>
    <cellStyle name="常规 2 28 3 2 2 7 2" xfId="13109"/>
    <cellStyle name="常规 2 28 3 2 2 8" xfId="13110"/>
    <cellStyle name="常规 2 28 3 2 2 8 2" xfId="13111"/>
    <cellStyle name="常规 2 28 3 2 2 9" xfId="13112"/>
    <cellStyle name="常规 2 28 3 2 2 9 2" xfId="13113"/>
    <cellStyle name="常规 2 28 3 2 3" xfId="13114"/>
    <cellStyle name="常规 2 28 3 2 3 2" xfId="13115"/>
    <cellStyle name="常规 2 28 3 2 4" xfId="13116"/>
    <cellStyle name="常规 2 28 3 2 4 2" xfId="13117"/>
    <cellStyle name="常规 2 28 3 2 5" xfId="13118"/>
    <cellStyle name="常规 2 28 3 2 5 2" xfId="13119"/>
    <cellStyle name="常规 2 28 3 2 6" xfId="13120"/>
    <cellStyle name="常规 2 28 3 2 6 2" xfId="13121"/>
    <cellStyle name="常规 2 28 3 2 7" xfId="13122"/>
    <cellStyle name="常规 2 28 3 2 7 2" xfId="13123"/>
    <cellStyle name="常规 2 28 3 2 8" xfId="13124"/>
    <cellStyle name="常规 2 28 3 2 8 2" xfId="13125"/>
    <cellStyle name="常规 2 28 3 2 9" xfId="13126"/>
    <cellStyle name="常规 2 28 3 2 9 2" xfId="13127"/>
    <cellStyle name="常规 2 28 3 3" xfId="13128"/>
    <cellStyle name="常规 2 28 3 3 10" xfId="13129"/>
    <cellStyle name="常规 2 28 3 3 10 2" xfId="13130"/>
    <cellStyle name="常规 2 28 3 3 11" xfId="13131"/>
    <cellStyle name="常规 2 28 3 3 11 2" xfId="13132"/>
    <cellStyle name="常规 2 28 3 3 12" xfId="13133"/>
    <cellStyle name="常规 2 28 3 3 12 2" xfId="13134"/>
    <cellStyle name="常规 2 28 3 3 13" xfId="13135"/>
    <cellStyle name="常规 2 28 3 3 13 2" xfId="13136"/>
    <cellStyle name="常规 2 28 3 3 14" xfId="13137"/>
    <cellStyle name="常规 2 28 3 3 14 2" xfId="13138"/>
    <cellStyle name="常规 2 28 3 3 15" xfId="13139"/>
    <cellStyle name="常规 2 28 3 3 15 2" xfId="13140"/>
    <cellStyle name="常规 2 28 3 3 16" xfId="13141"/>
    <cellStyle name="常规 2 28 3 3 16 2" xfId="13142"/>
    <cellStyle name="常规 2 28 3 3 17" xfId="13143"/>
    <cellStyle name="常规 2 28 3 3 17 2" xfId="13144"/>
    <cellStyle name="常规 2 28 3 3 18" xfId="13145"/>
    <cellStyle name="常规 2 28 3 3 18 2" xfId="13146"/>
    <cellStyle name="常规 2 28 3 3 2" xfId="13147"/>
    <cellStyle name="常规 2 28 3 3 2 2" xfId="13148"/>
    <cellStyle name="常规 2 28 3 3 3" xfId="13149"/>
    <cellStyle name="常规 2 28 3 3 3 2" xfId="13150"/>
    <cellStyle name="常规 2 28 3 3 4" xfId="13151"/>
    <cellStyle name="常规 2 28 3 3 4 2" xfId="13152"/>
    <cellStyle name="常规 2 28 3 3 5" xfId="13153"/>
    <cellStyle name="常规 2 28 3 3 5 2" xfId="13154"/>
    <cellStyle name="常规 2 28 3 3 6" xfId="13155"/>
    <cellStyle name="常规 2 28 3 3 6 2" xfId="13156"/>
    <cellStyle name="常规 2 28 3 3 7" xfId="13157"/>
    <cellStyle name="常规 2 28 3 3 7 2" xfId="13158"/>
    <cellStyle name="常规 2 28 3 3 8" xfId="13159"/>
    <cellStyle name="常规 2 28 3 3 8 2" xfId="13160"/>
    <cellStyle name="常规 2 28 3 3 9" xfId="13161"/>
    <cellStyle name="常规 2 28 3 3 9 2" xfId="13162"/>
    <cellStyle name="常规 2 28 3 4" xfId="13163"/>
    <cellStyle name="常规 2 28 3 4 2" xfId="13164"/>
    <cellStyle name="常规 2 28 3 5" xfId="13165"/>
    <cellStyle name="常规 2 28 3 5 2" xfId="13166"/>
    <cellStyle name="常规 2 28 3 6" xfId="13167"/>
    <cellStyle name="常规 2 28 3 6 2" xfId="13168"/>
    <cellStyle name="常规 2 28 3 7" xfId="13169"/>
    <cellStyle name="常规 2 28 3 7 2" xfId="13170"/>
    <cellStyle name="常规 2 28 3 8" xfId="13171"/>
    <cellStyle name="常规 2 28 3 8 2" xfId="13172"/>
    <cellStyle name="常规 2 28 3 9" xfId="13173"/>
    <cellStyle name="常规 2 28 3 9 2" xfId="13174"/>
    <cellStyle name="常规 2 28 4" xfId="13175"/>
    <cellStyle name="常规 2 28 4 10" xfId="13176"/>
    <cellStyle name="常规 2 28 4 11" xfId="13177"/>
    <cellStyle name="常规 2 28 4 12" xfId="13178"/>
    <cellStyle name="常规 2 28 4 2" xfId="13179"/>
    <cellStyle name="常规 2 28 4 2 10" xfId="13180"/>
    <cellStyle name="常规 2 28 4 2 10 2" xfId="13181"/>
    <cellStyle name="常规 2 28 4 2 11" xfId="13182"/>
    <cellStyle name="常规 2 28 4 2 11 2" xfId="13183"/>
    <cellStyle name="常规 2 28 4 2 12" xfId="13184"/>
    <cellStyle name="常规 2 28 4 2 12 2" xfId="13185"/>
    <cellStyle name="常规 2 28 4 2 13" xfId="13186"/>
    <cellStyle name="常规 2 28 4 2 13 2" xfId="13187"/>
    <cellStyle name="常规 2 28 4 2 14" xfId="13188"/>
    <cellStyle name="常规 2 28 4 2 14 2" xfId="13189"/>
    <cellStyle name="常规 2 28 4 2 15" xfId="13190"/>
    <cellStyle name="常规 2 28 4 2 15 2" xfId="13191"/>
    <cellStyle name="常规 2 28 4 2 16" xfId="13192"/>
    <cellStyle name="常规 2 28 4 2 16 2" xfId="13193"/>
    <cellStyle name="常规 2 28 4 2 17" xfId="13194"/>
    <cellStyle name="常规 2 28 4 2 17 2" xfId="13195"/>
    <cellStyle name="常规 2 28 4 2 18" xfId="13196"/>
    <cellStyle name="常规 2 28 4 2 18 2" xfId="13197"/>
    <cellStyle name="常规 2 28 4 2 2" xfId="13198"/>
    <cellStyle name="常规 2 28 4 2 2 2" xfId="13199"/>
    <cellStyle name="常规 2 28 4 2 3" xfId="13200"/>
    <cellStyle name="常规 2 28 4 2 3 2" xfId="13201"/>
    <cellStyle name="常规 2 28 4 2 4" xfId="13202"/>
    <cellStyle name="常规 2 28 4 2 4 2" xfId="13203"/>
    <cellStyle name="常规 2 28 4 2 5" xfId="13204"/>
    <cellStyle name="常规 2 28 4 2 5 2" xfId="13205"/>
    <cellStyle name="常规 2 28 4 2 6" xfId="13206"/>
    <cellStyle name="常规 2 28 4 2 6 2" xfId="13207"/>
    <cellStyle name="常规 2 28 4 2 7" xfId="13208"/>
    <cellStyle name="常规 2 28 4 2 7 2" xfId="13209"/>
    <cellStyle name="常规 2 28 4 2 8" xfId="13210"/>
    <cellStyle name="常规 2 28 4 2 8 2" xfId="13211"/>
    <cellStyle name="常规 2 28 4 2 9" xfId="13212"/>
    <cellStyle name="常规 2 28 4 2 9 2" xfId="13213"/>
    <cellStyle name="常规 2 28 4 3" xfId="13214"/>
    <cellStyle name="常规 2 28 4 3 2" xfId="13215"/>
    <cellStyle name="常规 2 28 4 4" xfId="13216"/>
    <cellStyle name="常规 2 28 4 4 2" xfId="13217"/>
    <cellStyle name="常规 2 28 4 5" xfId="13218"/>
    <cellStyle name="常规 2 28 4 5 2" xfId="13219"/>
    <cellStyle name="常规 2 28 4 6" xfId="13220"/>
    <cellStyle name="常规 2 28 4 6 2" xfId="13221"/>
    <cellStyle name="常规 2 28 4 7" xfId="13222"/>
    <cellStyle name="常规 2 28 4 7 2" xfId="13223"/>
    <cellStyle name="常规 2 28 4 8" xfId="13224"/>
    <cellStyle name="常规 2 28 4 8 2" xfId="13225"/>
    <cellStyle name="常规 2 28 4 9" xfId="13226"/>
    <cellStyle name="常规 2 28 4 9 2" xfId="13227"/>
    <cellStyle name="常规 2 28 5" xfId="13228"/>
    <cellStyle name="常规 2 28 5 10" xfId="13229"/>
    <cellStyle name="常规 2 28 5 10 2" xfId="13230"/>
    <cellStyle name="常规 2 28 5 11" xfId="13231"/>
    <cellStyle name="常规 2 28 5 11 2" xfId="13232"/>
    <cellStyle name="常规 2 28 5 12" xfId="13233"/>
    <cellStyle name="常规 2 28 5 12 2" xfId="13234"/>
    <cellStyle name="常规 2 28 5 13" xfId="13235"/>
    <cellStyle name="常规 2 28 5 13 2" xfId="13236"/>
    <cellStyle name="常规 2 28 5 14" xfId="13237"/>
    <cellStyle name="常规 2 28 5 14 2" xfId="13238"/>
    <cellStyle name="常规 2 28 5 15" xfId="13239"/>
    <cellStyle name="常规 2 28 5 15 2" xfId="13240"/>
    <cellStyle name="常规 2 28 5 16" xfId="13241"/>
    <cellStyle name="常规 2 28 5 16 2" xfId="13242"/>
    <cellStyle name="常规 2 28 5 17" xfId="13243"/>
    <cellStyle name="常规 2 28 5 17 2" xfId="13244"/>
    <cellStyle name="常规 2 28 5 18" xfId="13245"/>
    <cellStyle name="常规 2 28 5 18 2" xfId="13246"/>
    <cellStyle name="常规 2 28 5 2" xfId="13247"/>
    <cellStyle name="常规 2 28 5 2 2" xfId="13248"/>
    <cellStyle name="常规 2 28 5 3" xfId="13249"/>
    <cellStyle name="常规 2 28 5 3 2" xfId="13250"/>
    <cellStyle name="常规 2 28 5 4" xfId="13251"/>
    <cellStyle name="常规 2 28 5 4 2" xfId="13252"/>
    <cellStyle name="常规 2 28 5 5" xfId="13253"/>
    <cellStyle name="常规 2 28 5 5 2" xfId="13254"/>
    <cellStyle name="常规 2 28 5 6" xfId="13255"/>
    <cellStyle name="常规 2 28 5 6 2" xfId="13256"/>
    <cellStyle name="常规 2 28 5 7" xfId="13257"/>
    <cellStyle name="常规 2 28 5 7 2" xfId="13258"/>
    <cellStyle name="常规 2 28 5 8" xfId="13259"/>
    <cellStyle name="常规 2 28 5 8 2" xfId="13260"/>
    <cellStyle name="常规 2 28 5 9" xfId="13261"/>
    <cellStyle name="常规 2 28 5 9 2" xfId="13262"/>
    <cellStyle name="常规 2 28 6" xfId="13263"/>
    <cellStyle name="常规 2 28 6 2" xfId="13264"/>
    <cellStyle name="常规 2 28 7" xfId="13265"/>
    <cellStyle name="常规 2 28 7 2" xfId="13266"/>
    <cellStyle name="常规 2 28 8" xfId="13267"/>
    <cellStyle name="常规 2 28 8 2" xfId="13268"/>
    <cellStyle name="常规 2 28 9" xfId="13269"/>
    <cellStyle name="常规 2 28 9 2" xfId="13270"/>
    <cellStyle name="常规 2 29" xfId="13271"/>
    <cellStyle name="常规 2 29 10" xfId="13272"/>
    <cellStyle name="常规 2 29 10 2" xfId="13273"/>
    <cellStyle name="常规 2 29 11" xfId="13274"/>
    <cellStyle name="常规 2 29 12" xfId="13275"/>
    <cellStyle name="常规 2 29 13" xfId="13276"/>
    <cellStyle name="常规 2 29 2" xfId="13277"/>
    <cellStyle name="常规 2 29 2 10" xfId="13278"/>
    <cellStyle name="常规 2 29 2 11" xfId="13279"/>
    <cellStyle name="常规 2 29 2 12" xfId="13280"/>
    <cellStyle name="常规 2 29 2 2" xfId="13281"/>
    <cellStyle name="常规 2 29 2 2 10" xfId="13282"/>
    <cellStyle name="常规 2 29 2 2 10 2" xfId="13283"/>
    <cellStyle name="常规 2 29 2 2 11" xfId="13284"/>
    <cellStyle name="常规 2 29 2 2 11 2" xfId="13285"/>
    <cellStyle name="常规 2 29 2 2 12" xfId="13286"/>
    <cellStyle name="常规 2 29 2 2 12 2" xfId="13287"/>
    <cellStyle name="常规 2 29 2 2 13" xfId="13288"/>
    <cellStyle name="常规 2 29 2 2 13 2" xfId="13289"/>
    <cellStyle name="常规 2 29 2 2 14" xfId="13290"/>
    <cellStyle name="常规 2 29 2 2 14 2" xfId="13291"/>
    <cellStyle name="常规 2 29 2 2 15" xfId="13292"/>
    <cellStyle name="常规 2 29 2 2 15 2" xfId="13293"/>
    <cellStyle name="常规 2 29 2 2 16" xfId="13294"/>
    <cellStyle name="常规 2 29 2 2 16 2" xfId="13295"/>
    <cellStyle name="常规 2 29 2 2 17" xfId="13296"/>
    <cellStyle name="常规 2 29 2 2 17 2" xfId="13297"/>
    <cellStyle name="常规 2 29 2 2 18" xfId="13298"/>
    <cellStyle name="常规 2 29 2 2 18 2" xfId="13299"/>
    <cellStyle name="常规 2 29 2 2 2" xfId="13300"/>
    <cellStyle name="常规 2 29 2 2 2 2" xfId="13301"/>
    <cellStyle name="常规 2 29 2 2 3" xfId="13302"/>
    <cellStyle name="常规 2 29 2 2 3 2" xfId="13303"/>
    <cellStyle name="常规 2 29 2 2 4" xfId="13304"/>
    <cellStyle name="常规 2 29 2 2 4 2" xfId="13305"/>
    <cellStyle name="常规 2 29 2 2 5" xfId="13306"/>
    <cellStyle name="常规 2 29 2 2 5 2" xfId="13307"/>
    <cellStyle name="常规 2 29 2 2 6" xfId="13308"/>
    <cellStyle name="常规 2 29 2 2 6 2" xfId="13309"/>
    <cellStyle name="常规 2 29 2 2 7" xfId="13310"/>
    <cellStyle name="常规 2 29 2 2 7 2" xfId="13311"/>
    <cellStyle name="常规 2 29 2 2 8" xfId="13312"/>
    <cellStyle name="常规 2 29 2 2 8 2" xfId="13313"/>
    <cellStyle name="常规 2 29 2 2 9" xfId="13314"/>
    <cellStyle name="常规 2 29 2 2 9 2" xfId="13315"/>
    <cellStyle name="常规 2 29 2 3" xfId="13316"/>
    <cellStyle name="常规 2 29 2 3 2" xfId="13317"/>
    <cellStyle name="常规 2 29 2 4" xfId="13318"/>
    <cellStyle name="常规 2 29 2 4 2" xfId="13319"/>
    <cellStyle name="常规 2 29 2 5" xfId="13320"/>
    <cellStyle name="常规 2 29 2 5 2" xfId="13321"/>
    <cellStyle name="常规 2 29 2 6" xfId="13322"/>
    <cellStyle name="常规 2 29 2 6 2" xfId="13323"/>
    <cellStyle name="常规 2 29 2 7" xfId="13324"/>
    <cellStyle name="常规 2 29 2 7 2" xfId="13325"/>
    <cellStyle name="常规 2 29 2 8" xfId="13326"/>
    <cellStyle name="常规 2 29 2 8 2" xfId="13327"/>
    <cellStyle name="常规 2 29 2 9" xfId="13328"/>
    <cellStyle name="常规 2 29 2 9 2" xfId="13329"/>
    <cellStyle name="常规 2 29 3" xfId="13330"/>
    <cellStyle name="常规 2 29 3 10" xfId="13331"/>
    <cellStyle name="常规 2 29 3 10 2" xfId="13332"/>
    <cellStyle name="常规 2 29 3 11" xfId="13333"/>
    <cellStyle name="常规 2 29 3 11 2" xfId="13334"/>
    <cellStyle name="常规 2 29 3 12" xfId="13335"/>
    <cellStyle name="常规 2 29 3 12 2" xfId="13336"/>
    <cellStyle name="常规 2 29 3 13" xfId="13337"/>
    <cellStyle name="常规 2 29 3 13 2" xfId="13338"/>
    <cellStyle name="常规 2 29 3 14" xfId="13339"/>
    <cellStyle name="常规 2 29 3 14 2" xfId="13340"/>
    <cellStyle name="常规 2 29 3 15" xfId="13341"/>
    <cellStyle name="常规 2 29 3 15 2" xfId="13342"/>
    <cellStyle name="常规 2 29 3 16" xfId="13343"/>
    <cellStyle name="常规 2 29 3 16 2" xfId="13344"/>
    <cellStyle name="常规 2 29 3 17" xfId="13345"/>
    <cellStyle name="常规 2 29 3 17 2" xfId="13346"/>
    <cellStyle name="常规 2 29 3 18" xfId="13347"/>
    <cellStyle name="常规 2 29 3 18 2" xfId="13348"/>
    <cellStyle name="常规 2 29 3 2" xfId="13349"/>
    <cellStyle name="常规 2 29 3 2 2" xfId="13350"/>
    <cellStyle name="常规 2 29 3 3" xfId="13351"/>
    <cellStyle name="常规 2 29 3 3 2" xfId="13352"/>
    <cellStyle name="常规 2 29 3 4" xfId="13353"/>
    <cellStyle name="常规 2 29 3 4 2" xfId="13354"/>
    <cellStyle name="常规 2 29 3 5" xfId="13355"/>
    <cellStyle name="常规 2 29 3 5 2" xfId="13356"/>
    <cellStyle name="常规 2 29 3 6" xfId="13357"/>
    <cellStyle name="常规 2 29 3 6 2" xfId="13358"/>
    <cellStyle name="常规 2 29 3 7" xfId="13359"/>
    <cellStyle name="常规 2 29 3 7 2" xfId="13360"/>
    <cellStyle name="常规 2 29 3 8" xfId="13361"/>
    <cellStyle name="常规 2 29 3 8 2" xfId="13362"/>
    <cellStyle name="常规 2 29 3 9" xfId="13363"/>
    <cellStyle name="常规 2 29 3 9 2" xfId="13364"/>
    <cellStyle name="常规 2 29 4" xfId="13365"/>
    <cellStyle name="常规 2 29 4 2" xfId="13366"/>
    <cellStyle name="常规 2 29 5" xfId="13367"/>
    <cellStyle name="常规 2 29 5 2" xfId="13368"/>
    <cellStyle name="常规 2 29 6" xfId="13369"/>
    <cellStyle name="常规 2 29 6 2" xfId="13370"/>
    <cellStyle name="常规 2 29 7" xfId="13371"/>
    <cellStyle name="常规 2 29 7 2" xfId="13372"/>
    <cellStyle name="常规 2 29 8" xfId="13373"/>
    <cellStyle name="常规 2 29 8 2" xfId="13374"/>
    <cellStyle name="常规 2 29 9" xfId="13375"/>
    <cellStyle name="常规 2 29 9 2" xfId="13376"/>
    <cellStyle name="常规 2 3" xfId="13377"/>
    <cellStyle name="常规 2 3 10" xfId="13378"/>
    <cellStyle name="常规 2 3 10 2" xfId="13379"/>
    <cellStyle name="常规 2 3 10 2 2" xfId="13380"/>
    <cellStyle name="常规 2 3 11" xfId="13381"/>
    <cellStyle name="常规 2 3 11 2" xfId="13382"/>
    <cellStyle name="常规 2 3 11 2 2" xfId="13383"/>
    <cellStyle name="常规 2 3 12" xfId="13384"/>
    <cellStyle name="常规 2 3 12 2" xfId="13385"/>
    <cellStyle name="常规 2 3 12 2 2" xfId="13386"/>
    <cellStyle name="常规 2 3 13" xfId="13387"/>
    <cellStyle name="常规 2 3 13 2" xfId="13388"/>
    <cellStyle name="常规 2 3 13 2 2" xfId="13389"/>
    <cellStyle name="常规 2 3 14" xfId="13390"/>
    <cellStyle name="常规 2 3 14 2" xfId="13391"/>
    <cellStyle name="常规 2 3 14 2 2" xfId="13392"/>
    <cellStyle name="常规 2 3 15" xfId="13393"/>
    <cellStyle name="常规 2 3 15 2" xfId="13394"/>
    <cellStyle name="常规 2 3 15 2 2" xfId="13395"/>
    <cellStyle name="常规 2 3 16" xfId="13396"/>
    <cellStyle name="常规 2 3 16 2" xfId="13397"/>
    <cellStyle name="常规 2 3 17" xfId="13398"/>
    <cellStyle name="常规 2 3 18" xfId="13399"/>
    <cellStyle name="常规 2 3 19" xfId="13400"/>
    <cellStyle name="常规 2 3 2" xfId="13401"/>
    <cellStyle name="常规 2 3 2 10" xfId="13402"/>
    <cellStyle name="常规 2 3 2 10 2" xfId="13403"/>
    <cellStyle name="常规 2 3 2 10 2 2" xfId="13404"/>
    <cellStyle name="常规 2 3 2 11" xfId="13405"/>
    <cellStyle name="常规 2 3 2 11 2" xfId="13406"/>
    <cellStyle name="常规 2 3 2 11 2 2" xfId="13407"/>
    <cellStyle name="常规 2 3 2 12" xfId="13408"/>
    <cellStyle name="常规 2 3 2 12 2" xfId="13409"/>
    <cellStyle name="常规 2 3 2 12 2 2" xfId="13410"/>
    <cellStyle name="常规 2 3 2 13" xfId="13411"/>
    <cellStyle name="常规 2 3 2 13 2" xfId="13412"/>
    <cellStyle name="常规 2 3 2 13 2 2" xfId="13413"/>
    <cellStyle name="常规 2 3 2 14" xfId="13414"/>
    <cellStyle name="常规 2 3 2 14 2" xfId="13415"/>
    <cellStyle name="常规 2 3 2 15" xfId="13416"/>
    <cellStyle name="常规 2 3 2 16" xfId="13417"/>
    <cellStyle name="常规 2 3 2 17" xfId="13418"/>
    <cellStyle name="常规 2 3 2 2" xfId="13419"/>
    <cellStyle name="常规 2 3 2 2 10" xfId="13420"/>
    <cellStyle name="常规 2 3 2 2 11" xfId="13421"/>
    <cellStyle name="常规 2 3 2 2 12" xfId="13422"/>
    <cellStyle name="常规 2 3 2 2 2" xfId="13423"/>
    <cellStyle name="常规 2 3 2 2 2 10" xfId="13424"/>
    <cellStyle name="常规 2 3 2 2 2 10 2" xfId="13425"/>
    <cellStyle name="常规 2 3 2 2 2 11" xfId="13426"/>
    <cellStyle name="常规 2 3 2 2 2 11 2" xfId="13427"/>
    <cellStyle name="常规 2 3 2 2 2 12" xfId="13428"/>
    <cellStyle name="常规 2 3 2 2 2 12 2" xfId="13429"/>
    <cellStyle name="常规 2 3 2 2 2 13" xfId="13430"/>
    <cellStyle name="常规 2 3 2 2 2 13 2" xfId="13431"/>
    <cellStyle name="常规 2 3 2 2 2 14" xfId="13432"/>
    <cellStyle name="常规 2 3 2 2 2 14 2" xfId="13433"/>
    <cellStyle name="常规 2 3 2 2 2 15" xfId="13434"/>
    <cellStyle name="常规 2 3 2 2 2 15 2" xfId="13435"/>
    <cellStyle name="常规 2 3 2 2 2 16" xfId="13436"/>
    <cellStyle name="常规 2 3 2 2 2 16 2" xfId="13437"/>
    <cellStyle name="常规 2 3 2 2 2 17" xfId="13438"/>
    <cellStyle name="常规 2 3 2 2 2 17 2" xfId="13439"/>
    <cellStyle name="常规 2 3 2 2 2 18" xfId="13440"/>
    <cellStyle name="常规 2 3 2 2 2 18 2" xfId="13441"/>
    <cellStyle name="常规 2 3 2 2 2 2" xfId="13442"/>
    <cellStyle name="常规 2 3 2 2 2 2 2" xfId="13443"/>
    <cellStyle name="常规 2 3 2 2 2 3" xfId="13444"/>
    <cellStyle name="常规 2 3 2 2 2 3 2" xfId="13445"/>
    <cellStyle name="常规 2 3 2 2 2 4" xfId="13446"/>
    <cellStyle name="常规 2 3 2 2 2 4 2" xfId="13447"/>
    <cellStyle name="常规 2 3 2 2 2 5" xfId="13448"/>
    <cellStyle name="常规 2 3 2 2 2 5 2" xfId="13449"/>
    <cellStyle name="常规 2 3 2 2 2 6" xfId="13450"/>
    <cellStyle name="常规 2 3 2 2 2 6 2" xfId="13451"/>
    <cellStyle name="常规 2 3 2 2 2 7" xfId="13452"/>
    <cellStyle name="常规 2 3 2 2 2 7 2" xfId="13453"/>
    <cellStyle name="常规 2 3 2 2 2 8" xfId="13454"/>
    <cellStyle name="常规 2 3 2 2 2 8 2" xfId="13455"/>
    <cellStyle name="常规 2 3 2 2 2 9" xfId="13456"/>
    <cellStyle name="常规 2 3 2 2 2 9 2" xfId="13457"/>
    <cellStyle name="常规 2 3 2 2 3" xfId="13458"/>
    <cellStyle name="常规 2 3 2 2 3 2" xfId="13459"/>
    <cellStyle name="常规 2 3 2 2 4" xfId="13460"/>
    <cellStyle name="常规 2 3 2 2 4 2" xfId="13461"/>
    <cellStyle name="常规 2 3 2 2 5" xfId="13462"/>
    <cellStyle name="常规 2 3 2 2 5 2" xfId="13463"/>
    <cellStyle name="常规 2 3 2 2 6" xfId="13464"/>
    <cellStyle name="常规 2 3 2 2 6 2" xfId="13465"/>
    <cellStyle name="常规 2 3 2 2 7" xfId="13466"/>
    <cellStyle name="常规 2 3 2 2 7 2" xfId="13467"/>
    <cellStyle name="常规 2 3 2 2 8" xfId="13468"/>
    <cellStyle name="常规 2 3 2 2 8 2" xfId="13469"/>
    <cellStyle name="常规 2 3 2 2 9" xfId="13470"/>
    <cellStyle name="常规 2 3 2 2 9 2" xfId="13471"/>
    <cellStyle name="常规 2 3 2 3" xfId="13472"/>
    <cellStyle name="常规 2 3 2 3 10" xfId="13473"/>
    <cellStyle name="常规 2 3 2 3 2" xfId="13474"/>
    <cellStyle name="常规 2 3 2 3 2 2" xfId="13475"/>
    <cellStyle name="常规 2 3 2 3 3" xfId="13476"/>
    <cellStyle name="常规 2 3 2 3 3 2" xfId="13477"/>
    <cellStyle name="常规 2 3 2 3 4" xfId="13478"/>
    <cellStyle name="常规 2 3 2 3 4 2" xfId="13479"/>
    <cellStyle name="常规 2 3 2 3 5" xfId="13480"/>
    <cellStyle name="常规 2 3 2 3 5 2" xfId="13481"/>
    <cellStyle name="常规 2 3 2 3 6" xfId="13482"/>
    <cellStyle name="常规 2 3 2 3 6 2" xfId="13483"/>
    <cellStyle name="常规 2 3 2 3 7" xfId="13484"/>
    <cellStyle name="常规 2 3 2 3 7 2" xfId="13485"/>
    <cellStyle name="常规 2 3 2 3 8" xfId="13486"/>
    <cellStyle name="常规 2 3 2 3 8 2" xfId="13487"/>
    <cellStyle name="常规 2 3 2 3 9" xfId="13488"/>
    <cellStyle name="常规 2 3 2 3 9 2" xfId="13489"/>
    <cellStyle name="常规 2 3 2 4" xfId="13490"/>
    <cellStyle name="常规 2 3 2 4 10" xfId="13491"/>
    <cellStyle name="常规 2 3 2 4 2" xfId="13492"/>
    <cellStyle name="常规 2 3 2 4 2 2" xfId="13493"/>
    <cellStyle name="常规 2 3 2 4 3" xfId="13494"/>
    <cellStyle name="常规 2 3 2 4 3 2" xfId="13495"/>
    <cellStyle name="常规 2 3 2 4 4" xfId="13496"/>
    <cellStyle name="常规 2 3 2 4 4 2" xfId="13497"/>
    <cellStyle name="常规 2 3 2 4 5" xfId="13498"/>
    <cellStyle name="常规 2 3 2 4 5 2" xfId="13499"/>
    <cellStyle name="常规 2 3 2 4 6" xfId="13500"/>
    <cellStyle name="常规 2 3 2 4 6 2" xfId="13501"/>
    <cellStyle name="常规 2 3 2 4 7" xfId="13502"/>
    <cellStyle name="常规 2 3 2 4 7 2" xfId="13503"/>
    <cellStyle name="常规 2 3 2 4 8" xfId="13504"/>
    <cellStyle name="常规 2 3 2 4 8 2" xfId="13505"/>
    <cellStyle name="常规 2 3 2 4 9" xfId="13506"/>
    <cellStyle name="常规 2 3 2 4 9 2" xfId="13507"/>
    <cellStyle name="常规 2 3 2 5" xfId="13508"/>
    <cellStyle name="常规 2 3 2 5 10" xfId="13509"/>
    <cellStyle name="常规 2 3 2 5 2" xfId="13510"/>
    <cellStyle name="常规 2 3 2 5 2 2" xfId="13511"/>
    <cellStyle name="常规 2 3 2 5 3" xfId="13512"/>
    <cellStyle name="常规 2 3 2 5 3 2" xfId="13513"/>
    <cellStyle name="常规 2 3 2 5 4" xfId="13514"/>
    <cellStyle name="常规 2 3 2 5 4 2" xfId="13515"/>
    <cellStyle name="常规 2 3 2 5 5" xfId="13516"/>
    <cellStyle name="常规 2 3 2 5 5 2" xfId="13517"/>
    <cellStyle name="常规 2 3 2 5 6" xfId="13518"/>
    <cellStyle name="常规 2 3 2 5 6 2" xfId="13519"/>
    <cellStyle name="常规 2 3 2 5 7" xfId="13520"/>
    <cellStyle name="常规 2 3 2 5 7 2" xfId="13521"/>
    <cellStyle name="常规 2 3 2 5 8" xfId="13522"/>
    <cellStyle name="常规 2 3 2 5 8 2" xfId="13523"/>
    <cellStyle name="常规 2 3 2 5 9" xfId="13524"/>
    <cellStyle name="常规 2 3 2 5 9 2" xfId="13525"/>
    <cellStyle name="常规 2 3 2 6" xfId="13526"/>
    <cellStyle name="常规 2 3 2 6 10" xfId="13527"/>
    <cellStyle name="常规 2 3 2 6 10 2" xfId="13528"/>
    <cellStyle name="常规 2 3 2 6 11" xfId="13529"/>
    <cellStyle name="常规 2 3 2 6 11 2" xfId="13530"/>
    <cellStyle name="常规 2 3 2 6 12" xfId="13531"/>
    <cellStyle name="常规 2 3 2 6 12 2" xfId="13532"/>
    <cellStyle name="常规 2 3 2 6 13" xfId="13533"/>
    <cellStyle name="常规 2 3 2 6 13 2" xfId="13534"/>
    <cellStyle name="常规 2 3 2 6 14" xfId="13535"/>
    <cellStyle name="常规 2 3 2 6 14 2" xfId="13536"/>
    <cellStyle name="常规 2 3 2 6 15" xfId="13537"/>
    <cellStyle name="常规 2 3 2 6 15 2" xfId="13538"/>
    <cellStyle name="常规 2 3 2 6 16" xfId="13539"/>
    <cellStyle name="常规 2 3 2 6 16 2" xfId="13540"/>
    <cellStyle name="常规 2 3 2 6 17" xfId="13541"/>
    <cellStyle name="常规 2 3 2 6 17 2" xfId="13542"/>
    <cellStyle name="常规 2 3 2 6 18" xfId="13543"/>
    <cellStyle name="常规 2 3 2 6 18 2" xfId="13544"/>
    <cellStyle name="常规 2 3 2 6 2" xfId="13545"/>
    <cellStyle name="常规 2 3 2 6 2 2" xfId="13546"/>
    <cellStyle name="常规 2 3 2 6 3" xfId="13547"/>
    <cellStyle name="常规 2 3 2 6 3 2" xfId="13548"/>
    <cellStyle name="常规 2 3 2 6 4" xfId="13549"/>
    <cellStyle name="常规 2 3 2 6 4 2" xfId="13550"/>
    <cellStyle name="常规 2 3 2 6 5" xfId="13551"/>
    <cellStyle name="常规 2 3 2 6 5 2" xfId="13552"/>
    <cellStyle name="常规 2 3 2 6 6" xfId="13553"/>
    <cellStyle name="常规 2 3 2 6 6 2" xfId="13554"/>
    <cellStyle name="常规 2 3 2 6 7" xfId="13555"/>
    <cellStyle name="常规 2 3 2 6 7 2" xfId="13556"/>
    <cellStyle name="常规 2 3 2 6 8" xfId="13557"/>
    <cellStyle name="常规 2 3 2 6 8 2" xfId="13558"/>
    <cellStyle name="常规 2 3 2 6 9" xfId="13559"/>
    <cellStyle name="常规 2 3 2 6 9 2" xfId="13560"/>
    <cellStyle name="常规 2 3 2 7" xfId="13561"/>
    <cellStyle name="常规 2 3 2 7 2" xfId="13562"/>
    <cellStyle name="常规 2 3 2 7 2 2" xfId="13563"/>
    <cellStyle name="常规 2 3 2 8" xfId="13564"/>
    <cellStyle name="常规 2 3 2 8 2" xfId="13565"/>
    <cellStyle name="常规 2 3 2 8 2 2" xfId="13566"/>
    <cellStyle name="常规 2 3 2 9" xfId="13567"/>
    <cellStyle name="常规 2 3 2 9 2" xfId="13568"/>
    <cellStyle name="常规 2 3 2 9 2 2" xfId="13569"/>
    <cellStyle name="常规 2 3 20" xfId="13570"/>
    <cellStyle name="常规 2 3 21" xfId="50460"/>
    <cellStyle name="常规 2 3 3" xfId="13571"/>
    <cellStyle name="常规 2 3 3 10" xfId="13572"/>
    <cellStyle name="常规 2 3 3 10 2" xfId="13573"/>
    <cellStyle name="常规 2 3 3 10 2 2" xfId="13574"/>
    <cellStyle name="常规 2 3 3 11" xfId="13575"/>
    <cellStyle name="常规 2 3 3 11 2" xfId="13576"/>
    <cellStyle name="常规 2 3 3 11 2 2" xfId="13577"/>
    <cellStyle name="常规 2 3 3 12" xfId="13578"/>
    <cellStyle name="常规 2 3 3 12 2" xfId="13579"/>
    <cellStyle name="常规 2 3 3 12 2 2" xfId="13580"/>
    <cellStyle name="常规 2 3 3 13" xfId="13581"/>
    <cellStyle name="常规 2 3 3 13 2" xfId="13582"/>
    <cellStyle name="常规 2 3 3 13 2 2" xfId="13583"/>
    <cellStyle name="常规 2 3 3 14" xfId="13584"/>
    <cellStyle name="常规 2 3 3 14 2" xfId="13585"/>
    <cellStyle name="常规 2 3 3 15" xfId="13586"/>
    <cellStyle name="常规 2 3 3 16" xfId="13587"/>
    <cellStyle name="常规 2 3 3 17" xfId="13588"/>
    <cellStyle name="常规 2 3 3 2" xfId="13589"/>
    <cellStyle name="常规 2 3 3 2 10" xfId="13590"/>
    <cellStyle name="常规 2 3 3 2 11" xfId="13591"/>
    <cellStyle name="常规 2 3 3 2 12" xfId="13592"/>
    <cellStyle name="常规 2 3 3 2 2" xfId="13593"/>
    <cellStyle name="常规 2 3 3 2 2 10" xfId="13594"/>
    <cellStyle name="常规 2 3 3 2 2 10 2" xfId="13595"/>
    <cellStyle name="常规 2 3 3 2 2 11" xfId="13596"/>
    <cellStyle name="常规 2 3 3 2 2 11 2" xfId="13597"/>
    <cellStyle name="常规 2 3 3 2 2 12" xfId="13598"/>
    <cellStyle name="常规 2 3 3 2 2 12 2" xfId="13599"/>
    <cellStyle name="常规 2 3 3 2 2 13" xfId="13600"/>
    <cellStyle name="常规 2 3 3 2 2 13 2" xfId="13601"/>
    <cellStyle name="常规 2 3 3 2 2 14" xfId="13602"/>
    <cellStyle name="常规 2 3 3 2 2 14 2" xfId="13603"/>
    <cellStyle name="常规 2 3 3 2 2 15" xfId="13604"/>
    <cellStyle name="常规 2 3 3 2 2 15 2" xfId="13605"/>
    <cellStyle name="常规 2 3 3 2 2 16" xfId="13606"/>
    <cellStyle name="常规 2 3 3 2 2 16 2" xfId="13607"/>
    <cellStyle name="常规 2 3 3 2 2 17" xfId="13608"/>
    <cellStyle name="常规 2 3 3 2 2 17 2" xfId="13609"/>
    <cellStyle name="常规 2 3 3 2 2 18" xfId="13610"/>
    <cellStyle name="常规 2 3 3 2 2 18 2" xfId="13611"/>
    <cellStyle name="常规 2 3 3 2 2 2" xfId="13612"/>
    <cellStyle name="常规 2 3 3 2 2 2 2" xfId="13613"/>
    <cellStyle name="常规 2 3 3 2 2 3" xfId="13614"/>
    <cellStyle name="常规 2 3 3 2 2 3 2" xfId="13615"/>
    <cellStyle name="常规 2 3 3 2 2 4" xfId="13616"/>
    <cellStyle name="常规 2 3 3 2 2 4 2" xfId="13617"/>
    <cellStyle name="常规 2 3 3 2 2 5" xfId="13618"/>
    <cellStyle name="常规 2 3 3 2 2 5 2" xfId="13619"/>
    <cellStyle name="常规 2 3 3 2 2 6" xfId="13620"/>
    <cellStyle name="常规 2 3 3 2 2 6 2" xfId="13621"/>
    <cellStyle name="常规 2 3 3 2 2 7" xfId="13622"/>
    <cellStyle name="常规 2 3 3 2 2 7 2" xfId="13623"/>
    <cellStyle name="常规 2 3 3 2 2 8" xfId="13624"/>
    <cellStyle name="常规 2 3 3 2 2 8 2" xfId="13625"/>
    <cellStyle name="常规 2 3 3 2 2 9" xfId="13626"/>
    <cellStyle name="常规 2 3 3 2 2 9 2" xfId="13627"/>
    <cellStyle name="常规 2 3 3 2 3" xfId="13628"/>
    <cellStyle name="常规 2 3 3 2 3 2" xfId="13629"/>
    <cellStyle name="常规 2 3 3 2 4" xfId="13630"/>
    <cellStyle name="常规 2 3 3 2 4 2" xfId="13631"/>
    <cellStyle name="常规 2 3 3 2 5" xfId="13632"/>
    <cellStyle name="常规 2 3 3 2 5 2" xfId="13633"/>
    <cellStyle name="常规 2 3 3 2 6" xfId="13634"/>
    <cellStyle name="常规 2 3 3 2 6 2" xfId="13635"/>
    <cellStyle name="常规 2 3 3 2 7" xfId="13636"/>
    <cellStyle name="常规 2 3 3 2 7 2" xfId="13637"/>
    <cellStyle name="常规 2 3 3 2 8" xfId="13638"/>
    <cellStyle name="常规 2 3 3 2 8 2" xfId="13639"/>
    <cellStyle name="常规 2 3 3 2 9" xfId="13640"/>
    <cellStyle name="常规 2 3 3 2 9 2" xfId="13641"/>
    <cellStyle name="常规 2 3 3 3" xfId="13642"/>
    <cellStyle name="常规 2 3 3 3 10" xfId="13643"/>
    <cellStyle name="常规 2 3 3 3 2" xfId="13644"/>
    <cellStyle name="常规 2 3 3 3 2 2" xfId="13645"/>
    <cellStyle name="常规 2 3 3 3 3" xfId="13646"/>
    <cellStyle name="常规 2 3 3 3 3 2" xfId="13647"/>
    <cellStyle name="常规 2 3 3 3 4" xfId="13648"/>
    <cellStyle name="常规 2 3 3 3 4 2" xfId="13649"/>
    <cellStyle name="常规 2 3 3 3 5" xfId="13650"/>
    <cellStyle name="常规 2 3 3 3 5 2" xfId="13651"/>
    <cellStyle name="常规 2 3 3 3 6" xfId="13652"/>
    <cellStyle name="常规 2 3 3 3 6 2" xfId="13653"/>
    <cellStyle name="常规 2 3 3 3 7" xfId="13654"/>
    <cellStyle name="常规 2 3 3 3 7 2" xfId="13655"/>
    <cellStyle name="常规 2 3 3 3 8" xfId="13656"/>
    <cellStyle name="常规 2 3 3 3 8 2" xfId="13657"/>
    <cellStyle name="常规 2 3 3 3 9" xfId="13658"/>
    <cellStyle name="常规 2 3 3 3 9 2" xfId="13659"/>
    <cellStyle name="常规 2 3 3 4" xfId="13660"/>
    <cellStyle name="常规 2 3 3 4 10" xfId="13661"/>
    <cellStyle name="常规 2 3 3 4 2" xfId="13662"/>
    <cellStyle name="常规 2 3 3 4 2 2" xfId="13663"/>
    <cellStyle name="常规 2 3 3 4 3" xfId="13664"/>
    <cellStyle name="常规 2 3 3 4 3 2" xfId="13665"/>
    <cellStyle name="常规 2 3 3 4 4" xfId="13666"/>
    <cellStyle name="常规 2 3 3 4 4 2" xfId="13667"/>
    <cellStyle name="常规 2 3 3 4 5" xfId="13668"/>
    <cellStyle name="常规 2 3 3 4 5 2" xfId="13669"/>
    <cellStyle name="常规 2 3 3 4 6" xfId="13670"/>
    <cellStyle name="常规 2 3 3 4 6 2" xfId="13671"/>
    <cellStyle name="常规 2 3 3 4 7" xfId="13672"/>
    <cellStyle name="常规 2 3 3 4 7 2" xfId="13673"/>
    <cellStyle name="常规 2 3 3 4 8" xfId="13674"/>
    <cellStyle name="常规 2 3 3 4 8 2" xfId="13675"/>
    <cellStyle name="常规 2 3 3 4 9" xfId="13676"/>
    <cellStyle name="常规 2 3 3 4 9 2" xfId="13677"/>
    <cellStyle name="常规 2 3 3 5" xfId="13678"/>
    <cellStyle name="常规 2 3 3 5 10" xfId="13679"/>
    <cellStyle name="常规 2 3 3 5 2" xfId="13680"/>
    <cellStyle name="常规 2 3 3 5 2 2" xfId="13681"/>
    <cellStyle name="常规 2 3 3 5 3" xfId="13682"/>
    <cellStyle name="常规 2 3 3 5 3 2" xfId="13683"/>
    <cellStyle name="常规 2 3 3 5 4" xfId="13684"/>
    <cellStyle name="常规 2 3 3 5 4 2" xfId="13685"/>
    <cellStyle name="常规 2 3 3 5 5" xfId="13686"/>
    <cellStyle name="常规 2 3 3 5 5 2" xfId="13687"/>
    <cellStyle name="常规 2 3 3 5 6" xfId="13688"/>
    <cellStyle name="常规 2 3 3 5 6 2" xfId="13689"/>
    <cellStyle name="常规 2 3 3 5 7" xfId="13690"/>
    <cellStyle name="常规 2 3 3 5 7 2" xfId="13691"/>
    <cellStyle name="常规 2 3 3 5 8" xfId="13692"/>
    <cellStyle name="常规 2 3 3 5 8 2" xfId="13693"/>
    <cellStyle name="常规 2 3 3 5 9" xfId="13694"/>
    <cellStyle name="常规 2 3 3 5 9 2" xfId="13695"/>
    <cellStyle name="常规 2 3 3 6" xfId="13696"/>
    <cellStyle name="常规 2 3 3 6 10" xfId="13697"/>
    <cellStyle name="常规 2 3 3 6 10 2" xfId="13698"/>
    <cellStyle name="常规 2 3 3 6 11" xfId="13699"/>
    <cellStyle name="常规 2 3 3 6 11 2" xfId="13700"/>
    <cellStyle name="常规 2 3 3 6 12" xfId="13701"/>
    <cellStyle name="常规 2 3 3 6 12 2" xfId="13702"/>
    <cellStyle name="常规 2 3 3 6 13" xfId="13703"/>
    <cellStyle name="常规 2 3 3 6 13 2" xfId="13704"/>
    <cellStyle name="常规 2 3 3 6 14" xfId="13705"/>
    <cellStyle name="常规 2 3 3 6 14 2" xfId="13706"/>
    <cellStyle name="常规 2 3 3 6 15" xfId="13707"/>
    <cellStyle name="常规 2 3 3 6 15 2" xfId="13708"/>
    <cellStyle name="常规 2 3 3 6 16" xfId="13709"/>
    <cellStyle name="常规 2 3 3 6 16 2" xfId="13710"/>
    <cellStyle name="常规 2 3 3 6 17" xfId="13711"/>
    <cellStyle name="常规 2 3 3 6 17 2" xfId="13712"/>
    <cellStyle name="常规 2 3 3 6 18" xfId="13713"/>
    <cellStyle name="常规 2 3 3 6 18 2" xfId="13714"/>
    <cellStyle name="常规 2 3 3 6 2" xfId="13715"/>
    <cellStyle name="常规 2 3 3 6 2 2" xfId="13716"/>
    <cellStyle name="常规 2 3 3 6 3" xfId="13717"/>
    <cellStyle name="常规 2 3 3 6 3 2" xfId="13718"/>
    <cellStyle name="常规 2 3 3 6 4" xfId="13719"/>
    <cellStyle name="常规 2 3 3 6 4 2" xfId="13720"/>
    <cellStyle name="常规 2 3 3 6 5" xfId="13721"/>
    <cellStyle name="常规 2 3 3 6 5 2" xfId="13722"/>
    <cellStyle name="常规 2 3 3 6 6" xfId="13723"/>
    <cellStyle name="常规 2 3 3 6 6 2" xfId="13724"/>
    <cellStyle name="常规 2 3 3 6 7" xfId="13725"/>
    <cellStyle name="常规 2 3 3 6 7 2" xfId="13726"/>
    <cellStyle name="常规 2 3 3 6 8" xfId="13727"/>
    <cellStyle name="常规 2 3 3 6 8 2" xfId="13728"/>
    <cellStyle name="常规 2 3 3 6 9" xfId="13729"/>
    <cellStyle name="常规 2 3 3 6 9 2" xfId="13730"/>
    <cellStyle name="常规 2 3 3 7" xfId="13731"/>
    <cellStyle name="常规 2 3 3 7 2" xfId="13732"/>
    <cellStyle name="常规 2 3 3 7 2 2" xfId="13733"/>
    <cellStyle name="常规 2 3 3 8" xfId="13734"/>
    <cellStyle name="常规 2 3 3 8 2" xfId="13735"/>
    <cellStyle name="常规 2 3 3 8 2 2" xfId="13736"/>
    <cellStyle name="常规 2 3 3 9" xfId="13737"/>
    <cellStyle name="常规 2 3 3 9 2" xfId="13738"/>
    <cellStyle name="常规 2 3 3 9 2 2" xfId="13739"/>
    <cellStyle name="常规 2 3 4" xfId="13740"/>
    <cellStyle name="常规 2 3 4 10" xfId="13741"/>
    <cellStyle name="常规 2 3 4 10 2" xfId="13742"/>
    <cellStyle name="常规 2 3 4 10 2 2" xfId="13743"/>
    <cellStyle name="常规 2 3 4 11" xfId="13744"/>
    <cellStyle name="常规 2 3 4 11 2" xfId="13745"/>
    <cellStyle name="常规 2 3 4 11 2 2" xfId="13746"/>
    <cellStyle name="常规 2 3 4 12" xfId="13747"/>
    <cellStyle name="常规 2 3 4 12 2" xfId="13748"/>
    <cellStyle name="常规 2 3 4 12 2 2" xfId="13749"/>
    <cellStyle name="常规 2 3 4 13" xfId="13750"/>
    <cellStyle name="常规 2 3 4 13 2" xfId="13751"/>
    <cellStyle name="常规 2 3 4 14" xfId="13752"/>
    <cellStyle name="常规 2 3 4 15" xfId="13753"/>
    <cellStyle name="常规 2 3 4 16" xfId="13754"/>
    <cellStyle name="常规 2 3 4 2" xfId="13755"/>
    <cellStyle name="常规 2 3 4 2 10" xfId="13756"/>
    <cellStyle name="常规 2 3 4 2 2" xfId="13757"/>
    <cellStyle name="常规 2 3 4 2 2 2" xfId="13758"/>
    <cellStyle name="常规 2 3 4 2 3" xfId="13759"/>
    <cellStyle name="常规 2 3 4 2 3 2" xfId="13760"/>
    <cellStyle name="常规 2 3 4 2 4" xfId="13761"/>
    <cellStyle name="常规 2 3 4 2 4 2" xfId="13762"/>
    <cellStyle name="常规 2 3 4 2 5" xfId="13763"/>
    <cellStyle name="常规 2 3 4 2 5 2" xfId="13764"/>
    <cellStyle name="常规 2 3 4 2 6" xfId="13765"/>
    <cellStyle name="常规 2 3 4 2 6 2" xfId="13766"/>
    <cellStyle name="常规 2 3 4 2 7" xfId="13767"/>
    <cellStyle name="常规 2 3 4 2 7 2" xfId="13768"/>
    <cellStyle name="常规 2 3 4 2 8" xfId="13769"/>
    <cellStyle name="常规 2 3 4 2 8 2" xfId="13770"/>
    <cellStyle name="常规 2 3 4 2 9" xfId="13771"/>
    <cellStyle name="常规 2 3 4 2 9 2" xfId="13772"/>
    <cellStyle name="常规 2 3 4 3" xfId="13773"/>
    <cellStyle name="常规 2 3 4 3 10" xfId="13774"/>
    <cellStyle name="常规 2 3 4 3 2" xfId="13775"/>
    <cellStyle name="常规 2 3 4 3 2 2" xfId="13776"/>
    <cellStyle name="常规 2 3 4 3 3" xfId="13777"/>
    <cellStyle name="常规 2 3 4 3 3 2" xfId="13778"/>
    <cellStyle name="常规 2 3 4 3 4" xfId="13779"/>
    <cellStyle name="常规 2 3 4 3 4 2" xfId="13780"/>
    <cellStyle name="常规 2 3 4 3 5" xfId="13781"/>
    <cellStyle name="常规 2 3 4 3 5 2" xfId="13782"/>
    <cellStyle name="常规 2 3 4 3 6" xfId="13783"/>
    <cellStyle name="常规 2 3 4 3 6 2" xfId="13784"/>
    <cellStyle name="常规 2 3 4 3 7" xfId="13785"/>
    <cellStyle name="常规 2 3 4 3 7 2" xfId="13786"/>
    <cellStyle name="常规 2 3 4 3 8" xfId="13787"/>
    <cellStyle name="常规 2 3 4 3 8 2" xfId="13788"/>
    <cellStyle name="常规 2 3 4 3 9" xfId="13789"/>
    <cellStyle name="常规 2 3 4 3 9 2" xfId="13790"/>
    <cellStyle name="常规 2 3 4 4" xfId="13791"/>
    <cellStyle name="常规 2 3 4 4 10" xfId="13792"/>
    <cellStyle name="常规 2 3 4 4 2" xfId="13793"/>
    <cellStyle name="常规 2 3 4 4 2 2" xfId="13794"/>
    <cellStyle name="常规 2 3 4 4 3" xfId="13795"/>
    <cellStyle name="常规 2 3 4 4 3 2" xfId="13796"/>
    <cellStyle name="常规 2 3 4 4 4" xfId="13797"/>
    <cellStyle name="常规 2 3 4 4 4 2" xfId="13798"/>
    <cellStyle name="常规 2 3 4 4 5" xfId="13799"/>
    <cellStyle name="常规 2 3 4 4 5 2" xfId="13800"/>
    <cellStyle name="常规 2 3 4 4 6" xfId="13801"/>
    <cellStyle name="常规 2 3 4 4 6 2" xfId="13802"/>
    <cellStyle name="常规 2 3 4 4 7" xfId="13803"/>
    <cellStyle name="常规 2 3 4 4 7 2" xfId="13804"/>
    <cellStyle name="常规 2 3 4 4 8" xfId="13805"/>
    <cellStyle name="常规 2 3 4 4 8 2" xfId="13806"/>
    <cellStyle name="常规 2 3 4 4 9" xfId="13807"/>
    <cellStyle name="常规 2 3 4 4 9 2" xfId="13808"/>
    <cellStyle name="常规 2 3 4 5" xfId="13809"/>
    <cellStyle name="常规 2 3 4 5 10" xfId="13810"/>
    <cellStyle name="常规 2 3 4 5 10 2" xfId="13811"/>
    <cellStyle name="常规 2 3 4 5 11" xfId="13812"/>
    <cellStyle name="常规 2 3 4 5 11 2" xfId="13813"/>
    <cellStyle name="常规 2 3 4 5 12" xfId="13814"/>
    <cellStyle name="常规 2 3 4 5 12 2" xfId="13815"/>
    <cellStyle name="常规 2 3 4 5 13" xfId="13816"/>
    <cellStyle name="常规 2 3 4 5 13 2" xfId="13817"/>
    <cellStyle name="常规 2 3 4 5 14" xfId="13818"/>
    <cellStyle name="常规 2 3 4 5 14 2" xfId="13819"/>
    <cellStyle name="常规 2 3 4 5 15" xfId="13820"/>
    <cellStyle name="常规 2 3 4 5 15 2" xfId="13821"/>
    <cellStyle name="常规 2 3 4 5 16" xfId="13822"/>
    <cellStyle name="常规 2 3 4 5 16 2" xfId="13823"/>
    <cellStyle name="常规 2 3 4 5 17" xfId="13824"/>
    <cellStyle name="常规 2 3 4 5 17 2" xfId="13825"/>
    <cellStyle name="常规 2 3 4 5 18" xfId="13826"/>
    <cellStyle name="常规 2 3 4 5 18 2" xfId="13827"/>
    <cellStyle name="常规 2 3 4 5 2" xfId="13828"/>
    <cellStyle name="常规 2 3 4 5 2 2" xfId="13829"/>
    <cellStyle name="常规 2 3 4 5 3" xfId="13830"/>
    <cellStyle name="常规 2 3 4 5 3 2" xfId="13831"/>
    <cellStyle name="常规 2 3 4 5 4" xfId="13832"/>
    <cellStyle name="常规 2 3 4 5 4 2" xfId="13833"/>
    <cellStyle name="常规 2 3 4 5 5" xfId="13834"/>
    <cellStyle name="常规 2 3 4 5 5 2" xfId="13835"/>
    <cellStyle name="常规 2 3 4 5 6" xfId="13836"/>
    <cellStyle name="常规 2 3 4 5 6 2" xfId="13837"/>
    <cellStyle name="常规 2 3 4 5 7" xfId="13838"/>
    <cellStyle name="常规 2 3 4 5 7 2" xfId="13839"/>
    <cellStyle name="常规 2 3 4 5 8" xfId="13840"/>
    <cellStyle name="常规 2 3 4 5 8 2" xfId="13841"/>
    <cellStyle name="常规 2 3 4 5 9" xfId="13842"/>
    <cellStyle name="常规 2 3 4 5 9 2" xfId="13843"/>
    <cellStyle name="常规 2 3 4 6" xfId="13844"/>
    <cellStyle name="常规 2 3 4 6 2" xfId="13845"/>
    <cellStyle name="常规 2 3 4 6 2 2" xfId="13846"/>
    <cellStyle name="常规 2 3 4 7" xfId="13847"/>
    <cellStyle name="常规 2 3 4 7 2" xfId="13848"/>
    <cellStyle name="常规 2 3 4 7 2 2" xfId="13849"/>
    <cellStyle name="常规 2 3 4 8" xfId="13850"/>
    <cellStyle name="常规 2 3 4 8 2" xfId="13851"/>
    <cellStyle name="常规 2 3 4 8 2 2" xfId="13852"/>
    <cellStyle name="常规 2 3 4 9" xfId="13853"/>
    <cellStyle name="常规 2 3 4 9 2" xfId="13854"/>
    <cellStyle name="常规 2 3 4 9 2 2" xfId="13855"/>
    <cellStyle name="常规 2 3 5" xfId="13856"/>
    <cellStyle name="常规 2 3 5 2" xfId="13857"/>
    <cellStyle name="常规 2 3 5 2 2" xfId="13858"/>
    <cellStyle name="常规 2 3 6" xfId="13859"/>
    <cellStyle name="常规 2 3 6 2" xfId="13860"/>
    <cellStyle name="常规 2 3 6 2 2" xfId="13861"/>
    <cellStyle name="常规 2 3 7" xfId="13862"/>
    <cellStyle name="常规 2 3 7 2" xfId="13863"/>
    <cellStyle name="常规 2 3 7 2 2" xfId="13864"/>
    <cellStyle name="常规 2 3 8" xfId="13865"/>
    <cellStyle name="常规 2 3 8 10" xfId="13866"/>
    <cellStyle name="常规 2 3 8 10 2" xfId="13867"/>
    <cellStyle name="常规 2 3 8 11" xfId="13868"/>
    <cellStyle name="常规 2 3 8 11 2" xfId="13869"/>
    <cellStyle name="常规 2 3 8 12" xfId="13870"/>
    <cellStyle name="常规 2 3 8 12 2" xfId="13871"/>
    <cellStyle name="常规 2 3 8 13" xfId="13872"/>
    <cellStyle name="常规 2 3 8 13 2" xfId="13873"/>
    <cellStyle name="常规 2 3 8 14" xfId="13874"/>
    <cellStyle name="常规 2 3 8 14 2" xfId="13875"/>
    <cellStyle name="常规 2 3 8 15" xfId="13876"/>
    <cellStyle name="常规 2 3 8 15 2" xfId="13877"/>
    <cellStyle name="常规 2 3 8 16" xfId="13878"/>
    <cellStyle name="常规 2 3 8 16 2" xfId="13879"/>
    <cellStyle name="常规 2 3 8 17" xfId="13880"/>
    <cellStyle name="常规 2 3 8 17 2" xfId="13881"/>
    <cellStyle name="常规 2 3 8 18" xfId="13882"/>
    <cellStyle name="常规 2 3 8 18 2" xfId="13883"/>
    <cellStyle name="常规 2 3 8 2" xfId="13884"/>
    <cellStyle name="常规 2 3 8 2 2" xfId="13885"/>
    <cellStyle name="常规 2 3 8 3" xfId="13886"/>
    <cellStyle name="常规 2 3 8 3 2" xfId="13887"/>
    <cellStyle name="常规 2 3 8 4" xfId="13888"/>
    <cellStyle name="常规 2 3 8 4 2" xfId="13889"/>
    <cellStyle name="常规 2 3 8 5" xfId="13890"/>
    <cellStyle name="常规 2 3 8 5 2" xfId="13891"/>
    <cellStyle name="常规 2 3 8 6" xfId="13892"/>
    <cellStyle name="常规 2 3 8 6 2" xfId="13893"/>
    <cellStyle name="常规 2 3 8 7" xfId="13894"/>
    <cellStyle name="常规 2 3 8 7 2" xfId="13895"/>
    <cellStyle name="常规 2 3 8 8" xfId="13896"/>
    <cellStyle name="常规 2 3 8 8 2" xfId="13897"/>
    <cellStyle name="常规 2 3 8 9" xfId="13898"/>
    <cellStyle name="常规 2 3 8 9 2" xfId="13899"/>
    <cellStyle name="常规 2 3 9" xfId="13900"/>
    <cellStyle name="常规 2 3 9 2" xfId="13901"/>
    <cellStyle name="常规 2 3 9 2 2" xfId="13902"/>
    <cellStyle name="常规 2 30" xfId="13903"/>
    <cellStyle name="常规 2 30 10" xfId="13904"/>
    <cellStyle name="常规 2 30 10 2" xfId="13905"/>
    <cellStyle name="常规 2 30 11" xfId="13906"/>
    <cellStyle name="常规 2 30 12" xfId="13907"/>
    <cellStyle name="常规 2 30 13" xfId="13908"/>
    <cellStyle name="常规 2 30 2" xfId="13909"/>
    <cellStyle name="常规 2 30 2 10" xfId="13910"/>
    <cellStyle name="常规 2 30 2 11" xfId="13911"/>
    <cellStyle name="常规 2 30 2 12" xfId="13912"/>
    <cellStyle name="常规 2 30 2 2" xfId="13913"/>
    <cellStyle name="常规 2 30 2 2 10" xfId="13914"/>
    <cellStyle name="常规 2 30 2 2 10 2" xfId="13915"/>
    <cellStyle name="常规 2 30 2 2 11" xfId="13916"/>
    <cellStyle name="常规 2 30 2 2 11 2" xfId="13917"/>
    <cellStyle name="常规 2 30 2 2 12" xfId="13918"/>
    <cellStyle name="常规 2 30 2 2 12 2" xfId="13919"/>
    <cellStyle name="常规 2 30 2 2 13" xfId="13920"/>
    <cellStyle name="常规 2 30 2 2 13 2" xfId="13921"/>
    <cellStyle name="常规 2 30 2 2 14" xfId="13922"/>
    <cellStyle name="常规 2 30 2 2 14 2" xfId="13923"/>
    <cellStyle name="常规 2 30 2 2 15" xfId="13924"/>
    <cellStyle name="常规 2 30 2 2 15 2" xfId="13925"/>
    <cellStyle name="常规 2 30 2 2 16" xfId="13926"/>
    <cellStyle name="常规 2 30 2 2 16 2" xfId="13927"/>
    <cellStyle name="常规 2 30 2 2 17" xfId="13928"/>
    <cellStyle name="常规 2 30 2 2 17 2" xfId="13929"/>
    <cellStyle name="常规 2 30 2 2 18" xfId="13930"/>
    <cellStyle name="常规 2 30 2 2 18 2" xfId="13931"/>
    <cellStyle name="常规 2 30 2 2 2" xfId="13932"/>
    <cellStyle name="常规 2 30 2 2 2 2" xfId="13933"/>
    <cellStyle name="常规 2 30 2 2 3" xfId="13934"/>
    <cellStyle name="常规 2 30 2 2 3 2" xfId="13935"/>
    <cellStyle name="常规 2 30 2 2 4" xfId="13936"/>
    <cellStyle name="常规 2 30 2 2 4 2" xfId="13937"/>
    <cellStyle name="常规 2 30 2 2 5" xfId="13938"/>
    <cellStyle name="常规 2 30 2 2 5 2" xfId="13939"/>
    <cellStyle name="常规 2 30 2 2 6" xfId="13940"/>
    <cellStyle name="常规 2 30 2 2 6 2" xfId="13941"/>
    <cellStyle name="常规 2 30 2 2 7" xfId="13942"/>
    <cellStyle name="常规 2 30 2 2 7 2" xfId="13943"/>
    <cellStyle name="常规 2 30 2 2 8" xfId="13944"/>
    <cellStyle name="常规 2 30 2 2 8 2" xfId="13945"/>
    <cellStyle name="常规 2 30 2 2 9" xfId="13946"/>
    <cellStyle name="常规 2 30 2 2 9 2" xfId="13947"/>
    <cellStyle name="常规 2 30 2 3" xfId="13948"/>
    <cellStyle name="常规 2 30 2 3 2" xfId="13949"/>
    <cellStyle name="常规 2 30 2 4" xfId="13950"/>
    <cellStyle name="常规 2 30 2 4 2" xfId="13951"/>
    <cellStyle name="常规 2 30 2 5" xfId="13952"/>
    <cellStyle name="常规 2 30 2 5 2" xfId="13953"/>
    <cellStyle name="常规 2 30 2 6" xfId="13954"/>
    <cellStyle name="常规 2 30 2 6 2" xfId="13955"/>
    <cellStyle name="常规 2 30 2 7" xfId="13956"/>
    <cellStyle name="常规 2 30 2 7 2" xfId="13957"/>
    <cellStyle name="常规 2 30 2 8" xfId="13958"/>
    <cellStyle name="常规 2 30 2 8 2" xfId="13959"/>
    <cellStyle name="常规 2 30 2 9" xfId="13960"/>
    <cellStyle name="常规 2 30 2 9 2" xfId="13961"/>
    <cellStyle name="常规 2 30 3" xfId="13962"/>
    <cellStyle name="常规 2 30 3 10" xfId="13963"/>
    <cellStyle name="常规 2 30 3 10 2" xfId="13964"/>
    <cellStyle name="常规 2 30 3 11" xfId="13965"/>
    <cellStyle name="常规 2 30 3 11 2" xfId="13966"/>
    <cellStyle name="常规 2 30 3 12" xfId="13967"/>
    <cellStyle name="常规 2 30 3 12 2" xfId="13968"/>
    <cellStyle name="常规 2 30 3 13" xfId="13969"/>
    <cellStyle name="常规 2 30 3 13 2" xfId="13970"/>
    <cellStyle name="常规 2 30 3 14" xfId="13971"/>
    <cellStyle name="常规 2 30 3 14 2" xfId="13972"/>
    <cellStyle name="常规 2 30 3 15" xfId="13973"/>
    <cellStyle name="常规 2 30 3 15 2" xfId="13974"/>
    <cellStyle name="常规 2 30 3 16" xfId="13975"/>
    <cellStyle name="常规 2 30 3 16 2" xfId="13976"/>
    <cellStyle name="常规 2 30 3 17" xfId="13977"/>
    <cellStyle name="常规 2 30 3 17 2" xfId="13978"/>
    <cellStyle name="常规 2 30 3 18" xfId="13979"/>
    <cellStyle name="常规 2 30 3 18 2" xfId="13980"/>
    <cellStyle name="常规 2 30 3 2" xfId="13981"/>
    <cellStyle name="常规 2 30 3 2 2" xfId="13982"/>
    <cellStyle name="常规 2 30 3 3" xfId="13983"/>
    <cellStyle name="常规 2 30 3 3 2" xfId="13984"/>
    <cellStyle name="常规 2 30 3 4" xfId="13985"/>
    <cellStyle name="常规 2 30 3 4 2" xfId="13986"/>
    <cellStyle name="常规 2 30 3 5" xfId="13987"/>
    <cellStyle name="常规 2 30 3 5 2" xfId="13988"/>
    <cellStyle name="常规 2 30 3 6" xfId="13989"/>
    <cellStyle name="常规 2 30 3 6 2" xfId="13990"/>
    <cellStyle name="常规 2 30 3 7" xfId="13991"/>
    <cellStyle name="常规 2 30 3 7 2" xfId="13992"/>
    <cellStyle name="常规 2 30 3 8" xfId="13993"/>
    <cellStyle name="常规 2 30 3 8 2" xfId="13994"/>
    <cellStyle name="常规 2 30 3 9" xfId="13995"/>
    <cellStyle name="常规 2 30 3 9 2" xfId="13996"/>
    <cellStyle name="常规 2 30 4" xfId="13997"/>
    <cellStyle name="常规 2 30 4 2" xfId="13998"/>
    <cellStyle name="常规 2 30 5" xfId="13999"/>
    <cellStyle name="常规 2 30 5 2" xfId="14000"/>
    <cellStyle name="常规 2 30 6" xfId="14001"/>
    <cellStyle name="常规 2 30 6 2" xfId="14002"/>
    <cellStyle name="常规 2 30 7" xfId="14003"/>
    <cellStyle name="常规 2 30 7 2" xfId="14004"/>
    <cellStyle name="常规 2 30 8" xfId="14005"/>
    <cellStyle name="常规 2 30 8 2" xfId="14006"/>
    <cellStyle name="常规 2 30 9" xfId="14007"/>
    <cellStyle name="常规 2 30 9 2" xfId="14008"/>
    <cellStyle name="常规 2 31" xfId="14009"/>
    <cellStyle name="常规 2 31 10" xfId="14010"/>
    <cellStyle name="常规 2 31 10 2" xfId="14011"/>
    <cellStyle name="常规 2 31 11" xfId="14012"/>
    <cellStyle name="常规 2 31 12" xfId="14013"/>
    <cellStyle name="常规 2 31 13" xfId="14014"/>
    <cellStyle name="常规 2 31 2" xfId="14015"/>
    <cellStyle name="常规 2 31 2 10" xfId="14016"/>
    <cellStyle name="常规 2 31 2 11" xfId="14017"/>
    <cellStyle name="常规 2 31 2 12" xfId="14018"/>
    <cellStyle name="常规 2 31 2 2" xfId="14019"/>
    <cellStyle name="常规 2 31 2 2 10" xfId="14020"/>
    <cellStyle name="常规 2 31 2 2 10 2" xfId="14021"/>
    <cellStyle name="常规 2 31 2 2 11" xfId="14022"/>
    <cellStyle name="常规 2 31 2 2 11 2" xfId="14023"/>
    <cellStyle name="常规 2 31 2 2 12" xfId="14024"/>
    <cellStyle name="常规 2 31 2 2 12 2" xfId="14025"/>
    <cellStyle name="常规 2 31 2 2 13" xfId="14026"/>
    <cellStyle name="常规 2 31 2 2 13 2" xfId="14027"/>
    <cellStyle name="常规 2 31 2 2 14" xfId="14028"/>
    <cellStyle name="常规 2 31 2 2 14 2" xfId="14029"/>
    <cellStyle name="常规 2 31 2 2 15" xfId="14030"/>
    <cellStyle name="常规 2 31 2 2 15 2" xfId="14031"/>
    <cellStyle name="常规 2 31 2 2 16" xfId="14032"/>
    <cellStyle name="常规 2 31 2 2 16 2" xfId="14033"/>
    <cellStyle name="常规 2 31 2 2 17" xfId="14034"/>
    <cellStyle name="常规 2 31 2 2 17 2" xfId="14035"/>
    <cellStyle name="常规 2 31 2 2 18" xfId="14036"/>
    <cellStyle name="常规 2 31 2 2 18 2" xfId="14037"/>
    <cellStyle name="常规 2 31 2 2 2" xfId="14038"/>
    <cellStyle name="常规 2 31 2 2 2 2" xfId="14039"/>
    <cellStyle name="常规 2 31 2 2 3" xfId="14040"/>
    <cellStyle name="常规 2 31 2 2 3 2" xfId="14041"/>
    <cellStyle name="常规 2 31 2 2 4" xfId="14042"/>
    <cellStyle name="常规 2 31 2 2 4 2" xfId="14043"/>
    <cellStyle name="常规 2 31 2 2 5" xfId="14044"/>
    <cellStyle name="常规 2 31 2 2 5 2" xfId="14045"/>
    <cellStyle name="常规 2 31 2 2 6" xfId="14046"/>
    <cellStyle name="常规 2 31 2 2 6 2" xfId="14047"/>
    <cellStyle name="常规 2 31 2 2 7" xfId="14048"/>
    <cellStyle name="常规 2 31 2 2 7 2" xfId="14049"/>
    <cellStyle name="常规 2 31 2 2 8" xfId="14050"/>
    <cellStyle name="常规 2 31 2 2 8 2" xfId="14051"/>
    <cellStyle name="常规 2 31 2 2 9" xfId="14052"/>
    <cellStyle name="常规 2 31 2 2 9 2" xfId="14053"/>
    <cellStyle name="常规 2 31 2 3" xfId="14054"/>
    <cellStyle name="常规 2 31 2 3 2" xfId="14055"/>
    <cellStyle name="常规 2 31 2 4" xfId="14056"/>
    <cellStyle name="常规 2 31 2 4 2" xfId="14057"/>
    <cellStyle name="常规 2 31 2 5" xfId="14058"/>
    <cellStyle name="常规 2 31 2 5 2" xfId="14059"/>
    <cellStyle name="常规 2 31 2 6" xfId="14060"/>
    <cellStyle name="常规 2 31 2 6 2" xfId="14061"/>
    <cellStyle name="常规 2 31 2 7" xfId="14062"/>
    <cellStyle name="常规 2 31 2 7 2" xfId="14063"/>
    <cellStyle name="常规 2 31 2 8" xfId="14064"/>
    <cellStyle name="常规 2 31 2 8 2" xfId="14065"/>
    <cellStyle name="常规 2 31 2 9" xfId="14066"/>
    <cellStyle name="常规 2 31 2 9 2" xfId="14067"/>
    <cellStyle name="常规 2 31 3" xfId="14068"/>
    <cellStyle name="常规 2 31 3 10" xfId="14069"/>
    <cellStyle name="常规 2 31 3 10 2" xfId="14070"/>
    <cellStyle name="常规 2 31 3 11" xfId="14071"/>
    <cellStyle name="常规 2 31 3 11 2" xfId="14072"/>
    <cellStyle name="常规 2 31 3 12" xfId="14073"/>
    <cellStyle name="常规 2 31 3 12 2" xfId="14074"/>
    <cellStyle name="常规 2 31 3 13" xfId="14075"/>
    <cellStyle name="常规 2 31 3 13 2" xfId="14076"/>
    <cellStyle name="常规 2 31 3 14" xfId="14077"/>
    <cellStyle name="常规 2 31 3 14 2" xfId="14078"/>
    <cellStyle name="常规 2 31 3 15" xfId="14079"/>
    <cellStyle name="常规 2 31 3 15 2" xfId="14080"/>
    <cellStyle name="常规 2 31 3 16" xfId="14081"/>
    <cellStyle name="常规 2 31 3 16 2" xfId="14082"/>
    <cellStyle name="常规 2 31 3 17" xfId="14083"/>
    <cellStyle name="常规 2 31 3 17 2" xfId="14084"/>
    <cellStyle name="常规 2 31 3 18" xfId="14085"/>
    <cellStyle name="常规 2 31 3 18 2" xfId="14086"/>
    <cellStyle name="常规 2 31 3 2" xfId="14087"/>
    <cellStyle name="常规 2 31 3 2 2" xfId="14088"/>
    <cellStyle name="常规 2 31 3 3" xfId="14089"/>
    <cellStyle name="常规 2 31 3 3 2" xfId="14090"/>
    <cellStyle name="常规 2 31 3 4" xfId="14091"/>
    <cellStyle name="常规 2 31 3 4 2" xfId="14092"/>
    <cellStyle name="常规 2 31 3 5" xfId="14093"/>
    <cellStyle name="常规 2 31 3 5 2" xfId="14094"/>
    <cellStyle name="常规 2 31 3 6" xfId="14095"/>
    <cellStyle name="常规 2 31 3 6 2" xfId="14096"/>
    <cellStyle name="常规 2 31 3 7" xfId="14097"/>
    <cellStyle name="常规 2 31 3 7 2" xfId="14098"/>
    <cellStyle name="常规 2 31 3 8" xfId="14099"/>
    <cellStyle name="常规 2 31 3 8 2" xfId="14100"/>
    <cellStyle name="常规 2 31 3 9" xfId="14101"/>
    <cellStyle name="常规 2 31 3 9 2" xfId="14102"/>
    <cellStyle name="常规 2 31 4" xfId="14103"/>
    <cellStyle name="常规 2 31 4 2" xfId="14104"/>
    <cellStyle name="常规 2 31 5" xfId="14105"/>
    <cellStyle name="常规 2 31 5 2" xfId="14106"/>
    <cellStyle name="常规 2 31 6" xfId="14107"/>
    <cellStyle name="常规 2 31 6 2" xfId="14108"/>
    <cellStyle name="常规 2 31 7" xfId="14109"/>
    <cellStyle name="常规 2 31 7 2" xfId="14110"/>
    <cellStyle name="常规 2 31 8" xfId="14111"/>
    <cellStyle name="常规 2 31 8 2" xfId="14112"/>
    <cellStyle name="常规 2 31 9" xfId="14113"/>
    <cellStyle name="常规 2 31 9 2" xfId="14114"/>
    <cellStyle name="常规 2 32" xfId="14115"/>
    <cellStyle name="常规 2 32 10" xfId="14116"/>
    <cellStyle name="常规 2 32 11" xfId="14117"/>
    <cellStyle name="常规 2 32 12" xfId="14118"/>
    <cellStyle name="常规 2 32 2" xfId="14119"/>
    <cellStyle name="常规 2 32 2 10" xfId="14120"/>
    <cellStyle name="常规 2 32 2 10 2" xfId="14121"/>
    <cellStyle name="常规 2 32 2 11" xfId="14122"/>
    <cellStyle name="常规 2 32 2 11 2" xfId="14123"/>
    <cellStyle name="常规 2 32 2 12" xfId="14124"/>
    <cellStyle name="常规 2 32 2 12 2" xfId="14125"/>
    <cellStyle name="常规 2 32 2 13" xfId="14126"/>
    <cellStyle name="常规 2 32 2 13 2" xfId="14127"/>
    <cellStyle name="常规 2 32 2 14" xfId="14128"/>
    <cellStyle name="常规 2 32 2 14 2" xfId="14129"/>
    <cellStyle name="常规 2 32 2 15" xfId="14130"/>
    <cellStyle name="常规 2 32 2 15 2" xfId="14131"/>
    <cellStyle name="常规 2 32 2 16" xfId="14132"/>
    <cellStyle name="常规 2 32 2 16 2" xfId="14133"/>
    <cellStyle name="常规 2 32 2 17" xfId="14134"/>
    <cellStyle name="常规 2 32 2 17 2" xfId="14135"/>
    <cellStyle name="常规 2 32 2 18" xfId="14136"/>
    <cellStyle name="常规 2 32 2 18 2" xfId="14137"/>
    <cellStyle name="常规 2 32 2 2" xfId="14138"/>
    <cellStyle name="常规 2 32 2 2 2" xfId="14139"/>
    <cellStyle name="常规 2 32 2 3" xfId="14140"/>
    <cellStyle name="常规 2 32 2 3 2" xfId="14141"/>
    <cellStyle name="常规 2 32 2 4" xfId="14142"/>
    <cellStyle name="常规 2 32 2 4 2" xfId="14143"/>
    <cellStyle name="常规 2 32 2 5" xfId="14144"/>
    <cellStyle name="常规 2 32 2 5 2" xfId="14145"/>
    <cellStyle name="常规 2 32 2 6" xfId="14146"/>
    <cellStyle name="常规 2 32 2 6 2" xfId="14147"/>
    <cellStyle name="常规 2 32 2 7" xfId="14148"/>
    <cellStyle name="常规 2 32 2 7 2" xfId="14149"/>
    <cellStyle name="常规 2 32 2 8" xfId="14150"/>
    <cellStyle name="常规 2 32 2 8 2" xfId="14151"/>
    <cellStyle name="常规 2 32 2 9" xfId="14152"/>
    <cellStyle name="常规 2 32 2 9 2" xfId="14153"/>
    <cellStyle name="常规 2 32 3" xfId="14154"/>
    <cellStyle name="常规 2 32 3 2" xfId="14155"/>
    <cellStyle name="常规 2 32 4" xfId="14156"/>
    <cellStyle name="常规 2 32 4 2" xfId="14157"/>
    <cellStyle name="常规 2 32 5" xfId="14158"/>
    <cellStyle name="常规 2 32 5 2" xfId="14159"/>
    <cellStyle name="常规 2 32 6" xfId="14160"/>
    <cellStyle name="常规 2 32 6 2" xfId="14161"/>
    <cellStyle name="常规 2 32 7" xfId="14162"/>
    <cellStyle name="常规 2 32 7 2" xfId="14163"/>
    <cellStyle name="常规 2 32 8" xfId="14164"/>
    <cellStyle name="常规 2 32 8 2" xfId="14165"/>
    <cellStyle name="常规 2 32 9" xfId="14166"/>
    <cellStyle name="常规 2 32 9 2" xfId="14167"/>
    <cellStyle name="常规 2 33" xfId="14168"/>
    <cellStyle name="常规 2 33 10" xfId="14169"/>
    <cellStyle name="常规 2 33 10 2" xfId="14170"/>
    <cellStyle name="常规 2 33 11" xfId="14171"/>
    <cellStyle name="常规 2 33 11 2" xfId="14172"/>
    <cellStyle name="常规 2 33 12" xfId="14173"/>
    <cellStyle name="常规 2 33 12 2" xfId="14174"/>
    <cellStyle name="常规 2 33 13" xfId="14175"/>
    <cellStyle name="常规 2 33 13 2" xfId="14176"/>
    <cellStyle name="常规 2 33 14" xfId="14177"/>
    <cellStyle name="常规 2 33 14 2" xfId="14178"/>
    <cellStyle name="常规 2 33 15" xfId="14179"/>
    <cellStyle name="常规 2 33 15 2" xfId="14180"/>
    <cellStyle name="常规 2 33 16" xfId="14181"/>
    <cellStyle name="常规 2 33 16 2" xfId="14182"/>
    <cellStyle name="常规 2 33 17" xfId="14183"/>
    <cellStyle name="常规 2 33 17 2" xfId="14184"/>
    <cellStyle name="常规 2 33 18" xfId="14185"/>
    <cellStyle name="常规 2 33 18 2" xfId="14186"/>
    <cellStyle name="常规 2 33 19" xfId="14187"/>
    <cellStyle name="常规 2 33 19 2" xfId="14188"/>
    <cellStyle name="常规 2 33 2" xfId="14189"/>
    <cellStyle name="常规 2 33 2 2" xfId="14190"/>
    <cellStyle name="常规 2 33 20" xfId="14191"/>
    <cellStyle name="常规 2 33 20 2" xfId="14192"/>
    <cellStyle name="常规 2 33 21" xfId="14193"/>
    <cellStyle name="常规 2 33 21 2" xfId="14194"/>
    <cellStyle name="常规 2 33 22" xfId="14195"/>
    <cellStyle name="常规 2 33 22 2" xfId="14196"/>
    <cellStyle name="常规 2 33 23" xfId="14197"/>
    <cellStyle name="常规 2 33 23 2" xfId="14198"/>
    <cellStyle name="常规 2 33 24" xfId="14199"/>
    <cellStyle name="常规 2 33 24 2" xfId="14200"/>
    <cellStyle name="常规 2 33 25" xfId="14201"/>
    <cellStyle name="常规 2 33 25 2" xfId="14202"/>
    <cellStyle name="常规 2 33 26" xfId="14203"/>
    <cellStyle name="常规 2 33 26 2" xfId="14204"/>
    <cellStyle name="常规 2 33 27" xfId="14205"/>
    <cellStyle name="常规 2 33 27 2" xfId="14206"/>
    <cellStyle name="常规 2 33 28" xfId="14207"/>
    <cellStyle name="常规 2 33 28 2" xfId="14208"/>
    <cellStyle name="常规 2 33 29" xfId="14209"/>
    <cellStyle name="常规 2 33 29 2" xfId="14210"/>
    <cellStyle name="常规 2 33 3" xfId="14211"/>
    <cellStyle name="常规 2 33 3 2" xfId="14212"/>
    <cellStyle name="常规 2 33 30" xfId="14213"/>
    <cellStyle name="常规 2 33 30 2" xfId="14214"/>
    <cellStyle name="常规 2 33 31" xfId="14215"/>
    <cellStyle name="常规 2 33 31 2" xfId="14216"/>
    <cellStyle name="常规 2 33 32" xfId="14217"/>
    <cellStyle name="常规 2 33 32 2" xfId="14218"/>
    <cellStyle name="常规 2 33 33" xfId="14219"/>
    <cellStyle name="常规 2 33 33 2" xfId="14220"/>
    <cellStyle name="常规 2 33 34" xfId="14221"/>
    <cellStyle name="常规 2 33 34 2" xfId="14222"/>
    <cellStyle name="常规 2 33 35" xfId="14223"/>
    <cellStyle name="常规 2 33 35 2" xfId="14224"/>
    <cellStyle name="常规 2 33 36" xfId="14225"/>
    <cellStyle name="常规 2 33 36 2" xfId="14226"/>
    <cellStyle name="常规 2 33 37" xfId="14227"/>
    <cellStyle name="常规 2 33 37 2" xfId="14228"/>
    <cellStyle name="常规 2 33 38" xfId="14229"/>
    <cellStyle name="常规 2 33 38 2" xfId="14230"/>
    <cellStyle name="常规 2 33 39" xfId="14231"/>
    <cellStyle name="常规 2 33 39 2" xfId="14232"/>
    <cellStyle name="常规 2 33 4" xfId="14233"/>
    <cellStyle name="常规 2 33 4 2" xfId="14234"/>
    <cellStyle name="常规 2 33 40" xfId="14235"/>
    <cellStyle name="常规 2 33 40 2" xfId="14236"/>
    <cellStyle name="常规 2 33 41" xfId="14237"/>
    <cellStyle name="常规 2 33 41 2" xfId="14238"/>
    <cellStyle name="常规 2 33 42" xfId="14239"/>
    <cellStyle name="常规 2 33 5" xfId="14240"/>
    <cellStyle name="常规 2 33 5 2" xfId="14241"/>
    <cellStyle name="常规 2 33 6" xfId="14242"/>
    <cellStyle name="常规 2 33 6 2" xfId="14243"/>
    <cellStyle name="常规 2 33 7" xfId="14244"/>
    <cellStyle name="常规 2 33 7 2" xfId="14245"/>
    <cellStyle name="常规 2 33 8" xfId="14246"/>
    <cellStyle name="常规 2 33 8 2" xfId="14247"/>
    <cellStyle name="常规 2 33 9" xfId="14248"/>
    <cellStyle name="常规 2 33 9 2" xfId="14249"/>
    <cellStyle name="常规 2 34" xfId="14250"/>
    <cellStyle name="常规 2 34 2" xfId="14251"/>
    <cellStyle name="常规 2 34 2 2" xfId="14252"/>
    <cellStyle name="常规 2 34 3" xfId="14253"/>
    <cellStyle name="常规 2 34 4" xfId="14254"/>
    <cellStyle name="常规 2 35" xfId="14255"/>
    <cellStyle name="常规 2 35 2" xfId="14256"/>
    <cellStyle name="常规 2 35 2 2" xfId="14257"/>
    <cellStyle name="常规 2 35 3" xfId="14258"/>
    <cellStyle name="常规 2 35 4" xfId="14259"/>
    <cellStyle name="常规 2 36" xfId="14260"/>
    <cellStyle name="常规 2 36 10" xfId="14261"/>
    <cellStyle name="常规 2 36 10 2" xfId="14262"/>
    <cellStyle name="常规 2 36 11" xfId="14263"/>
    <cellStyle name="常规 2 36 11 2" xfId="14264"/>
    <cellStyle name="常规 2 36 12" xfId="14265"/>
    <cellStyle name="常规 2 36 12 2" xfId="14266"/>
    <cellStyle name="常规 2 36 13" xfId="14267"/>
    <cellStyle name="常规 2 36 13 2" xfId="14268"/>
    <cellStyle name="常规 2 36 14" xfId="14269"/>
    <cellStyle name="常规 2 36 14 2" xfId="14270"/>
    <cellStyle name="常规 2 36 15" xfId="14271"/>
    <cellStyle name="常规 2 36 15 2" xfId="14272"/>
    <cellStyle name="常规 2 36 16" xfId="14273"/>
    <cellStyle name="常规 2 36 16 2" xfId="14274"/>
    <cellStyle name="常规 2 36 17" xfId="14275"/>
    <cellStyle name="常规 2 36 17 2" xfId="14276"/>
    <cellStyle name="常规 2 36 18" xfId="14277"/>
    <cellStyle name="常规 2 36 18 2" xfId="14278"/>
    <cellStyle name="常规 2 36 19" xfId="14279"/>
    <cellStyle name="常规 2 36 2" xfId="14280"/>
    <cellStyle name="常规 2 36 2 2" xfId="14281"/>
    <cellStyle name="常规 2 36 20" xfId="14282"/>
    <cellStyle name="常规 2 36 3" xfId="14283"/>
    <cellStyle name="常规 2 36 3 2" xfId="14284"/>
    <cellStyle name="常规 2 36 4" xfId="14285"/>
    <cellStyle name="常规 2 36 4 2" xfId="14286"/>
    <cellStyle name="常规 2 36 5" xfId="14287"/>
    <cellStyle name="常规 2 36 5 2" xfId="14288"/>
    <cellStyle name="常规 2 36 6" xfId="14289"/>
    <cellStyle name="常规 2 36 6 2" xfId="14290"/>
    <cellStyle name="常规 2 36 7" xfId="14291"/>
    <cellStyle name="常规 2 36 7 2" xfId="14292"/>
    <cellStyle name="常规 2 36 8" xfId="14293"/>
    <cellStyle name="常规 2 36 8 2" xfId="14294"/>
    <cellStyle name="常规 2 36 9" xfId="14295"/>
    <cellStyle name="常规 2 36 9 2" xfId="14296"/>
    <cellStyle name="常规 2 37" xfId="14297"/>
    <cellStyle name="常规 2 37 2" xfId="14298"/>
    <cellStyle name="常规 2 37 2 2" xfId="14299"/>
    <cellStyle name="常规 2 37 3" xfId="14300"/>
    <cellStyle name="常规 2 37 4" xfId="14301"/>
    <cellStyle name="常规 2 38" xfId="14302"/>
    <cellStyle name="常规 2 38 2" xfId="14303"/>
    <cellStyle name="常规 2 38 2 2" xfId="14304"/>
    <cellStyle name="常规 2 38 3" xfId="14305"/>
    <cellStyle name="常规 2 38 4" xfId="14306"/>
    <cellStyle name="常规 2 39" xfId="14307"/>
    <cellStyle name="常规 2 39 2" xfId="14308"/>
    <cellStyle name="常规 2 39 2 2" xfId="14309"/>
    <cellStyle name="常规 2 39 3" xfId="14310"/>
    <cellStyle name="常规 2 39 4" xfId="14311"/>
    <cellStyle name="常规 2 4" xfId="14312"/>
    <cellStyle name="常规 2 4 10" xfId="14313"/>
    <cellStyle name="常规 2 4 10 2" xfId="14314"/>
    <cellStyle name="常规 2 4 10 2 2" xfId="14315"/>
    <cellStyle name="常规 2 4 11" xfId="14316"/>
    <cellStyle name="常规 2 4 11 2" xfId="14317"/>
    <cellStyle name="常规 2 4 11 2 2" xfId="14318"/>
    <cellStyle name="常规 2 4 12" xfId="14319"/>
    <cellStyle name="常规 2 4 12 2" xfId="14320"/>
    <cellStyle name="常规 2 4 12 2 2" xfId="14321"/>
    <cellStyle name="常规 2 4 13" xfId="14322"/>
    <cellStyle name="常规 2 4 13 2" xfId="14323"/>
    <cellStyle name="常规 2 4 13 2 2" xfId="14324"/>
    <cellStyle name="常规 2 4 14" xfId="14325"/>
    <cellStyle name="常规 2 4 14 2" xfId="14326"/>
    <cellStyle name="常规 2 4 14 2 2" xfId="14327"/>
    <cellStyle name="常规 2 4 15" xfId="14328"/>
    <cellStyle name="常规 2 4 15 2" xfId="14329"/>
    <cellStyle name="常规 2 4 15 2 2" xfId="14330"/>
    <cellStyle name="常规 2 4 16" xfId="14331"/>
    <cellStyle name="常规 2 4 16 2" xfId="14332"/>
    <cellStyle name="常规 2 4 17" xfId="14333"/>
    <cellStyle name="常规 2 4 18" xfId="14334"/>
    <cellStyle name="常规 2 4 19" xfId="14335"/>
    <cellStyle name="常规 2 4 2" xfId="14336"/>
    <cellStyle name="常规 2 4 2 10" xfId="14337"/>
    <cellStyle name="常规 2 4 2 10 2" xfId="14338"/>
    <cellStyle name="常规 2 4 2 11" xfId="14339"/>
    <cellStyle name="常规 2 4 2 12" xfId="14340"/>
    <cellStyle name="常规 2 4 2 13" xfId="14341"/>
    <cellStyle name="常规 2 4 2 2" xfId="14342"/>
    <cellStyle name="常规 2 4 2 2 10" xfId="14343"/>
    <cellStyle name="常规 2 4 2 2 11" xfId="14344"/>
    <cellStyle name="常规 2 4 2 2 12" xfId="14345"/>
    <cellStyle name="常规 2 4 2 2 2" xfId="14346"/>
    <cellStyle name="常规 2 4 2 2 2 10" xfId="14347"/>
    <cellStyle name="常规 2 4 2 2 2 10 2" xfId="14348"/>
    <cellStyle name="常规 2 4 2 2 2 11" xfId="14349"/>
    <cellStyle name="常规 2 4 2 2 2 11 2" xfId="14350"/>
    <cellStyle name="常规 2 4 2 2 2 12" xfId="14351"/>
    <cellStyle name="常规 2 4 2 2 2 12 2" xfId="14352"/>
    <cellStyle name="常规 2 4 2 2 2 13" xfId="14353"/>
    <cellStyle name="常规 2 4 2 2 2 13 2" xfId="14354"/>
    <cellStyle name="常规 2 4 2 2 2 14" xfId="14355"/>
    <cellStyle name="常规 2 4 2 2 2 14 2" xfId="14356"/>
    <cellStyle name="常规 2 4 2 2 2 15" xfId="14357"/>
    <cellStyle name="常规 2 4 2 2 2 15 2" xfId="14358"/>
    <cellStyle name="常规 2 4 2 2 2 16" xfId="14359"/>
    <cellStyle name="常规 2 4 2 2 2 16 2" xfId="14360"/>
    <cellStyle name="常规 2 4 2 2 2 17" xfId="14361"/>
    <cellStyle name="常规 2 4 2 2 2 17 2" xfId="14362"/>
    <cellStyle name="常规 2 4 2 2 2 18" xfId="14363"/>
    <cellStyle name="常规 2 4 2 2 2 18 2" xfId="14364"/>
    <cellStyle name="常规 2 4 2 2 2 2" xfId="14365"/>
    <cellStyle name="常规 2 4 2 2 2 2 2" xfId="14366"/>
    <cellStyle name="常规 2 4 2 2 2 3" xfId="14367"/>
    <cellStyle name="常规 2 4 2 2 2 3 2" xfId="14368"/>
    <cellStyle name="常规 2 4 2 2 2 4" xfId="14369"/>
    <cellStyle name="常规 2 4 2 2 2 4 2" xfId="14370"/>
    <cellStyle name="常规 2 4 2 2 2 5" xfId="14371"/>
    <cellStyle name="常规 2 4 2 2 2 5 2" xfId="14372"/>
    <cellStyle name="常规 2 4 2 2 2 6" xfId="14373"/>
    <cellStyle name="常规 2 4 2 2 2 6 2" xfId="14374"/>
    <cellStyle name="常规 2 4 2 2 2 7" xfId="14375"/>
    <cellStyle name="常规 2 4 2 2 2 7 2" xfId="14376"/>
    <cellStyle name="常规 2 4 2 2 2 8" xfId="14377"/>
    <cellStyle name="常规 2 4 2 2 2 8 2" xfId="14378"/>
    <cellStyle name="常规 2 4 2 2 2 9" xfId="14379"/>
    <cellStyle name="常规 2 4 2 2 2 9 2" xfId="14380"/>
    <cellStyle name="常规 2 4 2 2 3" xfId="14381"/>
    <cellStyle name="常规 2 4 2 2 3 2" xfId="14382"/>
    <cellStyle name="常规 2 4 2 2 4" xfId="14383"/>
    <cellStyle name="常规 2 4 2 2 4 2" xfId="14384"/>
    <cellStyle name="常规 2 4 2 2 5" xfId="14385"/>
    <cellStyle name="常规 2 4 2 2 5 2" xfId="14386"/>
    <cellStyle name="常规 2 4 2 2 6" xfId="14387"/>
    <cellStyle name="常规 2 4 2 2 6 2" xfId="14388"/>
    <cellStyle name="常规 2 4 2 2 7" xfId="14389"/>
    <cellStyle name="常规 2 4 2 2 7 2" xfId="14390"/>
    <cellStyle name="常规 2 4 2 2 8" xfId="14391"/>
    <cellStyle name="常规 2 4 2 2 8 2" xfId="14392"/>
    <cellStyle name="常规 2 4 2 2 9" xfId="14393"/>
    <cellStyle name="常规 2 4 2 2 9 2" xfId="14394"/>
    <cellStyle name="常规 2 4 2 3" xfId="14395"/>
    <cellStyle name="常规 2 4 2 3 10" xfId="14396"/>
    <cellStyle name="常规 2 4 2 3 10 2" xfId="14397"/>
    <cellStyle name="常规 2 4 2 3 11" xfId="14398"/>
    <cellStyle name="常规 2 4 2 3 11 2" xfId="14399"/>
    <cellStyle name="常规 2 4 2 3 12" xfId="14400"/>
    <cellStyle name="常规 2 4 2 3 12 2" xfId="14401"/>
    <cellStyle name="常规 2 4 2 3 13" xfId="14402"/>
    <cellStyle name="常规 2 4 2 3 13 2" xfId="14403"/>
    <cellStyle name="常规 2 4 2 3 14" xfId="14404"/>
    <cellStyle name="常规 2 4 2 3 14 2" xfId="14405"/>
    <cellStyle name="常规 2 4 2 3 15" xfId="14406"/>
    <cellStyle name="常规 2 4 2 3 15 2" xfId="14407"/>
    <cellStyle name="常规 2 4 2 3 16" xfId="14408"/>
    <cellStyle name="常规 2 4 2 3 16 2" xfId="14409"/>
    <cellStyle name="常规 2 4 2 3 17" xfId="14410"/>
    <cellStyle name="常规 2 4 2 3 17 2" xfId="14411"/>
    <cellStyle name="常规 2 4 2 3 18" xfId="14412"/>
    <cellStyle name="常规 2 4 2 3 18 2" xfId="14413"/>
    <cellStyle name="常规 2 4 2 3 2" xfId="14414"/>
    <cellStyle name="常规 2 4 2 3 2 2" xfId="14415"/>
    <cellStyle name="常规 2 4 2 3 3" xfId="14416"/>
    <cellStyle name="常规 2 4 2 3 3 2" xfId="14417"/>
    <cellStyle name="常规 2 4 2 3 4" xfId="14418"/>
    <cellStyle name="常规 2 4 2 3 4 2" xfId="14419"/>
    <cellStyle name="常规 2 4 2 3 5" xfId="14420"/>
    <cellStyle name="常规 2 4 2 3 5 2" xfId="14421"/>
    <cellStyle name="常规 2 4 2 3 6" xfId="14422"/>
    <cellStyle name="常规 2 4 2 3 6 2" xfId="14423"/>
    <cellStyle name="常规 2 4 2 3 7" xfId="14424"/>
    <cellStyle name="常规 2 4 2 3 7 2" xfId="14425"/>
    <cellStyle name="常规 2 4 2 3 8" xfId="14426"/>
    <cellStyle name="常规 2 4 2 3 8 2" xfId="14427"/>
    <cellStyle name="常规 2 4 2 3 9" xfId="14428"/>
    <cellStyle name="常规 2 4 2 3 9 2" xfId="14429"/>
    <cellStyle name="常规 2 4 2 4" xfId="14430"/>
    <cellStyle name="常规 2 4 2 4 2" xfId="14431"/>
    <cellStyle name="常规 2 4 2 5" xfId="14432"/>
    <cellStyle name="常规 2 4 2 5 2" xfId="14433"/>
    <cellStyle name="常规 2 4 2 6" xfId="14434"/>
    <cellStyle name="常规 2 4 2 6 2" xfId="14435"/>
    <cellStyle name="常规 2 4 2 7" xfId="14436"/>
    <cellStyle name="常规 2 4 2 7 2" xfId="14437"/>
    <cellStyle name="常规 2 4 2 8" xfId="14438"/>
    <cellStyle name="常规 2 4 2 8 2" xfId="14439"/>
    <cellStyle name="常规 2 4 2 9" xfId="14440"/>
    <cellStyle name="常规 2 4 2 9 2" xfId="14441"/>
    <cellStyle name="常规 2 4 20" xfId="14442"/>
    <cellStyle name="常规 2 4 21" xfId="50518"/>
    <cellStyle name="常规 2 4 3" xfId="14443"/>
    <cellStyle name="常规 2 4 3 10" xfId="14444"/>
    <cellStyle name="常规 2 4 3 10 2" xfId="14445"/>
    <cellStyle name="常规 2 4 3 11" xfId="14446"/>
    <cellStyle name="常规 2 4 3 12" xfId="14447"/>
    <cellStyle name="常规 2 4 3 13" xfId="14448"/>
    <cellStyle name="常规 2 4 3 2" xfId="14449"/>
    <cellStyle name="常规 2 4 3 2 10" xfId="14450"/>
    <cellStyle name="常规 2 4 3 2 11" xfId="14451"/>
    <cellStyle name="常规 2 4 3 2 12" xfId="14452"/>
    <cellStyle name="常规 2 4 3 2 2" xfId="14453"/>
    <cellStyle name="常规 2 4 3 2 2 10" xfId="14454"/>
    <cellStyle name="常规 2 4 3 2 2 10 2" xfId="14455"/>
    <cellStyle name="常规 2 4 3 2 2 11" xfId="14456"/>
    <cellStyle name="常规 2 4 3 2 2 11 2" xfId="14457"/>
    <cellStyle name="常规 2 4 3 2 2 12" xfId="14458"/>
    <cellStyle name="常规 2 4 3 2 2 12 2" xfId="14459"/>
    <cellStyle name="常规 2 4 3 2 2 13" xfId="14460"/>
    <cellStyle name="常规 2 4 3 2 2 13 2" xfId="14461"/>
    <cellStyle name="常规 2 4 3 2 2 14" xfId="14462"/>
    <cellStyle name="常规 2 4 3 2 2 14 2" xfId="14463"/>
    <cellStyle name="常规 2 4 3 2 2 15" xfId="14464"/>
    <cellStyle name="常规 2 4 3 2 2 15 2" xfId="14465"/>
    <cellStyle name="常规 2 4 3 2 2 16" xfId="14466"/>
    <cellStyle name="常规 2 4 3 2 2 16 2" xfId="14467"/>
    <cellStyle name="常规 2 4 3 2 2 17" xfId="14468"/>
    <cellStyle name="常规 2 4 3 2 2 17 2" xfId="14469"/>
    <cellStyle name="常规 2 4 3 2 2 18" xfId="14470"/>
    <cellStyle name="常规 2 4 3 2 2 18 2" xfId="14471"/>
    <cellStyle name="常规 2 4 3 2 2 2" xfId="14472"/>
    <cellStyle name="常规 2 4 3 2 2 2 2" xfId="14473"/>
    <cellStyle name="常规 2 4 3 2 2 3" xfId="14474"/>
    <cellStyle name="常规 2 4 3 2 2 3 2" xfId="14475"/>
    <cellStyle name="常规 2 4 3 2 2 4" xfId="14476"/>
    <cellStyle name="常规 2 4 3 2 2 4 2" xfId="14477"/>
    <cellStyle name="常规 2 4 3 2 2 5" xfId="14478"/>
    <cellStyle name="常规 2 4 3 2 2 5 2" xfId="14479"/>
    <cellStyle name="常规 2 4 3 2 2 6" xfId="14480"/>
    <cellStyle name="常规 2 4 3 2 2 6 2" xfId="14481"/>
    <cellStyle name="常规 2 4 3 2 2 7" xfId="14482"/>
    <cellStyle name="常规 2 4 3 2 2 7 2" xfId="14483"/>
    <cellStyle name="常规 2 4 3 2 2 8" xfId="14484"/>
    <cellStyle name="常规 2 4 3 2 2 8 2" xfId="14485"/>
    <cellStyle name="常规 2 4 3 2 2 9" xfId="14486"/>
    <cellStyle name="常规 2 4 3 2 2 9 2" xfId="14487"/>
    <cellStyle name="常规 2 4 3 2 3" xfId="14488"/>
    <cellStyle name="常规 2 4 3 2 3 2" xfId="14489"/>
    <cellStyle name="常规 2 4 3 2 4" xfId="14490"/>
    <cellStyle name="常规 2 4 3 2 4 2" xfId="14491"/>
    <cellStyle name="常规 2 4 3 2 5" xfId="14492"/>
    <cellStyle name="常规 2 4 3 2 5 2" xfId="14493"/>
    <cellStyle name="常规 2 4 3 2 6" xfId="14494"/>
    <cellStyle name="常规 2 4 3 2 6 2" xfId="14495"/>
    <cellStyle name="常规 2 4 3 2 7" xfId="14496"/>
    <cellStyle name="常规 2 4 3 2 7 2" xfId="14497"/>
    <cellStyle name="常规 2 4 3 2 8" xfId="14498"/>
    <cellStyle name="常规 2 4 3 2 8 2" xfId="14499"/>
    <cellStyle name="常规 2 4 3 2 9" xfId="14500"/>
    <cellStyle name="常规 2 4 3 2 9 2" xfId="14501"/>
    <cellStyle name="常规 2 4 3 3" xfId="14502"/>
    <cellStyle name="常规 2 4 3 3 10" xfId="14503"/>
    <cellStyle name="常规 2 4 3 3 10 2" xfId="14504"/>
    <cellStyle name="常规 2 4 3 3 11" xfId="14505"/>
    <cellStyle name="常规 2 4 3 3 11 2" xfId="14506"/>
    <cellStyle name="常规 2 4 3 3 12" xfId="14507"/>
    <cellStyle name="常规 2 4 3 3 12 2" xfId="14508"/>
    <cellStyle name="常规 2 4 3 3 13" xfId="14509"/>
    <cellStyle name="常规 2 4 3 3 13 2" xfId="14510"/>
    <cellStyle name="常规 2 4 3 3 14" xfId="14511"/>
    <cellStyle name="常规 2 4 3 3 14 2" xfId="14512"/>
    <cellStyle name="常规 2 4 3 3 15" xfId="14513"/>
    <cellStyle name="常规 2 4 3 3 15 2" xfId="14514"/>
    <cellStyle name="常规 2 4 3 3 16" xfId="14515"/>
    <cellStyle name="常规 2 4 3 3 16 2" xfId="14516"/>
    <cellStyle name="常规 2 4 3 3 17" xfId="14517"/>
    <cellStyle name="常规 2 4 3 3 17 2" xfId="14518"/>
    <cellStyle name="常规 2 4 3 3 18" xfId="14519"/>
    <cellStyle name="常规 2 4 3 3 18 2" xfId="14520"/>
    <cellStyle name="常规 2 4 3 3 2" xfId="14521"/>
    <cellStyle name="常规 2 4 3 3 2 2" xfId="14522"/>
    <cellStyle name="常规 2 4 3 3 3" xfId="14523"/>
    <cellStyle name="常规 2 4 3 3 3 2" xfId="14524"/>
    <cellStyle name="常规 2 4 3 3 4" xfId="14525"/>
    <cellStyle name="常规 2 4 3 3 4 2" xfId="14526"/>
    <cellStyle name="常规 2 4 3 3 5" xfId="14527"/>
    <cellStyle name="常规 2 4 3 3 5 2" xfId="14528"/>
    <cellStyle name="常规 2 4 3 3 6" xfId="14529"/>
    <cellStyle name="常规 2 4 3 3 6 2" xfId="14530"/>
    <cellStyle name="常规 2 4 3 3 7" xfId="14531"/>
    <cellStyle name="常规 2 4 3 3 7 2" xfId="14532"/>
    <cellStyle name="常规 2 4 3 3 8" xfId="14533"/>
    <cellStyle name="常规 2 4 3 3 8 2" xfId="14534"/>
    <cellStyle name="常规 2 4 3 3 9" xfId="14535"/>
    <cellStyle name="常规 2 4 3 3 9 2" xfId="14536"/>
    <cellStyle name="常规 2 4 3 4" xfId="14537"/>
    <cellStyle name="常规 2 4 3 4 2" xfId="14538"/>
    <cellStyle name="常规 2 4 3 5" xfId="14539"/>
    <cellStyle name="常规 2 4 3 5 2" xfId="14540"/>
    <cellStyle name="常规 2 4 3 6" xfId="14541"/>
    <cellStyle name="常规 2 4 3 6 2" xfId="14542"/>
    <cellStyle name="常规 2 4 3 7" xfId="14543"/>
    <cellStyle name="常规 2 4 3 7 2" xfId="14544"/>
    <cellStyle name="常规 2 4 3 8" xfId="14545"/>
    <cellStyle name="常规 2 4 3 8 2" xfId="14546"/>
    <cellStyle name="常规 2 4 3 9" xfId="14547"/>
    <cellStyle name="常规 2 4 3 9 2" xfId="14548"/>
    <cellStyle name="常规 2 4 4" xfId="14549"/>
    <cellStyle name="常规 2 4 4 10" xfId="14550"/>
    <cellStyle name="常规 2 4 4 11" xfId="14551"/>
    <cellStyle name="常规 2 4 4 12" xfId="14552"/>
    <cellStyle name="常规 2 4 4 2" xfId="14553"/>
    <cellStyle name="常规 2 4 4 2 10" xfId="14554"/>
    <cellStyle name="常规 2 4 4 2 10 2" xfId="14555"/>
    <cellStyle name="常规 2 4 4 2 11" xfId="14556"/>
    <cellStyle name="常规 2 4 4 2 11 2" xfId="14557"/>
    <cellStyle name="常规 2 4 4 2 12" xfId="14558"/>
    <cellStyle name="常规 2 4 4 2 12 2" xfId="14559"/>
    <cellStyle name="常规 2 4 4 2 13" xfId="14560"/>
    <cellStyle name="常规 2 4 4 2 13 2" xfId="14561"/>
    <cellStyle name="常规 2 4 4 2 14" xfId="14562"/>
    <cellStyle name="常规 2 4 4 2 14 2" xfId="14563"/>
    <cellStyle name="常规 2 4 4 2 15" xfId="14564"/>
    <cellStyle name="常规 2 4 4 2 15 2" xfId="14565"/>
    <cellStyle name="常规 2 4 4 2 16" xfId="14566"/>
    <cellStyle name="常规 2 4 4 2 16 2" xfId="14567"/>
    <cellStyle name="常规 2 4 4 2 17" xfId="14568"/>
    <cellStyle name="常规 2 4 4 2 17 2" xfId="14569"/>
    <cellStyle name="常规 2 4 4 2 18" xfId="14570"/>
    <cellStyle name="常规 2 4 4 2 18 2" xfId="14571"/>
    <cellStyle name="常规 2 4 4 2 2" xfId="14572"/>
    <cellStyle name="常规 2 4 4 2 2 2" xfId="14573"/>
    <cellStyle name="常规 2 4 4 2 3" xfId="14574"/>
    <cellStyle name="常规 2 4 4 2 3 2" xfId="14575"/>
    <cellStyle name="常规 2 4 4 2 4" xfId="14576"/>
    <cellStyle name="常规 2 4 4 2 4 2" xfId="14577"/>
    <cellStyle name="常规 2 4 4 2 5" xfId="14578"/>
    <cellStyle name="常规 2 4 4 2 5 2" xfId="14579"/>
    <cellStyle name="常规 2 4 4 2 6" xfId="14580"/>
    <cellStyle name="常规 2 4 4 2 6 2" xfId="14581"/>
    <cellStyle name="常规 2 4 4 2 7" xfId="14582"/>
    <cellStyle name="常规 2 4 4 2 7 2" xfId="14583"/>
    <cellStyle name="常规 2 4 4 2 8" xfId="14584"/>
    <cellStyle name="常规 2 4 4 2 8 2" xfId="14585"/>
    <cellStyle name="常规 2 4 4 2 9" xfId="14586"/>
    <cellStyle name="常规 2 4 4 2 9 2" xfId="14587"/>
    <cellStyle name="常规 2 4 4 3" xfId="14588"/>
    <cellStyle name="常规 2 4 4 3 2" xfId="14589"/>
    <cellStyle name="常规 2 4 4 4" xfId="14590"/>
    <cellStyle name="常规 2 4 4 4 2" xfId="14591"/>
    <cellStyle name="常规 2 4 4 5" xfId="14592"/>
    <cellStyle name="常规 2 4 4 5 2" xfId="14593"/>
    <cellStyle name="常规 2 4 4 6" xfId="14594"/>
    <cellStyle name="常规 2 4 4 6 2" xfId="14595"/>
    <cellStyle name="常规 2 4 4 7" xfId="14596"/>
    <cellStyle name="常规 2 4 4 7 2" xfId="14597"/>
    <cellStyle name="常规 2 4 4 8" xfId="14598"/>
    <cellStyle name="常规 2 4 4 8 2" xfId="14599"/>
    <cellStyle name="常规 2 4 4 9" xfId="14600"/>
    <cellStyle name="常规 2 4 4 9 2" xfId="14601"/>
    <cellStyle name="常规 2 4 5" xfId="14602"/>
    <cellStyle name="常规 2 4 5 10" xfId="14603"/>
    <cellStyle name="常规 2 4 5 2" xfId="14604"/>
    <cellStyle name="常规 2 4 5 2 2" xfId="14605"/>
    <cellStyle name="常规 2 4 5 3" xfId="14606"/>
    <cellStyle name="常规 2 4 5 3 2" xfId="14607"/>
    <cellStyle name="常规 2 4 5 4" xfId="14608"/>
    <cellStyle name="常规 2 4 5 4 2" xfId="14609"/>
    <cellStyle name="常规 2 4 5 5" xfId="14610"/>
    <cellStyle name="常规 2 4 5 5 2" xfId="14611"/>
    <cellStyle name="常规 2 4 5 6" xfId="14612"/>
    <cellStyle name="常规 2 4 5 6 2" xfId="14613"/>
    <cellStyle name="常规 2 4 5 7" xfId="14614"/>
    <cellStyle name="常规 2 4 5 7 2" xfId="14615"/>
    <cellStyle name="常规 2 4 5 8" xfId="14616"/>
    <cellStyle name="常规 2 4 5 8 2" xfId="14617"/>
    <cellStyle name="常规 2 4 5 9" xfId="14618"/>
    <cellStyle name="常规 2 4 5 9 2" xfId="14619"/>
    <cellStyle name="常规 2 4 6" xfId="14620"/>
    <cellStyle name="常规 2 4 6 10" xfId="14621"/>
    <cellStyle name="常规 2 4 6 2" xfId="14622"/>
    <cellStyle name="常规 2 4 6 2 2" xfId="14623"/>
    <cellStyle name="常规 2 4 6 3" xfId="14624"/>
    <cellStyle name="常规 2 4 6 3 2" xfId="14625"/>
    <cellStyle name="常规 2 4 6 4" xfId="14626"/>
    <cellStyle name="常规 2 4 6 4 2" xfId="14627"/>
    <cellStyle name="常规 2 4 6 5" xfId="14628"/>
    <cellStyle name="常规 2 4 6 5 2" xfId="14629"/>
    <cellStyle name="常规 2 4 6 6" xfId="14630"/>
    <cellStyle name="常规 2 4 6 6 2" xfId="14631"/>
    <cellStyle name="常规 2 4 6 7" xfId="14632"/>
    <cellStyle name="常规 2 4 6 7 2" xfId="14633"/>
    <cellStyle name="常规 2 4 6 8" xfId="14634"/>
    <cellStyle name="常规 2 4 6 8 2" xfId="14635"/>
    <cellStyle name="常规 2 4 6 9" xfId="14636"/>
    <cellStyle name="常规 2 4 6 9 2" xfId="14637"/>
    <cellStyle name="常规 2 4 7" xfId="14638"/>
    <cellStyle name="常规 2 4 7 10" xfId="14639"/>
    <cellStyle name="常规 2 4 7 2" xfId="14640"/>
    <cellStyle name="常规 2 4 7 2 2" xfId="14641"/>
    <cellStyle name="常规 2 4 7 3" xfId="14642"/>
    <cellStyle name="常规 2 4 7 3 2" xfId="14643"/>
    <cellStyle name="常规 2 4 7 4" xfId="14644"/>
    <cellStyle name="常规 2 4 7 4 2" xfId="14645"/>
    <cellStyle name="常规 2 4 7 5" xfId="14646"/>
    <cellStyle name="常规 2 4 7 5 2" xfId="14647"/>
    <cellStyle name="常规 2 4 7 6" xfId="14648"/>
    <cellStyle name="常规 2 4 7 6 2" xfId="14649"/>
    <cellStyle name="常规 2 4 7 7" xfId="14650"/>
    <cellStyle name="常规 2 4 7 7 2" xfId="14651"/>
    <cellStyle name="常规 2 4 7 8" xfId="14652"/>
    <cellStyle name="常规 2 4 7 8 2" xfId="14653"/>
    <cellStyle name="常规 2 4 7 9" xfId="14654"/>
    <cellStyle name="常规 2 4 7 9 2" xfId="14655"/>
    <cellStyle name="常规 2 4 8" xfId="14656"/>
    <cellStyle name="常规 2 4 8 10" xfId="14657"/>
    <cellStyle name="常规 2 4 8 10 2" xfId="14658"/>
    <cellStyle name="常规 2 4 8 11" xfId="14659"/>
    <cellStyle name="常规 2 4 8 11 2" xfId="14660"/>
    <cellStyle name="常规 2 4 8 12" xfId="14661"/>
    <cellStyle name="常规 2 4 8 12 2" xfId="14662"/>
    <cellStyle name="常规 2 4 8 13" xfId="14663"/>
    <cellStyle name="常规 2 4 8 13 2" xfId="14664"/>
    <cellStyle name="常规 2 4 8 14" xfId="14665"/>
    <cellStyle name="常规 2 4 8 14 2" xfId="14666"/>
    <cellStyle name="常规 2 4 8 15" xfId="14667"/>
    <cellStyle name="常规 2 4 8 15 2" xfId="14668"/>
    <cellStyle name="常规 2 4 8 16" xfId="14669"/>
    <cellStyle name="常规 2 4 8 16 2" xfId="14670"/>
    <cellStyle name="常规 2 4 8 17" xfId="14671"/>
    <cellStyle name="常规 2 4 8 17 2" xfId="14672"/>
    <cellStyle name="常规 2 4 8 18" xfId="14673"/>
    <cellStyle name="常规 2 4 8 18 2" xfId="14674"/>
    <cellStyle name="常规 2 4 8 2" xfId="14675"/>
    <cellStyle name="常规 2 4 8 2 2" xfId="14676"/>
    <cellStyle name="常规 2 4 8 3" xfId="14677"/>
    <cellStyle name="常规 2 4 8 3 2" xfId="14678"/>
    <cellStyle name="常规 2 4 8 4" xfId="14679"/>
    <cellStyle name="常规 2 4 8 4 2" xfId="14680"/>
    <cellStyle name="常规 2 4 8 5" xfId="14681"/>
    <cellStyle name="常规 2 4 8 5 2" xfId="14682"/>
    <cellStyle name="常规 2 4 8 6" xfId="14683"/>
    <cellStyle name="常规 2 4 8 6 2" xfId="14684"/>
    <cellStyle name="常规 2 4 8 7" xfId="14685"/>
    <cellStyle name="常规 2 4 8 7 2" xfId="14686"/>
    <cellStyle name="常规 2 4 8 8" xfId="14687"/>
    <cellStyle name="常规 2 4 8 8 2" xfId="14688"/>
    <cellStyle name="常规 2 4 8 9" xfId="14689"/>
    <cellStyle name="常规 2 4 8 9 2" xfId="14690"/>
    <cellStyle name="常规 2 4 9" xfId="14691"/>
    <cellStyle name="常规 2 4 9 2" xfId="14692"/>
    <cellStyle name="常规 2 4 9 2 2" xfId="14693"/>
    <cellStyle name="常规 2 40" xfId="14694"/>
    <cellStyle name="常规 2 40 2" xfId="14695"/>
    <cellStyle name="常规 2 40 3" xfId="14696"/>
    <cellStyle name="常规 2 41" xfId="14697"/>
    <cellStyle name="常规 2 41 2" xfId="14698"/>
    <cellStyle name="常规 2 41 2 2" xfId="14699"/>
    <cellStyle name="常规 2 42" xfId="14700"/>
    <cellStyle name="常规 2 42 2" xfId="14701"/>
    <cellStyle name="常规 2 42 2 2" xfId="14702"/>
    <cellStyle name="常规 2 43" xfId="14703"/>
    <cellStyle name="常规 2 43 2" xfId="14704"/>
    <cellStyle name="常规 2 43 2 2" xfId="14705"/>
    <cellStyle name="常规 2 44" xfId="14706"/>
    <cellStyle name="常规 2 44 2" xfId="14707"/>
    <cellStyle name="常规 2 44 2 2" xfId="14708"/>
    <cellStyle name="常规 2 45" xfId="14709"/>
    <cellStyle name="常规 2 45 2" xfId="14710"/>
    <cellStyle name="常规 2 45 2 2" xfId="14711"/>
    <cellStyle name="常规 2 46" xfId="14712"/>
    <cellStyle name="常规 2 46 2" xfId="14713"/>
    <cellStyle name="常规 2 47" xfId="14714"/>
    <cellStyle name="常规 2 47 2" xfId="14715"/>
    <cellStyle name="常规 2 48" xfId="14716"/>
    <cellStyle name="常规 2 48 2" xfId="14717"/>
    <cellStyle name="常规 2 49" xfId="14718"/>
    <cellStyle name="常规 2 49 2" xfId="14719"/>
    <cellStyle name="常规 2 5" xfId="14720"/>
    <cellStyle name="常规 2 5 10" xfId="14721"/>
    <cellStyle name="常规 2 5 10 2" xfId="14722"/>
    <cellStyle name="常规 2 5 10 2 2" xfId="14723"/>
    <cellStyle name="常规 2 5 11" xfId="14724"/>
    <cellStyle name="常规 2 5 11 2" xfId="14725"/>
    <cellStyle name="常规 2 5 11 2 2" xfId="14726"/>
    <cellStyle name="常规 2 5 12" xfId="14727"/>
    <cellStyle name="常规 2 5 12 2" xfId="14728"/>
    <cellStyle name="常规 2 5 12 2 2" xfId="14729"/>
    <cellStyle name="常规 2 5 13" xfId="14730"/>
    <cellStyle name="常规 2 5 13 2" xfId="14731"/>
    <cellStyle name="常规 2 5 13 2 2" xfId="14732"/>
    <cellStyle name="常规 2 5 14" xfId="14733"/>
    <cellStyle name="常规 2 5 14 2" xfId="14734"/>
    <cellStyle name="常规 2 5 14 2 2" xfId="14735"/>
    <cellStyle name="常规 2 5 15" xfId="14736"/>
    <cellStyle name="常规 2 5 15 2" xfId="14737"/>
    <cellStyle name="常规 2 5 15 2 2" xfId="14738"/>
    <cellStyle name="常规 2 5 16" xfId="14739"/>
    <cellStyle name="常规 2 5 16 2" xfId="14740"/>
    <cellStyle name="常规 2 5 17" xfId="14741"/>
    <cellStyle name="常规 2 5 18" xfId="14742"/>
    <cellStyle name="常规 2 5 19" xfId="14743"/>
    <cellStyle name="常规 2 5 2" xfId="14744"/>
    <cellStyle name="常规 2 5 2 10" xfId="14745"/>
    <cellStyle name="常规 2 5 2 10 2" xfId="14746"/>
    <cellStyle name="常规 2 5 2 11" xfId="14747"/>
    <cellStyle name="常规 2 5 2 12" xfId="14748"/>
    <cellStyle name="常规 2 5 2 13" xfId="14749"/>
    <cellStyle name="常规 2 5 2 2" xfId="14750"/>
    <cellStyle name="常规 2 5 2 2 10" xfId="14751"/>
    <cellStyle name="常规 2 5 2 2 11" xfId="14752"/>
    <cellStyle name="常规 2 5 2 2 12" xfId="14753"/>
    <cellStyle name="常规 2 5 2 2 2" xfId="14754"/>
    <cellStyle name="常规 2 5 2 2 2 10" xfId="14755"/>
    <cellStyle name="常规 2 5 2 2 2 10 2" xfId="14756"/>
    <cellStyle name="常规 2 5 2 2 2 11" xfId="14757"/>
    <cellStyle name="常规 2 5 2 2 2 11 2" xfId="14758"/>
    <cellStyle name="常规 2 5 2 2 2 12" xfId="14759"/>
    <cellStyle name="常规 2 5 2 2 2 12 2" xfId="14760"/>
    <cellStyle name="常规 2 5 2 2 2 13" xfId="14761"/>
    <cellStyle name="常规 2 5 2 2 2 13 2" xfId="14762"/>
    <cellStyle name="常规 2 5 2 2 2 14" xfId="14763"/>
    <cellStyle name="常规 2 5 2 2 2 14 2" xfId="14764"/>
    <cellStyle name="常规 2 5 2 2 2 15" xfId="14765"/>
    <cellStyle name="常规 2 5 2 2 2 15 2" xfId="14766"/>
    <cellStyle name="常规 2 5 2 2 2 16" xfId="14767"/>
    <cellStyle name="常规 2 5 2 2 2 16 2" xfId="14768"/>
    <cellStyle name="常规 2 5 2 2 2 17" xfId="14769"/>
    <cellStyle name="常规 2 5 2 2 2 17 2" xfId="14770"/>
    <cellStyle name="常规 2 5 2 2 2 18" xfId="14771"/>
    <cellStyle name="常规 2 5 2 2 2 18 2" xfId="14772"/>
    <cellStyle name="常规 2 5 2 2 2 2" xfId="14773"/>
    <cellStyle name="常规 2 5 2 2 2 2 2" xfId="14774"/>
    <cellStyle name="常规 2 5 2 2 2 3" xfId="14775"/>
    <cellStyle name="常规 2 5 2 2 2 3 2" xfId="14776"/>
    <cellStyle name="常规 2 5 2 2 2 4" xfId="14777"/>
    <cellStyle name="常规 2 5 2 2 2 4 2" xfId="14778"/>
    <cellStyle name="常规 2 5 2 2 2 5" xfId="14779"/>
    <cellStyle name="常规 2 5 2 2 2 5 2" xfId="14780"/>
    <cellStyle name="常规 2 5 2 2 2 6" xfId="14781"/>
    <cellStyle name="常规 2 5 2 2 2 6 2" xfId="14782"/>
    <cellStyle name="常规 2 5 2 2 2 7" xfId="14783"/>
    <cellStyle name="常规 2 5 2 2 2 7 2" xfId="14784"/>
    <cellStyle name="常规 2 5 2 2 2 8" xfId="14785"/>
    <cellStyle name="常规 2 5 2 2 2 8 2" xfId="14786"/>
    <cellStyle name="常规 2 5 2 2 2 9" xfId="14787"/>
    <cellStyle name="常规 2 5 2 2 2 9 2" xfId="14788"/>
    <cellStyle name="常规 2 5 2 2 3" xfId="14789"/>
    <cellStyle name="常规 2 5 2 2 3 2" xfId="14790"/>
    <cellStyle name="常规 2 5 2 2 4" xfId="14791"/>
    <cellStyle name="常规 2 5 2 2 4 2" xfId="14792"/>
    <cellStyle name="常规 2 5 2 2 5" xfId="14793"/>
    <cellStyle name="常规 2 5 2 2 5 2" xfId="14794"/>
    <cellStyle name="常规 2 5 2 2 6" xfId="14795"/>
    <cellStyle name="常规 2 5 2 2 6 2" xfId="14796"/>
    <cellStyle name="常规 2 5 2 2 7" xfId="14797"/>
    <cellStyle name="常规 2 5 2 2 7 2" xfId="14798"/>
    <cellStyle name="常规 2 5 2 2 8" xfId="14799"/>
    <cellStyle name="常规 2 5 2 2 8 2" xfId="14800"/>
    <cellStyle name="常规 2 5 2 2 9" xfId="14801"/>
    <cellStyle name="常规 2 5 2 2 9 2" xfId="14802"/>
    <cellStyle name="常规 2 5 2 3" xfId="14803"/>
    <cellStyle name="常规 2 5 2 3 10" xfId="14804"/>
    <cellStyle name="常规 2 5 2 3 10 2" xfId="14805"/>
    <cellStyle name="常规 2 5 2 3 11" xfId="14806"/>
    <cellStyle name="常规 2 5 2 3 11 2" xfId="14807"/>
    <cellStyle name="常规 2 5 2 3 12" xfId="14808"/>
    <cellStyle name="常规 2 5 2 3 12 2" xfId="14809"/>
    <cellStyle name="常规 2 5 2 3 13" xfId="14810"/>
    <cellStyle name="常规 2 5 2 3 13 2" xfId="14811"/>
    <cellStyle name="常规 2 5 2 3 14" xfId="14812"/>
    <cellStyle name="常规 2 5 2 3 14 2" xfId="14813"/>
    <cellStyle name="常规 2 5 2 3 15" xfId="14814"/>
    <cellStyle name="常规 2 5 2 3 15 2" xfId="14815"/>
    <cellStyle name="常规 2 5 2 3 16" xfId="14816"/>
    <cellStyle name="常规 2 5 2 3 16 2" xfId="14817"/>
    <cellStyle name="常规 2 5 2 3 17" xfId="14818"/>
    <cellStyle name="常规 2 5 2 3 17 2" xfId="14819"/>
    <cellStyle name="常规 2 5 2 3 18" xfId="14820"/>
    <cellStyle name="常规 2 5 2 3 18 2" xfId="14821"/>
    <cellStyle name="常规 2 5 2 3 2" xfId="14822"/>
    <cellStyle name="常规 2 5 2 3 2 2" xfId="14823"/>
    <cellStyle name="常规 2 5 2 3 3" xfId="14824"/>
    <cellStyle name="常规 2 5 2 3 3 2" xfId="14825"/>
    <cellStyle name="常规 2 5 2 3 4" xfId="14826"/>
    <cellStyle name="常规 2 5 2 3 4 2" xfId="14827"/>
    <cellStyle name="常规 2 5 2 3 5" xfId="14828"/>
    <cellStyle name="常规 2 5 2 3 5 2" xfId="14829"/>
    <cellStyle name="常规 2 5 2 3 6" xfId="14830"/>
    <cellStyle name="常规 2 5 2 3 6 2" xfId="14831"/>
    <cellStyle name="常规 2 5 2 3 7" xfId="14832"/>
    <cellStyle name="常规 2 5 2 3 7 2" xfId="14833"/>
    <cellStyle name="常规 2 5 2 3 8" xfId="14834"/>
    <cellStyle name="常规 2 5 2 3 8 2" xfId="14835"/>
    <cellStyle name="常规 2 5 2 3 9" xfId="14836"/>
    <cellStyle name="常规 2 5 2 3 9 2" xfId="14837"/>
    <cellStyle name="常规 2 5 2 4" xfId="14838"/>
    <cellStyle name="常规 2 5 2 4 2" xfId="14839"/>
    <cellStyle name="常规 2 5 2 5" xfId="14840"/>
    <cellStyle name="常规 2 5 2 5 2" xfId="14841"/>
    <cellStyle name="常规 2 5 2 6" xfId="14842"/>
    <cellStyle name="常规 2 5 2 6 2" xfId="14843"/>
    <cellStyle name="常规 2 5 2 7" xfId="14844"/>
    <cellStyle name="常规 2 5 2 7 2" xfId="14845"/>
    <cellStyle name="常规 2 5 2 8" xfId="14846"/>
    <cellStyle name="常规 2 5 2 8 2" xfId="14847"/>
    <cellStyle name="常规 2 5 2 9" xfId="14848"/>
    <cellStyle name="常规 2 5 2 9 2" xfId="14849"/>
    <cellStyle name="常规 2 5 20" xfId="14850"/>
    <cellStyle name="常规 2 5 21" xfId="50574"/>
    <cellStyle name="常规 2 5 3" xfId="14851"/>
    <cellStyle name="常规 2 5 3 10" xfId="14852"/>
    <cellStyle name="常规 2 5 3 10 2" xfId="14853"/>
    <cellStyle name="常规 2 5 3 11" xfId="14854"/>
    <cellStyle name="常规 2 5 3 12" xfId="14855"/>
    <cellStyle name="常规 2 5 3 13" xfId="14856"/>
    <cellStyle name="常规 2 5 3 2" xfId="14857"/>
    <cellStyle name="常规 2 5 3 2 10" xfId="14858"/>
    <cellStyle name="常规 2 5 3 2 11" xfId="14859"/>
    <cellStyle name="常规 2 5 3 2 12" xfId="14860"/>
    <cellStyle name="常规 2 5 3 2 2" xfId="14861"/>
    <cellStyle name="常规 2 5 3 2 2 10" xfId="14862"/>
    <cellStyle name="常规 2 5 3 2 2 10 2" xfId="14863"/>
    <cellStyle name="常规 2 5 3 2 2 11" xfId="14864"/>
    <cellStyle name="常规 2 5 3 2 2 11 2" xfId="14865"/>
    <cellStyle name="常规 2 5 3 2 2 12" xfId="14866"/>
    <cellStyle name="常规 2 5 3 2 2 12 2" xfId="14867"/>
    <cellStyle name="常规 2 5 3 2 2 13" xfId="14868"/>
    <cellStyle name="常规 2 5 3 2 2 13 2" xfId="14869"/>
    <cellStyle name="常规 2 5 3 2 2 14" xfId="14870"/>
    <cellStyle name="常规 2 5 3 2 2 14 2" xfId="14871"/>
    <cellStyle name="常规 2 5 3 2 2 15" xfId="14872"/>
    <cellStyle name="常规 2 5 3 2 2 15 2" xfId="14873"/>
    <cellStyle name="常规 2 5 3 2 2 16" xfId="14874"/>
    <cellStyle name="常规 2 5 3 2 2 16 2" xfId="14875"/>
    <cellStyle name="常规 2 5 3 2 2 17" xfId="14876"/>
    <cellStyle name="常规 2 5 3 2 2 17 2" xfId="14877"/>
    <cellStyle name="常规 2 5 3 2 2 18" xfId="14878"/>
    <cellStyle name="常规 2 5 3 2 2 18 2" xfId="14879"/>
    <cellStyle name="常规 2 5 3 2 2 2" xfId="14880"/>
    <cellStyle name="常规 2 5 3 2 2 2 2" xfId="14881"/>
    <cellStyle name="常规 2 5 3 2 2 3" xfId="14882"/>
    <cellStyle name="常规 2 5 3 2 2 3 2" xfId="14883"/>
    <cellStyle name="常规 2 5 3 2 2 4" xfId="14884"/>
    <cellStyle name="常规 2 5 3 2 2 4 2" xfId="14885"/>
    <cellStyle name="常规 2 5 3 2 2 5" xfId="14886"/>
    <cellStyle name="常规 2 5 3 2 2 5 2" xfId="14887"/>
    <cellStyle name="常规 2 5 3 2 2 6" xfId="14888"/>
    <cellStyle name="常规 2 5 3 2 2 6 2" xfId="14889"/>
    <cellStyle name="常规 2 5 3 2 2 7" xfId="14890"/>
    <cellStyle name="常规 2 5 3 2 2 7 2" xfId="14891"/>
    <cellStyle name="常规 2 5 3 2 2 8" xfId="14892"/>
    <cellStyle name="常规 2 5 3 2 2 8 2" xfId="14893"/>
    <cellStyle name="常规 2 5 3 2 2 9" xfId="14894"/>
    <cellStyle name="常规 2 5 3 2 2 9 2" xfId="14895"/>
    <cellStyle name="常规 2 5 3 2 3" xfId="14896"/>
    <cellStyle name="常规 2 5 3 2 3 2" xfId="14897"/>
    <cellStyle name="常规 2 5 3 2 4" xfId="14898"/>
    <cellStyle name="常规 2 5 3 2 4 2" xfId="14899"/>
    <cellStyle name="常规 2 5 3 2 5" xfId="14900"/>
    <cellStyle name="常规 2 5 3 2 5 2" xfId="14901"/>
    <cellStyle name="常规 2 5 3 2 6" xfId="14902"/>
    <cellStyle name="常规 2 5 3 2 6 2" xfId="14903"/>
    <cellStyle name="常规 2 5 3 2 7" xfId="14904"/>
    <cellStyle name="常规 2 5 3 2 7 2" xfId="14905"/>
    <cellStyle name="常规 2 5 3 2 8" xfId="14906"/>
    <cellStyle name="常规 2 5 3 2 8 2" xfId="14907"/>
    <cellStyle name="常规 2 5 3 2 9" xfId="14908"/>
    <cellStyle name="常规 2 5 3 2 9 2" xfId="14909"/>
    <cellStyle name="常规 2 5 3 3" xfId="14910"/>
    <cellStyle name="常规 2 5 3 3 10" xfId="14911"/>
    <cellStyle name="常规 2 5 3 3 10 2" xfId="14912"/>
    <cellStyle name="常规 2 5 3 3 11" xfId="14913"/>
    <cellStyle name="常规 2 5 3 3 11 2" xfId="14914"/>
    <cellStyle name="常规 2 5 3 3 12" xfId="14915"/>
    <cellStyle name="常规 2 5 3 3 12 2" xfId="14916"/>
    <cellStyle name="常规 2 5 3 3 13" xfId="14917"/>
    <cellStyle name="常规 2 5 3 3 13 2" xfId="14918"/>
    <cellStyle name="常规 2 5 3 3 14" xfId="14919"/>
    <cellStyle name="常规 2 5 3 3 14 2" xfId="14920"/>
    <cellStyle name="常规 2 5 3 3 15" xfId="14921"/>
    <cellStyle name="常规 2 5 3 3 15 2" xfId="14922"/>
    <cellStyle name="常规 2 5 3 3 16" xfId="14923"/>
    <cellStyle name="常规 2 5 3 3 16 2" xfId="14924"/>
    <cellStyle name="常规 2 5 3 3 17" xfId="14925"/>
    <cellStyle name="常规 2 5 3 3 17 2" xfId="14926"/>
    <cellStyle name="常规 2 5 3 3 18" xfId="14927"/>
    <cellStyle name="常规 2 5 3 3 18 2" xfId="14928"/>
    <cellStyle name="常规 2 5 3 3 2" xfId="14929"/>
    <cellStyle name="常规 2 5 3 3 2 2" xfId="14930"/>
    <cellStyle name="常规 2 5 3 3 3" xfId="14931"/>
    <cellStyle name="常规 2 5 3 3 3 2" xfId="14932"/>
    <cellStyle name="常规 2 5 3 3 4" xfId="14933"/>
    <cellStyle name="常规 2 5 3 3 4 2" xfId="14934"/>
    <cellStyle name="常规 2 5 3 3 5" xfId="14935"/>
    <cellStyle name="常规 2 5 3 3 5 2" xfId="14936"/>
    <cellStyle name="常规 2 5 3 3 6" xfId="14937"/>
    <cellStyle name="常规 2 5 3 3 6 2" xfId="14938"/>
    <cellStyle name="常规 2 5 3 3 7" xfId="14939"/>
    <cellStyle name="常规 2 5 3 3 7 2" xfId="14940"/>
    <cellStyle name="常规 2 5 3 3 8" xfId="14941"/>
    <cellStyle name="常规 2 5 3 3 8 2" xfId="14942"/>
    <cellStyle name="常规 2 5 3 3 9" xfId="14943"/>
    <cellStyle name="常规 2 5 3 3 9 2" xfId="14944"/>
    <cellStyle name="常规 2 5 3 4" xfId="14945"/>
    <cellStyle name="常规 2 5 3 4 2" xfId="14946"/>
    <cellStyle name="常规 2 5 3 5" xfId="14947"/>
    <cellStyle name="常规 2 5 3 5 2" xfId="14948"/>
    <cellStyle name="常规 2 5 3 6" xfId="14949"/>
    <cellStyle name="常规 2 5 3 6 2" xfId="14950"/>
    <cellStyle name="常规 2 5 3 7" xfId="14951"/>
    <cellStyle name="常规 2 5 3 7 2" xfId="14952"/>
    <cellStyle name="常规 2 5 3 8" xfId="14953"/>
    <cellStyle name="常规 2 5 3 8 2" xfId="14954"/>
    <cellStyle name="常规 2 5 3 9" xfId="14955"/>
    <cellStyle name="常规 2 5 3 9 2" xfId="14956"/>
    <cellStyle name="常规 2 5 4" xfId="14957"/>
    <cellStyle name="常规 2 5 4 10" xfId="14958"/>
    <cellStyle name="常规 2 5 4 11" xfId="14959"/>
    <cellStyle name="常规 2 5 4 12" xfId="14960"/>
    <cellStyle name="常规 2 5 4 2" xfId="14961"/>
    <cellStyle name="常规 2 5 4 2 10" xfId="14962"/>
    <cellStyle name="常规 2 5 4 2 10 2" xfId="14963"/>
    <cellStyle name="常规 2 5 4 2 11" xfId="14964"/>
    <cellStyle name="常规 2 5 4 2 11 2" xfId="14965"/>
    <cellStyle name="常规 2 5 4 2 12" xfId="14966"/>
    <cellStyle name="常规 2 5 4 2 12 2" xfId="14967"/>
    <cellStyle name="常规 2 5 4 2 13" xfId="14968"/>
    <cellStyle name="常规 2 5 4 2 13 2" xfId="14969"/>
    <cellStyle name="常规 2 5 4 2 14" xfId="14970"/>
    <cellStyle name="常规 2 5 4 2 14 2" xfId="14971"/>
    <cellStyle name="常规 2 5 4 2 15" xfId="14972"/>
    <cellStyle name="常规 2 5 4 2 15 2" xfId="14973"/>
    <cellStyle name="常规 2 5 4 2 16" xfId="14974"/>
    <cellStyle name="常规 2 5 4 2 16 2" xfId="14975"/>
    <cellStyle name="常规 2 5 4 2 17" xfId="14976"/>
    <cellStyle name="常规 2 5 4 2 17 2" xfId="14977"/>
    <cellStyle name="常规 2 5 4 2 18" xfId="14978"/>
    <cellStyle name="常规 2 5 4 2 18 2" xfId="14979"/>
    <cellStyle name="常规 2 5 4 2 2" xfId="14980"/>
    <cellStyle name="常规 2 5 4 2 2 2" xfId="14981"/>
    <cellStyle name="常规 2 5 4 2 3" xfId="14982"/>
    <cellStyle name="常规 2 5 4 2 3 2" xfId="14983"/>
    <cellStyle name="常规 2 5 4 2 4" xfId="14984"/>
    <cellStyle name="常规 2 5 4 2 4 2" xfId="14985"/>
    <cellStyle name="常规 2 5 4 2 5" xfId="14986"/>
    <cellStyle name="常规 2 5 4 2 5 2" xfId="14987"/>
    <cellStyle name="常规 2 5 4 2 6" xfId="14988"/>
    <cellStyle name="常规 2 5 4 2 6 2" xfId="14989"/>
    <cellStyle name="常规 2 5 4 2 7" xfId="14990"/>
    <cellStyle name="常规 2 5 4 2 7 2" xfId="14991"/>
    <cellStyle name="常规 2 5 4 2 8" xfId="14992"/>
    <cellStyle name="常规 2 5 4 2 8 2" xfId="14993"/>
    <cellStyle name="常规 2 5 4 2 9" xfId="14994"/>
    <cellStyle name="常规 2 5 4 2 9 2" xfId="14995"/>
    <cellStyle name="常规 2 5 4 3" xfId="14996"/>
    <cellStyle name="常规 2 5 4 3 2" xfId="14997"/>
    <cellStyle name="常规 2 5 4 4" xfId="14998"/>
    <cellStyle name="常规 2 5 4 4 2" xfId="14999"/>
    <cellStyle name="常规 2 5 4 5" xfId="15000"/>
    <cellStyle name="常规 2 5 4 5 2" xfId="15001"/>
    <cellStyle name="常规 2 5 4 6" xfId="15002"/>
    <cellStyle name="常规 2 5 4 6 2" xfId="15003"/>
    <cellStyle name="常规 2 5 4 7" xfId="15004"/>
    <cellStyle name="常规 2 5 4 7 2" xfId="15005"/>
    <cellStyle name="常规 2 5 4 8" xfId="15006"/>
    <cellStyle name="常规 2 5 4 8 2" xfId="15007"/>
    <cellStyle name="常规 2 5 4 9" xfId="15008"/>
    <cellStyle name="常规 2 5 4 9 2" xfId="15009"/>
    <cellStyle name="常规 2 5 5" xfId="15010"/>
    <cellStyle name="常规 2 5 5 10" xfId="15011"/>
    <cellStyle name="常规 2 5 5 2" xfId="15012"/>
    <cellStyle name="常规 2 5 5 2 2" xfId="15013"/>
    <cellStyle name="常规 2 5 5 3" xfId="15014"/>
    <cellStyle name="常规 2 5 5 3 2" xfId="15015"/>
    <cellStyle name="常规 2 5 5 4" xfId="15016"/>
    <cellStyle name="常规 2 5 5 4 2" xfId="15017"/>
    <cellStyle name="常规 2 5 5 5" xfId="15018"/>
    <cellStyle name="常规 2 5 5 5 2" xfId="15019"/>
    <cellStyle name="常规 2 5 5 6" xfId="15020"/>
    <cellStyle name="常规 2 5 5 6 2" xfId="15021"/>
    <cellStyle name="常规 2 5 5 7" xfId="15022"/>
    <cellStyle name="常规 2 5 5 7 2" xfId="15023"/>
    <cellStyle name="常规 2 5 5 8" xfId="15024"/>
    <cellStyle name="常规 2 5 5 8 2" xfId="15025"/>
    <cellStyle name="常规 2 5 5 9" xfId="15026"/>
    <cellStyle name="常规 2 5 5 9 2" xfId="15027"/>
    <cellStyle name="常规 2 5 6" xfId="15028"/>
    <cellStyle name="常规 2 5 6 10" xfId="15029"/>
    <cellStyle name="常规 2 5 6 2" xfId="15030"/>
    <cellStyle name="常规 2 5 6 2 2" xfId="15031"/>
    <cellStyle name="常规 2 5 6 3" xfId="15032"/>
    <cellStyle name="常规 2 5 6 3 2" xfId="15033"/>
    <cellStyle name="常规 2 5 6 4" xfId="15034"/>
    <cellStyle name="常规 2 5 6 4 2" xfId="15035"/>
    <cellStyle name="常规 2 5 6 5" xfId="15036"/>
    <cellStyle name="常规 2 5 6 5 2" xfId="15037"/>
    <cellStyle name="常规 2 5 6 6" xfId="15038"/>
    <cellStyle name="常规 2 5 6 6 2" xfId="15039"/>
    <cellStyle name="常规 2 5 6 7" xfId="15040"/>
    <cellStyle name="常规 2 5 6 7 2" xfId="15041"/>
    <cellStyle name="常规 2 5 6 8" xfId="15042"/>
    <cellStyle name="常规 2 5 6 8 2" xfId="15043"/>
    <cellStyle name="常规 2 5 6 9" xfId="15044"/>
    <cellStyle name="常规 2 5 6 9 2" xfId="15045"/>
    <cellStyle name="常规 2 5 7" xfId="15046"/>
    <cellStyle name="常规 2 5 7 10" xfId="15047"/>
    <cellStyle name="常规 2 5 7 2" xfId="15048"/>
    <cellStyle name="常规 2 5 7 2 2" xfId="15049"/>
    <cellStyle name="常规 2 5 7 3" xfId="15050"/>
    <cellStyle name="常规 2 5 7 3 2" xfId="15051"/>
    <cellStyle name="常规 2 5 7 4" xfId="15052"/>
    <cellStyle name="常规 2 5 7 4 2" xfId="15053"/>
    <cellStyle name="常规 2 5 7 5" xfId="15054"/>
    <cellStyle name="常规 2 5 7 5 2" xfId="15055"/>
    <cellStyle name="常规 2 5 7 6" xfId="15056"/>
    <cellStyle name="常规 2 5 7 6 2" xfId="15057"/>
    <cellStyle name="常规 2 5 7 7" xfId="15058"/>
    <cellStyle name="常规 2 5 7 7 2" xfId="15059"/>
    <cellStyle name="常规 2 5 7 8" xfId="15060"/>
    <cellStyle name="常规 2 5 7 8 2" xfId="15061"/>
    <cellStyle name="常规 2 5 7 9" xfId="15062"/>
    <cellStyle name="常规 2 5 7 9 2" xfId="15063"/>
    <cellStyle name="常规 2 5 8" xfId="15064"/>
    <cellStyle name="常规 2 5 8 10" xfId="15065"/>
    <cellStyle name="常规 2 5 8 10 2" xfId="15066"/>
    <cellStyle name="常规 2 5 8 11" xfId="15067"/>
    <cellStyle name="常规 2 5 8 11 2" xfId="15068"/>
    <cellStyle name="常规 2 5 8 12" xfId="15069"/>
    <cellStyle name="常规 2 5 8 12 2" xfId="15070"/>
    <cellStyle name="常规 2 5 8 13" xfId="15071"/>
    <cellStyle name="常规 2 5 8 13 2" xfId="15072"/>
    <cellStyle name="常规 2 5 8 14" xfId="15073"/>
    <cellStyle name="常规 2 5 8 14 2" xfId="15074"/>
    <cellStyle name="常规 2 5 8 15" xfId="15075"/>
    <cellStyle name="常规 2 5 8 15 2" xfId="15076"/>
    <cellStyle name="常规 2 5 8 16" xfId="15077"/>
    <cellStyle name="常规 2 5 8 16 2" xfId="15078"/>
    <cellStyle name="常规 2 5 8 17" xfId="15079"/>
    <cellStyle name="常规 2 5 8 17 2" xfId="15080"/>
    <cellStyle name="常规 2 5 8 18" xfId="15081"/>
    <cellStyle name="常规 2 5 8 18 2" xfId="15082"/>
    <cellStyle name="常规 2 5 8 2" xfId="15083"/>
    <cellStyle name="常规 2 5 8 2 2" xfId="15084"/>
    <cellStyle name="常规 2 5 8 3" xfId="15085"/>
    <cellStyle name="常规 2 5 8 3 2" xfId="15086"/>
    <cellStyle name="常规 2 5 8 4" xfId="15087"/>
    <cellStyle name="常规 2 5 8 4 2" xfId="15088"/>
    <cellStyle name="常规 2 5 8 5" xfId="15089"/>
    <cellStyle name="常规 2 5 8 5 2" xfId="15090"/>
    <cellStyle name="常规 2 5 8 6" xfId="15091"/>
    <cellStyle name="常规 2 5 8 6 2" xfId="15092"/>
    <cellStyle name="常规 2 5 8 7" xfId="15093"/>
    <cellStyle name="常规 2 5 8 7 2" xfId="15094"/>
    <cellStyle name="常规 2 5 8 8" xfId="15095"/>
    <cellStyle name="常规 2 5 8 8 2" xfId="15096"/>
    <cellStyle name="常规 2 5 8 9" xfId="15097"/>
    <cellStyle name="常规 2 5 8 9 2" xfId="15098"/>
    <cellStyle name="常规 2 5 9" xfId="15099"/>
    <cellStyle name="常规 2 5 9 2" xfId="15100"/>
    <cellStyle name="常规 2 5 9 2 2" xfId="15101"/>
    <cellStyle name="常规 2 50" xfId="15102"/>
    <cellStyle name="常规 2 50 2" xfId="15103"/>
    <cellStyle name="常规 2 51" xfId="15104"/>
    <cellStyle name="常规 2 51 2" xfId="15105"/>
    <cellStyle name="常规 2 52" xfId="15106"/>
    <cellStyle name="常规 2 52 2" xfId="15107"/>
    <cellStyle name="常规 2 53" xfId="15108"/>
    <cellStyle name="常规 2 53 2" xfId="15109"/>
    <cellStyle name="常规 2 54" xfId="15110"/>
    <cellStyle name="常规 2 54 2" xfId="15111"/>
    <cellStyle name="常规 2 55" xfId="15112"/>
    <cellStyle name="常规 2 55 2" xfId="15113"/>
    <cellStyle name="常规 2 56" xfId="15114"/>
    <cellStyle name="常规 2 56 2" xfId="15115"/>
    <cellStyle name="常规 2 57" xfId="15116"/>
    <cellStyle name="常规 2 57 2" xfId="15117"/>
    <cellStyle name="常规 2 58" xfId="15118"/>
    <cellStyle name="常规 2 58 2" xfId="15119"/>
    <cellStyle name="常规 2 59" xfId="15120"/>
    <cellStyle name="常规 2 59 2" xfId="15121"/>
    <cellStyle name="常规 2 6" xfId="15122"/>
    <cellStyle name="常规 2 6 10" xfId="15123"/>
    <cellStyle name="常规 2 6 10 2" xfId="15124"/>
    <cellStyle name="常规 2 6 10 2 2" xfId="15125"/>
    <cellStyle name="常规 2 6 11" xfId="15126"/>
    <cellStyle name="常规 2 6 11 2" xfId="15127"/>
    <cellStyle name="常规 2 6 11 2 2" xfId="15128"/>
    <cellStyle name="常规 2 6 12" xfId="15129"/>
    <cellStyle name="常规 2 6 12 2" xfId="15130"/>
    <cellStyle name="常规 2 6 12 2 2" xfId="15131"/>
    <cellStyle name="常规 2 6 13" xfId="15132"/>
    <cellStyle name="常规 2 6 13 2" xfId="15133"/>
    <cellStyle name="常规 2 6 13 2 2" xfId="15134"/>
    <cellStyle name="常规 2 6 14" xfId="15135"/>
    <cellStyle name="常规 2 6 14 2" xfId="15136"/>
    <cellStyle name="常规 2 6 14 2 2" xfId="15137"/>
    <cellStyle name="常规 2 6 15" xfId="15138"/>
    <cellStyle name="常规 2 6 15 2" xfId="15139"/>
    <cellStyle name="常规 2 6 15 2 2" xfId="15140"/>
    <cellStyle name="常规 2 6 16" xfId="15141"/>
    <cellStyle name="常规 2 6 16 2" xfId="15142"/>
    <cellStyle name="常规 2 6 17" xfId="15143"/>
    <cellStyle name="常规 2 6 18" xfId="15144"/>
    <cellStyle name="常规 2 6 19" xfId="15145"/>
    <cellStyle name="常规 2 6 2" xfId="15146"/>
    <cellStyle name="常规 2 6 2 10" xfId="15147"/>
    <cellStyle name="常规 2 6 2 10 2" xfId="15148"/>
    <cellStyle name="常规 2 6 2 11" xfId="15149"/>
    <cellStyle name="常规 2 6 2 12" xfId="15150"/>
    <cellStyle name="常规 2 6 2 13" xfId="15151"/>
    <cellStyle name="常规 2 6 2 2" xfId="15152"/>
    <cellStyle name="常规 2 6 2 2 10" xfId="15153"/>
    <cellStyle name="常规 2 6 2 2 11" xfId="15154"/>
    <cellStyle name="常规 2 6 2 2 12" xfId="15155"/>
    <cellStyle name="常规 2 6 2 2 2" xfId="15156"/>
    <cellStyle name="常规 2 6 2 2 2 10" xfId="15157"/>
    <cellStyle name="常规 2 6 2 2 2 10 2" xfId="15158"/>
    <cellStyle name="常规 2 6 2 2 2 11" xfId="15159"/>
    <cellStyle name="常规 2 6 2 2 2 11 2" xfId="15160"/>
    <cellStyle name="常规 2 6 2 2 2 12" xfId="15161"/>
    <cellStyle name="常规 2 6 2 2 2 12 2" xfId="15162"/>
    <cellStyle name="常规 2 6 2 2 2 13" xfId="15163"/>
    <cellStyle name="常规 2 6 2 2 2 13 2" xfId="15164"/>
    <cellStyle name="常规 2 6 2 2 2 14" xfId="15165"/>
    <cellStyle name="常规 2 6 2 2 2 14 2" xfId="15166"/>
    <cellStyle name="常规 2 6 2 2 2 15" xfId="15167"/>
    <cellStyle name="常规 2 6 2 2 2 15 2" xfId="15168"/>
    <cellStyle name="常规 2 6 2 2 2 16" xfId="15169"/>
    <cellStyle name="常规 2 6 2 2 2 16 2" xfId="15170"/>
    <cellStyle name="常规 2 6 2 2 2 17" xfId="15171"/>
    <cellStyle name="常规 2 6 2 2 2 17 2" xfId="15172"/>
    <cellStyle name="常规 2 6 2 2 2 18" xfId="15173"/>
    <cellStyle name="常规 2 6 2 2 2 18 2" xfId="15174"/>
    <cellStyle name="常规 2 6 2 2 2 2" xfId="15175"/>
    <cellStyle name="常规 2 6 2 2 2 2 2" xfId="15176"/>
    <cellStyle name="常规 2 6 2 2 2 3" xfId="15177"/>
    <cellStyle name="常规 2 6 2 2 2 3 2" xfId="15178"/>
    <cellStyle name="常规 2 6 2 2 2 4" xfId="15179"/>
    <cellStyle name="常规 2 6 2 2 2 4 2" xfId="15180"/>
    <cellStyle name="常规 2 6 2 2 2 5" xfId="15181"/>
    <cellStyle name="常规 2 6 2 2 2 5 2" xfId="15182"/>
    <cellStyle name="常规 2 6 2 2 2 6" xfId="15183"/>
    <cellStyle name="常规 2 6 2 2 2 6 2" xfId="15184"/>
    <cellStyle name="常规 2 6 2 2 2 7" xfId="15185"/>
    <cellStyle name="常规 2 6 2 2 2 7 2" xfId="15186"/>
    <cellStyle name="常规 2 6 2 2 2 8" xfId="15187"/>
    <cellStyle name="常规 2 6 2 2 2 8 2" xfId="15188"/>
    <cellStyle name="常规 2 6 2 2 2 9" xfId="15189"/>
    <cellStyle name="常规 2 6 2 2 2 9 2" xfId="15190"/>
    <cellStyle name="常规 2 6 2 2 3" xfId="15191"/>
    <cellStyle name="常规 2 6 2 2 3 2" xfId="15192"/>
    <cellStyle name="常规 2 6 2 2 4" xfId="15193"/>
    <cellStyle name="常规 2 6 2 2 4 2" xfId="15194"/>
    <cellStyle name="常规 2 6 2 2 5" xfId="15195"/>
    <cellStyle name="常规 2 6 2 2 5 2" xfId="15196"/>
    <cellStyle name="常规 2 6 2 2 6" xfId="15197"/>
    <cellStyle name="常规 2 6 2 2 6 2" xfId="15198"/>
    <cellStyle name="常规 2 6 2 2 7" xfId="15199"/>
    <cellStyle name="常规 2 6 2 2 7 2" xfId="15200"/>
    <cellStyle name="常规 2 6 2 2 8" xfId="15201"/>
    <cellStyle name="常规 2 6 2 2 8 2" xfId="15202"/>
    <cellStyle name="常规 2 6 2 2 9" xfId="15203"/>
    <cellStyle name="常规 2 6 2 2 9 2" xfId="15204"/>
    <cellStyle name="常规 2 6 2 3" xfId="15205"/>
    <cellStyle name="常规 2 6 2 3 10" xfId="15206"/>
    <cellStyle name="常规 2 6 2 3 10 2" xfId="15207"/>
    <cellStyle name="常规 2 6 2 3 11" xfId="15208"/>
    <cellStyle name="常规 2 6 2 3 11 2" xfId="15209"/>
    <cellStyle name="常规 2 6 2 3 12" xfId="15210"/>
    <cellStyle name="常规 2 6 2 3 12 2" xfId="15211"/>
    <cellStyle name="常规 2 6 2 3 13" xfId="15212"/>
    <cellStyle name="常规 2 6 2 3 13 2" xfId="15213"/>
    <cellStyle name="常规 2 6 2 3 14" xfId="15214"/>
    <cellStyle name="常规 2 6 2 3 14 2" xfId="15215"/>
    <cellStyle name="常规 2 6 2 3 15" xfId="15216"/>
    <cellStyle name="常规 2 6 2 3 15 2" xfId="15217"/>
    <cellStyle name="常规 2 6 2 3 16" xfId="15218"/>
    <cellStyle name="常规 2 6 2 3 16 2" xfId="15219"/>
    <cellStyle name="常规 2 6 2 3 17" xfId="15220"/>
    <cellStyle name="常规 2 6 2 3 17 2" xfId="15221"/>
    <cellStyle name="常规 2 6 2 3 18" xfId="15222"/>
    <cellStyle name="常规 2 6 2 3 18 2" xfId="15223"/>
    <cellStyle name="常规 2 6 2 3 2" xfId="15224"/>
    <cellStyle name="常规 2 6 2 3 2 2" xfId="15225"/>
    <cellStyle name="常规 2 6 2 3 3" xfId="15226"/>
    <cellStyle name="常规 2 6 2 3 3 2" xfId="15227"/>
    <cellStyle name="常规 2 6 2 3 4" xfId="15228"/>
    <cellStyle name="常规 2 6 2 3 4 2" xfId="15229"/>
    <cellStyle name="常规 2 6 2 3 5" xfId="15230"/>
    <cellStyle name="常规 2 6 2 3 5 2" xfId="15231"/>
    <cellStyle name="常规 2 6 2 3 6" xfId="15232"/>
    <cellStyle name="常规 2 6 2 3 6 2" xfId="15233"/>
    <cellStyle name="常规 2 6 2 3 7" xfId="15234"/>
    <cellStyle name="常规 2 6 2 3 7 2" xfId="15235"/>
    <cellStyle name="常规 2 6 2 3 8" xfId="15236"/>
    <cellStyle name="常规 2 6 2 3 8 2" xfId="15237"/>
    <cellStyle name="常规 2 6 2 3 9" xfId="15238"/>
    <cellStyle name="常规 2 6 2 3 9 2" xfId="15239"/>
    <cellStyle name="常规 2 6 2 4" xfId="15240"/>
    <cellStyle name="常规 2 6 2 4 2" xfId="15241"/>
    <cellStyle name="常规 2 6 2 5" xfId="15242"/>
    <cellStyle name="常规 2 6 2 5 2" xfId="15243"/>
    <cellStyle name="常规 2 6 2 6" xfId="15244"/>
    <cellStyle name="常规 2 6 2 6 2" xfId="15245"/>
    <cellStyle name="常规 2 6 2 7" xfId="15246"/>
    <cellStyle name="常规 2 6 2 7 2" xfId="15247"/>
    <cellStyle name="常规 2 6 2 8" xfId="15248"/>
    <cellStyle name="常规 2 6 2 8 2" xfId="15249"/>
    <cellStyle name="常规 2 6 2 9" xfId="15250"/>
    <cellStyle name="常规 2 6 2 9 2" xfId="15251"/>
    <cellStyle name="常规 2 6 20" xfId="15252"/>
    <cellStyle name="常规 2 6 21" xfId="50626"/>
    <cellStyle name="常规 2 6 3" xfId="15253"/>
    <cellStyle name="常规 2 6 3 10" xfId="15254"/>
    <cellStyle name="常规 2 6 3 10 2" xfId="15255"/>
    <cellStyle name="常规 2 6 3 11" xfId="15256"/>
    <cellStyle name="常规 2 6 3 12" xfId="15257"/>
    <cellStyle name="常规 2 6 3 13" xfId="15258"/>
    <cellStyle name="常规 2 6 3 2" xfId="15259"/>
    <cellStyle name="常规 2 6 3 2 10" xfId="15260"/>
    <cellStyle name="常规 2 6 3 2 11" xfId="15261"/>
    <cellStyle name="常规 2 6 3 2 12" xfId="15262"/>
    <cellStyle name="常规 2 6 3 2 2" xfId="15263"/>
    <cellStyle name="常规 2 6 3 2 2 10" xfId="15264"/>
    <cellStyle name="常规 2 6 3 2 2 10 2" xfId="15265"/>
    <cellStyle name="常规 2 6 3 2 2 11" xfId="15266"/>
    <cellStyle name="常规 2 6 3 2 2 11 2" xfId="15267"/>
    <cellStyle name="常规 2 6 3 2 2 12" xfId="15268"/>
    <cellStyle name="常规 2 6 3 2 2 12 2" xfId="15269"/>
    <cellStyle name="常规 2 6 3 2 2 13" xfId="15270"/>
    <cellStyle name="常规 2 6 3 2 2 13 2" xfId="15271"/>
    <cellStyle name="常规 2 6 3 2 2 14" xfId="15272"/>
    <cellStyle name="常规 2 6 3 2 2 14 2" xfId="15273"/>
    <cellStyle name="常规 2 6 3 2 2 15" xfId="15274"/>
    <cellStyle name="常规 2 6 3 2 2 15 2" xfId="15275"/>
    <cellStyle name="常规 2 6 3 2 2 16" xfId="15276"/>
    <cellStyle name="常规 2 6 3 2 2 16 2" xfId="15277"/>
    <cellStyle name="常规 2 6 3 2 2 17" xfId="15278"/>
    <cellStyle name="常规 2 6 3 2 2 17 2" xfId="15279"/>
    <cellStyle name="常规 2 6 3 2 2 18" xfId="15280"/>
    <cellStyle name="常规 2 6 3 2 2 18 2" xfId="15281"/>
    <cellStyle name="常规 2 6 3 2 2 2" xfId="15282"/>
    <cellStyle name="常规 2 6 3 2 2 2 2" xfId="15283"/>
    <cellStyle name="常规 2 6 3 2 2 3" xfId="15284"/>
    <cellStyle name="常规 2 6 3 2 2 3 2" xfId="15285"/>
    <cellStyle name="常规 2 6 3 2 2 4" xfId="15286"/>
    <cellStyle name="常规 2 6 3 2 2 4 2" xfId="15287"/>
    <cellStyle name="常规 2 6 3 2 2 5" xfId="15288"/>
    <cellStyle name="常规 2 6 3 2 2 5 2" xfId="15289"/>
    <cellStyle name="常规 2 6 3 2 2 6" xfId="15290"/>
    <cellStyle name="常规 2 6 3 2 2 6 2" xfId="15291"/>
    <cellStyle name="常规 2 6 3 2 2 7" xfId="15292"/>
    <cellStyle name="常规 2 6 3 2 2 7 2" xfId="15293"/>
    <cellStyle name="常规 2 6 3 2 2 8" xfId="15294"/>
    <cellStyle name="常规 2 6 3 2 2 8 2" xfId="15295"/>
    <cellStyle name="常规 2 6 3 2 2 9" xfId="15296"/>
    <cellStyle name="常规 2 6 3 2 2 9 2" xfId="15297"/>
    <cellStyle name="常规 2 6 3 2 3" xfId="15298"/>
    <cellStyle name="常规 2 6 3 2 3 2" xfId="15299"/>
    <cellStyle name="常规 2 6 3 2 4" xfId="15300"/>
    <cellStyle name="常规 2 6 3 2 4 2" xfId="15301"/>
    <cellStyle name="常规 2 6 3 2 5" xfId="15302"/>
    <cellStyle name="常规 2 6 3 2 5 2" xfId="15303"/>
    <cellStyle name="常规 2 6 3 2 6" xfId="15304"/>
    <cellStyle name="常规 2 6 3 2 6 2" xfId="15305"/>
    <cellStyle name="常规 2 6 3 2 7" xfId="15306"/>
    <cellStyle name="常规 2 6 3 2 7 2" xfId="15307"/>
    <cellStyle name="常规 2 6 3 2 8" xfId="15308"/>
    <cellStyle name="常规 2 6 3 2 8 2" xfId="15309"/>
    <cellStyle name="常规 2 6 3 2 9" xfId="15310"/>
    <cellStyle name="常规 2 6 3 2 9 2" xfId="15311"/>
    <cellStyle name="常规 2 6 3 3" xfId="15312"/>
    <cellStyle name="常规 2 6 3 3 10" xfId="15313"/>
    <cellStyle name="常规 2 6 3 3 10 2" xfId="15314"/>
    <cellStyle name="常规 2 6 3 3 11" xfId="15315"/>
    <cellStyle name="常规 2 6 3 3 11 2" xfId="15316"/>
    <cellStyle name="常规 2 6 3 3 12" xfId="15317"/>
    <cellStyle name="常规 2 6 3 3 12 2" xfId="15318"/>
    <cellStyle name="常规 2 6 3 3 13" xfId="15319"/>
    <cellStyle name="常规 2 6 3 3 13 2" xfId="15320"/>
    <cellStyle name="常规 2 6 3 3 14" xfId="15321"/>
    <cellStyle name="常规 2 6 3 3 14 2" xfId="15322"/>
    <cellStyle name="常规 2 6 3 3 15" xfId="15323"/>
    <cellStyle name="常规 2 6 3 3 15 2" xfId="15324"/>
    <cellStyle name="常规 2 6 3 3 16" xfId="15325"/>
    <cellStyle name="常规 2 6 3 3 16 2" xfId="15326"/>
    <cellStyle name="常规 2 6 3 3 17" xfId="15327"/>
    <cellStyle name="常规 2 6 3 3 17 2" xfId="15328"/>
    <cellStyle name="常规 2 6 3 3 18" xfId="15329"/>
    <cellStyle name="常规 2 6 3 3 18 2" xfId="15330"/>
    <cellStyle name="常规 2 6 3 3 2" xfId="15331"/>
    <cellStyle name="常规 2 6 3 3 2 2" xfId="15332"/>
    <cellStyle name="常规 2 6 3 3 3" xfId="15333"/>
    <cellStyle name="常规 2 6 3 3 3 2" xfId="15334"/>
    <cellStyle name="常规 2 6 3 3 4" xfId="15335"/>
    <cellStyle name="常规 2 6 3 3 4 2" xfId="15336"/>
    <cellStyle name="常规 2 6 3 3 5" xfId="15337"/>
    <cellStyle name="常规 2 6 3 3 5 2" xfId="15338"/>
    <cellStyle name="常规 2 6 3 3 6" xfId="15339"/>
    <cellStyle name="常规 2 6 3 3 6 2" xfId="15340"/>
    <cellStyle name="常规 2 6 3 3 7" xfId="15341"/>
    <cellStyle name="常规 2 6 3 3 7 2" xfId="15342"/>
    <cellStyle name="常规 2 6 3 3 8" xfId="15343"/>
    <cellStyle name="常规 2 6 3 3 8 2" xfId="15344"/>
    <cellStyle name="常规 2 6 3 3 9" xfId="15345"/>
    <cellStyle name="常规 2 6 3 3 9 2" xfId="15346"/>
    <cellStyle name="常规 2 6 3 4" xfId="15347"/>
    <cellStyle name="常规 2 6 3 4 2" xfId="15348"/>
    <cellStyle name="常规 2 6 3 5" xfId="15349"/>
    <cellStyle name="常规 2 6 3 5 2" xfId="15350"/>
    <cellStyle name="常规 2 6 3 6" xfId="15351"/>
    <cellStyle name="常规 2 6 3 6 2" xfId="15352"/>
    <cellStyle name="常规 2 6 3 7" xfId="15353"/>
    <cellStyle name="常规 2 6 3 7 2" xfId="15354"/>
    <cellStyle name="常规 2 6 3 8" xfId="15355"/>
    <cellStyle name="常规 2 6 3 8 2" xfId="15356"/>
    <cellStyle name="常规 2 6 3 9" xfId="15357"/>
    <cellStyle name="常规 2 6 3 9 2" xfId="15358"/>
    <cellStyle name="常规 2 6 4" xfId="15359"/>
    <cellStyle name="常规 2 6 4 10" xfId="15360"/>
    <cellStyle name="常规 2 6 4 11" xfId="15361"/>
    <cellStyle name="常规 2 6 4 12" xfId="15362"/>
    <cellStyle name="常规 2 6 4 2" xfId="15363"/>
    <cellStyle name="常规 2 6 4 2 10" xfId="15364"/>
    <cellStyle name="常规 2 6 4 2 10 2" xfId="15365"/>
    <cellStyle name="常规 2 6 4 2 11" xfId="15366"/>
    <cellStyle name="常规 2 6 4 2 11 2" xfId="15367"/>
    <cellStyle name="常规 2 6 4 2 12" xfId="15368"/>
    <cellStyle name="常规 2 6 4 2 12 2" xfId="15369"/>
    <cellStyle name="常规 2 6 4 2 13" xfId="15370"/>
    <cellStyle name="常规 2 6 4 2 13 2" xfId="15371"/>
    <cellStyle name="常规 2 6 4 2 14" xfId="15372"/>
    <cellStyle name="常规 2 6 4 2 14 2" xfId="15373"/>
    <cellStyle name="常规 2 6 4 2 15" xfId="15374"/>
    <cellStyle name="常规 2 6 4 2 15 2" xfId="15375"/>
    <cellStyle name="常规 2 6 4 2 16" xfId="15376"/>
    <cellStyle name="常规 2 6 4 2 16 2" xfId="15377"/>
    <cellStyle name="常规 2 6 4 2 17" xfId="15378"/>
    <cellStyle name="常规 2 6 4 2 17 2" xfId="15379"/>
    <cellStyle name="常规 2 6 4 2 18" xfId="15380"/>
    <cellStyle name="常规 2 6 4 2 18 2" xfId="15381"/>
    <cellStyle name="常规 2 6 4 2 2" xfId="15382"/>
    <cellStyle name="常规 2 6 4 2 2 2" xfId="15383"/>
    <cellStyle name="常规 2 6 4 2 3" xfId="15384"/>
    <cellStyle name="常规 2 6 4 2 3 2" xfId="15385"/>
    <cellStyle name="常规 2 6 4 2 4" xfId="15386"/>
    <cellStyle name="常规 2 6 4 2 4 2" xfId="15387"/>
    <cellStyle name="常规 2 6 4 2 5" xfId="15388"/>
    <cellStyle name="常规 2 6 4 2 5 2" xfId="15389"/>
    <cellStyle name="常规 2 6 4 2 6" xfId="15390"/>
    <cellStyle name="常规 2 6 4 2 6 2" xfId="15391"/>
    <cellStyle name="常规 2 6 4 2 7" xfId="15392"/>
    <cellStyle name="常规 2 6 4 2 7 2" xfId="15393"/>
    <cellStyle name="常规 2 6 4 2 8" xfId="15394"/>
    <cellStyle name="常规 2 6 4 2 8 2" xfId="15395"/>
    <cellStyle name="常规 2 6 4 2 9" xfId="15396"/>
    <cellStyle name="常规 2 6 4 2 9 2" xfId="15397"/>
    <cellStyle name="常规 2 6 4 3" xfId="15398"/>
    <cellStyle name="常规 2 6 4 3 2" xfId="15399"/>
    <cellStyle name="常规 2 6 4 4" xfId="15400"/>
    <cellStyle name="常规 2 6 4 4 2" xfId="15401"/>
    <cellStyle name="常规 2 6 4 5" xfId="15402"/>
    <cellStyle name="常规 2 6 4 5 2" xfId="15403"/>
    <cellStyle name="常规 2 6 4 6" xfId="15404"/>
    <cellStyle name="常规 2 6 4 6 2" xfId="15405"/>
    <cellStyle name="常规 2 6 4 7" xfId="15406"/>
    <cellStyle name="常规 2 6 4 7 2" xfId="15407"/>
    <cellStyle name="常规 2 6 4 8" xfId="15408"/>
    <cellStyle name="常规 2 6 4 8 2" xfId="15409"/>
    <cellStyle name="常规 2 6 4 9" xfId="15410"/>
    <cellStyle name="常规 2 6 4 9 2" xfId="15411"/>
    <cellStyle name="常规 2 6 5" xfId="15412"/>
    <cellStyle name="常规 2 6 5 10" xfId="15413"/>
    <cellStyle name="常规 2 6 5 2" xfId="15414"/>
    <cellStyle name="常规 2 6 5 2 2" xfId="15415"/>
    <cellStyle name="常规 2 6 5 3" xfId="15416"/>
    <cellStyle name="常规 2 6 5 3 2" xfId="15417"/>
    <cellStyle name="常规 2 6 5 4" xfId="15418"/>
    <cellStyle name="常规 2 6 5 4 2" xfId="15419"/>
    <cellStyle name="常规 2 6 5 5" xfId="15420"/>
    <cellStyle name="常规 2 6 5 5 2" xfId="15421"/>
    <cellStyle name="常规 2 6 5 6" xfId="15422"/>
    <cellStyle name="常规 2 6 5 6 2" xfId="15423"/>
    <cellStyle name="常规 2 6 5 7" xfId="15424"/>
    <cellStyle name="常规 2 6 5 7 2" xfId="15425"/>
    <cellStyle name="常规 2 6 5 8" xfId="15426"/>
    <cellStyle name="常规 2 6 5 8 2" xfId="15427"/>
    <cellStyle name="常规 2 6 5 9" xfId="15428"/>
    <cellStyle name="常规 2 6 5 9 2" xfId="15429"/>
    <cellStyle name="常规 2 6 6" xfId="15430"/>
    <cellStyle name="常规 2 6 6 10" xfId="15431"/>
    <cellStyle name="常规 2 6 6 2" xfId="15432"/>
    <cellStyle name="常规 2 6 6 2 2" xfId="15433"/>
    <cellStyle name="常规 2 6 6 3" xfId="15434"/>
    <cellStyle name="常规 2 6 6 3 2" xfId="15435"/>
    <cellStyle name="常规 2 6 6 4" xfId="15436"/>
    <cellStyle name="常规 2 6 6 4 2" xfId="15437"/>
    <cellStyle name="常规 2 6 6 5" xfId="15438"/>
    <cellStyle name="常规 2 6 6 5 2" xfId="15439"/>
    <cellStyle name="常规 2 6 6 6" xfId="15440"/>
    <cellStyle name="常规 2 6 6 6 2" xfId="15441"/>
    <cellStyle name="常规 2 6 6 7" xfId="15442"/>
    <cellStyle name="常规 2 6 6 7 2" xfId="15443"/>
    <cellStyle name="常规 2 6 6 8" xfId="15444"/>
    <cellStyle name="常规 2 6 6 8 2" xfId="15445"/>
    <cellStyle name="常规 2 6 6 9" xfId="15446"/>
    <cellStyle name="常规 2 6 6 9 2" xfId="15447"/>
    <cellStyle name="常规 2 6 7" xfId="15448"/>
    <cellStyle name="常规 2 6 7 10" xfId="15449"/>
    <cellStyle name="常规 2 6 7 2" xfId="15450"/>
    <cellStyle name="常规 2 6 7 2 2" xfId="15451"/>
    <cellStyle name="常规 2 6 7 3" xfId="15452"/>
    <cellStyle name="常规 2 6 7 3 2" xfId="15453"/>
    <cellStyle name="常规 2 6 7 4" xfId="15454"/>
    <cellStyle name="常规 2 6 7 4 2" xfId="15455"/>
    <cellStyle name="常规 2 6 7 5" xfId="15456"/>
    <cellStyle name="常规 2 6 7 5 2" xfId="15457"/>
    <cellStyle name="常规 2 6 7 6" xfId="15458"/>
    <cellStyle name="常规 2 6 7 6 2" xfId="15459"/>
    <cellStyle name="常规 2 6 7 7" xfId="15460"/>
    <cellStyle name="常规 2 6 7 7 2" xfId="15461"/>
    <cellStyle name="常规 2 6 7 8" xfId="15462"/>
    <cellStyle name="常规 2 6 7 8 2" xfId="15463"/>
    <cellStyle name="常规 2 6 7 9" xfId="15464"/>
    <cellStyle name="常规 2 6 7 9 2" xfId="15465"/>
    <cellStyle name="常规 2 6 8" xfId="15466"/>
    <cellStyle name="常规 2 6 8 10" xfId="15467"/>
    <cellStyle name="常规 2 6 8 10 2" xfId="15468"/>
    <cellStyle name="常规 2 6 8 11" xfId="15469"/>
    <cellStyle name="常规 2 6 8 11 2" xfId="15470"/>
    <cellStyle name="常规 2 6 8 12" xfId="15471"/>
    <cellStyle name="常规 2 6 8 12 2" xfId="15472"/>
    <cellStyle name="常规 2 6 8 13" xfId="15473"/>
    <cellStyle name="常规 2 6 8 13 2" xfId="15474"/>
    <cellStyle name="常规 2 6 8 14" xfId="15475"/>
    <cellStyle name="常规 2 6 8 14 2" xfId="15476"/>
    <cellStyle name="常规 2 6 8 15" xfId="15477"/>
    <cellStyle name="常规 2 6 8 15 2" xfId="15478"/>
    <cellStyle name="常规 2 6 8 16" xfId="15479"/>
    <cellStyle name="常规 2 6 8 16 2" xfId="15480"/>
    <cellStyle name="常规 2 6 8 17" xfId="15481"/>
    <cellStyle name="常规 2 6 8 17 2" xfId="15482"/>
    <cellStyle name="常规 2 6 8 18" xfId="15483"/>
    <cellStyle name="常规 2 6 8 18 2" xfId="15484"/>
    <cellStyle name="常规 2 6 8 2" xfId="15485"/>
    <cellStyle name="常规 2 6 8 2 2" xfId="15486"/>
    <cellStyle name="常规 2 6 8 3" xfId="15487"/>
    <cellStyle name="常规 2 6 8 3 2" xfId="15488"/>
    <cellStyle name="常规 2 6 8 4" xfId="15489"/>
    <cellStyle name="常规 2 6 8 4 2" xfId="15490"/>
    <cellStyle name="常规 2 6 8 5" xfId="15491"/>
    <cellStyle name="常规 2 6 8 5 2" xfId="15492"/>
    <cellStyle name="常规 2 6 8 6" xfId="15493"/>
    <cellStyle name="常规 2 6 8 6 2" xfId="15494"/>
    <cellStyle name="常规 2 6 8 7" xfId="15495"/>
    <cellStyle name="常规 2 6 8 7 2" xfId="15496"/>
    <cellStyle name="常规 2 6 8 8" xfId="15497"/>
    <cellStyle name="常规 2 6 8 8 2" xfId="15498"/>
    <cellStyle name="常规 2 6 8 9" xfId="15499"/>
    <cellStyle name="常规 2 6 8 9 2" xfId="15500"/>
    <cellStyle name="常规 2 6 9" xfId="15501"/>
    <cellStyle name="常规 2 6 9 2" xfId="15502"/>
    <cellStyle name="常规 2 6 9 2 2" xfId="15503"/>
    <cellStyle name="常规 2 60" xfId="15504"/>
    <cellStyle name="常规 2 60 2" xfId="15505"/>
    <cellStyle name="常规 2 61" xfId="15506"/>
    <cellStyle name="常规 2 61 2" xfId="15507"/>
    <cellStyle name="常规 2 62" xfId="15508"/>
    <cellStyle name="常规 2 62 2" xfId="15509"/>
    <cellStyle name="常规 2 63" xfId="15510"/>
    <cellStyle name="常规 2 63 2" xfId="15511"/>
    <cellStyle name="常规 2 64" xfId="15512"/>
    <cellStyle name="常规 2 64 2" xfId="15513"/>
    <cellStyle name="常规 2 65" xfId="15514"/>
    <cellStyle name="常规 2 65 2" xfId="15515"/>
    <cellStyle name="常规 2 66" xfId="15516"/>
    <cellStyle name="常规 2 66 2" xfId="15517"/>
    <cellStyle name="常规 2 67" xfId="15518"/>
    <cellStyle name="常规 2 67 2" xfId="15519"/>
    <cellStyle name="常规 2 68" xfId="15520"/>
    <cellStyle name="常规 2 68 2" xfId="15521"/>
    <cellStyle name="常规 2 69" xfId="15522"/>
    <cellStyle name="常规 2 69 2" xfId="15523"/>
    <cellStyle name="常规 2 7" xfId="15524"/>
    <cellStyle name="常规 2 7 10" xfId="15525"/>
    <cellStyle name="常规 2 7 10 2" xfId="15526"/>
    <cellStyle name="常规 2 7 10 2 2" xfId="15527"/>
    <cellStyle name="常规 2 7 11" xfId="15528"/>
    <cellStyle name="常规 2 7 11 2" xfId="15529"/>
    <cellStyle name="常规 2 7 11 2 2" xfId="15530"/>
    <cellStyle name="常规 2 7 12" xfId="15531"/>
    <cellStyle name="常规 2 7 12 2" xfId="15532"/>
    <cellStyle name="常规 2 7 12 2 2" xfId="15533"/>
    <cellStyle name="常规 2 7 13" xfId="15534"/>
    <cellStyle name="常规 2 7 13 2" xfId="15535"/>
    <cellStyle name="常规 2 7 13 2 2" xfId="15536"/>
    <cellStyle name="常规 2 7 14" xfId="15537"/>
    <cellStyle name="常规 2 7 14 2" xfId="15538"/>
    <cellStyle name="常规 2 7 14 2 2" xfId="15539"/>
    <cellStyle name="常规 2 7 15" xfId="15540"/>
    <cellStyle name="常规 2 7 15 2" xfId="15541"/>
    <cellStyle name="常规 2 7 15 2 2" xfId="15542"/>
    <cellStyle name="常规 2 7 16" xfId="15543"/>
    <cellStyle name="常规 2 7 16 2" xfId="15544"/>
    <cellStyle name="常规 2 7 17" xfId="15545"/>
    <cellStyle name="常规 2 7 18" xfId="15546"/>
    <cellStyle name="常规 2 7 19" xfId="15547"/>
    <cellStyle name="常规 2 7 2" xfId="15548"/>
    <cellStyle name="常规 2 7 2 10" xfId="15549"/>
    <cellStyle name="常规 2 7 2 10 2" xfId="15550"/>
    <cellStyle name="常规 2 7 2 11" xfId="15551"/>
    <cellStyle name="常规 2 7 2 12" xfId="15552"/>
    <cellStyle name="常规 2 7 2 13" xfId="15553"/>
    <cellStyle name="常规 2 7 2 2" xfId="15554"/>
    <cellStyle name="常规 2 7 2 2 10" xfId="15555"/>
    <cellStyle name="常规 2 7 2 2 11" xfId="15556"/>
    <cellStyle name="常规 2 7 2 2 12" xfId="15557"/>
    <cellStyle name="常规 2 7 2 2 2" xfId="15558"/>
    <cellStyle name="常规 2 7 2 2 2 10" xfId="15559"/>
    <cellStyle name="常规 2 7 2 2 2 10 2" xfId="15560"/>
    <cellStyle name="常规 2 7 2 2 2 11" xfId="15561"/>
    <cellStyle name="常规 2 7 2 2 2 11 2" xfId="15562"/>
    <cellStyle name="常规 2 7 2 2 2 12" xfId="15563"/>
    <cellStyle name="常规 2 7 2 2 2 12 2" xfId="15564"/>
    <cellStyle name="常规 2 7 2 2 2 13" xfId="15565"/>
    <cellStyle name="常规 2 7 2 2 2 13 2" xfId="15566"/>
    <cellStyle name="常规 2 7 2 2 2 14" xfId="15567"/>
    <cellStyle name="常规 2 7 2 2 2 14 2" xfId="15568"/>
    <cellStyle name="常规 2 7 2 2 2 15" xfId="15569"/>
    <cellStyle name="常规 2 7 2 2 2 15 2" xfId="15570"/>
    <cellStyle name="常规 2 7 2 2 2 16" xfId="15571"/>
    <cellStyle name="常规 2 7 2 2 2 16 2" xfId="15572"/>
    <cellStyle name="常规 2 7 2 2 2 17" xfId="15573"/>
    <cellStyle name="常规 2 7 2 2 2 17 2" xfId="15574"/>
    <cellStyle name="常规 2 7 2 2 2 18" xfId="15575"/>
    <cellStyle name="常规 2 7 2 2 2 18 2" xfId="15576"/>
    <cellStyle name="常规 2 7 2 2 2 2" xfId="15577"/>
    <cellStyle name="常规 2 7 2 2 2 2 2" xfId="15578"/>
    <cellStyle name="常规 2 7 2 2 2 3" xfId="15579"/>
    <cellStyle name="常规 2 7 2 2 2 3 2" xfId="15580"/>
    <cellStyle name="常规 2 7 2 2 2 4" xfId="15581"/>
    <cellStyle name="常规 2 7 2 2 2 4 2" xfId="15582"/>
    <cellStyle name="常规 2 7 2 2 2 5" xfId="15583"/>
    <cellStyle name="常规 2 7 2 2 2 5 2" xfId="15584"/>
    <cellStyle name="常规 2 7 2 2 2 6" xfId="15585"/>
    <cellStyle name="常规 2 7 2 2 2 6 2" xfId="15586"/>
    <cellStyle name="常规 2 7 2 2 2 7" xfId="15587"/>
    <cellStyle name="常规 2 7 2 2 2 7 2" xfId="15588"/>
    <cellStyle name="常规 2 7 2 2 2 8" xfId="15589"/>
    <cellStyle name="常规 2 7 2 2 2 8 2" xfId="15590"/>
    <cellStyle name="常规 2 7 2 2 2 9" xfId="15591"/>
    <cellStyle name="常规 2 7 2 2 2 9 2" xfId="15592"/>
    <cellStyle name="常规 2 7 2 2 3" xfId="15593"/>
    <cellStyle name="常规 2 7 2 2 3 2" xfId="15594"/>
    <cellStyle name="常规 2 7 2 2 4" xfId="15595"/>
    <cellStyle name="常规 2 7 2 2 4 2" xfId="15596"/>
    <cellStyle name="常规 2 7 2 2 5" xfId="15597"/>
    <cellStyle name="常规 2 7 2 2 5 2" xfId="15598"/>
    <cellStyle name="常规 2 7 2 2 6" xfId="15599"/>
    <cellStyle name="常规 2 7 2 2 6 2" xfId="15600"/>
    <cellStyle name="常规 2 7 2 2 7" xfId="15601"/>
    <cellStyle name="常规 2 7 2 2 7 2" xfId="15602"/>
    <cellStyle name="常规 2 7 2 2 8" xfId="15603"/>
    <cellStyle name="常规 2 7 2 2 8 2" xfId="15604"/>
    <cellStyle name="常规 2 7 2 2 9" xfId="15605"/>
    <cellStyle name="常规 2 7 2 2 9 2" xfId="15606"/>
    <cellStyle name="常规 2 7 2 3" xfId="15607"/>
    <cellStyle name="常规 2 7 2 3 10" xfId="15608"/>
    <cellStyle name="常规 2 7 2 3 10 2" xfId="15609"/>
    <cellStyle name="常规 2 7 2 3 11" xfId="15610"/>
    <cellStyle name="常规 2 7 2 3 11 2" xfId="15611"/>
    <cellStyle name="常规 2 7 2 3 12" xfId="15612"/>
    <cellStyle name="常规 2 7 2 3 12 2" xfId="15613"/>
    <cellStyle name="常规 2 7 2 3 13" xfId="15614"/>
    <cellStyle name="常规 2 7 2 3 13 2" xfId="15615"/>
    <cellStyle name="常规 2 7 2 3 14" xfId="15616"/>
    <cellStyle name="常规 2 7 2 3 14 2" xfId="15617"/>
    <cellStyle name="常规 2 7 2 3 15" xfId="15618"/>
    <cellStyle name="常规 2 7 2 3 15 2" xfId="15619"/>
    <cellStyle name="常规 2 7 2 3 16" xfId="15620"/>
    <cellStyle name="常规 2 7 2 3 16 2" xfId="15621"/>
    <cellStyle name="常规 2 7 2 3 17" xfId="15622"/>
    <cellStyle name="常规 2 7 2 3 17 2" xfId="15623"/>
    <cellStyle name="常规 2 7 2 3 18" xfId="15624"/>
    <cellStyle name="常规 2 7 2 3 18 2" xfId="15625"/>
    <cellStyle name="常规 2 7 2 3 2" xfId="15626"/>
    <cellStyle name="常规 2 7 2 3 2 2" xfId="15627"/>
    <cellStyle name="常规 2 7 2 3 3" xfId="15628"/>
    <cellStyle name="常规 2 7 2 3 3 2" xfId="15629"/>
    <cellStyle name="常规 2 7 2 3 4" xfId="15630"/>
    <cellStyle name="常规 2 7 2 3 4 2" xfId="15631"/>
    <cellStyle name="常规 2 7 2 3 5" xfId="15632"/>
    <cellStyle name="常规 2 7 2 3 5 2" xfId="15633"/>
    <cellStyle name="常规 2 7 2 3 6" xfId="15634"/>
    <cellStyle name="常规 2 7 2 3 6 2" xfId="15635"/>
    <cellStyle name="常规 2 7 2 3 7" xfId="15636"/>
    <cellStyle name="常规 2 7 2 3 7 2" xfId="15637"/>
    <cellStyle name="常规 2 7 2 3 8" xfId="15638"/>
    <cellStyle name="常规 2 7 2 3 8 2" xfId="15639"/>
    <cellStyle name="常规 2 7 2 3 9" xfId="15640"/>
    <cellStyle name="常规 2 7 2 3 9 2" xfId="15641"/>
    <cellStyle name="常规 2 7 2 4" xfId="15642"/>
    <cellStyle name="常规 2 7 2 4 2" xfId="15643"/>
    <cellStyle name="常规 2 7 2 5" xfId="15644"/>
    <cellStyle name="常规 2 7 2 5 2" xfId="15645"/>
    <cellStyle name="常规 2 7 2 6" xfId="15646"/>
    <cellStyle name="常规 2 7 2 6 2" xfId="15647"/>
    <cellStyle name="常规 2 7 2 7" xfId="15648"/>
    <cellStyle name="常规 2 7 2 7 2" xfId="15649"/>
    <cellStyle name="常规 2 7 2 8" xfId="15650"/>
    <cellStyle name="常规 2 7 2 8 2" xfId="15651"/>
    <cellStyle name="常规 2 7 2 9" xfId="15652"/>
    <cellStyle name="常规 2 7 2 9 2" xfId="15653"/>
    <cellStyle name="常规 2 7 3" xfId="15654"/>
    <cellStyle name="常规 2 7 3 10" xfId="15655"/>
    <cellStyle name="常规 2 7 3 10 2" xfId="15656"/>
    <cellStyle name="常规 2 7 3 11" xfId="15657"/>
    <cellStyle name="常规 2 7 3 12" xfId="15658"/>
    <cellStyle name="常规 2 7 3 13" xfId="15659"/>
    <cellStyle name="常规 2 7 3 2" xfId="15660"/>
    <cellStyle name="常规 2 7 3 2 10" xfId="15661"/>
    <cellStyle name="常规 2 7 3 2 11" xfId="15662"/>
    <cellStyle name="常规 2 7 3 2 12" xfId="15663"/>
    <cellStyle name="常规 2 7 3 2 2" xfId="15664"/>
    <cellStyle name="常规 2 7 3 2 2 10" xfId="15665"/>
    <cellStyle name="常规 2 7 3 2 2 10 2" xfId="15666"/>
    <cellStyle name="常规 2 7 3 2 2 11" xfId="15667"/>
    <cellStyle name="常规 2 7 3 2 2 11 2" xfId="15668"/>
    <cellStyle name="常规 2 7 3 2 2 12" xfId="15669"/>
    <cellStyle name="常规 2 7 3 2 2 12 2" xfId="15670"/>
    <cellStyle name="常规 2 7 3 2 2 13" xfId="15671"/>
    <cellStyle name="常规 2 7 3 2 2 13 2" xfId="15672"/>
    <cellStyle name="常规 2 7 3 2 2 14" xfId="15673"/>
    <cellStyle name="常规 2 7 3 2 2 14 2" xfId="15674"/>
    <cellStyle name="常规 2 7 3 2 2 15" xfId="15675"/>
    <cellStyle name="常规 2 7 3 2 2 15 2" xfId="15676"/>
    <cellStyle name="常规 2 7 3 2 2 16" xfId="15677"/>
    <cellStyle name="常规 2 7 3 2 2 16 2" xfId="15678"/>
    <cellStyle name="常规 2 7 3 2 2 17" xfId="15679"/>
    <cellStyle name="常规 2 7 3 2 2 17 2" xfId="15680"/>
    <cellStyle name="常规 2 7 3 2 2 18" xfId="15681"/>
    <cellStyle name="常规 2 7 3 2 2 18 2" xfId="15682"/>
    <cellStyle name="常规 2 7 3 2 2 2" xfId="15683"/>
    <cellStyle name="常规 2 7 3 2 2 2 2" xfId="15684"/>
    <cellStyle name="常规 2 7 3 2 2 3" xfId="15685"/>
    <cellStyle name="常规 2 7 3 2 2 3 2" xfId="15686"/>
    <cellStyle name="常规 2 7 3 2 2 4" xfId="15687"/>
    <cellStyle name="常规 2 7 3 2 2 4 2" xfId="15688"/>
    <cellStyle name="常规 2 7 3 2 2 5" xfId="15689"/>
    <cellStyle name="常规 2 7 3 2 2 5 2" xfId="15690"/>
    <cellStyle name="常规 2 7 3 2 2 6" xfId="15691"/>
    <cellStyle name="常规 2 7 3 2 2 6 2" xfId="15692"/>
    <cellStyle name="常规 2 7 3 2 2 7" xfId="15693"/>
    <cellStyle name="常规 2 7 3 2 2 7 2" xfId="15694"/>
    <cellStyle name="常规 2 7 3 2 2 8" xfId="15695"/>
    <cellStyle name="常规 2 7 3 2 2 8 2" xfId="15696"/>
    <cellStyle name="常规 2 7 3 2 2 9" xfId="15697"/>
    <cellStyle name="常规 2 7 3 2 2 9 2" xfId="15698"/>
    <cellStyle name="常规 2 7 3 2 3" xfId="15699"/>
    <cellStyle name="常规 2 7 3 2 3 2" xfId="15700"/>
    <cellStyle name="常规 2 7 3 2 4" xfId="15701"/>
    <cellStyle name="常规 2 7 3 2 4 2" xfId="15702"/>
    <cellStyle name="常规 2 7 3 2 5" xfId="15703"/>
    <cellStyle name="常规 2 7 3 2 5 2" xfId="15704"/>
    <cellStyle name="常规 2 7 3 2 6" xfId="15705"/>
    <cellStyle name="常规 2 7 3 2 6 2" xfId="15706"/>
    <cellStyle name="常规 2 7 3 2 7" xfId="15707"/>
    <cellStyle name="常规 2 7 3 2 7 2" xfId="15708"/>
    <cellStyle name="常规 2 7 3 2 8" xfId="15709"/>
    <cellStyle name="常规 2 7 3 2 8 2" xfId="15710"/>
    <cellStyle name="常规 2 7 3 2 9" xfId="15711"/>
    <cellStyle name="常规 2 7 3 2 9 2" xfId="15712"/>
    <cellStyle name="常规 2 7 3 3" xfId="15713"/>
    <cellStyle name="常规 2 7 3 3 10" xfId="15714"/>
    <cellStyle name="常规 2 7 3 3 10 2" xfId="15715"/>
    <cellStyle name="常规 2 7 3 3 11" xfId="15716"/>
    <cellStyle name="常规 2 7 3 3 11 2" xfId="15717"/>
    <cellStyle name="常规 2 7 3 3 12" xfId="15718"/>
    <cellStyle name="常规 2 7 3 3 12 2" xfId="15719"/>
    <cellStyle name="常规 2 7 3 3 13" xfId="15720"/>
    <cellStyle name="常规 2 7 3 3 13 2" xfId="15721"/>
    <cellStyle name="常规 2 7 3 3 14" xfId="15722"/>
    <cellStyle name="常规 2 7 3 3 14 2" xfId="15723"/>
    <cellStyle name="常规 2 7 3 3 15" xfId="15724"/>
    <cellStyle name="常规 2 7 3 3 15 2" xfId="15725"/>
    <cellStyle name="常规 2 7 3 3 16" xfId="15726"/>
    <cellStyle name="常规 2 7 3 3 16 2" xfId="15727"/>
    <cellStyle name="常规 2 7 3 3 17" xfId="15728"/>
    <cellStyle name="常规 2 7 3 3 17 2" xfId="15729"/>
    <cellStyle name="常规 2 7 3 3 18" xfId="15730"/>
    <cellStyle name="常规 2 7 3 3 18 2" xfId="15731"/>
    <cellStyle name="常规 2 7 3 3 2" xfId="15732"/>
    <cellStyle name="常规 2 7 3 3 2 2" xfId="15733"/>
    <cellStyle name="常规 2 7 3 3 3" xfId="15734"/>
    <cellStyle name="常规 2 7 3 3 3 2" xfId="15735"/>
    <cellStyle name="常规 2 7 3 3 4" xfId="15736"/>
    <cellStyle name="常规 2 7 3 3 4 2" xfId="15737"/>
    <cellStyle name="常规 2 7 3 3 5" xfId="15738"/>
    <cellStyle name="常规 2 7 3 3 5 2" xfId="15739"/>
    <cellStyle name="常规 2 7 3 3 6" xfId="15740"/>
    <cellStyle name="常规 2 7 3 3 6 2" xfId="15741"/>
    <cellStyle name="常规 2 7 3 3 7" xfId="15742"/>
    <cellStyle name="常规 2 7 3 3 7 2" xfId="15743"/>
    <cellStyle name="常规 2 7 3 3 8" xfId="15744"/>
    <cellStyle name="常规 2 7 3 3 8 2" xfId="15745"/>
    <cellStyle name="常规 2 7 3 3 9" xfId="15746"/>
    <cellStyle name="常规 2 7 3 3 9 2" xfId="15747"/>
    <cellStyle name="常规 2 7 3 4" xfId="15748"/>
    <cellStyle name="常规 2 7 3 4 2" xfId="15749"/>
    <cellStyle name="常规 2 7 3 5" xfId="15750"/>
    <cellStyle name="常规 2 7 3 5 2" xfId="15751"/>
    <cellStyle name="常规 2 7 3 6" xfId="15752"/>
    <cellStyle name="常规 2 7 3 6 2" xfId="15753"/>
    <cellStyle name="常规 2 7 3 7" xfId="15754"/>
    <cellStyle name="常规 2 7 3 7 2" xfId="15755"/>
    <cellStyle name="常规 2 7 3 8" xfId="15756"/>
    <cellStyle name="常规 2 7 3 8 2" xfId="15757"/>
    <cellStyle name="常规 2 7 3 9" xfId="15758"/>
    <cellStyle name="常规 2 7 3 9 2" xfId="15759"/>
    <cellStyle name="常规 2 7 4" xfId="15760"/>
    <cellStyle name="常规 2 7 4 10" xfId="15761"/>
    <cellStyle name="常规 2 7 4 11" xfId="15762"/>
    <cellStyle name="常规 2 7 4 12" xfId="15763"/>
    <cellStyle name="常规 2 7 4 2" xfId="15764"/>
    <cellStyle name="常规 2 7 4 2 10" xfId="15765"/>
    <cellStyle name="常规 2 7 4 2 10 2" xfId="15766"/>
    <cellStyle name="常规 2 7 4 2 11" xfId="15767"/>
    <cellStyle name="常规 2 7 4 2 11 2" xfId="15768"/>
    <cellStyle name="常规 2 7 4 2 12" xfId="15769"/>
    <cellStyle name="常规 2 7 4 2 12 2" xfId="15770"/>
    <cellStyle name="常规 2 7 4 2 13" xfId="15771"/>
    <cellStyle name="常规 2 7 4 2 13 2" xfId="15772"/>
    <cellStyle name="常规 2 7 4 2 14" xfId="15773"/>
    <cellStyle name="常规 2 7 4 2 14 2" xfId="15774"/>
    <cellStyle name="常规 2 7 4 2 15" xfId="15775"/>
    <cellStyle name="常规 2 7 4 2 15 2" xfId="15776"/>
    <cellStyle name="常规 2 7 4 2 16" xfId="15777"/>
    <cellStyle name="常规 2 7 4 2 16 2" xfId="15778"/>
    <cellStyle name="常规 2 7 4 2 17" xfId="15779"/>
    <cellStyle name="常规 2 7 4 2 17 2" xfId="15780"/>
    <cellStyle name="常规 2 7 4 2 18" xfId="15781"/>
    <cellStyle name="常规 2 7 4 2 18 2" xfId="15782"/>
    <cellStyle name="常规 2 7 4 2 2" xfId="15783"/>
    <cellStyle name="常规 2 7 4 2 2 2" xfId="15784"/>
    <cellStyle name="常规 2 7 4 2 3" xfId="15785"/>
    <cellStyle name="常规 2 7 4 2 3 2" xfId="15786"/>
    <cellStyle name="常规 2 7 4 2 4" xfId="15787"/>
    <cellStyle name="常规 2 7 4 2 4 2" xfId="15788"/>
    <cellStyle name="常规 2 7 4 2 5" xfId="15789"/>
    <cellStyle name="常规 2 7 4 2 5 2" xfId="15790"/>
    <cellStyle name="常规 2 7 4 2 6" xfId="15791"/>
    <cellStyle name="常规 2 7 4 2 6 2" xfId="15792"/>
    <cellStyle name="常规 2 7 4 2 7" xfId="15793"/>
    <cellStyle name="常规 2 7 4 2 7 2" xfId="15794"/>
    <cellStyle name="常规 2 7 4 2 8" xfId="15795"/>
    <cellStyle name="常规 2 7 4 2 8 2" xfId="15796"/>
    <cellStyle name="常规 2 7 4 2 9" xfId="15797"/>
    <cellStyle name="常规 2 7 4 2 9 2" xfId="15798"/>
    <cellStyle name="常规 2 7 4 3" xfId="15799"/>
    <cellStyle name="常规 2 7 4 3 2" xfId="15800"/>
    <cellStyle name="常规 2 7 4 4" xfId="15801"/>
    <cellStyle name="常规 2 7 4 4 2" xfId="15802"/>
    <cellStyle name="常规 2 7 4 5" xfId="15803"/>
    <cellStyle name="常规 2 7 4 5 2" xfId="15804"/>
    <cellStyle name="常规 2 7 4 6" xfId="15805"/>
    <cellStyle name="常规 2 7 4 6 2" xfId="15806"/>
    <cellStyle name="常规 2 7 4 7" xfId="15807"/>
    <cellStyle name="常规 2 7 4 7 2" xfId="15808"/>
    <cellStyle name="常规 2 7 4 8" xfId="15809"/>
    <cellStyle name="常规 2 7 4 8 2" xfId="15810"/>
    <cellStyle name="常规 2 7 4 9" xfId="15811"/>
    <cellStyle name="常规 2 7 4 9 2" xfId="15812"/>
    <cellStyle name="常规 2 7 5" xfId="15813"/>
    <cellStyle name="常规 2 7 5 10" xfId="15814"/>
    <cellStyle name="常规 2 7 5 2" xfId="15815"/>
    <cellStyle name="常规 2 7 5 2 2" xfId="15816"/>
    <cellStyle name="常规 2 7 5 3" xfId="15817"/>
    <cellStyle name="常规 2 7 5 3 2" xfId="15818"/>
    <cellStyle name="常规 2 7 5 4" xfId="15819"/>
    <cellStyle name="常规 2 7 5 4 2" xfId="15820"/>
    <cellStyle name="常规 2 7 5 5" xfId="15821"/>
    <cellStyle name="常规 2 7 5 5 2" xfId="15822"/>
    <cellStyle name="常规 2 7 5 6" xfId="15823"/>
    <cellStyle name="常规 2 7 5 6 2" xfId="15824"/>
    <cellStyle name="常规 2 7 5 7" xfId="15825"/>
    <cellStyle name="常规 2 7 5 7 2" xfId="15826"/>
    <cellStyle name="常规 2 7 5 8" xfId="15827"/>
    <cellStyle name="常规 2 7 5 8 2" xfId="15828"/>
    <cellStyle name="常规 2 7 5 9" xfId="15829"/>
    <cellStyle name="常规 2 7 5 9 2" xfId="15830"/>
    <cellStyle name="常规 2 7 6" xfId="15831"/>
    <cellStyle name="常规 2 7 6 10" xfId="15832"/>
    <cellStyle name="常规 2 7 6 2" xfId="15833"/>
    <cellStyle name="常规 2 7 6 2 2" xfId="15834"/>
    <cellStyle name="常规 2 7 6 3" xfId="15835"/>
    <cellStyle name="常规 2 7 6 3 2" xfId="15836"/>
    <cellStyle name="常规 2 7 6 4" xfId="15837"/>
    <cellStyle name="常规 2 7 6 4 2" xfId="15838"/>
    <cellStyle name="常规 2 7 6 5" xfId="15839"/>
    <cellStyle name="常规 2 7 6 5 2" xfId="15840"/>
    <cellStyle name="常规 2 7 6 6" xfId="15841"/>
    <cellStyle name="常规 2 7 6 6 2" xfId="15842"/>
    <cellStyle name="常规 2 7 6 7" xfId="15843"/>
    <cellStyle name="常规 2 7 6 7 2" xfId="15844"/>
    <cellStyle name="常规 2 7 6 8" xfId="15845"/>
    <cellStyle name="常规 2 7 6 8 2" xfId="15846"/>
    <cellStyle name="常规 2 7 6 9" xfId="15847"/>
    <cellStyle name="常规 2 7 6 9 2" xfId="15848"/>
    <cellStyle name="常规 2 7 7" xfId="15849"/>
    <cellStyle name="常规 2 7 7 10" xfId="15850"/>
    <cellStyle name="常规 2 7 7 2" xfId="15851"/>
    <cellStyle name="常规 2 7 7 2 2" xfId="15852"/>
    <cellStyle name="常规 2 7 7 3" xfId="15853"/>
    <cellStyle name="常规 2 7 7 3 2" xfId="15854"/>
    <cellStyle name="常规 2 7 7 4" xfId="15855"/>
    <cellStyle name="常规 2 7 7 4 2" xfId="15856"/>
    <cellStyle name="常规 2 7 7 5" xfId="15857"/>
    <cellStyle name="常规 2 7 7 5 2" xfId="15858"/>
    <cellStyle name="常规 2 7 7 6" xfId="15859"/>
    <cellStyle name="常规 2 7 7 6 2" xfId="15860"/>
    <cellStyle name="常规 2 7 7 7" xfId="15861"/>
    <cellStyle name="常规 2 7 7 7 2" xfId="15862"/>
    <cellStyle name="常规 2 7 7 8" xfId="15863"/>
    <cellStyle name="常规 2 7 7 8 2" xfId="15864"/>
    <cellStyle name="常规 2 7 7 9" xfId="15865"/>
    <cellStyle name="常规 2 7 7 9 2" xfId="15866"/>
    <cellStyle name="常规 2 7 8" xfId="15867"/>
    <cellStyle name="常规 2 7 8 10" xfId="15868"/>
    <cellStyle name="常规 2 7 8 10 2" xfId="15869"/>
    <cellStyle name="常规 2 7 8 11" xfId="15870"/>
    <cellStyle name="常规 2 7 8 11 2" xfId="15871"/>
    <cellStyle name="常规 2 7 8 12" xfId="15872"/>
    <cellStyle name="常规 2 7 8 12 2" xfId="15873"/>
    <cellStyle name="常规 2 7 8 13" xfId="15874"/>
    <cellStyle name="常规 2 7 8 13 2" xfId="15875"/>
    <cellStyle name="常规 2 7 8 14" xfId="15876"/>
    <cellStyle name="常规 2 7 8 14 2" xfId="15877"/>
    <cellStyle name="常规 2 7 8 15" xfId="15878"/>
    <cellStyle name="常规 2 7 8 15 2" xfId="15879"/>
    <cellStyle name="常规 2 7 8 16" xfId="15880"/>
    <cellStyle name="常规 2 7 8 16 2" xfId="15881"/>
    <cellStyle name="常规 2 7 8 17" xfId="15882"/>
    <cellStyle name="常规 2 7 8 17 2" xfId="15883"/>
    <cellStyle name="常规 2 7 8 18" xfId="15884"/>
    <cellStyle name="常规 2 7 8 18 2" xfId="15885"/>
    <cellStyle name="常规 2 7 8 2" xfId="15886"/>
    <cellStyle name="常规 2 7 8 2 2" xfId="15887"/>
    <cellStyle name="常规 2 7 8 3" xfId="15888"/>
    <cellStyle name="常规 2 7 8 3 2" xfId="15889"/>
    <cellStyle name="常规 2 7 8 4" xfId="15890"/>
    <cellStyle name="常规 2 7 8 4 2" xfId="15891"/>
    <cellStyle name="常规 2 7 8 5" xfId="15892"/>
    <cellStyle name="常规 2 7 8 5 2" xfId="15893"/>
    <cellStyle name="常规 2 7 8 6" xfId="15894"/>
    <cellStyle name="常规 2 7 8 6 2" xfId="15895"/>
    <cellStyle name="常规 2 7 8 7" xfId="15896"/>
    <cellStyle name="常规 2 7 8 7 2" xfId="15897"/>
    <cellStyle name="常规 2 7 8 8" xfId="15898"/>
    <cellStyle name="常规 2 7 8 8 2" xfId="15899"/>
    <cellStyle name="常规 2 7 8 9" xfId="15900"/>
    <cellStyle name="常规 2 7 8 9 2" xfId="15901"/>
    <cellStyle name="常规 2 7 9" xfId="15902"/>
    <cellStyle name="常规 2 7 9 2" xfId="15903"/>
    <cellStyle name="常规 2 7 9 2 2" xfId="15904"/>
    <cellStyle name="常规 2 70" xfId="15905"/>
    <cellStyle name="常规 2 70 2" xfId="15906"/>
    <cellStyle name="常规 2 71" xfId="15907"/>
    <cellStyle name="常规 2 71 2" xfId="15908"/>
    <cellStyle name="常规 2 72" xfId="15909"/>
    <cellStyle name="常规 2 72 2" xfId="15910"/>
    <cellStyle name="常规 2 73" xfId="15911"/>
    <cellStyle name="常规 2 73 2" xfId="15912"/>
    <cellStyle name="常规 2 74" xfId="15913"/>
    <cellStyle name="常规 2 74 2" xfId="15914"/>
    <cellStyle name="常规 2 75" xfId="15915"/>
    <cellStyle name="常规 2 75 2" xfId="15916"/>
    <cellStyle name="常规 2 76" xfId="15917"/>
    <cellStyle name="常规 2 76 2" xfId="15918"/>
    <cellStyle name="常规 2 77" xfId="15919"/>
    <cellStyle name="常规 2 77 2" xfId="15920"/>
    <cellStyle name="常规 2 78" xfId="15921"/>
    <cellStyle name="常规 2 78 2" xfId="15922"/>
    <cellStyle name="常规 2 79" xfId="15923"/>
    <cellStyle name="常规 2 79 2" xfId="15924"/>
    <cellStyle name="常规 2 8" xfId="15925"/>
    <cellStyle name="常规 2 8 10" xfId="15926"/>
    <cellStyle name="常规 2 8 10 2" xfId="15927"/>
    <cellStyle name="常规 2 8 10 2 2" xfId="15928"/>
    <cellStyle name="常规 2 8 11" xfId="15929"/>
    <cellStyle name="常规 2 8 11 2" xfId="15930"/>
    <cellStyle name="常规 2 8 11 2 2" xfId="15931"/>
    <cellStyle name="常规 2 8 12" xfId="15932"/>
    <cellStyle name="常规 2 8 12 2" xfId="15933"/>
    <cellStyle name="常规 2 8 12 2 2" xfId="15934"/>
    <cellStyle name="常规 2 8 13" xfId="15935"/>
    <cellStyle name="常规 2 8 13 2" xfId="15936"/>
    <cellStyle name="常规 2 8 13 2 2" xfId="15937"/>
    <cellStyle name="常规 2 8 14" xfId="15938"/>
    <cellStyle name="常规 2 8 14 2" xfId="15939"/>
    <cellStyle name="常规 2 8 14 2 2" xfId="15940"/>
    <cellStyle name="常规 2 8 15" xfId="15941"/>
    <cellStyle name="常规 2 8 15 2" xfId="15942"/>
    <cellStyle name="常规 2 8 15 2 2" xfId="15943"/>
    <cellStyle name="常规 2 8 16" xfId="15944"/>
    <cellStyle name="常规 2 8 16 2" xfId="15945"/>
    <cellStyle name="常规 2 8 17" xfId="15946"/>
    <cellStyle name="常规 2 8 18" xfId="15947"/>
    <cellStyle name="常规 2 8 19" xfId="15948"/>
    <cellStyle name="常规 2 8 2" xfId="15949"/>
    <cellStyle name="常规 2 8 2 10" xfId="15950"/>
    <cellStyle name="常规 2 8 2 10 2" xfId="15951"/>
    <cellStyle name="常规 2 8 2 11" xfId="15952"/>
    <cellStyle name="常规 2 8 2 12" xfId="15953"/>
    <cellStyle name="常规 2 8 2 13" xfId="15954"/>
    <cellStyle name="常规 2 8 2 2" xfId="15955"/>
    <cellStyle name="常规 2 8 2 2 10" xfId="15956"/>
    <cellStyle name="常规 2 8 2 2 11" xfId="15957"/>
    <cellStyle name="常规 2 8 2 2 12" xfId="15958"/>
    <cellStyle name="常规 2 8 2 2 2" xfId="15959"/>
    <cellStyle name="常规 2 8 2 2 2 10" xfId="15960"/>
    <cellStyle name="常规 2 8 2 2 2 10 2" xfId="15961"/>
    <cellStyle name="常规 2 8 2 2 2 11" xfId="15962"/>
    <cellStyle name="常规 2 8 2 2 2 11 2" xfId="15963"/>
    <cellStyle name="常规 2 8 2 2 2 12" xfId="15964"/>
    <cellStyle name="常规 2 8 2 2 2 12 2" xfId="15965"/>
    <cellStyle name="常规 2 8 2 2 2 13" xfId="15966"/>
    <cellStyle name="常规 2 8 2 2 2 13 2" xfId="15967"/>
    <cellStyle name="常规 2 8 2 2 2 14" xfId="15968"/>
    <cellStyle name="常规 2 8 2 2 2 14 2" xfId="15969"/>
    <cellStyle name="常规 2 8 2 2 2 15" xfId="15970"/>
    <cellStyle name="常规 2 8 2 2 2 15 2" xfId="15971"/>
    <cellStyle name="常规 2 8 2 2 2 16" xfId="15972"/>
    <cellStyle name="常规 2 8 2 2 2 16 2" xfId="15973"/>
    <cellStyle name="常规 2 8 2 2 2 17" xfId="15974"/>
    <cellStyle name="常规 2 8 2 2 2 17 2" xfId="15975"/>
    <cellStyle name="常规 2 8 2 2 2 18" xfId="15976"/>
    <cellStyle name="常规 2 8 2 2 2 18 2" xfId="15977"/>
    <cellStyle name="常规 2 8 2 2 2 2" xfId="15978"/>
    <cellStyle name="常规 2 8 2 2 2 2 2" xfId="15979"/>
    <cellStyle name="常规 2 8 2 2 2 3" xfId="15980"/>
    <cellStyle name="常规 2 8 2 2 2 3 2" xfId="15981"/>
    <cellStyle name="常规 2 8 2 2 2 4" xfId="15982"/>
    <cellStyle name="常规 2 8 2 2 2 4 2" xfId="15983"/>
    <cellStyle name="常规 2 8 2 2 2 5" xfId="15984"/>
    <cellStyle name="常规 2 8 2 2 2 5 2" xfId="15985"/>
    <cellStyle name="常规 2 8 2 2 2 6" xfId="15986"/>
    <cellStyle name="常规 2 8 2 2 2 6 2" xfId="15987"/>
    <cellStyle name="常规 2 8 2 2 2 7" xfId="15988"/>
    <cellStyle name="常规 2 8 2 2 2 7 2" xfId="15989"/>
    <cellStyle name="常规 2 8 2 2 2 8" xfId="15990"/>
    <cellStyle name="常规 2 8 2 2 2 8 2" xfId="15991"/>
    <cellStyle name="常规 2 8 2 2 2 9" xfId="15992"/>
    <cellStyle name="常规 2 8 2 2 2 9 2" xfId="15993"/>
    <cellStyle name="常规 2 8 2 2 3" xfId="15994"/>
    <cellStyle name="常规 2 8 2 2 3 2" xfId="15995"/>
    <cellStyle name="常规 2 8 2 2 4" xfId="15996"/>
    <cellStyle name="常规 2 8 2 2 4 2" xfId="15997"/>
    <cellStyle name="常规 2 8 2 2 5" xfId="15998"/>
    <cellStyle name="常规 2 8 2 2 5 2" xfId="15999"/>
    <cellStyle name="常规 2 8 2 2 6" xfId="16000"/>
    <cellStyle name="常规 2 8 2 2 6 2" xfId="16001"/>
    <cellStyle name="常规 2 8 2 2 7" xfId="16002"/>
    <cellStyle name="常规 2 8 2 2 7 2" xfId="16003"/>
    <cellStyle name="常规 2 8 2 2 8" xfId="16004"/>
    <cellStyle name="常规 2 8 2 2 8 2" xfId="16005"/>
    <cellStyle name="常规 2 8 2 2 9" xfId="16006"/>
    <cellStyle name="常规 2 8 2 2 9 2" xfId="16007"/>
    <cellStyle name="常规 2 8 2 3" xfId="16008"/>
    <cellStyle name="常规 2 8 2 3 10" xfId="16009"/>
    <cellStyle name="常规 2 8 2 3 10 2" xfId="16010"/>
    <cellStyle name="常规 2 8 2 3 11" xfId="16011"/>
    <cellStyle name="常规 2 8 2 3 11 2" xfId="16012"/>
    <cellStyle name="常规 2 8 2 3 12" xfId="16013"/>
    <cellStyle name="常规 2 8 2 3 12 2" xfId="16014"/>
    <cellStyle name="常规 2 8 2 3 13" xfId="16015"/>
    <cellStyle name="常规 2 8 2 3 13 2" xfId="16016"/>
    <cellStyle name="常规 2 8 2 3 14" xfId="16017"/>
    <cellStyle name="常规 2 8 2 3 14 2" xfId="16018"/>
    <cellStyle name="常规 2 8 2 3 15" xfId="16019"/>
    <cellStyle name="常规 2 8 2 3 15 2" xfId="16020"/>
    <cellStyle name="常规 2 8 2 3 16" xfId="16021"/>
    <cellStyle name="常规 2 8 2 3 16 2" xfId="16022"/>
    <cellStyle name="常规 2 8 2 3 17" xfId="16023"/>
    <cellStyle name="常规 2 8 2 3 17 2" xfId="16024"/>
    <cellStyle name="常规 2 8 2 3 18" xfId="16025"/>
    <cellStyle name="常规 2 8 2 3 18 2" xfId="16026"/>
    <cellStyle name="常规 2 8 2 3 2" xfId="16027"/>
    <cellStyle name="常规 2 8 2 3 2 2" xfId="16028"/>
    <cellStyle name="常规 2 8 2 3 3" xfId="16029"/>
    <cellStyle name="常规 2 8 2 3 3 2" xfId="16030"/>
    <cellStyle name="常规 2 8 2 3 4" xfId="16031"/>
    <cellStyle name="常规 2 8 2 3 4 2" xfId="16032"/>
    <cellStyle name="常规 2 8 2 3 5" xfId="16033"/>
    <cellStyle name="常规 2 8 2 3 5 2" xfId="16034"/>
    <cellStyle name="常规 2 8 2 3 6" xfId="16035"/>
    <cellStyle name="常规 2 8 2 3 6 2" xfId="16036"/>
    <cellStyle name="常规 2 8 2 3 7" xfId="16037"/>
    <cellStyle name="常规 2 8 2 3 7 2" xfId="16038"/>
    <cellStyle name="常规 2 8 2 3 8" xfId="16039"/>
    <cellStyle name="常规 2 8 2 3 8 2" xfId="16040"/>
    <cellStyle name="常规 2 8 2 3 9" xfId="16041"/>
    <cellStyle name="常规 2 8 2 3 9 2" xfId="16042"/>
    <cellStyle name="常规 2 8 2 4" xfId="16043"/>
    <cellStyle name="常规 2 8 2 4 2" xfId="16044"/>
    <cellStyle name="常规 2 8 2 5" xfId="16045"/>
    <cellStyle name="常规 2 8 2 5 2" xfId="16046"/>
    <cellStyle name="常规 2 8 2 6" xfId="16047"/>
    <cellStyle name="常规 2 8 2 6 2" xfId="16048"/>
    <cellStyle name="常规 2 8 2 7" xfId="16049"/>
    <cellStyle name="常规 2 8 2 7 2" xfId="16050"/>
    <cellStyle name="常规 2 8 2 8" xfId="16051"/>
    <cellStyle name="常规 2 8 2 8 2" xfId="16052"/>
    <cellStyle name="常规 2 8 2 9" xfId="16053"/>
    <cellStyle name="常规 2 8 2 9 2" xfId="16054"/>
    <cellStyle name="常规 2 8 3" xfId="16055"/>
    <cellStyle name="常规 2 8 3 10" xfId="16056"/>
    <cellStyle name="常规 2 8 3 10 2" xfId="16057"/>
    <cellStyle name="常规 2 8 3 11" xfId="16058"/>
    <cellStyle name="常规 2 8 3 12" xfId="16059"/>
    <cellStyle name="常规 2 8 3 13" xfId="16060"/>
    <cellStyle name="常规 2 8 3 2" xfId="16061"/>
    <cellStyle name="常规 2 8 3 2 10" xfId="16062"/>
    <cellStyle name="常规 2 8 3 2 11" xfId="16063"/>
    <cellStyle name="常规 2 8 3 2 12" xfId="16064"/>
    <cellStyle name="常规 2 8 3 2 2" xfId="16065"/>
    <cellStyle name="常规 2 8 3 2 2 10" xfId="16066"/>
    <cellStyle name="常规 2 8 3 2 2 10 2" xfId="16067"/>
    <cellStyle name="常规 2 8 3 2 2 11" xfId="16068"/>
    <cellStyle name="常规 2 8 3 2 2 11 2" xfId="16069"/>
    <cellStyle name="常规 2 8 3 2 2 12" xfId="16070"/>
    <cellStyle name="常规 2 8 3 2 2 12 2" xfId="16071"/>
    <cellStyle name="常规 2 8 3 2 2 13" xfId="16072"/>
    <cellStyle name="常规 2 8 3 2 2 13 2" xfId="16073"/>
    <cellStyle name="常规 2 8 3 2 2 14" xfId="16074"/>
    <cellStyle name="常规 2 8 3 2 2 14 2" xfId="16075"/>
    <cellStyle name="常规 2 8 3 2 2 15" xfId="16076"/>
    <cellStyle name="常规 2 8 3 2 2 15 2" xfId="16077"/>
    <cellStyle name="常规 2 8 3 2 2 16" xfId="16078"/>
    <cellStyle name="常规 2 8 3 2 2 16 2" xfId="16079"/>
    <cellStyle name="常规 2 8 3 2 2 17" xfId="16080"/>
    <cellStyle name="常规 2 8 3 2 2 17 2" xfId="16081"/>
    <cellStyle name="常规 2 8 3 2 2 18" xfId="16082"/>
    <cellStyle name="常规 2 8 3 2 2 18 2" xfId="16083"/>
    <cellStyle name="常规 2 8 3 2 2 2" xfId="16084"/>
    <cellStyle name="常规 2 8 3 2 2 2 2" xfId="16085"/>
    <cellStyle name="常规 2 8 3 2 2 3" xfId="16086"/>
    <cellStyle name="常规 2 8 3 2 2 3 2" xfId="16087"/>
    <cellStyle name="常规 2 8 3 2 2 4" xfId="16088"/>
    <cellStyle name="常规 2 8 3 2 2 4 2" xfId="16089"/>
    <cellStyle name="常规 2 8 3 2 2 5" xfId="16090"/>
    <cellStyle name="常规 2 8 3 2 2 5 2" xfId="16091"/>
    <cellStyle name="常规 2 8 3 2 2 6" xfId="16092"/>
    <cellStyle name="常规 2 8 3 2 2 6 2" xfId="16093"/>
    <cellStyle name="常规 2 8 3 2 2 7" xfId="16094"/>
    <cellStyle name="常规 2 8 3 2 2 7 2" xfId="16095"/>
    <cellStyle name="常规 2 8 3 2 2 8" xfId="16096"/>
    <cellStyle name="常规 2 8 3 2 2 8 2" xfId="16097"/>
    <cellStyle name="常规 2 8 3 2 2 9" xfId="16098"/>
    <cellStyle name="常规 2 8 3 2 2 9 2" xfId="16099"/>
    <cellStyle name="常规 2 8 3 2 3" xfId="16100"/>
    <cellStyle name="常规 2 8 3 2 3 2" xfId="16101"/>
    <cellStyle name="常规 2 8 3 2 4" xfId="16102"/>
    <cellStyle name="常规 2 8 3 2 4 2" xfId="16103"/>
    <cellStyle name="常规 2 8 3 2 5" xfId="16104"/>
    <cellStyle name="常规 2 8 3 2 5 2" xfId="16105"/>
    <cellStyle name="常规 2 8 3 2 6" xfId="16106"/>
    <cellStyle name="常规 2 8 3 2 6 2" xfId="16107"/>
    <cellStyle name="常规 2 8 3 2 7" xfId="16108"/>
    <cellStyle name="常规 2 8 3 2 7 2" xfId="16109"/>
    <cellStyle name="常规 2 8 3 2 8" xfId="16110"/>
    <cellStyle name="常规 2 8 3 2 8 2" xfId="16111"/>
    <cellStyle name="常规 2 8 3 2 9" xfId="16112"/>
    <cellStyle name="常规 2 8 3 2 9 2" xfId="16113"/>
    <cellStyle name="常规 2 8 3 3" xfId="16114"/>
    <cellStyle name="常规 2 8 3 3 10" xfId="16115"/>
    <cellStyle name="常规 2 8 3 3 10 2" xfId="16116"/>
    <cellStyle name="常规 2 8 3 3 11" xfId="16117"/>
    <cellStyle name="常规 2 8 3 3 11 2" xfId="16118"/>
    <cellStyle name="常规 2 8 3 3 12" xfId="16119"/>
    <cellStyle name="常规 2 8 3 3 12 2" xfId="16120"/>
    <cellStyle name="常规 2 8 3 3 13" xfId="16121"/>
    <cellStyle name="常规 2 8 3 3 13 2" xfId="16122"/>
    <cellStyle name="常规 2 8 3 3 14" xfId="16123"/>
    <cellStyle name="常规 2 8 3 3 14 2" xfId="16124"/>
    <cellStyle name="常规 2 8 3 3 15" xfId="16125"/>
    <cellStyle name="常规 2 8 3 3 15 2" xfId="16126"/>
    <cellStyle name="常规 2 8 3 3 16" xfId="16127"/>
    <cellStyle name="常规 2 8 3 3 16 2" xfId="16128"/>
    <cellStyle name="常规 2 8 3 3 17" xfId="16129"/>
    <cellStyle name="常规 2 8 3 3 17 2" xfId="16130"/>
    <cellStyle name="常规 2 8 3 3 18" xfId="16131"/>
    <cellStyle name="常规 2 8 3 3 18 2" xfId="16132"/>
    <cellStyle name="常规 2 8 3 3 2" xfId="16133"/>
    <cellStyle name="常规 2 8 3 3 2 2" xfId="16134"/>
    <cellStyle name="常规 2 8 3 3 3" xfId="16135"/>
    <cellStyle name="常规 2 8 3 3 3 2" xfId="16136"/>
    <cellStyle name="常规 2 8 3 3 4" xfId="16137"/>
    <cellStyle name="常规 2 8 3 3 4 2" xfId="16138"/>
    <cellStyle name="常规 2 8 3 3 5" xfId="16139"/>
    <cellStyle name="常规 2 8 3 3 5 2" xfId="16140"/>
    <cellStyle name="常规 2 8 3 3 6" xfId="16141"/>
    <cellStyle name="常规 2 8 3 3 6 2" xfId="16142"/>
    <cellStyle name="常规 2 8 3 3 7" xfId="16143"/>
    <cellStyle name="常规 2 8 3 3 7 2" xfId="16144"/>
    <cellStyle name="常规 2 8 3 3 8" xfId="16145"/>
    <cellStyle name="常规 2 8 3 3 8 2" xfId="16146"/>
    <cellStyle name="常规 2 8 3 3 9" xfId="16147"/>
    <cellStyle name="常规 2 8 3 3 9 2" xfId="16148"/>
    <cellStyle name="常规 2 8 3 4" xfId="16149"/>
    <cellStyle name="常规 2 8 3 4 2" xfId="16150"/>
    <cellStyle name="常规 2 8 3 5" xfId="16151"/>
    <cellStyle name="常规 2 8 3 5 2" xfId="16152"/>
    <cellStyle name="常规 2 8 3 6" xfId="16153"/>
    <cellStyle name="常规 2 8 3 6 2" xfId="16154"/>
    <cellStyle name="常规 2 8 3 7" xfId="16155"/>
    <cellStyle name="常规 2 8 3 7 2" xfId="16156"/>
    <cellStyle name="常规 2 8 3 8" xfId="16157"/>
    <cellStyle name="常规 2 8 3 8 2" xfId="16158"/>
    <cellStyle name="常规 2 8 3 9" xfId="16159"/>
    <cellStyle name="常规 2 8 3 9 2" xfId="16160"/>
    <cellStyle name="常规 2 8 4" xfId="16161"/>
    <cellStyle name="常规 2 8 4 10" xfId="16162"/>
    <cellStyle name="常规 2 8 4 11" xfId="16163"/>
    <cellStyle name="常规 2 8 4 12" xfId="16164"/>
    <cellStyle name="常规 2 8 4 2" xfId="16165"/>
    <cellStyle name="常规 2 8 4 2 10" xfId="16166"/>
    <cellStyle name="常规 2 8 4 2 10 2" xfId="16167"/>
    <cellStyle name="常规 2 8 4 2 11" xfId="16168"/>
    <cellStyle name="常规 2 8 4 2 11 2" xfId="16169"/>
    <cellStyle name="常规 2 8 4 2 12" xfId="16170"/>
    <cellStyle name="常规 2 8 4 2 12 2" xfId="16171"/>
    <cellStyle name="常规 2 8 4 2 13" xfId="16172"/>
    <cellStyle name="常规 2 8 4 2 13 2" xfId="16173"/>
    <cellStyle name="常规 2 8 4 2 14" xfId="16174"/>
    <cellStyle name="常规 2 8 4 2 14 2" xfId="16175"/>
    <cellStyle name="常规 2 8 4 2 15" xfId="16176"/>
    <cellStyle name="常规 2 8 4 2 15 2" xfId="16177"/>
    <cellStyle name="常规 2 8 4 2 16" xfId="16178"/>
    <cellStyle name="常规 2 8 4 2 16 2" xfId="16179"/>
    <cellStyle name="常规 2 8 4 2 17" xfId="16180"/>
    <cellStyle name="常规 2 8 4 2 17 2" xfId="16181"/>
    <cellStyle name="常规 2 8 4 2 18" xfId="16182"/>
    <cellStyle name="常规 2 8 4 2 18 2" xfId="16183"/>
    <cellStyle name="常规 2 8 4 2 2" xfId="16184"/>
    <cellStyle name="常规 2 8 4 2 2 2" xfId="16185"/>
    <cellStyle name="常规 2 8 4 2 3" xfId="16186"/>
    <cellStyle name="常规 2 8 4 2 3 2" xfId="16187"/>
    <cellStyle name="常规 2 8 4 2 4" xfId="16188"/>
    <cellStyle name="常规 2 8 4 2 4 2" xfId="16189"/>
    <cellStyle name="常规 2 8 4 2 5" xfId="16190"/>
    <cellStyle name="常规 2 8 4 2 5 2" xfId="16191"/>
    <cellStyle name="常规 2 8 4 2 6" xfId="16192"/>
    <cellStyle name="常规 2 8 4 2 6 2" xfId="16193"/>
    <cellStyle name="常规 2 8 4 2 7" xfId="16194"/>
    <cellStyle name="常规 2 8 4 2 7 2" xfId="16195"/>
    <cellStyle name="常规 2 8 4 2 8" xfId="16196"/>
    <cellStyle name="常规 2 8 4 2 8 2" xfId="16197"/>
    <cellStyle name="常规 2 8 4 2 9" xfId="16198"/>
    <cellStyle name="常规 2 8 4 2 9 2" xfId="16199"/>
    <cellStyle name="常规 2 8 4 3" xfId="16200"/>
    <cellStyle name="常规 2 8 4 3 2" xfId="16201"/>
    <cellStyle name="常规 2 8 4 4" xfId="16202"/>
    <cellStyle name="常规 2 8 4 4 2" xfId="16203"/>
    <cellStyle name="常规 2 8 4 5" xfId="16204"/>
    <cellStyle name="常规 2 8 4 5 2" xfId="16205"/>
    <cellStyle name="常规 2 8 4 6" xfId="16206"/>
    <cellStyle name="常规 2 8 4 6 2" xfId="16207"/>
    <cellStyle name="常规 2 8 4 7" xfId="16208"/>
    <cellStyle name="常规 2 8 4 7 2" xfId="16209"/>
    <cellStyle name="常规 2 8 4 8" xfId="16210"/>
    <cellStyle name="常规 2 8 4 8 2" xfId="16211"/>
    <cellStyle name="常规 2 8 4 9" xfId="16212"/>
    <cellStyle name="常规 2 8 4 9 2" xfId="16213"/>
    <cellStyle name="常规 2 8 5" xfId="16214"/>
    <cellStyle name="常规 2 8 5 10" xfId="16215"/>
    <cellStyle name="常规 2 8 5 2" xfId="16216"/>
    <cellStyle name="常规 2 8 5 2 2" xfId="16217"/>
    <cellStyle name="常规 2 8 5 3" xfId="16218"/>
    <cellStyle name="常规 2 8 5 3 2" xfId="16219"/>
    <cellStyle name="常规 2 8 5 4" xfId="16220"/>
    <cellStyle name="常规 2 8 5 4 2" xfId="16221"/>
    <cellStyle name="常规 2 8 5 5" xfId="16222"/>
    <cellStyle name="常规 2 8 5 5 2" xfId="16223"/>
    <cellStyle name="常规 2 8 5 6" xfId="16224"/>
    <cellStyle name="常规 2 8 5 6 2" xfId="16225"/>
    <cellStyle name="常规 2 8 5 7" xfId="16226"/>
    <cellStyle name="常规 2 8 5 7 2" xfId="16227"/>
    <cellStyle name="常规 2 8 5 8" xfId="16228"/>
    <cellStyle name="常规 2 8 5 8 2" xfId="16229"/>
    <cellStyle name="常规 2 8 5 9" xfId="16230"/>
    <cellStyle name="常规 2 8 5 9 2" xfId="16231"/>
    <cellStyle name="常规 2 8 6" xfId="16232"/>
    <cellStyle name="常规 2 8 6 10" xfId="16233"/>
    <cellStyle name="常规 2 8 6 2" xfId="16234"/>
    <cellStyle name="常规 2 8 6 2 2" xfId="16235"/>
    <cellStyle name="常规 2 8 6 3" xfId="16236"/>
    <cellStyle name="常规 2 8 6 3 2" xfId="16237"/>
    <cellStyle name="常规 2 8 6 4" xfId="16238"/>
    <cellStyle name="常规 2 8 6 4 2" xfId="16239"/>
    <cellStyle name="常规 2 8 6 5" xfId="16240"/>
    <cellStyle name="常规 2 8 6 5 2" xfId="16241"/>
    <cellStyle name="常规 2 8 6 6" xfId="16242"/>
    <cellStyle name="常规 2 8 6 6 2" xfId="16243"/>
    <cellStyle name="常规 2 8 6 7" xfId="16244"/>
    <cellStyle name="常规 2 8 6 7 2" xfId="16245"/>
    <cellStyle name="常规 2 8 6 8" xfId="16246"/>
    <cellStyle name="常规 2 8 6 8 2" xfId="16247"/>
    <cellStyle name="常规 2 8 6 9" xfId="16248"/>
    <cellStyle name="常规 2 8 6 9 2" xfId="16249"/>
    <cellStyle name="常规 2 8 7" xfId="16250"/>
    <cellStyle name="常规 2 8 7 10" xfId="16251"/>
    <cellStyle name="常规 2 8 7 2" xfId="16252"/>
    <cellStyle name="常规 2 8 7 2 2" xfId="16253"/>
    <cellStyle name="常规 2 8 7 3" xfId="16254"/>
    <cellStyle name="常规 2 8 7 3 2" xfId="16255"/>
    <cellStyle name="常规 2 8 7 4" xfId="16256"/>
    <cellStyle name="常规 2 8 7 4 2" xfId="16257"/>
    <cellStyle name="常规 2 8 7 5" xfId="16258"/>
    <cellStyle name="常规 2 8 7 5 2" xfId="16259"/>
    <cellStyle name="常规 2 8 7 6" xfId="16260"/>
    <cellStyle name="常规 2 8 7 6 2" xfId="16261"/>
    <cellStyle name="常规 2 8 7 7" xfId="16262"/>
    <cellStyle name="常规 2 8 7 7 2" xfId="16263"/>
    <cellStyle name="常规 2 8 7 8" xfId="16264"/>
    <cellStyle name="常规 2 8 7 8 2" xfId="16265"/>
    <cellStyle name="常规 2 8 7 9" xfId="16266"/>
    <cellStyle name="常规 2 8 7 9 2" xfId="16267"/>
    <cellStyle name="常规 2 8 8" xfId="16268"/>
    <cellStyle name="常规 2 8 8 10" xfId="16269"/>
    <cellStyle name="常规 2 8 8 10 2" xfId="16270"/>
    <cellStyle name="常规 2 8 8 11" xfId="16271"/>
    <cellStyle name="常规 2 8 8 11 2" xfId="16272"/>
    <cellStyle name="常规 2 8 8 12" xfId="16273"/>
    <cellStyle name="常规 2 8 8 12 2" xfId="16274"/>
    <cellStyle name="常规 2 8 8 13" xfId="16275"/>
    <cellStyle name="常规 2 8 8 13 2" xfId="16276"/>
    <cellStyle name="常规 2 8 8 14" xfId="16277"/>
    <cellStyle name="常规 2 8 8 14 2" xfId="16278"/>
    <cellStyle name="常规 2 8 8 15" xfId="16279"/>
    <cellStyle name="常规 2 8 8 15 2" xfId="16280"/>
    <cellStyle name="常规 2 8 8 16" xfId="16281"/>
    <cellStyle name="常规 2 8 8 16 2" xfId="16282"/>
    <cellStyle name="常规 2 8 8 17" xfId="16283"/>
    <cellStyle name="常规 2 8 8 17 2" xfId="16284"/>
    <cellStyle name="常规 2 8 8 18" xfId="16285"/>
    <cellStyle name="常规 2 8 8 18 2" xfId="16286"/>
    <cellStyle name="常规 2 8 8 2" xfId="16287"/>
    <cellStyle name="常规 2 8 8 2 2" xfId="16288"/>
    <cellStyle name="常规 2 8 8 3" xfId="16289"/>
    <cellStyle name="常规 2 8 8 3 2" xfId="16290"/>
    <cellStyle name="常规 2 8 8 4" xfId="16291"/>
    <cellStyle name="常规 2 8 8 4 2" xfId="16292"/>
    <cellStyle name="常规 2 8 8 5" xfId="16293"/>
    <cellStyle name="常规 2 8 8 5 2" xfId="16294"/>
    <cellStyle name="常规 2 8 8 6" xfId="16295"/>
    <cellStyle name="常规 2 8 8 6 2" xfId="16296"/>
    <cellStyle name="常规 2 8 8 7" xfId="16297"/>
    <cellStyle name="常规 2 8 8 7 2" xfId="16298"/>
    <cellStyle name="常规 2 8 8 8" xfId="16299"/>
    <cellStyle name="常规 2 8 8 8 2" xfId="16300"/>
    <cellStyle name="常规 2 8 8 9" xfId="16301"/>
    <cellStyle name="常规 2 8 8 9 2" xfId="16302"/>
    <cellStyle name="常规 2 8 9" xfId="16303"/>
    <cellStyle name="常规 2 8 9 2" xfId="16304"/>
    <cellStyle name="常规 2 8 9 2 2" xfId="16305"/>
    <cellStyle name="常规 2 80" xfId="16306"/>
    <cellStyle name="常规 2 80 2" xfId="16307"/>
    <cellStyle name="常规 2 81" xfId="16308"/>
    <cellStyle name="常规 2 81 2" xfId="16309"/>
    <cellStyle name="常规 2 82" xfId="16310"/>
    <cellStyle name="常规 2 82 2" xfId="16311"/>
    <cellStyle name="常规 2 83" xfId="16312"/>
    <cellStyle name="常规 2 83 2" xfId="16313"/>
    <cellStyle name="常规 2 84" xfId="16314"/>
    <cellStyle name="常规 2 84 2" xfId="16315"/>
    <cellStyle name="常规 2 85" xfId="16316"/>
    <cellStyle name="常规 2 85 2" xfId="16317"/>
    <cellStyle name="常规 2 86" xfId="16318"/>
    <cellStyle name="常规 2 86 2" xfId="16319"/>
    <cellStyle name="常规 2 87" xfId="16320"/>
    <cellStyle name="常规 2 87 2" xfId="16321"/>
    <cellStyle name="常规 2 88" xfId="16322"/>
    <cellStyle name="常规 2 88 2" xfId="16323"/>
    <cellStyle name="常规 2 89" xfId="16324"/>
    <cellStyle name="常规 2 89 2" xfId="16325"/>
    <cellStyle name="常规 2 9" xfId="16326"/>
    <cellStyle name="常规 2 9 10" xfId="16327"/>
    <cellStyle name="常规 2 9 10 2" xfId="16328"/>
    <cellStyle name="常规 2 9 10 2 2" xfId="16329"/>
    <cellStyle name="常规 2 9 11" xfId="16330"/>
    <cellStyle name="常规 2 9 11 2" xfId="16331"/>
    <cellStyle name="常规 2 9 11 2 2" xfId="16332"/>
    <cellStyle name="常规 2 9 12" xfId="16333"/>
    <cellStyle name="常规 2 9 12 2" xfId="16334"/>
    <cellStyle name="常规 2 9 12 2 2" xfId="16335"/>
    <cellStyle name="常规 2 9 13" xfId="16336"/>
    <cellStyle name="常规 2 9 13 2" xfId="16337"/>
    <cellStyle name="常规 2 9 13 2 2" xfId="16338"/>
    <cellStyle name="常规 2 9 14" xfId="16339"/>
    <cellStyle name="常规 2 9 14 2" xfId="16340"/>
    <cellStyle name="常规 2 9 14 2 2" xfId="16341"/>
    <cellStyle name="常规 2 9 15" xfId="16342"/>
    <cellStyle name="常规 2 9 15 2" xfId="16343"/>
    <cellStyle name="常规 2 9 15 2 2" xfId="16344"/>
    <cellStyle name="常规 2 9 16" xfId="16345"/>
    <cellStyle name="常规 2 9 16 2" xfId="16346"/>
    <cellStyle name="常规 2 9 17" xfId="16347"/>
    <cellStyle name="常规 2 9 18" xfId="16348"/>
    <cellStyle name="常规 2 9 19" xfId="16349"/>
    <cellStyle name="常规 2 9 2" xfId="16350"/>
    <cellStyle name="常规 2 9 2 10" xfId="16351"/>
    <cellStyle name="常规 2 9 2 10 2" xfId="16352"/>
    <cellStyle name="常规 2 9 2 11" xfId="16353"/>
    <cellStyle name="常规 2 9 2 12" xfId="16354"/>
    <cellStyle name="常规 2 9 2 13" xfId="16355"/>
    <cellStyle name="常规 2 9 2 2" xfId="16356"/>
    <cellStyle name="常规 2 9 2 2 10" xfId="16357"/>
    <cellStyle name="常规 2 9 2 2 11" xfId="16358"/>
    <cellStyle name="常规 2 9 2 2 12" xfId="16359"/>
    <cellStyle name="常规 2 9 2 2 2" xfId="16360"/>
    <cellStyle name="常规 2 9 2 2 2 10" xfId="16361"/>
    <cellStyle name="常规 2 9 2 2 2 10 2" xfId="16362"/>
    <cellStyle name="常规 2 9 2 2 2 11" xfId="16363"/>
    <cellStyle name="常规 2 9 2 2 2 11 2" xfId="16364"/>
    <cellStyle name="常规 2 9 2 2 2 12" xfId="16365"/>
    <cellStyle name="常规 2 9 2 2 2 12 2" xfId="16366"/>
    <cellStyle name="常规 2 9 2 2 2 13" xfId="16367"/>
    <cellStyle name="常规 2 9 2 2 2 13 2" xfId="16368"/>
    <cellStyle name="常规 2 9 2 2 2 14" xfId="16369"/>
    <cellStyle name="常规 2 9 2 2 2 14 2" xfId="16370"/>
    <cellStyle name="常规 2 9 2 2 2 15" xfId="16371"/>
    <cellStyle name="常规 2 9 2 2 2 15 2" xfId="16372"/>
    <cellStyle name="常规 2 9 2 2 2 16" xfId="16373"/>
    <cellStyle name="常规 2 9 2 2 2 16 2" xfId="16374"/>
    <cellStyle name="常规 2 9 2 2 2 17" xfId="16375"/>
    <cellStyle name="常规 2 9 2 2 2 17 2" xfId="16376"/>
    <cellStyle name="常规 2 9 2 2 2 18" xfId="16377"/>
    <cellStyle name="常规 2 9 2 2 2 18 2" xfId="16378"/>
    <cellStyle name="常规 2 9 2 2 2 2" xfId="16379"/>
    <cellStyle name="常规 2 9 2 2 2 2 2" xfId="16380"/>
    <cellStyle name="常规 2 9 2 2 2 3" xfId="16381"/>
    <cellStyle name="常规 2 9 2 2 2 3 2" xfId="16382"/>
    <cellStyle name="常规 2 9 2 2 2 4" xfId="16383"/>
    <cellStyle name="常规 2 9 2 2 2 4 2" xfId="16384"/>
    <cellStyle name="常规 2 9 2 2 2 5" xfId="16385"/>
    <cellStyle name="常规 2 9 2 2 2 5 2" xfId="16386"/>
    <cellStyle name="常规 2 9 2 2 2 6" xfId="16387"/>
    <cellStyle name="常规 2 9 2 2 2 6 2" xfId="16388"/>
    <cellStyle name="常规 2 9 2 2 2 7" xfId="16389"/>
    <cellStyle name="常规 2 9 2 2 2 7 2" xfId="16390"/>
    <cellStyle name="常规 2 9 2 2 2 8" xfId="16391"/>
    <cellStyle name="常规 2 9 2 2 2 8 2" xfId="16392"/>
    <cellStyle name="常规 2 9 2 2 2 9" xfId="16393"/>
    <cellStyle name="常规 2 9 2 2 2 9 2" xfId="16394"/>
    <cellStyle name="常规 2 9 2 2 3" xfId="16395"/>
    <cellStyle name="常规 2 9 2 2 3 2" xfId="16396"/>
    <cellStyle name="常规 2 9 2 2 4" xfId="16397"/>
    <cellStyle name="常规 2 9 2 2 4 2" xfId="16398"/>
    <cellStyle name="常规 2 9 2 2 5" xfId="16399"/>
    <cellStyle name="常规 2 9 2 2 5 2" xfId="16400"/>
    <cellStyle name="常规 2 9 2 2 6" xfId="16401"/>
    <cellStyle name="常规 2 9 2 2 6 2" xfId="16402"/>
    <cellStyle name="常规 2 9 2 2 7" xfId="16403"/>
    <cellStyle name="常规 2 9 2 2 7 2" xfId="16404"/>
    <cellStyle name="常规 2 9 2 2 8" xfId="16405"/>
    <cellStyle name="常规 2 9 2 2 8 2" xfId="16406"/>
    <cellStyle name="常规 2 9 2 2 9" xfId="16407"/>
    <cellStyle name="常规 2 9 2 2 9 2" xfId="16408"/>
    <cellStyle name="常规 2 9 2 3" xfId="16409"/>
    <cellStyle name="常规 2 9 2 3 10" xfId="16410"/>
    <cellStyle name="常规 2 9 2 3 10 2" xfId="16411"/>
    <cellStyle name="常规 2 9 2 3 11" xfId="16412"/>
    <cellStyle name="常规 2 9 2 3 11 2" xfId="16413"/>
    <cellStyle name="常规 2 9 2 3 12" xfId="16414"/>
    <cellStyle name="常规 2 9 2 3 12 2" xfId="16415"/>
    <cellStyle name="常规 2 9 2 3 13" xfId="16416"/>
    <cellStyle name="常规 2 9 2 3 13 2" xfId="16417"/>
    <cellStyle name="常规 2 9 2 3 14" xfId="16418"/>
    <cellStyle name="常规 2 9 2 3 14 2" xfId="16419"/>
    <cellStyle name="常规 2 9 2 3 15" xfId="16420"/>
    <cellStyle name="常规 2 9 2 3 15 2" xfId="16421"/>
    <cellStyle name="常规 2 9 2 3 16" xfId="16422"/>
    <cellStyle name="常规 2 9 2 3 16 2" xfId="16423"/>
    <cellStyle name="常规 2 9 2 3 17" xfId="16424"/>
    <cellStyle name="常规 2 9 2 3 17 2" xfId="16425"/>
    <cellStyle name="常规 2 9 2 3 18" xfId="16426"/>
    <cellStyle name="常规 2 9 2 3 18 2" xfId="16427"/>
    <cellStyle name="常规 2 9 2 3 2" xfId="16428"/>
    <cellStyle name="常规 2 9 2 3 2 2" xfId="16429"/>
    <cellStyle name="常规 2 9 2 3 3" xfId="16430"/>
    <cellStyle name="常规 2 9 2 3 3 2" xfId="16431"/>
    <cellStyle name="常规 2 9 2 3 4" xfId="16432"/>
    <cellStyle name="常规 2 9 2 3 4 2" xfId="16433"/>
    <cellStyle name="常规 2 9 2 3 5" xfId="16434"/>
    <cellStyle name="常规 2 9 2 3 5 2" xfId="16435"/>
    <cellStyle name="常规 2 9 2 3 6" xfId="16436"/>
    <cellStyle name="常规 2 9 2 3 6 2" xfId="16437"/>
    <cellStyle name="常规 2 9 2 3 7" xfId="16438"/>
    <cellStyle name="常规 2 9 2 3 7 2" xfId="16439"/>
    <cellStyle name="常规 2 9 2 3 8" xfId="16440"/>
    <cellStyle name="常规 2 9 2 3 8 2" xfId="16441"/>
    <cellStyle name="常规 2 9 2 3 9" xfId="16442"/>
    <cellStyle name="常规 2 9 2 3 9 2" xfId="16443"/>
    <cellStyle name="常规 2 9 2 4" xfId="16444"/>
    <cellStyle name="常规 2 9 2 4 2" xfId="16445"/>
    <cellStyle name="常规 2 9 2 5" xfId="16446"/>
    <cellStyle name="常规 2 9 2 5 2" xfId="16447"/>
    <cellStyle name="常规 2 9 2 6" xfId="16448"/>
    <cellStyle name="常规 2 9 2 6 2" xfId="16449"/>
    <cellStyle name="常规 2 9 2 7" xfId="16450"/>
    <cellStyle name="常规 2 9 2 7 2" xfId="16451"/>
    <cellStyle name="常规 2 9 2 8" xfId="16452"/>
    <cellStyle name="常规 2 9 2 8 2" xfId="16453"/>
    <cellStyle name="常规 2 9 2 9" xfId="16454"/>
    <cellStyle name="常规 2 9 2 9 2" xfId="16455"/>
    <cellStyle name="常规 2 9 3" xfId="16456"/>
    <cellStyle name="常规 2 9 3 10" xfId="16457"/>
    <cellStyle name="常规 2 9 3 10 2" xfId="16458"/>
    <cellStyle name="常规 2 9 3 11" xfId="16459"/>
    <cellStyle name="常规 2 9 3 12" xfId="16460"/>
    <cellStyle name="常规 2 9 3 13" xfId="16461"/>
    <cellStyle name="常规 2 9 3 2" xfId="16462"/>
    <cellStyle name="常规 2 9 3 2 10" xfId="16463"/>
    <cellStyle name="常规 2 9 3 2 11" xfId="16464"/>
    <cellStyle name="常规 2 9 3 2 12" xfId="16465"/>
    <cellStyle name="常规 2 9 3 2 2" xfId="16466"/>
    <cellStyle name="常规 2 9 3 2 2 10" xfId="16467"/>
    <cellStyle name="常规 2 9 3 2 2 10 2" xfId="16468"/>
    <cellStyle name="常规 2 9 3 2 2 11" xfId="16469"/>
    <cellStyle name="常规 2 9 3 2 2 11 2" xfId="16470"/>
    <cellStyle name="常规 2 9 3 2 2 12" xfId="16471"/>
    <cellStyle name="常规 2 9 3 2 2 12 2" xfId="16472"/>
    <cellStyle name="常规 2 9 3 2 2 13" xfId="16473"/>
    <cellStyle name="常规 2 9 3 2 2 13 2" xfId="16474"/>
    <cellStyle name="常规 2 9 3 2 2 14" xfId="16475"/>
    <cellStyle name="常规 2 9 3 2 2 14 2" xfId="16476"/>
    <cellStyle name="常规 2 9 3 2 2 15" xfId="16477"/>
    <cellStyle name="常规 2 9 3 2 2 15 2" xfId="16478"/>
    <cellStyle name="常规 2 9 3 2 2 16" xfId="16479"/>
    <cellStyle name="常规 2 9 3 2 2 16 2" xfId="16480"/>
    <cellStyle name="常规 2 9 3 2 2 17" xfId="16481"/>
    <cellStyle name="常规 2 9 3 2 2 17 2" xfId="16482"/>
    <cellStyle name="常规 2 9 3 2 2 18" xfId="16483"/>
    <cellStyle name="常规 2 9 3 2 2 18 2" xfId="16484"/>
    <cellStyle name="常规 2 9 3 2 2 2" xfId="16485"/>
    <cellStyle name="常规 2 9 3 2 2 2 2" xfId="16486"/>
    <cellStyle name="常规 2 9 3 2 2 3" xfId="16487"/>
    <cellStyle name="常规 2 9 3 2 2 3 2" xfId="16488"/>
    <cellStyle name="常规 2 9 3 2 2 4" xfId="16489"/>
    <cellStyle name="常规 2 9 3 2 2 4 2" xfId="16490"/>
    <cellStyle name="常规 2 9 3 2 2 5" xfId="16491"/>
    <cellStyle name="常规 2 9 3 2 2 5 2" xfId="16492"/>
    <cellStyle name="常规 2 9 3 2 2 6" xfId="16493"/>
    <cellStyle name="常规 2 9 3 2 2 6 2" xfId="16494"/>
    <cellStyle name="常规 2 9 3 2 2 7" xfId="16495"/>
    <cellStyle name="常规 2 9 3 2 2 7 2" xfId="16496"/>
    <cellStyle name="常规 2 9 3 2 2 8" xfId="16497"/>
    <cellStyle name="常规 2 9 3 2 2 8 2" xfId="16498"/>
    <cellStyle name="常规 2 9 3 2 2 9" xfId="16499"/>
    <cellStyle name="常规 2 9 3 2 2 9 2" xfId="16500"/>
    <cellStyle name="常规 2 9 3 2 3" xfId="16501"/>
    <cellStyle name="常规 2 9 3 2 3 2" xfId="16502"/>
    <cellStyle name="常规 2 9 3 2 4" xfId="16503"/>
    <cellStyle name="常规 2 9 3 2 4 2" xfId="16504"/>
    <cellStyle name="常规 2 9 3 2 5" xfId="16505"/>
    <cellStyle name="常规 2 9 3 2 5 2" xfId="16506"/>
    <cellStyle name="常规 2 9 3 2 6" xfId="16507"/>
    <cellStyle name="常规 2 9 3 2 6 2" xfId="16508"/>
    <cellStyle name="常规 2 9 3 2 7" xfId="16509"/>
    <cellStyle name="常规 2 9 3 2 7 2" xfId="16510"/>
    <cellStyle name="常规 2 9 3 2 8" xfId="16511"/>
    <cellStyle name="常规 2 9 3 2 8 2" xfId="16512"/>
    <cellStyle name="常规 2 9 3 2 9" xfId="16513"/>
    <cellStyle name="常规 2 9 3 2 9 2" xfId="16514"/>
    <cellStyle name="常规 2 9 3 3" xfId="16515"/>
    <cellStyle name="常规 2 9 3 3 10" xfId="16516"/>
    <cellStyle name="常规 2 9 3 3 10 2" xfId="16517"/>
    <cellStyle name="常规 2 9 3 3 11" xfId="16518"/>
    <cellStyle name="常规 2 9 3 3 11 2" xfId="16519"/>
    <cellStyle name="常规 2 9 3 3 12" xfId="16520"/>
    <cellStyle name="常规 2 9 3 3 12 2" xfId="16521"/>
    <cellStyle name="常规 2 9 3 3 13" xfId="16522"/>
    <cellStyle name="常规 2 9 3 3 13 2" xfId="16523"/>
    <cellStyle name="常规 2 9 3 3 14" xfId="16524"/>
    <cellStyle name="常规 2 9 3 3 14 2" xfId="16525"/>
    <cellStyle name="常规 2 9 3 3 15" xfId="16526"/>
    <cellStyle name="常规 2 9 3 3 15 2" xfId="16527"/>
    <cellStyle name="常规 2 9 3 3 16" xfId="16528"/>
    <cellStyle name="常规 2 9 3 3 16 2" xfId="16529"/>
    <cellStyle name="常规 2 9 3 3 17" xfId="16530"/>
    <cellStyle name="常规 2 9 3 3 17 2" xfId="16531"/>
    <cellStyle name="常规 2 9 3 3 18" xfId="16532"/>
    <cellStyle name="常规 2 9 3 3 18 2" xfId="16533"/>
    <cellStyle name="常规 2 9 3 3 2" xfId="16534"/>
    <cellStyle name="常规 2 9 3 3 2 2" xfId="16535"/>
    <cellStyle name="常规 2 9 3 3 3" xfId="16536"/>
    <cellStyle name="常规 2 9 3 3 3 2" xfId="16537"/>
    <cellStyle name="常规 2 9 3 3 4" xfId="16538"/>
    <cellStyle name="常规 2 9 3 3 4 2" xfId="16539"/>
    <cellStyle name="常规 2 9 3 3 5" xfId="16540"/>
    <cellStyle name="常规 2 9 3 3 5 2" xfId="16541"/>
    <cellStyle name="常规 2 9 3 3 6" xfId="16542"/>
    <cellStyle name="常规 2 9 3 3 6 2" xfId="16543"/>
    <cellStyle name="常规 2 9 3 3 7" xfId="16544"/>
    <cellStyle name="常规 2 9 3 3 7 2" xfId="16545"/>
    <cellStyle name="常规 2 9 3 3 8" xfId="16546"/>
    <cellStyle name="常规 2 9 3 3 8 2" xfId="16547"/>
    <cellStyle name="常规 2 9 3 3 9" xfId="16548"/>
    <cellStyle name="常规 2 9 3 3 9 2" xfId="16549"/>
    <cellStyle name="常规 2 9 3 4" xfId="16550"/>
    <cellStyle name="常规 2 9 3 4 2" xfId="16551"/>
    <cellStyle name="常规 2 9 3 5" xfId="16552"/>
    <cellStyle name="常规 2 9 3 5 2" xfId="16553"/>
    <cellStyle name="常规 2 9 3 6" xfId="16554"/>
    <cellStyle name="常规 2 9 3 6 2" xfId="16555"/>
    <cellStyle name="常规 2 9 3 7" xfId="16556"/>
    <cellStyle name="常规 2 9 3 7 2" xfId="16557"/>
    <cellStyle name="常规 2 9 3 8" xfId="16558"/>
    <cellStyle name="常规 2 9 3 8 2" xfId="16559"/>
    <cellStyle name="常规 2 9 3 9" xfId="16560"/>
    <cellStyle name="常规 2 9 3 9 2" xfId="16561"/>
    <cellStyle name="常规 2 9 4" xfId="16562"/>
    <cellStyle name="常规 2 9 4 10" xfId="16563"/>
    <cellStyle name="常规 2 9 4 11" xfId="16564"/>
    <cellStyle name="常规 2 9 4 12" xfId="16565"/>
    <cellStyle name="常规 2 9 4 2" xfId="16566"/>
    <cellStyle name="常规 2 9 4 2 10" xfId="16567"/>
    <cellStyle name="常规 2 9 4 2 10 2" xfId="16568"/>
    <cellStyle name="常规 2 9 4 2 11" xfId="16569"/>
    <cellStyle name="常规 2 9 4 2 11 2" xfId="16570"/>
    <cellStyle name="常规 2 9 4 2 12" xfId="16571"/>
    <cellStyle name="常规 2 9 4 2 12 2" xfId="16572"/>
    <cellStyle name="常规 2 9 4 2 13" xfId="16573"/>
    <cellStyle name="常规 2 9 4 2 13 2" xfId="16574"/>
    <cellStyle name="常规 2 9 4 2 14" xfId="16575"/>
    <cellStyle name="常规 2 9 4 2 14 2" xfId="16576"/>
    <cellStyle name="常规 2 9 4 2 15" xfId="16577"/>
    <cellStyle name="常规 2 9 4 2 15 2" xfId="16578"/>
    <cellStyle name="常规 2 9 4 2 16" xfId="16579"/>
    <cellStyle name="常规 2 9 4 2 16 2" xfId="16580"/>
    <cellStyle name="常规 2 9 4 2 17" xfId="16581"/>
    <cellStyle name="常规 2 9 4 2 17 2" xfId="16582"/>
    <cellStyle name="常规 2 9 4 2 18" xfId="16583"/>
    <cellStyle name="常规 2 9 4 2 18 2" xfId="16584"/>
    <cellStyle name="常规 2 9 4 2 2" xfId="16585"/>
    <cellStyle name="常规 2 9 4 2 2 2" xfId="16586"/>
    <cellStyle name="常规 2 9 4 2 3" xfId="16587"/>
    <cellStyle name="常规 2 9 4 2 3 2" xfId="16588"/>
    <cellStyle name="常规 2 9 4 2 4" xfId="16589"/>
    <cellStyle name="常规 2 9 4 2 4 2" xfId="16590"/>
    <cellStyle name="常规 2 9 4 2 5" xfId="16591"/>
    <cellStyle name="常规 2 9 4 2 5 2" xfId="16592"/>
    <cellStyle name="常规 2 9 4 2 6" xfId="16593"/>
    <cellStyle name="常规 2 9 4 2 6 2" xfId="16594"/>
    <cellStyle name="常规 2 9 4 2 7" xfId="16595"/>
    <cellStyle name="常规 2 9 4 2 7 2" xfId="16596"/>
    <cellStyle name="常规 2 9 4 2 8" xfId="16597"/>
    <cellStyle name="常规 2 9 4 2 8 2" xfId="16598"/>
    <cellStyle name="常规 2 9 4 2 9" xfId="16599"/>
    <cellStyle name="常规 2 9 4 2 9 2" xfId="16600"/>
    <cellStyle name="常规 2 9 4 3" xfId="16601"/>
    <cellStyle name="常规 2 9 4 3 2" xfId="16602"/>
    <cellStyle name="常规 2 9 4 4" xfId="16603"/>
    <cellStyle name="常规 2 9 4 4 2" xfId="16604"/>
    <cellStyle name="常规 2 9 4 5" xfId="16605"/>
    <cellStyle name="常规 2 9 4 5 2" xfId="16606"/>
    <cellStyle name="常规 2 9 4 6" xfId="16607"/>
    <cellStyle name="常规 2 9 4 6 2" xfId="16608"/>
    <cellStyle name="常规 2 9 4 7" xfId="16609"/>
    <cellStyle name="常规 2 9 4 7 2" xfId="16610"/>
    <cellStyle name="常规 2 9 4 8" xfId="16611"/>
    <cellStyle name="常规 2 9 4 8 2" xfId="16612"/>
    <cellStyle name="常规 2 9 4 9" xfId="16613"/>
    <cellStyle name="常规 2 9 4 9 2" xfId="16614"/>
    <cellStyle name="常规 2 9 5" xfId="16615"/>
    <cellStyle name="常规 2 9 5 10" xfId="16616"/>
    <cellStyle name="常规 2 9 5 2" xfId="16617"/>
    <cellStyle name="常规 2 9 5 2 2" xfId="16618"/>
    <cellStyle name="常规 2 9 5 3" xfId="16619"/>
    <cellStyle name="常规 2 9 5 3 2" xfId="16620"/>
    <cellStyle name="常规 2 9 5 4" xfId="16621"/>
    <cellStyle name="常规 2 9 5 4 2" xfId="16622"/>
    <cellStyle name="常规 2 9 5 5" xfId="16623"/>
    <cellStyle name="常规 2 9 5 5 2" xfId="16624"/>
    <cellStyle name="常规 2 9 5 6" xfId="16625"/>
    <cellStyle name="常规 2 9 5 6 2" xfId="16626"/>
    <cellStyle name="常规 2 9 5 7" xfId="16627"/>
    <cellStyle name="常规 2 9 5 7 2" xfId="16628"/>
    <cellStyle name="常规 2 9 5 8" xfId="16629"/>
    <cellStyle name="常规 2 9 5 8 2" xfId="16630"/>
    <cellStyle name="常规 2 9 5 9" xfId="16631"/>
    <cellStyle name="常规 2 9 5 9 2" xfId="16632"/>
    <cellStyle name="常规 2 9 6" xfId="16633"/>
    <cellStyle name="常规 2 9 6 10" xfId="16634"/>
    <cellStyle name="常规 2 9 6 2" xfId="16635"/>
    <cellStyle name="常规 2 9 6 2 2" xfId="16636"/>
    <cellStyle name="常规 2 9 6 3" xfId="16637"/>
    <cellStyle name="常规 2 9 6 3 2" xfId="16638"/>
    <cellStyle name="常规 2 9 6 4" xfId="16639"/>
    <cellStyle name="常规 2 9 6 4 2" xfId="16640"/>
    <cellStyle name="常规 2 9 6 5" xfId="16641"/>
    <cellStyle name="常规 2 9 6 5 2" xfId="16642"/>
    <cellStyle name="常规 2 9 6 6" xfId="16643"/>
    <cellStyle name="常规 2 9 6 6 2" xfId="16644"/>
    <cellStyle name="常规 2 9 6 7" xfId="16645"/>
    <cellStyle name="常规 2 9 6 7 2" xfId="16646"/>
    <cellStyle name="常规 2 9 6 8" xfId="16647"/>
    <cellStyle name="常规 2 9 6 8 2" xfId="16648"/>
    <cellStyle name="常规 2 9 6 9" xfId="16649"/>
    <cellStyle name="常规 2 9 6 9 2" xfId="16650"/>
    <cellStyle name="常规 2 9 7" xfId="16651"/>
    <cellStyle name="常规 2 9 7 10" xfId="16652"/>
    <cellStyle name="常规 2 9 7 2" xfId="16653"/>
    <cellStyle name="常规 2 9 7 2 2" xfId="16654"/>
    <cellStyle name="常规 2 9 7 3" xfId="16655"/>
    <cellStyle name="常规 2 9 7 3 2" xfId="16656"/>
    <cellStyle name="常规 2 9 7 4" xfId="16657"/>
    <cellStyle name="常规 2 9 7 4 2" xfId="16658"/>
    <cellStyle name="常规 2 9 7 5" xfId="16659"/>
    <cellStyle name="常规 2 9 7 5 2" xfId="16660"/>
    <cellStyle name="常规 2 9 7 6" xfId="16661"/>
    <cellStyle name="常规 2 9 7 6 2" xfId="16662"/>
    <cellStyle name="常规 2 9 7 7" xfId="16663"/>
    <cellStyle name="常规 2 9 7 7 2" xfId="16664"/>
    <cellStyle name="常规 2 9 7 8" xfId="16665"/>
    <cellStyle name="常规 2 9 7 8 2" xfId="16666"/>
    <cellStyle name="常规 2 9 7 9" xfId="16667"/>
    <cellStyle name="常规 2 9 7 9 2" xfId="16668"/>
    <cellStyle name="常规 2 9 8" xfId="16669"/>
    <cellStyle name="常规 2 9 8 10" xfId="16670"/>
    <cellStyle name="常规 2 9 8 10 2" xfId="16671"/>
    <cellStyle name="常规 2 9 8 11" xfId="16672"/>
    <cellStyle name="常规 2 9 8 11 2" xfId="16673"/>
    <cellStyle name="常规 2 9 8 12" xfId="16674"/>
    <cellStyle name="常规 2 9 8 12 2" xfId="16675"/>
    <cellStyle name="常规 2 9 8 13" xfId="16676"/>
    <cellStyle name="常规 2 9 8 13 2" xfId="16677"/>
    <cellStyle name="常规 2 9 8 14" xfId="16678"/>
    <cellStyle name="常规 2 9 8 14 2" xfId="16679"/>
    <cellStyle name="常规 2 9 8 15" xfId="16680"/>
    <cellStyle name="常规 2 9 8 15 2" xfId="16681"/>
    <cellStyle name="常规 2 9 8 16" xfId="16682"/>
    <cellStyle name="常规 2 9 8 16 2" xfId="16683"/>
    <cellStyle name="常规 2 9 8 17" xfId="16684"/>
    <cellStyle name="常规 2 9 8 17 2" xfId="16685"/>
    <cellStyle name="常规 2 9 8 18" xfId="16686"/>
    <cellStyle name="常规 2 9 8 18 2" xfId="16687"/>
    <cellStyle name="常规 2 9 8 2" xfId="16688"/>
    <cellStyle name="常规 2 9 8 2 2" xfId="16689"/>
    <cellStyle name="常规 2 9 8 3" xfId="16690"/>
    <cellStyle name="常规 2 9 8 3 2" xfId="16691"/>
    <cellStyle name="常规 2 9 8 4" xfId="16692"/>
    <cellStyle name="常规 2 9 8 4 2" xfId="16693"/>
    <cellStyle name="常规 2 9 8 5" xfId="16694"/>
    <cellStyle name="常规 2 9 8 5 2" xfId="16695"/>
    <cellStyle name="常规 2 9 8 6" xfId="16696"/>
    <cellStyle name="常规 2 9 8 6 2" xfId="16697"/>
    <cellStyle name="常规 2 9 8 7" xfId="16698"/>
    <cellStyle name="常规 2 9 8 7 2" xfId="16699"/>
    <cellStyle name="常规 2 9 8 8" xfId="16700"/>
    <cellStyle name="常规 2 9 8 8 2" xfId="16701"/>
    <cellStyle name="常规 2 9 8 9" xfId="16702"/>
    <cellStyle name="常规 2 9 8 9 2" xfId="16703"/>
    <cellStyle name="常规 2 9 9" xfId="16704"/>
    <cellStyle name="常规 2 9 9 2" xfId="16705"/>
    <cellStyle name="常规 2 9 9 2 2" xfId="16706"/>
    <cellStyle name="常规 2 90" xfId="16707"/>
    <cellStyle name="常规 2 90 2" xfId="16708"/>
    <cellStyle name="常规 2 91" xfId="16709"/>
    <cellStyle name="常规 2 91 2" xfId="16710"/>
    <cellStyle name="常规 2 92" xfId="16711"/>
    <cellStyle name="常规 2 92 2" xfId="16712"/>
    <cellStyle name="常规 2 93" xfId="16713"/>
    <cellStyle name="常规 2 93 2" xfId="16714"/>
    <cellStyle name="常规 2 94" xfId="16715"/>
    <cellStyle name="常规 2 94 2" xfId="16716"/>
    <cellStyle name="常规 2 95" xfId="16717"/>
    <cellStyle name="常规 2 95 2" xfId="16718"/>
    <cellStyle name="常规 2 96" xfId="16719"/>
    <cellStyle name="常规 2 96 2" xfId="16720"/>
    <cellStyle name="常规 2 97" xfId="16721"/>
    <cellStyle name="常规 2 97 2" xfId="16722"/>
    <cellStyle name="常规 2 98" xfId="16723"/>
    <cellStyle name="常规 2 98 2" xfId="16724"/>
    <cellStyle name="常规 2 99" xfId="16725"/>
    <cellStyle name="常规 2 99 2" xfId="16726"/>
    <cellStyle name="常规 20" xfId="16727"/>
    <cellStyle name="常规 20 10" xfId="16728"/>
    <cellStyle name="常规 20 10 2" xfId="16729"/>
    <cellStyle name="常规 20 10 2 2" xfId="16730"/>
    <cellStyle name="常规 20 11" xfId="16731"/>
    <cellStyle name="常规 20 11 2" xfId="16732"/>
    <cellStyle name="常规 20 11 2 2" xfId="16733"/>
    <cellStyle name="常规 20 12" xfId="16734"/>
    <cellStyle name="常规 20 12 2" xfId="16735"/>
    <cellStyle name="常规 20 12 2 2" xfId="16736"/>
    <cellStyle name="常规 20 13" xfId="16737"/>
    <cellStyle name="常规 20 13 2" xfId="16738"/>
    <cellStyle name="常规 20 13 2 2" xfId="16739"/>
    <cellStyle name="常规 20 14" xfId="16740"/>
    <cellStyle name="常规 20 14 2" xfId="16741"/>
    <cellStyle name="常规 20 14 2 2" xfId="16742"/>
    <cellStyle name="常规 20 15" xfId="16743"/>
    <cellStyle name="常规 20 15 2" xfId="16744"/>
    <cellStyle name="常规 20 15 2 2" xfId="16745"/>
    <cellStyle name="常规 20 16" xfId="16746"/>
    <cellStyle name="常规 20 16 2" xfId="16747"/>
    <cellStyle name="常规 20 17" xfId="16748"/>
    <cellStyle name="常规 20 18" xfId="16749"/>
    <cellStyle name="常规 20 19" xfId="16750"/>
    <cellStyle name="常规 20 2" xfId="16751"/>
    <cellStyle name="常规 20 2 10" xfId="16752"/>
    <cellStyle name="常规 20 2 10 2" xfId="16753"/>
    <cellStyle name="常规 20 2 11" xfId="16754"/>
    <cellStyle name="常规 20 2 12" xfId="16755"/>
    <cellStyle name="常规 20 2 13" xfId="16756"/>
    <cellStyle name="常规 20 2 2" xfId="16757"/>
    <cellStyle name="常规 20 2 2 10" xfId="16758"/>
    <cellStyle name="常规 20 2 2 11" xfId="16759"/>
    <cellStyle name="常规 20 2 2 12" xfId="16760"/>
    <cellStyle name="常规 20 2 2 2" xfId="16761"/>
    <cellStyle name="常规 20 2 2 2 10" xfId="16762"/>
    <cellStyle name="常规 20 2 2 2 10 2" xfId="16763"/>
    <cellStyle name="常规 20 2 2 2 11" xfId="16764"/>
    <cellStyle name="常规 20 2 2 2 11 2" xfId="16765"/>
    <cellStyle name="常规 20 2 2 2 12" xfId="16766"/>
    <cellStyle name="常规 20 2 2 2 12 2" xfId="16767"/>
    <cellStyle name="常规 20 2 2 2 13" xfId="16768"/>
    <cellStyle name="常规 20 2 2 2 13 2" xfId="16769"/>
    <cellStyle name="常规 20 2 2 2 14" xfId="16770"/>
    <cellStyle name="常规 20 2 2 2 14 2" xfId="16771"/>
    <cellStyle name="常规 20 2 2 2 15" xfId="16772"/>
    <cellStyle name="常规 20 2 2 2 15 2" xfId="16773"/>
    <cellStyle name="常规 20 2 2 2 16" xfId="16774"/>
    <cellStyle name="常规 20 2 2 2 16 2" xfId="16775"/>
    <cellStyle name="常规 20 2 2 2 17" xfId="16776"/>
    <cellStyle name="常规 20 2 2 2 17 2" xfId="16777"/>
    <cellStyle name="常规 20 2 2 2 18" xfId="16778"/>
    <cellStyle name="常规 20 2 2 2 18 2" xfId="16779"/>
    <cellStyle name="常规 20 2 2 2 2" xfId="16780"/>
    <cellStyle name="常规 20 2 2 2 2 2" xfId="16781"/>
    <cellStyle name="常规 20 2 2 2 3" xfId="16782"/>
    <cellStyle name="常规 20 2 2 2 3 2" xfId="16783"/>
    <cellStyle name="常规 20 2 2 2 4" xfId="16784"/>
    <cellStyle name="常规 20 2 2 2 4 2" xfId="16785"/>
    <cellStyle name="常规 20 2 2 2 5" xfId="16786"/>
    <cellStyle name="常规 20 2 2 2 5 2" xfId="16787"/>
    <cellStyle name="常规 20 2 2 2 6" xfId="16788"/>
    <cellStyle name="常规 20 2 2 2 6 2" xfId="16789"/>
    <cellStyle name="常规 20 2 2 2 7" xfId="16790"/>
    <cellStyle name="常规 20 2 2 2 7 2" xfId="16791"/>
    <cellStyle name="常规 20 2 2 2 8" xfId="16792"/>
    <cellStyle name="常规 20 2 2 2 8 2" xfId="16793"/>
    <cellStyle name="常规 20 2 2 2 9" xfId="16794"/>
    <cellStyle name="常规 20 2 2 2 9 2" xfId="16795"/>
    <cellStyle name="常规 20 2 2 3" xfId="16796"/>
    <cellStyle name="常规 20 2 2 3 2" xfId="16797"/>
    <cellStyle name="常规 20 2 2 4" xfId="16798"/>
    <cellStyle name="常规 20 2 2 4 2" xfId="16799"/>
    <cellStyle name="常规 20 2 2 5" xfId="16800"/>
    <cellStyle name="常规 20 2 2 5 2" xfId="16801"/>
    <cellStyle name="常规 20 2 2 6" xfId="16802"/>
    <cellStyle name="常规 20 2 2 6 2" xfId="16803"/>
    <cellStyle name="常规 20 2 2 7" xfId="16804"/>
    <cellStyle name="常规 20 2 2 7 2" xfId="16805"/>
    <cellStyle name="常规 20 2 2 8" xfId="16806"/>
    <cellStyle name="常规 20 2 2 8 2" xfId="16807"/>
    <cellStyle name="常规 20 2 2 9" xfId="16808"/>
    <cellStyle name="常规 20 2 2 9 2" xfId="16809"/>
    <cellStyle name="常规 20 2 3" xfId="16810"/>
    <cellStyle name="常规 20 2 3 10" xfId="16811"/>
    <cellStyle name="常规 20 2 3 10 2" xfId="16812"/>
    <cellStyle name="常规 20 2 3 11" xfId="16813"/>
    <cellStyle name="常规 20 2 3 11 2" xfId="16814"/>
    <cellStyle name="常规 20 2 3 12" xfId="16815"/>
    <cellStyle name="常规 20 2 3 12 2" xfId="16816"/>
    <cellStyle name="常规 20 2 3 13" xfId="16817"/>
    <cellStyle name="常规 20 2 3 13 2" xfId="16818"/>
    <cellStyle name="常规 20 2 3 14" xfId="16819"/>
    <cellStyle name="常规 20 2 3 14 2" xfId="16820"/>
    <cellStyle name="常规 20 2 3 15" xfId="16821"/>
    <cellStyle name="常规 20 2 3 15 2" xfId="16822"/>
    <cellStyle name="常规 20 2 3 16" xfId="16823"/>
    <cellStyle name="常规 20 2 3 16 2" xfId="16824"/>
    <cellStyle name="常规 20 2 3 17" xfId="16825"/>
    <cellStyle name="常规 20 2 3 17 2" xfId="16826"/>
    <cellStyle name="常规 20 2 3 18" xfId="16827"/>
    <cellStyle name="常规 20 2 3 18 2" xfId="16828"/>
    <cellStyle name="常规 20 2 3 2" xfId="16829"/>
    <cellStyle name="常规 20 2 3 2 2" xfId="16830"/>
    <cellStyle name="常规 20 2 3 3" xfId="16831"/>
    <cellStyle name="常规 20 2 3 3 2" xfId="16832"/>
    <cellStyle name="常规 20 2 3 4" xfId="16833"/>
    <cellStyle name="常规 20 2 3 4 2" xfId="16834"/>
    <cellStyle name="常规 20 2 3 5" xfId="16835"/>
    <cellStyle name="常规 20 2 3 5 2" xfId="16836"/>
    <cellStyle name="常规 20 2 3 6" xfId="16837"/>
    <cellStyle name="常规 20 2 3 6 2" xfId="16838"/>
    <cellStyle name="常规 20 2 3 7" xfId="16839"/>
    <cellStyle name="常规 20 2 3 7 2" xfId="16840"/>
    <cellStyle name="常规 20 2 3 8" xfId="16841"/>
    <cellStyle name="常规 20 2 3 8 2" xfId="16842"/>
    <cellStyle name="常规 20 2 3 9" xfId="16843"/>
    <cellStyle name="常规 20 2 3 9 2" xfId="16844"/>
    <cellStyle name="常规 20 2 4" xfId="16845"/>
    <cellStyle name="常规 20 2 4 2" xfId="16846"/>
    <cellStyle name="常规 20 2 5" xfId="16847"/>
    <cellStyle name="常规 20 2 5 2" xfId="16848"/>
    <cellStyle name="常规 20 2 6" xfId="16849"/>
    <cellStyle name="常规 20 2 6 2" xfId="16850"/>
    <cellStyle name="常规 20 2 7" xfId="16851"/>
    <cellStyle name="常规 20 2 7 2" xfId="16852"/>
    <cellStyle name="常规 20 2 8" xfId="16853"/>
    <cellStyle name="常规 20 2 8 2" xfId="16854"/>
    <cellStyle name="常规 20 2 9" xfId="16855"/>
    <cellStyle name="常规 20 2 9 2" xfId="16856"/>
    <cellStyle name="常规 20 3" xfId="16857"/>
    <cellStyle name="常规 20 3 10" xfId="16858"/>
    <cellStyle name="常规 20 3 10 2" xfId="16859"/>
    <cellStyle name="常规 20 3 11" xfId="16860"/>
    <cellStyle name="常规 20 3 12" xfId="16861"/>
    <cellStyle name="常规 20 3 13" xfId="16862"/>
    <cellStyle name="常规 20 3 2" xfId="16863"/>
    <cellStyle name="常规 20 3 2 10" xfId="16864"/>
    <cellStyle name="常规 20 3 2 11" xfId="16865"/>
    <cellStyle name="常规 20 3 2 12" xfId="16866"/>
    <cellStyle name="常规 20 3 2 2" xfId="16867"/>
    <cellStyle name="常规 20 3 2 2 10" xfId="16868"/>
    <cellStyle name="常规 20 3 2 2 10 2" xfId="16869"/>
    <cellStyle name="常规 20 3 2 2 11" xfId="16870"/>
    <cellStyle name="常规 20 3 2 2 11 2" xfId="16871"/>
    <cellStyle name="常规 20 3 2 2 12" xfId="16872"/>
    <cellStyle name="常规 20 3 2 2 12 2" xfId="16873"/>
    <cellStyle name="常规 20 3 2 2 13" xfId="16874"/>
    <cellStyle name="常规 20 3 2 2 13 2" xfId="16875"/>
    <cellStyle name="常规 20 3 2 2 14" xfId="16876"/>
    <cellStyle name="常规 20 3 2 2 14 2" xfId="16877"/>
    <cellStyle name="常规 20 3 2 2 15" xfId="16878"/>
    <cellStyle name="常规 20 3 2 2 15 2" xfId="16879"/>
    <cellStyle name="常规 20 3 2 2 16" xfId="16880"/>
    <cellStyle name="常规 20 3 2 2 16 2" xfId="16881"/>
    <cellStyle name="常规 20 3 2 2 17" xfId="16882"/>
    <cellStyle name="常规 20 3 2 2 17 2" xfId="16883"/>
    <cellStyle name="常规 20 3 2 2 18" xfId="16884"/>
    <cellStyle name="常规 20 3 2 2 18 2" xfId="16885"/>
    <cellStyle name="常规 20 3 2 2 2" xfId="16886"/>
    <cellStyle name="常规 20 3 2 2 2 2" xfId="16887"/>
    <cellStyle name="常规 20 3 2 2 3" xfId="16888"/>
    <cellStyle name="常规 20 3 2 2 3 2" xfId="16889"/>
    <cellStyle name="常规 20 3 2 2 4" xfId="16890"/>
    <cellStyle name="常规 20 3 2 2 4 2" xfId="16891"/>
    <cellStyle name="常规 20 3 2 2 5" xfId="16892"/>
    <cellStyle name="常规 20 3 2 2 5 2" xfId="16893"/>
    <cellStyle name="常规 20 3 2 2 6" xfId="16894"/>
    <cellStyle name="常规 20 3 2 2 6 2" xfId="16895"/>
    <cellStyle name="常规 20 3 2 2 7" xfId="16896"/>
    <cellStyle name="常规 20 3 2 2 7 2" xfId="16897"/>
    <cellStyle name="常规 20 3 2 2 8" xfId="16898"/>
    <cellStyle name="常规 20 3 2 2 8 2" xfId="16899"/>
    <cellStyle name="常规 20 3 2 2 9" xfId="16900"/>
    <cellStyle name="常规 20 3 2 2 9 2" xfId="16901"/>
    <cellStyle name="常规 20 3 2 3" xfId="16902"/>
    <cellStyle name="常规 20 3 2 3 2" xfId="16903"/>
    <cellStyle name="常规 20 3 2 4" xfId="16904"/>
    <cellStyle name="常规 20 3 2 4 2" xfId="16905"/>
    <cellStyle name="常规 20 3 2 5" xfId="16906"/>
    <cellStyle name="常规 20 3 2 5 2" xfId="16907"/>
    <cellStyle name="常规 20 3 2 6" xfId="16908"/>
    <cellStyle name="常规 20 3 2 6 2" xfId="16909"/>
    <cellStyle name="常规 20 3 2 7" xfId="16910"/>
    <cellStyle name="常规 20 3 2 7 2" xfId="16911"/>
    <cellStyle name="常规 20 3 2 8" xfId="16912"/>
    <cellStyle name="常规 20 3 2 8 2" xfId="16913"/>
    <cellStyle name="常规 20 3 2 9" xfId="16914"/>
    <cellStyle name="常规 20 3 2 9 2" xfId="16915"/>
    <cellStyle name="常规 20 3 3" xfId="16916"/>
    <cellStyle name="常规 20 3 3 10" xfId="16917"/>
    <cellStyle name="常规 20 3 3 10 2" xfId="16918"/>
    <cellStyle name="常规 20 3 3 11" xfId="16919"/>
    <cellStyle name="常规 20 3 3 11 2" xfId="16920"/>
    <cellStyle name="常规 20 3 3 12" xfId="16921"/>
    <cellStyle name="常规 20 3 3 12 2" xfId="16922"/>
    <cellStyle name="常规 20 3 3 13" xfId="16923"/>
    <cellStyle name="常规 20 3 3 13 2" xfId="16924"/>
    <cellStyle name="常规 20 3 3 14" xfId="16925"/>
    <cellStyle name="常规 20 3 3 14 2" xfId="16926"/>
    <cellStyle name="常规 20 3 3 15" xfId="16927"/>
    <cellStyle name="常规 20 3 3 15 2" xfId="16928"/>
    <cellStyle name="常规 20 3 3 16" xfId="16929"/>
    <cellStyle name="常规 20 3 3 16 2" xfId="16930"/>
    <cellStyle name="常规 20 3 3 17" xfId="16931"/>
    <cellStyle name="常规 20 3 3 17 2" xfId="16932"/>
    <cellStyle name="常规 20 3 3 18" xfId="16933"/>
    <cellStyle name="常规 20 3 3 18 2" xfId="16934"/>
    <cellStyle name="常规 20 3 3 2" xfId="16935"/>
    <cellStyle name="常规 20 3 3 2 2" xfId="16936"/>
    <cellStyle name="常规 20 3 3 3" xfId="16937"/>
    <cellStyle name="常规 20 3 3 3 2" xfId="16938"/>
    <cellStyle name="常规 20 3 3 4" xfId="16939"/>
    <cellStyle name="常规 20 3 3 4 2" xfId="16940"/>
    <cellStyle name="常规 20 3 3 5" xfId="16941"/>
    <cellStyle name="常规 20 3 3 5 2" xfId="16942"/>
    <cellStyle name="常规 20 3 3 6" xfId="16943"/>
    <cellStyle name="常规 20 3 3 6 2" xfId="16944"/>
    <cellStyle name="常规 20 3 3 7" xfId="16945"/>
    <cellStyle name="常规 20 3 3 7 2" xfId="16946"/>
    <cellStyle name="常规 20 3 3 8" xfId="16947"/>
    <cellStyle name="常规 20 3 3 8 2" xfId="16948"/>
    <cellStyle name="常规 20 3 3 9" xfId="16949"/>
    <cellStyle name="常规 20 3 3 9 2" xfId="16950"/>
    <cellStyle name="常规 20 3 4" xfId="16951"/>
    <cellStyle name="常规 20 3 4 2" xfId="16952"/>
    <cellStyle name="常规 20 3 5" xfId="16953"/>
    <cellStyle name="常规 20 3 5 2" xfId="16954"/>
    <cellStyle name="常规 20 3 6" xfId="16955"/>
    <cellStyle name="常规 20 3 6 2" xfId="16956"/>
    <cellStyle name="常规 20 3 7" xfId="16957"/>
    <cellStyle name="常规 20 3 7 2" xfId="16958"/>
    <cellStyle name="常规 20 3 8" xfId="16959"/>
    <cellStyle name="常规 20 3 8 2" xfId="16960"/>
    <cellStyle name="常规 20 3 9" xfId="16961"/>
    <cellStyle name="常规 20 3 9 2" xfId="16962"/>
    <cellStyle name="常规 20 4" xfId="16963"/>
    <cellStyle name="常规 20 4 10" xfId="16964"/>
    <cellStyle name="常规 20 4 11" xfId="16965"/>
    <cellStyle name="常规 20 4 12" xfId="16966"/>
    <cellStyle name="常规 20 4 2" xfId="16967"/>
    <cellStyle name="常规 20 4 2 10" xfId="16968"/>
    <cellStyle name="常规 20 4 2 10 2" xfId="16969"/>
    <cellStyle name="常规 20 4 2 11" xfId="16970"/>
    <cellStyle name="常规 20 4 2 11 2" xfId="16971"/>
    <cellStyle name="常规 20 4 2 12" xfId="16972"/>
    <cellStyle name="常规 20 4 2 12 2" xfId="16973"/>
    <cellStyle name="常规 20 4 2 13" xfId="16974"/>
    <cellStyle name="常规 20 4 2 13 2" xfId="16975"/>
    <cellStyle name="常规 20 4 2 14" xfId="16976"/>
    <cellStyle name="常规 20 4 2 14 2" xfId="16977"/>
    <cellStyle name="常规 20 4 2 15" xfId="16978"/>
    <cellStyle name="常规 20 4 2 15 2" xfId="16979"/>
    <cellStyle name="常规 20 4 2 16" xfId="16980"/>
    <cellStyle name="常规 20 4 2 16 2" xfId="16981"/>
    <cellStyle name="常规 20 4 2 17" xfId="16982"/>
    <cellStyle name="常规 20 4 2 17 2" xfId="16983"/>
    <cellStyle name="常规 20 4 2 18" xfId="16984"/>
    <cellStyle name="常规 20 4 2 18 2" xfId="16985"/>
    <cellStyle name="常规 20 4 2 19" xfId="16986"/>
    <cellStyle name="常规 20 4 2 2" xfId="16987"/>
    <cellStyle name="常规 20 4 2 2 2" xfId="16988"/>
    <cellStyle name="常规 20 4 2 3" xfId="16989"/>
    <cellStyle name="常规 20 4 2 3 2" xfId="16990"/>
    <cellStyle name="常规 20 4 2 4" xfId="16991"/>
    <cellStyle name="常规 20 4 2 4 2" xfId="16992"/>
    <cellStyle name="常规 20 4 2 5" xfId="16993"/>
    <cellStyle name="常规 20 4 2 5 2" xfId="16994"/>
    <cellStyle name="常规 20 4 2 6" xfId="16995"/>
    <cellStyle name="常规 20 4 2 6 2" xfId="16996"/>
    <cellStyle name="常规 20 4 2 7" xfId="16997"/>
    <cellStyle name="常规 20 4 2 7 2" xfId="16998"/>
    <cellStyle name="常规 20 4 2 8" xfId="16999"/>
    <cellStyle name="常规 20 4 2 8 2" xfId="17000"/>
    <cellStyle name="常规 20 4 2 9" xfId="17001"/>
    <cellStyle name="常规 20 4 2 9 2" xfId="17002"/>
    <cellStyle name="常规 20 4 3" xfId="17003"/>
    <cellStyle name="常规 20 4 3 2" xfId="17004"/>
    <cellStyle name="常规 20 4 4" xfId="17005"/>
    <cellStyle name="常规 20 4 4 2" xfId="17006"/>
    <cellStyle name="常规 20 4 5" xfId="17007"/>
    <cellStyle name="常规 20 4 5 2" xfId="17008"/>
    <cellStyle name="常规 20 4 6" xfId="17009"/>
    <cellStyle name="常规 20 4 6 2" xfId="17010"/>
    <cellStyle name="常规 20 4 7" xfId="17011"/>
    <cellStyle name="常规 20 4 7 2" xfId="17012"/>
    <cellStyle name="常规 20 4 8" xfId="17013"/>
    <cellStyle name="常规 20 4 8 2" xfId="17014"/>
    <cellStyle name="常规 20 4 9" xfId="17015"/>
    <cellStyle name="常规 20 4 9 2" xfId="17016"/>
    <cellStyle name="常规 20 5" xfId="17017"/>
    <cellStyle name="常规 20 5 10" xfId="17018"/>
    <cellStyle name="常规 20 5 10 2" xfId="17019"/>
    <cellStyle name="常规 20 5 10 2 2" xfId="17020"/>
    <cellStyle name="常规 20 5 10 3" xfId="17021"/>
    <cellStyle name="常规 20 5 10 3 2" xfId="17022"/>
    <cellStyle name="常规 20 5 10 4" xfId="17023"/>
    <cellStyle name="常规 20 5 11" xfId="17024"/>
    <cellStyle name="常规 20 5 11 2" xfId="17025"/>
    <cellStyle name="常规 20 5 11 2 2" xfId="17026"/>
    <cellStyle name="常规 20 5 11 3" xfId="17027"/>
    <cellStyle name="常规 20 5 11 3 2" xfId="17028"/>
    <cellStyle name="常规 20 5 11 4" xfId="17029"/>
    <cellStyle name="常规 20 5 12" xfId="17030"/>
    <cellStyle name="常规 20 5 12 2" xfId="17031"/>
    <cellStyle name="常规 20 5 13" xfId="17032"/>
    <cellStyle name="常规 20 5 13 2" xfId="17033"/>
    <cellStyle name="常规 20 5 14" xfId="17034"/>
    <cellStyle name="常规 20 5 14 2" xfId="17035"/>
    <cellStyle name="常规 20 5 2" xfId="17036"/>
    <cellStyle name="常规 20 5 2 2" xfId="17037"/>
    <cellStyle name="常规 20 5 2 2 2" xfId="17038"/>
    <cellStyle name="常规 20 5 2 2 2 2" xfId="17039"/>
    <cellStyle name="常规 20 5 2 2 3" xfId="17040"/>
    <cellStyle name="常规 20 5 2 2 3 2" xfId="17041"/>
    <cellStyle name="常规 20 5 2 2 4" xfId="17042"/>
    <cellStyle name="常规 20 5 2 3" xfId="17043"/>
    <cellStyle name="常规 20 5 2 3 2" xfId="17044"/>
    <cellStyle name="常规 20 5 2 3 2 2" xfId="17045"/>
    <cellStyle name="常规 20 5 2 3 3" xfId="17046"/>
    <cellStyle name="常规 20 5 2 3 3 2" xfId="17047"/>
    <cellStyle name="常规 20 5 2 3 4" xfId="17048"/>
    <cellStyle name="常规 20 5 2 4" xfId="17049"/>
    <cellStyle name="常规 20 5 2 4 2" xfId="17050"/>
    <cellStyle name="常规 20 5 2 5" xfId="17051"/>
    <cellStyle name="常规 20 5 2 5 2" xfId="17052"/>
    <cellStyle name="常规 20 5 2 6" xfId="17053"/>
    <cellStyle name="常规 20 5 2 6 2" xfId="17054"/>
    <cellStyle name="常规 20 5 3" xfId="17055"/>
    <cellStyle name="常规 20 5 3 2" xfId="17056"/>
    <cellStyle name="常规 20 5 3 2 2" xfId="17057"/>
    <cellStyle name="常规 20 5 3 2 2 2" xfId="17058"/>
    <cellStyle name="常规 20 5 3 2 3" xfId="17059"/>
    <cellStyle name="常规 20 5 3 2 3 2" xfId="17060"/>
    <cellStyle name="常规 20 5 3 2 4" xfId="17061"/>
    <cellStyle name="常规 20 5 3 3" xfId="17062"/>
    <cellStyle name="常规 20 5 3 3 2" xfId="17063"/>
    <cellStyle name="常规 20 5 3 3 2 2" xfId="17064"/>
    <cellStyle name="常规 20 5 3 3 3" xfId="17065"/>
    <cellStyle name="常规 20 5 3 3 3 2" xfId="17066"/>
    <cellStyle name="常规 20 5 3 3 4" xfId="17067"/>
    <cellStyle name="常规 20 5 3 4" xfId="17068"/>
    <cellStyle name="常规 20 5 3 4 2" xfId="17069"/>
    <cellStyle name="常规 20 5 3 5" xfId="17070"/>
    <cellStyle name="常规 20 5 3 5 2" xfId="17071"/>
    <cellStyle name="常规 20 5 3 6" xfId="17072"/>
    <cellStyle name="常规 20 5 4" xfId="17073"/>
    <cellStyle name="常规 20 5 4 2" xfId="17074"/>
    <cellStyle name="常规 20 5 4 2 2" xfId="17075"/>
    <cellStyle name="常规 20 5 4 2 2 2" xfId="17076"/>
    <cellStyle name="常规 20 5 4 2 3" xfId="17077"/>
    <cellStyle name="常规 20 5 4 2 3 2" xfId="17078"/>
    <cellStyle name="常规 20 5 4 2 4" xfId="17079"/>
    <cellStyle name="常规 20 5 4 3" xfId="17080"/>
    <cellStyle name="常规 20 5 4 3 2" xfId="17081"/>
    <cellStyle name="常规 20 5 4 3 2 2" xfId="17082"/>
    <cellStyle name="常规 20 5 4 3 3" xfId="17083"/>
    <cellStyle name="常规 20 5 4 3 3 2" xfId="17084"/>
    <cellStyle name="常规 20 5 4 3 4" xfId="17085"/>
    <cellStyle name="常规 20 5 4 4" xfId="17086"/>
    <cellStyle name="常规 20 5 4 4 2" xfId="17087"/>
    <cellStyle name="常规 20 5 4 5" xfId="17088"/>
    <cellStyle name="常规 20 5 4 5 2" xfId="17089"/>
    <cellStyle name="常规 20 5 4 6" xfId="17090"/>
    <cellStyle name="常规 20 5 5" xfId="17091"/>
    <cellStyle name="常规 20 5 5 2" xfId="17092"/>
    <cellStyle name="常规 20 5 5 2 2" xfId="17093"/>
    <cellStyle name="常规 20 5 5 2 2 2" xfId="17094"/>
    <cellStyle name="常规 20 5 5 2 3" xfId="17095"/>
    <cellStyle name="常规 20 5 5 2 3 2" xfId="17096"/>
    <cellStyle name="常规 20 5 5 2 4" xfId="17097"/>
    <cellStyle name="常规 20 5 5 3" xfId="17098"/>
    <cellStyle name="常规 20 5 5 3 2" xfId="17099"/>
    <cellStyle name="常规 20 5 5 3 2 2" xfId="17100"/>
    <cellStyle name="常规 20 5 5 3 3" xfId="17101"/>
    <cellStyle name="常规 20 5 5 3 3 2" xfId="17102"/>
    <cellStyle name="常规 20 5 5 3 4" xfId="17103"/>
    <cellStyle name="常规 20 5 5 4" xfId="17104"/>
    <cellStyle name="常规 20 5 5 4 2" xfId="17105"/>
    <cellStyle name="常规 20 5 5 5" xfId="17106"/>
    <cellStyle name="常规 20 5 5 5 2" xfId="17107"/>
    <cellStyle name="常规 20 5 5 6" xfId="17108"/>
    <cellStyle name="常规 20 5 6" xfId="17109"/>
    <cellStyle name="常规 20 5 6 2" xfId="17110"/>
    <cellStyle name="常规 20 5 6 2 2" xfId="17111"/>
    <cellStyle name="常规 20 5 6 2 2 2" xfId="17112"/>
    <cellStyle name="常规 20 5 6 2 3" xfId="17113"/>
    <cellStyle name="常规 20 5 6 2 3 2" xfId="17114"/>
    <cellStyle name="常规 20 5 6 2 4" xfId="17115"/>
    <cellStyle name="常规 20 5 6 3" xfId="17116"/>
    <cellStyle name="常规 20 5 6 3 2" xfId="17117"/>
    <cellStyle name="常规 20 5 6 3 2 2" xfId="17118"/>
    <cellStyle name="常规 20 5 6 3 3" xfId="17119"/>
    <cellStyle name="常规 20 5 6 3 3 2" xfId="17120"/>
    <cellStyle name="常规 20 5 6 3 4" xfId="17121"/>
    <cellStyle name="常规 20 5 6 4" xfId="17122"/>
    <cellStyle name="常规 20 5 6 4 2" xfId="17123"/>
    <cellStyle name="常规 20 5 6 5" xfId="17124"/>
    <cellStyle name="常规 20 5 6 5 2" xfId="17125"/>
    <cellStyle name="常规 20 5 6 6" xfId="17126"/>
    <cellStyle name="常规 20 5 7" xfId="17127"/>
    <cellStyle name="常规 20 5 7 2" xfId="17128"/>
    <cellStyle name="常规 20 5 7 2 2" xfId="17129"/>
    <cellStyle name="常规 20 5 7 2 2 2" xfId="17130"/>
    <cellStyle name="常规 20 5 7 2 3" xfId="17131"/>
    <cellStyle name="常规 20 5 7 2 3 2" xfId="17132"/>
    <cellStyle name="常规 20 5 7 2 4" xfId="17133"/>
    <cellStyle name="常规 20 5 7 3" xfId="17134"/>
    <cellStyle name="常规 20 5 7 3 2" xfId="17135"/>
    <cellStyle name="常规 20 5 7 3 2 2" xfId="17136"/>
    <cellStyle name="常规 20 5 7 3 3" xfId="17137"/>
    <cellStyle name="常规 20 5 7 3 3 2" xfId="17138"/>
    <cellStyle name="常规 20 5 7 3 4" xfId="17139"/>
    <cellStyle name="常规 20 5 7 4" xfId="17140"/>
    <cellStyle name="常规 20 5 7 4 2" xfId="17141"/>
    <cellStyle name="常规 20 5 7 5" xfId="17142"/>
    <cellStyle name="常规 20 5 7 5 2" xfId="17143"/>
    <cellStyle name="常规 20 5 7 6" xfId="17144"/>
    <cellStyle name="常规 20 5 8" xfId="17145"/>
    <cellStyle name="常规 20 5 8 2" xfId="17146"/>
    <cellStyle name="常规 20 5 8 2 2" xfId="17147"/>
    <cellStyle name="常规 20 5 8 2 2 2" xfId="17148"/>
    <cellStyle name="常规 20 5 8 2 3" xfId="17149"/>
    <cellStyle name="常规 20 5 8 2 3 2" xfId="17150"/>
    <cellStyle name="常规 20 5 8 2 4" xfId="17151"/>
    <cellStyle name="常规 20 5 8 3" xfId="17152"/>
    <cellStyle name="常规 20 5 8 3 2" xfId="17153"/>
    <cellStyle name="常规 20 5 8 3 2 2" xfId="17154"/>
    <cellStyle name="常规 20 5 8 3 3" xfId="17155"/>
    <cellStyle name="常规 20 5 8 3 3 2" xfId="17156"/>
    <cellStyle name="常规 20 5 8 3 4" xfId="17157"/>
    <cellStyle name="常规 20 5 8 4" xfId="17158"/>
    <cellStyle name="常规 20 5 8 4 2" xfId="17159"/>
    <cellStyle name="常规 20 5 8 5" xfId="17160"/>
    <cellStyle name="常规 20 5 8 5 2" xfId="17161"/>
    <cellStyle name="常规 20 5 8 6" xfId="17162"/>
    <cellStyle name="常规 20 5 9" xfId="17163"/>
    <cellStyle name="常规 20 5 9 2" xfId="17164"/>
    <cellStyle name="常规 20 5 9 2 2" xfId="17165"/>
    <cellStyle name="常规 20 5 9 2 2 2" xfId="17166"/>
    <cellStyle name="常规 20 5 9 2 3" xfId="17167"/>
    <cellStyle name="常规 20 5 9 2 3 2" xfId="17168"/>
    <cellStyle name="常规 20 5 9 2 4" xfId="17169"/>
    <cellStyle name="常规 20 5 9 3" xfId="17170"/>
    <cellStyle name="常规 20 5 9 3 2" xfId="17171"/>
    <cellStyle name="常规 20 5 9 3 2 2" xfId="17172"/>
    <cellStyle name="常规 20 5 9 3 3" xfId="17173"/>
    <cellStyle name="常规 20 5 9 3 3 2" xfId="17174"/>
    <cellStyle name="常规 20 5 9 3 4" xfId="17175"/>
    <cellStyle name="常规 20 5 9 4" xfId="17176"/>
    <cellStyle name="常规 20 5 9 4 2" xfId="17177"/>
    <cellStyle name="常规 20 5 9 5" xfId="17178"/>
    <cellStyle name="常规 20 5 9 5 2" xfId="17179"/>
    <cellStyle name="常规 20 5 9 6" xfId="17180"/>
    <cellStyle name="常规 20 6" xfId="17181"/>
    <cellStyle name="常规 20 6 10" xfId="17182"/>
    <cellStyle name="常规 20 6 10 2" xfId="17183"/>
    <cellStyle name="常规 20 6 10 2 2" xfId="17184"/>
    <cellStyle name="常规 20 6 10 3" xfId="17185"/>
    <cellStyle name="常规 20 6 10 3 2" xfId="17186"/>
    <cellStyle name="常规 20 6 10 4" xfId="17187"/>
    <cellStyle name="常规 20 6 11" xfId="17188"/>
    <cellStyle name="常规 20 6 11 2" xfId="17189"/>
    <cellStyle name="常规 20 6 11 2 2" xfId="17190"/>
    <cellStyle name="常规 20 6 11 3" xfId="17191"/>
    <cellStyle name="常规 20 6 11 3 2" xfId="17192"/>
    <cellStyle name="常规 20 6 11 4" xfId="17193"/>
    <cellStyle name="常规 20 6 12" xfId="17194"/>
    <cellStyle name="常规 20 6 12 2" xfId="17195"/>
    <cellStyle name="常规 20 6 13" xfId="17196"/>
    <cellStyle name="常规 20 6 13 2" xfId="17197"/>
    <cellStyle name="常规 20 6 14" xfId="17198"/>
    <cellStyle name="常规 20 6 14 2" xfId="17199"/>
    <cellStyle name="常规 20 6 2" xfId="17200"/>
    <cellStyle name="常规 20 6 2 2" xfId="17201"/>
    <cellStyle name="常规 20 6 2 2 2" xfId="17202"/>
    <cellStyle name="常规 20 6 2 2 2 2" xfId="17203"/>
    <cellStyle name="常规 20 6 2 2 3" xfId="17204"/>
    <cellStyle name="常规 20 6 2 2 3 2" xfId="17205"/>
    <cellStyle name="常规 20 6 2 2 4" xfId="17206"/>
    <cellStyle name="常规 20 6 2 3" xfId="17207"/>
    <cellStyle name="常规 20 6 2 3 2" xfId="17208"/>
    <cellStyle name="常规 20 6 2 3 2 2" xfId="17209"/>
    <cellStyle name="常规 20 6 2 3 3" xfId="17210"/>
    <cellStyle name="常规 20 6 2 3 3 2" xfId="17211"/>
    <cellStyle name="常规 20 6 2 3 4" xfId="17212"/>
    <cellStyle name="常规 20 6 2 4" xfId="17213"/>
    <cellStyle name="常规 20 6 2 4 2" xfId="17214"/>
    <cellStyle name="常规 20 6 2 5" xfId="17215"/>
    <cellStyle name="常规 20 6 2 5 2" xfId="17216"/>
    <cellStyle name="常规 20 6 2 6" xfId="17217"/>
    <cellStyle name="常规 20 6 2 6 2" xfId="17218"/>
    <cellStyle name="常规 20 6 3" xfId="17219"/>
    <cellStyle name="常规 20 6 3 2" xfId="17220"/>
    <cellStyle name="常规 20 6 3 2 2" xfId="17221"/>
    <cellStyle name="常规 20 6 3 2 2 2" xfId="17222"/>
    <cellStyle name="常规 20 6 3 2 3" xfId="17223"/>
    <cellStyle name="常规 20 6 3 2 3 2" xfId="17224"/>
    <cellStyle name="常规 20 6 3 2 4" xfId="17225"/>
    <cellStyle name="常规 20 6 3 3" xfId="17226"/>
    <cellStyle name="常规 20 6 3 3 2" xfId="17227"/>
    <cellStyle name="常规 20 6 3 3 2 2" xfId="17228"/>
    <cellStyle name="常规 20 6 3 3 3" xfId="17229"/>
    <cellStyle name="常规 20 6 3 3 3 2" xfId="17230"/>
    <cellStyle name="常规 20 6 3 3 4" xfId="17231"/>
    <cellStyle name="常规 20 6 3 4" xfId="17232"/>
    <cellStyle name="常规 20 6 3 4 2" xfId="17233"/>
    <cellStyle name="常规 20 6 3 5" xfId="17234"/>
    <cellStyle name="常规 20 6 3 5 2" xfId="17235"/>
    <cellStyle name="常规 20 6 3 6" xfId="17236"/>
    <cellStyle name="常规 20 6 4" xfId="17237"/>
    <cellStyle name="常规 20 6 4 2" xfId="17238"/>
    <cellStyle name="常规 20 6 4 2 2" xfId="17239"/>
    <cellStyle name="常规 20 6 4 2 2 2" xfId="17240"/>
    <cellStyle name="常规 20 6 4 2 3" xfId="17241"/>
    <cellStyle name="常规 20 6 4 2 3 2" xfId="17242"/>
    <cellStyle name="常规 20 6 4 2 4" xfId="17243"/>
    <cellStyle name="常规 20 6 4 3" xfId="17244"/>
    <cellStyle name="常规 20 6 4 3 2" xfId="17245"/>
    <cellStyle name="常规 20 6 4 3 2 2" xfId="17246"/>
    <cellStyle name="常规 20 6 4 3 3" xfId="17247"/>
    <cellStyle name="常规 20 6 4 3 3 2" xfId="17248"/>
    <cellStyle name="常规 20 6 4 3 4" xfId="17249"/>
    <cellStyle name="常规 20 6 4 4" xfId="17250"/>
    <cellStyle name="常规 20 6 4 4 2" xfId="17251"/>
    <cellStyle name="常规 20 6 4 5" xfId="17252"/>
    <cellStyle name="常规 20 6 4 5 2" xfId="17253"/>
    <cellStyle name="常规 20 6 4 6" xfId="17254"/>
    <cellStyle name="常规 20 6 5" xfId="17255"/>
    <cellStyle name="常规 20 6 5 2" xfId="17256"/>
    <cellStyle name="常规 20 6 5 2 2" xfId="17257"/>
    <cellStyle name="常规 20 6 5 2 2 2" xfId="17258"/>
    <cellStyle name="常规 20 6 5 2 3" xfId="17259"/>
    <cellStyle name="常规 20 6 5 2 3 2" xfId="17260"/>
    <cellStyle name="常规 20 6 5 2 4" xfId="17261"/>
    <cellStyle name="常规 20 6 5 3" xfId="17262"/>
    <cellStyle name="常规 20 6 5 3 2" xfId="17263"/>
    <cellStyle name="常规 20 6 5 3 2 2" xfId="17264"/>
    <cellStyle name="常规 20 6 5 3 3" xfId="17265"/>
    <cellStyle name="常规 20 6 5 3 3 2" xfId="17266"/>
    <cellStyle name="常规 20 6 5 3 4" xfId="17267"/>
    <cellStyle name="常规 20 6 5 4" xfId="17268"/>
    <cellStyle name="常规 20 6 5 4 2" xfId="17269"/>
    <cellStyle name="常规 20 6 5 5" xfId="17270"/>
    <cellStyle name="常规 20 6 5 5 2" xfId="17271"/>
    <cellStyle name="常规 20 6 5 6" xfId="17272"/>
    <cellStyle name="常规 20 6 6" xfId="17273"/>
    <cellStyle name="常规 20 6 6 2" xfId="17274"/>
    <cellStyle name="常规 20 6 6 2 2" xfId="17275"/>
    <cellStyle name="常规 20 6 6 2 2 2" xfId="17276"/>
    <cellStyle name="常规 20 6 6 2 3" xfId="17277"/>
    <cellStyle name="常规 20 6 6 2 3 2" xfId="17278"/>
    <cellStyle name="常规 20 6 6 2 4" xfId="17279"/>
    <cellStyle name="常规 20 6 6 3" xfId="17280"/>
    <cellStyle name="常规 20 6 6 3 2" xfId="17281"/>
    <cellStyle name="常规 20 6 6 3 2 2" xfId="17282"/>
    <cellStyle name="常规 20 6 6 3 3" xfId="17283"/>
    <cellStyle name="常规 20 6 6 3 3 2" xfId="17284"/>
    <cellStyle name="常规 20 6 6 3 4" xfId="17285"/>
    <cellStyle name="常规 20 6 6 4" xfId="17286"/>
    <cellStyle name="常规 20 6 6 4 2" xfId="17287"/>
    <cellStyle name="常规 20 6 6 5" xfId="17288"/>
    <cellStyle name="常规 20 6 6 5 2" xfId="17289"/>
    <cellStyle name="常规 20 6 6 6" xfId="17290"/>
    <cellStyle name="常规 20 6 7" xfId="17291"/>
    <cellStyle name="常规 20 6 7 2" xfId="17292"/>
    <cellStyle name="常规 20 6 7 2 2" xfId="17293"/>
    <cellStyle name="常规 20 6 7 2 2 2" xfId="17294"/>
    <cellStyle name="常规 20 6 7 2 3" xfId="17295"/>
    <cellStyle name="常规 20 6 7 2 3 2" xfId="17296"/>
    <cellStyle name="常规 20 6 7 2 4" xfId="17297"/>
    <cellStyle name="常规 20 6 7 3" xfId="17298"/>
    <cellStyle name="常规 20 6 7 3 2" xfId="17299"/>
    <cellStyle name="常规 20 6 7 3 2 2" xfId="17300"/>
    <cellStyle name="常规 20 6 7 3 3" xfId="17301"/>
    <cellStyle name="常规 20 6 7 3 3 2" xfId="17302"/>
    <cellStyle name="常规 20 6 7 3 4" xfId="17303"/>
    <cellStyle name="常规 20 6 7 4" xfId="17304"/>
    <cellStyle name="常规 20 6 7 4 2" xfId="17305"/>
    <cellStyle name="常规 20 6 7 5" xfId="17306"/>
    <cellStyle name="常规 20 6 7 5 2" xfId="17307"/>
    <cellStyle name="常规 20 6 7 6" xfId="17308"/>
    <cellStyle name="常规 20 6 8" xfId="17309"/>
    <cellStyle name="常规 20 6 8 2" xfId="17310"/>
    <cellStyle name="常规 20 6 8 2 2" xfId="17311"/>
    <cellStyle name="常规 20 6 8 2 2 2" xfId="17312"/>
    <cellStyle name="常规 20 6 8 2 3" xfId="17313"/>
    <cellStyle name="常规 20 6 8 2 3 2" xfId="17314"/>
    <cellStyle name="常规 20 6 8 2 4" xfId="17315"/>
    <cellStyle name="常规 20 6 8 3" xfId="17316"/>
    <cellStyle name="常规 20 6 8 3 2" xfId="17317"/>
    <cellStyle name="常规 20 6 8 3 2 2" xfId="17318"/>
    <cellStyle name="常规 20 6 8 3 3" xfId="17319"/>
    <cellStyle name="常规 20 6 8 3 3 2" xfId="17320"/>
    <cellStyle name="常规 20 6 8 3 4" xfId="17321"/>
    <cellStyle name="常规 20 6 8 4" xfId="17322"/>
    <cellStyle name="常规 20 6 8 4 2" xfId="17323"/>
    <cellStyle name="常规 20 6 8 5" xfId="17324"/>
    <cellStyle name="常规 20 6 8 5 2" xfId="17325"/>
    <cellStyle name="常规 20 6 8 6" xfId="17326"/>
    <cellStyle name="常规 20 6 9" xfId="17327"/>
    <cellStyle name="常规 20 6 9 2" xfId="17328"/>
    <cellStyle name="常规 20 6 9 2 2" xfId="17329"/>
    <cellStyle name="常规 20 6 9 2 2 2" xfId="17330"/>
    <cellStyle name="常规 20 6 9 2 3" xfId="17331"/>
    <cellStyle name="常规 20 6 9 2 3 2" xfId="17332"/>
    <cellStyle name="常规 20 6 9 2 4" xfId="17333"/>
    <cellStyle name="常规 20 6 9 3" xfId="17334"/>
    <cellStyle name="常规 20 6 9 3 2" xfId="17335"/>
    <cellStyle name="常规 20 6 9 3 2 2" xfId="17336"/>
    <cellStyle name="常规 20 6 9 3 3" xfId="17337"/>
    <cellStyle name="常规 20 6 9 3 3 2" xfId="17338"/>
    <cellStyle name="常规 20 6 9 3 4" xfId="17339"/>
    <cellStyle name="常规 20 6 9 4" xfId="17340"/>
    <cellStyle name="常规 20 6 9 4 2" xfId="17341"/>
    <cellStyle name="常规 20 6 9 5" xfId="17342"/>
    <cellStyle name="常规 20 6 9 5 2" xfId="17343"/>
    <cellStyle name="常规 20 6 9 6" xfId="17344"/>
    <cellStyle name="常规 20 7" xfId="17345"/>
    <cellStyle name="常规 20 7 10" xfId="17346"/>
    <cellStyle name="常规 20 7 10 2" xfId="17347"/>
    <cellStyle name="常规 20 7 10 2 2" xfId="17348"/>
    <cellStyle name="常规 20 7 10 3" xfId="17349"/>
    <cellStyle name="常规 20 7 10 3 2" xfId="17350"/>
    <cellStyle name="常规 20 7 10 4" xfId="17351"/>
    <cellStyle name="常规 20 7 11" xfId="17352"/>
    <cellStyle name="常规 20 7 11 2" xfId="17353"/>
    <cellStyle name="常规 20 7 11 2 2" xfId="17354"/>
    <cellStyle name="常规 20 7 11 3" xfId="17355"/>
    <cellStyle name="常规 20 7 11 3 2" xfId="17356"/>
    <cellStyle name="常规 20 7 11 4" xfId="17357"/>
    <cellStyle name="常规 20 7 12" xfId="17358"/>
    <cellStyle name="常规 20 7 12 2" xfId="17359"/>
    <cellStyle name="常规 20 7 13" xfId="17360"/>
    <cellStyle name="常规 20 7 13 2" xfId="17361"/>
    <cellStyle name="常规 20 7 14" xfId="17362"/>
    <cellStyle name="常规 20 7 14 2" xfId="17363"/>
    <cellStyle name="常规 20 7 2" xfId="17364"/>
    <cellStyle name="常规 20 7 2 2" xfId="17365"/>
    <cellStyle name="常规 20 7 2 2 2" xfId="17366"/>
    <cellStyle name="常规 20 7 2 2 2 2" xfId="17367"/>
    <cellStyle name="常规 20 7 2 2 3" xfId="17368"/>
    <cellStyle name="常规 20 7 2 2 3 2" xfId="17369"/>
    <cellStyle name="常规 20 7 2 2 4" xfId="17370"/>
    <cellStyle name="常规 20 7 2 3" xfId="17371"/>
    <cellStyle name="常规 20 7 2 3 2" xfId="17372"/>
    <cellStyle name="常规 20 7 2 3 2 2" xfId="17373"/>
    <cellStyle name="常规 20 7 2 3 3" xfId="17374"/>
    <cellStyle name="常规 20 7 2 3 3 2" xfId="17375"/>
    <cellStyle name="常规 20 7 2 3 4" xfId="17376"/>
    <cellStyle name="常规 20 7 2 4" xfId="17377"/>
    <cellStyle name="常规 20 7 2 4 2" xfId="17378"/>
    <cellStyle name="常规 20 7 2 5" xfId="17379"/>
    <cellStyle name="常规 20 7 2 5 2" xfId="17380"/>
    <cellStyle name="常规 20 7 2 6" xfId="17381"/>
    <cellStyle name="常规 20 7 2 6 2" xfId="17382"/>
    <cellStyle name="常规 20 7 3" xfId="17383"/>
    <cellStyle name="常规 20 7 3 2" xfId="17384"/>
    <cellStyle name="常规 20 7 3 2 2" xfId="17385"/>
    <cellStyle name="常规 20 7 3 2 2 2" xfId="17386"/>
    <cellStyle name="常规 20 7 3 2 3" xfId="17387"/>
    <cellStyle name="常规 20 7 3 2 3 2" xfId="17388"/>
    <cellStyle name="常规 20 7 3 2 4" xfId="17389"/>
    <cellStyle name="常规 20 7 3 3" xfId="17390"/>
    <cellStyle name="常规 20 7 3 3 2" xfId="17391"/>
    <cellStyle name="常规 20 7 3 3 2 2" xfId="17392"/>
    <cellStyle name="常规 20 7 3 3 3" xfId="17393"/>
    <cellStyle name="常规 20 7 3 3 3 2" xfId="17394"/>
    <cellStyle name="常规 20 7 3 3 4" xfId="17395"/>
    <cellStyle name="常规 20 7 3 4" xfId="17396"/>
    <cellStyle name="常规 20 7 3 4 2" xfId="17397"/>
    <cellStyle name="常规 20 7 3 5" xfId="17398"/>
    <cellStyle name="常规 20 7 3 5 2" xfId="17399"/>
    <cellStyle name="常规 20 7 3 6" xfId="17400"/>
    <cellStyle name="常规 20 7 4" xfId="17401"/>
    <cellStyle name="常规 20 7 4 2" xfId="17402"/>
    <cellStyle name="常规 20 7 4 2 2" xfId="17403"/>
    <cellStyle name="常规 20 7 4 2 2 2" xfId="17404"/>
    <cellStyle name="常规 20 7 4 2 3" xfId="17405"/>
    <cellStyle name="常规 20 7 4 2 3 2" xfId="17406"/>
    <cellStyle name="常规 20 7 4 2 4" xfId="17407"/>
    <cellStyle name="常规 20 7 4 3" xfId="17408"/>
    <cellStyle name="常规 20 7 4 3 2" xfId="17409"/>
    <cellStyle name="常规 20 7 4 3 2 2" xfId="17410"/>
    <cellStyle name="常规 20 7 4 3 3" xfId="17411"/>
    <cellStyle name="常规 20 7 4 3 3 2" xfId="17412"/>
    <cellStyle name="常规 20 7 4 3 4" xfId="17413"/>
    <cellStyle name="常规 20 7 4 4" xfId="17414"/>
    <cellStyle name="常规 20 7 4 4 2" xfId="17415"/>
    <cellStyle name="常规 20 7 4 5" xfId="17416"/>
    <cellStyle name="常规 20 7 4 5 2" xfId="17417"/>
    <cellStyle name="常规 20 7 4 6" xfId="17418"/>
    <cellStyle name="常规 20 7 5" xfId="17419"/>
    <cellStyle name="常规 20 7 5 2" xfId="17420"/>
    <cellStyle name="常规 20 7 5 2 2" xfId="17421"/>
    <cellStyle name="常规 20 7 5 2 2 2" xfId="17422"/>
    <cellStyle name="常规 20 7 5 2 3" xfId="17423"/>
    <cellStyle name="常规 20 7 5 2 3 2" xfId="17424"/>
    <cellStyle name="常规 20 7 5 2 4" xfId="17425"/>
    <cellStyle name="常规 20 7 5 3" xfId="17426"/>
    <cellStyle name="常规 20 7 5 3 2" xfId="17427"/>
    <cellStyle name="常规 20 7 5 3 2 2" xfId="17428"/>
    <cellStyle name="常规 20 7 5 3 3" xfId="17429"/>
    <cellStyle name="常规 20 7 5 3 3 2" xfId="17430"/>
    <cellStyle name="常规 20 7 5 3 4" xfId="17431"/>
    <cellStyle name="常规 20 7 5 4" xfId="17432"/>
    <cellStyle name="常规 20 7 5 4 2" xfId="17433"/>
    <cellStyle name="常规 20 7 5 5" xfId="17434"/>
    <cellStyle name="常规 20 7 5 5 2" xfId="17435"/>
    <cellStyle name="常规 20 7 5 6" xfId="17436"/>
    <cellStyle name="常规 20 7 6" xfId="17437"/>
    <cellStyle name="常规 20 7 6 2" xfId="17438"/>
    <cellStyle name="常规 20 7 6 2 2" xfId="17439"/>
    <cellStyle name="常规 20 7 6 2 2 2" xfId="17440"/>
    <cellStyle name="常规 20 7 6 2 3" xfId="17441"/>
    <cellStyle name="常规 20 7 6 2 3 2" xfId="17442"/>
    <cellStyle name="常规 20 7 6 2 4" xfId="17443"/>
    <cellStyle name="常规 20 7 6 3" xfId="17444"/>
    <cellStyle name="常规 20 7 6 3 2" xfId="17445"/>
    <cellStyle name="常规 20 7 6 3 2 2" xfId="17446"/>
    <cellStyle name="常规 20 7 6 3 3" xfId="17447"/>
    <cellStyle name="常规 20 7 6 3 3 2" xfId="17448"/>
    <cellStyle name="常规 20 7 6 3 4" xfId="17449"/>
    <cellStyle name="常规 20 7 6 4" xfId="17450"/>
    <cellStyle name="常规 20 7 6 4 2" xfId="17451"/>
    <cellStyle name="常规 20 7 6 5" xfId="17452"/>
    <cellStyle name="常规 20 7 6 5 2" xfId="17453"/>
    <cellStyle name="常规 20 7 6 6" xfId="17454"/>
    <cellStyle name="常规 20 7 7" xfId="17455"/>
    <cellStyle name="常规 20 7 7 2" xfId="17456"/>
    <cellStyle name="常规 20 7 7 2 2" xfId="17457"/>
    <cellStyle name="常规 20 7 7 2 2 2" xfId="17458"/>
    <cellStyle name="常规 20 7 7 2 3" xfId="17459"/>
    <cellStyle name="常规 20 7 7 2 3 2" xfId="17460"/>
    <cellStyle name="常规 20 7 7 2 4" xfId="17461"/>
    <cellStyle name="常规 20 7 7 3" xfId="17462"/>
    <cellStyle name="常规 20 7 7 3 2" xfId="17463"/>
    <cellStyle name="常规 20 7 7 3 2 2" xfId="17464"/>
    <cellStyle name="常规 20 7 7 3 3" xfId="17465"/>
    <cellStyle name="常规 20 7 7 3 3 2" xfId="17466"/>
    <cellStyle name="常规 20 7 7 3 4" xfId="17467"/>
    <cellStyle name="常规 20 7 7 4" xfId="17468"/>
    <cellStyle name="常规 20 7 7 4 2" xfId="17469"/>
    <cellStyle name="常规 20 7 7 5" xfId="17470"/>
    <cellStyle name="常规 20 7 7 5 2" xfId="17471"/>
    <cellStyle name="常规 20 7 7 6" xfId="17472"/>
    <cellStyle name="常规 20 7 8" xfId="17473"/>
    <cellStyle name="常规 20 7 8 2" xfId="17474"/>
    <cellStyle name="常规 20 7 8 2 2" xfId="17475"/>
    <cellStyle name="常规 20 7 8 2 2 2" xfId="17476"/>
    <cellStyle name="常规 20 7 8 2 3" xfId="17477"/>
    <cellStyle name="常规 20 7 8 2 3 2" xfId="17478"/>
    <cellStyle name="常规 20 7 8 2 4" xfId="17479"/>
    <cellStyle name="常规 20 7 8 3" xfId="17480"/>
    <cellStyle name="常规 20 7 8 3 2" xfId="17481"/>
    <cellStyle name="常规 20 7 8 3 2 2" xfId="17482"/>
    <cellStyle name="常规 20 7 8 3 3" xfId="17483"/>
    <cellStyle name="常规 20 7 8 3 3 2" xfId="17484"/>
    <cellStyle name="常规 20 7 8 3 4" xfId="17485"/>
    <cellStyle name="常规 20 7 8 4" xfId="17486"/>
    <cellStyle name="常规 20 7 8 4 2" xfId="17487"/>
    <cellStyle name="常规 20 7 8 5" xfId="17488"/>
    <cellStyle name="常规 20 7 8 5 2" xfId="17489"/>
    <cellStyle name="常规 20 7 8 6" xfId="17490"/>
    <cellStyle name="常规 20 7 9" xfId="17491"/>
    <cellStyle name="常规 20 7 9 2" xfId="17492"/>
    <cellStyle name="常规 20 7 9 2 2" xfId="17493"/>
    <cellStyle name="常规 20 7 9 2 2 2" xfId="17494"/>
    <cellStyle name="常规 20 7 9 2 3" xfId="17495"/>
    <cellStyle name="常规 20 7 9 2 3 2" xfId="17496"/>
    <cellStyle name="常规 20 7 9 2 4" xfId="17497"/>
    <cellStyle name="常规 20 7 9 3" xfId="17498"/>
    <cellStyle name="常规 20 7 9 3 2" xfId="17499"/>
    <cellStyle name="常规 20 7 9 3 2 2" xfId="17500"/>
    <cellStyle name="常规 20 7 9 3 3" xfId="17501"/>
    <cellStyle name="常规 20 7 9 3 3 2" xfId="17502"/>
    <cellStyle name="常规 20 7 9 3 4" xfId="17503"/>
    <cellStyle name="常规 20 7 9 4" xfId="17504"/>
    <cellStyle name="常规 20 7 9 4 2" xfId="17505"/>
    <cellStyle name="常规 20 7 9 5" xfId="17506"/>
    <cellStyle name="常规 20 7 9 5 2" xfId="17507"/>
    <cellStyle name="常规 20 7 9 6" xfId="17508"/>
    <cellStyle name="常规 20 8" xfId="17509"/>
    <cellStyle name="常规 20 8 10" xfId="17510"/>
    <cellStyle name="常规 20 8 10 2" xfId="17511"/>
    <cellStyle name="常规 20 8 11" xfId="17512"/>
    <cellStyle name="常规 20 8 11 2" xfId="17513"/>
    <cellStyle name="常规 20 8 12" xfId="17514"/>
    <cellStyle name="常规 20 8 12 2" xfId="17515"/>
    <cellStyle name="常规 20 8 13" xfId="17516"/>
    <cellStyle name="常规 20 8 13 2" xfId="17517"/>
    <cellStyle name="常规 20 8 14" xfId="17518"/>
    <cellStyle name="常规 20 8 14 2" xfId="17519"/>
    <cellStyle name="常规 20 8 15" xfId="17520"/>
    <cellStyle name="常规 20 8 15 2" xfId="17521"/>
    <cellStyle name="常规 20 8 16" xfId="17522"/>
    <cellStyle name="常规 20 8 16 2" xfId="17523"/>
    <cellStyle name="常规 20 8 17" xfId="17524"/>
    <cellStyle name="常规 20 8 17 2" xfId="17525"/>
    <cellStyle name="常规 20 8 18" xfId="17526"/>
    <cellStyle name="常规 20 8 18 2" xfId="17527"/>
    <cellStyle name="常规 20 8 2" xfId="17528"/>
    <cellStyle name="常规 20 8 2 2" xfId="17529"/>
    <cellStyle name="常规 20 8 3" xfId="17530"/>
    <cellStyle name="常规 20 8 3 2" xfId="17531"/>
    <cellStyle name="常规 20 8 4" xfId="17532"/>
    <cellStyle name="常规 20 8 4 2" xfId="17533"/>
    <cellStyle name="常规 20 8 5" xfId="17534"/>
    <cellStyle name="常规 20 8 5 2" xfId="17535"/>
    <cellStyle name="常规 20 8 6" xfId="17536"/>
    <cellStyle name="常规 20 8 6 2" xfId="17537"/>
    <cellStyle name="常规 20 8 7" xfId="17538"/>
    <cellStyle name="常规 20 8 7 2" xfId="17539"/>
    <cellStyle name="常规 20 8 8" xfId="17540"/>
    <cellStyle name="常规 20 8 8 2" xfId="17541"/>
    <cellStyle name="常规 20 8 9" xfId="17542"/>
    <cellStyle name="常规 20 8 9 2" xfId="17543"/>
    <cellStyle name="常规 20 9" xfId="17544"/>
    <cellStyle name="常规 20 9 2" xfId="17545"/>
    <cellStyle name="常规 20 9 2 2" xfId="17546"/>
    <cellStyle name="常规 21" xfId="17547"/>
    <cellStyle name="常规 21 10" xfId="17548"/>
    <cellStyle name="常规 21 10 2" xfId="17549"/>
    <cellStyle name="常规 21 10 2 2" xfId="17550"/>
    <cellStyle name="常规 21 11" xfId="17551"/>
    <cellStyle name="常规 21 11 2" xfId="17552"/>
    <cellStyle name="常规 21 11 2 2" xfId="17553"/>
    <cellStyle name="常规 21 12" xfId="17554"/>
    <cellStyle name="常规 21 12 2" xfId="17555"/>
    <cellStyle name="常规 21 12 2 2" xfId="17556"/>
    <cellStyle name="常规 21 13" xfId="17557"/>
    <cellStyle name="常规 21 13 2" xfId="17558"/>
    <cellStyle name="常规 21 13 2 2" xfId="17559"/>
    <cellStyle name="常规 21 14" xfId="17560"/>
    <cellStyle name="常规 21 14 2" xfId="17561"/>
    <cellStyle name="常规 21 14 2 2" xfId="17562"/>
    <cellStyle name="常规 21 15" xfId="17563"/>
    <cellStyle name="常规 21 15 2" xfId="17564"/>
    <cellStyle name="常规 21 15 2 2" xfId="17565"/>
    <cellStyle name="常规 21 16" xfId="17566"/>
    <cellStyle name="常规 21 16 2" xfId="17567"/>
    <cellStyle name="常规 21 17" xfId="17568"/>
    <cellStyle name="常规 21 18" xfId="17569"/>
    <cellStyle name="常规 21 19" xfId="17570"/>
    <cellStyle name="常规 21 2" xfId="17571"/>
    <cellStyle name="常规 21 2 10" xfId="17572"/>
    <cellStyle name="常规 21 2 10 2" xfId="17573"/>
    <cellStyle name="常规 21 2 11" xfId="17574"/>
    <cellStyle name="常规 21 2 12" xfId="17575"/>
    <cellStyle name="常规 21 2 13" xfId="17576"/>
    <cellStyle name="常规 21 2 2" xfId="17577"/>
    <cellStyle name="常规 21 2 2 10" xfId="17578"/>
    <cellStyle name="常规 21 2 2 11" xfId="17579"/>
    <cellStyle name="常规 21 2 2 12" xfId="17580"/>
    <cellStyle name="常规 21 2 2 2" xfId="17581"/>
    <cellStyle name="常规 21 2 2 2 10" xfId="17582"/>
    <cellStyle name="常规 21 2 2 2 10 2" xfId="17583"/>
    <cellStyle name="常规 21 2 2 2 11" xfId="17584"/>
    <cellStyle name="常规 21 2 2 2 11 2" xfId="17585"/>
    <cellStyle name="常规 21 2 2 2 12" xfId="17586"/>
    <cellStyle name="常规 21 2 2 2 12 2" xfId="17587"/>
    <cellStyle name="常规 21 2 2 2 13" xfId="17588"/>
    <cellStyle name="常规 21 2 2 2 13 2" xfId="17589"/>
    <cellStyle name="常规 21 2 2 2 14" xfId="17590"/>
    <cellStyle name="常规 21 2 2 2 14 2" xfId="17591"/>
    <cellStyle name="常规 21 2 2 2 15" xfId="17592"/>
    <cellStyle name="常规 21 2 2 2 15 2" xfId="17593"/>
    <cellStyle name="常规 21 2 2 2 16" xfId="17594"/>
    <cellStyle name="常规 21 2 2 2 16 2" xfId="17595"/>
    <cellStyle name="常规 21 2 2 2 17" xfId="17596"/>
    <cellStyle name="常规 21 2 2 2 17 2" xfId="17597"/>
    <cellStyle name="常规 21 2 2 2 18" xfId="17598"/>
    <cellStyle name="常规 21 2 2 2 18 2" xfId="17599"/>
    <cellStyle name="常规 21 2 2 2 2" xfId="17600"/>
    <cellStyle name="常规 21 2 2 2 2 2" xfId="17601"/>
    <cellStyle name="常规 21 2 2 2 3" xfId="17602"/>
    <cellStyle name="常规 21 2 2 2 3 2" xfId="17603"/>
    <cellStyle name="常规 21 2 2 2 4" xfId="17604"/>
    <cellStyle name="常规 21 2 2 2 4 2" xfId="17605"/>
    <cellStyle name="常规 21 2 2 2 5" xfId="17606"/>
    <cellStyle name="常规 21 2 2 2 5 2" xfId="17607"/>
    <cellStyle name="常规 21 2 2 2 6" xfId="17608"/>
    <cellStyle name="常规 21 2 2 2 6 2" xfId="17609"/>
    <cellStyle name="常规 21 2 2 2 7" xfId="17610"/>
    <cellStyle name="常规 21 2 2 2 7 2" xfId="17611"/>
    <cellStyle name="常规 21 2 2 2 8" xfId="17612"/>
    <cellStyle name="常规 21 2 2 2 8 2" xfId="17613"/>
    <cellStyle name="常规 21 2 2 2 9" xfId="17614"/>
    <cellStyle name="常规 21 2 2 2 9 2" xfId="17615"/>
    <cellStyle name="常规 21 2 2 3" xfId="17616"/>
    <cellStyle name="常规 21 2 2 3 2" xfId="17617"/>
    <cellStyle name="常规 21 2 2 4" xfId="17618"/>
    <cellStyle name="常规 21 2 2 4 2" xfId="17619"/>
    <cellStyle name="常规 21 2 2 5" xfId="17620"/>
    <cellStyle name="常规 21 2 2 5 2" xfId="17621"/>
    <cellStyle name="常规 21 2 2 6" xfId="17622"/>
    <cellStyle name="常规 21 2 2 6 2" xfId="17623"/>
    <cellStyle name="常规 21 2 2 7" xfId="17624"/>
    <cellStyle name="常规 21 2 2 7 2" xfId="17625"/>
    <cellStyle name="常规 21 2 2 8" xfId="17626"/>
    <cellStyle name="常规 21 2 2 8 2" xfId="17627"/>
    <cellStyle name="常规 21 2 2 9" xfId="17628"/>
    <cellStyle name="常规 21 2 2 9 2" xfId="17629"/>
    <cellStyle name="常规 21 2 3" xfId="17630"/>
    <cellStyle name="常规 21 2 3 10" xfId="17631"/>
    <cellStyle name="常规 21 2 3 10 2" xfId="17632"/>
    <cellStyle name="常规 21 2 3 11" xfId="17633"/>
    <cellStyle name="常规 21 2 3 11 2" xfId="17634"/>
    <cellStyle name="常规 21 2 3 12" xfId="17635"/>
    <cellStyle name="常规 21 2 3 12 2" xfId="17636"/>
    <cellStyle name="常规 21 2 3 13" xfId="17637"/>
    <cellStyle name="常规 21 2 3 13 2" xfId="17638"/>
    <cellStyle name="常规 21 2 3 14" xfId="17639"/>
    <cellStyle name="常规 21 2 3 14 2" xfId="17640"/>
    <cellStyle name="常规 21 2 3 15" xfId="17641"/>
    <cellStyle name="常规 21 2 3 15 2" xfId="17642"/>
    <cellStyle name="常规 21 2 3 16" xfId="17643"/>
    <cellStyle name="常规 21 2 3 16 2" xfId="17644"/>
    <cellStyle name="常规 21 2 3 17" xfId="17645"/>
    <cellStyle name="常规 21 2 3 17 2" xfId="17646"/>
    <cellStyle name="常规 21 2 3 18" xfId="17647"/>
    <cellStyle name="常规 21 2 3 18 2" xfId="17648"/>
    <cellStyle name="常规 21 2 3 2" xfId="17649"/>
    <cellStyle name="常规 21 2 3 2 2" xfId="17650"/>
    <cellStyle name="常规 21 2 3 3" xfId="17651"/>
    <cellStyle name="常规 21 2 3 3 2" xfId="17652"/>
    <cellStyle name="常规 21 2 3 4" xfId="17653"/>
    <cellStyle name="常规 21 2 3 4 2" xfId="17654"/>
    <cellStyle name="常规 21 2 3 5" xfId="17655"/>
    <cellStyle name="常规 21 2 3 5 2" xfId="17656"/>
    <cellStyle name="常规 21 2 3 6" xfId="17657"/>
    <cellStyle name="常规 21 2 3 6 2" xfId="17658"/>
    <cellStyle name="常规 21 2 3 7" xfId="17659"/>
    <cellStyle name="常规 21 2 3 7 2" xfId="17660"/>
    <cellStyle name="常规 21 2 3 8" xfId="17661"/>
    <cellStyle name="常规 21 2 3 8 2" xfId="17662"/>
    <cellStyle name="常规 21 2 3 9" xfId="17663"/>
    <cellStyle name="常规 21 2 3 9 2" xfId="17664"/>
    <cellStyle name="常规 21 2 4" xfId="17665"/>
    <cellStyle name="常规 21 2 4 2" xfId="17666"/>
    <cellStyle name="常规 21 2 5" xfId="17667"/>
    <cellStyle name="常规 21 2 5 2" xfId="17668"/>
    <cellStyle name="常规 21 2 6" xfId="17669"/>
    <cellStyle name="常规 21 2 6 2" xfId="17670"/>
    <cellStyle name="常规 21 2 7" xfId="17671"/>
    <cellStyle name="常规 21 2 7 2" xfId="17672"/>
    <cellStyle name="常规 21 2 8" xfId="17673"/>
    <cellStyle name="常规 21 2 8 2" xfId="17674"/>
    <cellStyle name="常规 21 2 9" xfId="17675"/>
    <cellStyle name="常规 21 2 9 2" xfId="17676"/>
    <cellStyle name="常规 21 3" xfId="17677"/>
    <cellStyle name="常规 21 3 10" xfId="17678"/>
    <cellStyle name="常规 21 3 10 2" xfId="17679"/>
    <cellStyle name="常规 21 3 11" xfId="17680"/>
    <cellStyle name="常规 21 3 12" xfId="17681"/>
    <cellStyle name="常规 21 3 13" xfId="17682"/>
    <cellStyle name="常规 21 3 2" xfId="17683"/>
    <cellStyle name="常规 21 3 2 10" xfId="17684"/>
    <cellStyle name="常规 21 3 2 11" xfId="17685"/>
    <cellStyle name="常规 21 3 2 12" xfId="17686"/>
    <cellStyle name="常规 21 3 2 2" xfId="17687"/>
    <cellStyle name="常规 21 3 2 2 10" xfId="17688"/>
    <cellStyle name="常规 21 3 2 2 10 2" xfId="17689"/>
    <cellStyle name="常规 21 3 2 2 11" xfId="17690"/>
    <cellStyle name="常规 21 3 2 2 11 2" xfId="17691"/>
    <cellStyle name="常规 21 3 2 2 12" xfId="17692"/>
    <cellStyle name="常规 21 3 2 2 12 2" xfId="17693"/>
    <cellStyle name="常规 21 3 2 2 13" xfId="17694"/>
    <cellStyle name="常规 21 3 2 2 13 2" xfId="17695"/>
    <cellStyle name="常规 21 3 2 2 14" xfId="17696"/>
    <cellStyle name="常规 21 3 2 2 14 2" xfId="17697"/>
    <cellStyle name="常规 21 3 2 2 15" xfId="17698"/>
    <cellStyle name="常规 21 3 2 2 15 2" xfId="17699"/>
    <cellStyle name="常规 21 3 2 2 16" xfId="17700"/>
    <cellStyle name="常规 21 3 2 2 16 2" xfId="17701"/>
    <cellStyle name="常规 21 3 2 2 17" xfId="17702"/>
    <cellStyle name="常规 21 3 2 2 17 2" xfId="17703"/>
    <cellStyle name="常规 21 3 2 2 18" xfId="17704"/>
    <cellStyle name="常规 21 3 2 2 18 2" xfId="17705"/>
    <cellStyle name="常规 21 3 2 2 2" xfId="17706"/>
    <cellStyle name="常规 21 3 2 2 2 2" xfId="17707"/>
    <cellStyle name="常规 21 3 2 2 3" xfId="17708"/>
    <cellStyle name="常规 21 3 2 2 3 2" xfId="17709"/>
    <cellStyle name="常规 21 3 2 2 4" xfId="17710"/>
    <cellStyle name="常规 21 3 2 2 4 2" xfId="17711"/>
    <cellStyle name="常规 21 3 2 2 5" xfId="17712"/>
    <cellStyle name="常规 21 3 2 2 5 2" xfId="17713"/>
    <cellStyle name="常规 21 3 2 2 6" xfId="17714"/>
    <cellStyle name="常规 21 3 2 2 6 2" xfId="17715"/>
    <cellStyle name="常规 21 3 2 2 7" xfId="17716"/>
    <cellStyle name="常规 21 3 2 2 7 2" xfId="17717"/>
    <cellStyle name="常规 21 3 2 2 8" xfId="17718"/>
    <cellStyle name="常规 21 3 2 2 8 2" xfId="17719"/>
    <cellStyle name="常规 21 3 2 2 9" xfId="17720"/>
    <cellStyle name="常规 21 3 2 2 9 2" xfId="17721"/>
    <cellStyle name="常规 21 3 2 3" xfId="17722"/>
    <cellStyle name="常规 21 3 2 3 2" xfId="17723"/>
    <cellStyle name="常规 21 3 2 4" xfId="17724"/>
    <cellStyle name="常规 21 3 2 4 2" xfId="17725"/>
    <cellStyle name="常规 21 3 2 5" xfId="17726"/>
    <cellStyle name="常规 21 3 2 5 2" xfId="17727"/>
    <cellStyle name="常规 21 3 2 6" xfId="17728"/>
    <cellStyle name="常规 21 3 2 6 2" xfId="17729"/>
    <cellStyle name="常规 21 3 2 7" xfId="17730"/>
    <cellStyle name="常规 21 3 2 7 2" xfId="17731"/>
    <cellStyle name="常规 21 3 2 8" xfId="17732"/>
    <cellStyle name="常规 21 3 2 8 2" xfId="17733"/>
    <cellStyle name="常规 21 3 2 9" xfId="17734"/>
    <cellStyle name="常规 21 3 2 9 2" xfId="17735"/>
    <cellStyle name="常规 21 3 3" xfId="17736"/>
    <cellStyle name="常规 21 3 3 10" xfId="17737"/>
    <cellStyle name="常规 21 3 3 10 2" xfId="17738"/>
    <cellStyle name="常规 21 3 3 11" xfId="17739"/>
    <cellStyle name="常规 21 3 3 11 2" xfId="17740"/>
    <cellStyle name="常规 21 3 3 12" xfId="17741"/>
    <cellStyle name="常规 21 3 3 12 2" xfId="17742"/>
    <cellStyle name="常规 21 3 3 13" xfId="17743"/>
    <cellStyle name="常规 21 3 3 13 2" xfId="17744"/>
    <cellStyle name="常规 21 3 3 14" xfId="17745"/>
    <cellStyle name="常规 21 3 3 14 2" xfId="17746"/>
    <cellStyle name="常规 21 3 3 15" xfId="17747"/>
    <cellStyle name="常规 21 3 3 15 2" xfId="17748"/>
    <cellStyle name="常规 21 3 3 16" xfId="17749"/>
    <cellStyle name="常规 21 3 3 16 2" xfId="17750"/>
    <cellStyle name="常规 21 3 3 17" xfId="17751"/>
    <cellStyle name="常规 21 3 3 17 2" xfId="17752"/>
    <cellStyle name="常规 21 3 3 18" xfId="17753"/>
    <cellStyle name="常规 21 3 3 18 2" xfId="17754"/>
    <cellStyle name="常规 21 3 3 2" xfId="17755"/>
    <cellStyle name="常规 21 3 3 2 2" xfId="17756"/>
    <cellStyle name="常规 21 3 3 3" xfId="17757"/>
    <cellStyle name="常规 21 3 3 3 2" xfId="17758"/>
    <cellStyle name="常规 21 3 3 4" xfId="17759"/>
    <cellStyle name="常规 21 3 3 4 2" xfId="17760"/>
    <cellStyle name="常规 21 3 3 5" xfId="17761"/>
    <cellStyle name="常规 21 3 3 5 2" xfId="17762"/>
    <cellStyle name="常规 21 3 3 6" xfId="17763"/>
    <cellStyle name="常规 21 3 3 6 2" xfId="17764"/>
    <cellStyle name="常规 21 3 3 7" xfId="17765"/>
    <cellStyle name="常规 21 3 3 7 2" xfId="17766"/>
    <cellStyle name="常规 21 3 3 8" xfId="17767"/>
    <cellStyle name="常规 21 3 3 8 2" xfId="17768"/>
    <cellStyle name="常规 21 3 3 9" xfId="17769"/>
    <cellStyle name="常规 21 3 3 9 2" xfId="17770"/>
    <cellStyle name="常规 21 3 4" xfId="17771"/>
    <cellStyle name="常规 21 3 4 2" xfId="17772"/>
    <cellStyle name="常规 21 3 5" xfId="17773"/>
    <cellStyle name="常规 21 3 5 2" xfId="17774"/>
    <cellStyle name="常规 21 3 6" xfId="17775"/>
    <cellStyle name="常规 21 3 6 2" xfId="17776"/>
    <cellStyle name="常规 21 3 7" xfId="17777"/>
    <cellStyle name="常规 21 3 7 2" xfId="17778"/>
    <cellStyle name="常规 21 3 8" xfId="17779"/>
    <cellStyle name="常规 21 3 8 2" xfId="17780"/>
    <cellStyle name="常规 21 3 9" xfId="17781"/>
    <cellStyle name="常规 21 3 9 2" xfId="17782"/>
    <cellStyle name="常规 21 4" xfId="17783"/>
    <cellStyle name="常规 21 4 10" xfId="17784"/>
    <cellStyle name="常规 21 4 11" xfId="17785"/>
    <cellStyle name="常规 21 4 12" xfId="17786"/>
    <cellStyle name="常规 21 4 2" xfId="17787"/>
    <cellStyle name="常规 21 4 2 10" xfId="17788"/>
    <cellStyle name="常规 21 4 2 10 2" xfId="17789"/>
    <cellStyle name="常规 21 4 2 11" xfId="17790"/>
    <cellStyle name="常规 21 4 2 11 2" xfId="17791"/>
    <cellStyle name="常规 21 4 2 12" xfId="17792"/>
    <cellStyle name="常规 21 4 2 12 2" xfId="17793"/>
    <cellStyle name="常规 21 4 2 13" xfId="17794"/>
    <cellStyle name="常规 21 4 2 13 2" xfId="17795"/>
    <cellStyle name="常规 21 4 2 14" xfId="17796"/>
    <cellStyle name="常规 21 4 2 14 2" xfId="17797"/>
    <cellStyle name="常规 21 4 2 15" xfId="17798"/>
    <cellStyle name="常规 21 4 2 15 2" xfId="17799"/>
    <cellStyle name="常规 21 4 2 16" xfId="17800"/>
    <cellStyle name="常规 21 4 2 16 2" xfId="17801"/>
    <cellStyle name="常规 21 4 2 17" xfId="17802"/>
    <cellStyle name="常规 21 4 2 17 2" xfId="17803"/>
    <cellStyle name="常规 21 4 2 18" xfId="17804"/>
    <cellStyle name="常规 21 4 2 18 2" xfId="17805"/>
    <cellStyle name="常规 21 4 2 2" xfId="17806"/>
    <cellStyle name="常规 21 4 2 2 2" xfId="17807"/>
    <cellStyle name="常规 21 4 2 3" xfId="17808"/>
    <cellStyle name="常规 21 4 2 3 2" xfId="17809"/>
    <cellStyle name="常规 21 4 2 4" xfId="17810"/>
    <cellStyle name="常规 21 4 2 4 2" xfId="17811"/>
    <cellStyle name="常规 21 4 2 5" xfId="17812"/>
    <cellStyle name="常规 21 4 2 5 2" xfId="17813"/>
    <cellStyle name="常规 21 4 2 6" xfId="17814"/>
    <cellStyle name="常规 21 4 2 6 2" xfId="17815"/>
    <cellStyle name="常规 21 4 2 7" xfId="17816"/>
    <cellStyle name="常规 21 4 2 7 2" xfId="17817"/>
    <cellStyle name="常规 21 4 2 8" xfId="17818"/>
    <cellStyle name="常规 21 4 2 8 2" xfId="17819"/>
    <cellStyle name="常规 21 4 2 9" xfId="17820"/>
    <cellStyle name="常规 21 4 2 9 2" xfId="17821"/>
    <cellStyle name="常规 21 4 3" xfId="17822"/>
    <cellStyle name="常规 21 4 3 2" xfId="17823"/>
    <cellStyle name="常规 21 4 4" xfId="17824"/>
    <cellStyle name="常规 21 4 4 2" xfId="17825"/>
    <cellStyle name="常规 21 4 5" xfId="17826"/>
    <cellStyle name="常规 21 4 5 2" xfId="17827"/>
    <cellStyle name="常规 21 4 6" xfId="17828"/>
    <cellStyle name="常规 21 4 6 2" xfId="17829"/>
    <cellStyle name="常规 21 4 7" xfId="17830"/>
    <cellStyle name="常规 21 4 7 2" xfId="17831"/>
    <cellStyle name="常规 21 4 8" xfId="17832"/>
    <cellStyle name="常规 21 4 8 2" xfId="17833"/>
    <cellStyle name="常规 21 4 9" xfId="17834"/>
    <cellStyle name="常规 21 4 9 2" xfId="17835"/>
    <cellStyle name="常规 21 5" xfId="17836"/>
    <cellStyle name="常规 21 5 10" xfId="17837"/>
    <cellStyle name="常规 21 5 10 2" xfId="17838"/>
    <cellStyle name="常规 21 5 10 2 2" xfId="17839"/>
    <cellStyle name="常规 21 5 10 3" xfId="17840"/>
    <cellStyle name="常规 21 5 10 3 2" xfId="17841"/>
    <cellStyle name="常规 21 5 10 4" xfId="17842"/>
    <cellStyle name="常规 21 5 11" xfId="17843"/>
    <cellStyle name="常规 21 5 11 2" xfId="17844"/>
    <cellStyle name="常规 21 5 11 2 2" xfId="17845"/>
    <cellStyle name="常规 21 5 11 3" xfId="17846"/>
    <cellStyle name="常规 21 5 11 3 2" xfId="17847"/>
    <cellStyle name="常规 21 5 11 4" xfId="17848"/>
    <cellStyle name="常规 21 5 12" xfId="17849"/>
    <cellStyle name="常规 21 5 12 2" xfId="17850"/>
    <cellStyle name="常规 21 5 13" xfId="17851"/>
    <cellStyle name="常规 21 5 13 2" xfId="17852"/>
    <cellStyle name="常规 21 5 14" xfId="17853"/>
    <cellStyle name="常规 21 5 14 2" xfId="17854"/>
    <cellStyle name="常规 21 5 2" xfId="17855"/>
    <cellStyle name="常规 21 5 2 2" xfId="17856"/>
    <cellStyle name="常规 21 5 2 2 2" xfId="17857"/>
    <cellStyle name="常规 21 5 2 2 2 2" xfId="17858"/>
    <cellStyle name="常规 21 5 2 2 3" xfId="17859"/>
    <cellStyle name="常规 21 5 2 2 3 2" xfId="17860"/>
    <cellStyle name="常规 21 5 2 2 4" xfId="17861"/>
    <cellStyle name="常规 21 5 2 3" xfId="17862"/>
    <cellStyle name="常规 21 5 2 3 2" xfId="17863"/>
    <cellStyle name="常规 21 5 2 3 2 2" xfId="17864"/>
    <cellStyle name="常规 21 5 2 3 3" xfId="17865"/>
    <cellStyle name="常规 21 5 2 3 3 2" xfId="17866"/>
    <cellStyle name="常规 21 5 2 3 4" xfId="17867"/>
    <cellStyle name="常规 21 5 2 4" xfId="17868"/>
    <cellStyle name="常规 21 5 2 4 2" xfId="17869"/>
    <cellStyle name="常规 21 5 2 5" xfId="17870"/>
    <cellStyle name="常规 21 5 2 5 2" xfId="17871"/>
    <cellStyle name="常规 21 5 2 6" xfId="17872"/>
    <cellStyle name="常规 21 5 2 6 2" xfId="17873"/>
    <cellStyle name="常规 21 5 3" xfId="17874"/>
    <cellStyle name="常规 21 5 3 2" xfId="17875"/>
    <cellStyle name="常规 21 5 3 2 2" xfId="17876"/>
    <cellStyle name="常规 21 5 3 2 2 2" xfId="17877"/>
    <cellStyle name="常规 21 5 3 2 3" xfId="17878"/>
    <cellStyle name="常规 21 5 3 2 3 2" xfId="17879"/>
    <cellStyle name="常规 21 5 3 2 4" xfId="17880"/>
    <cellStyle name="常规 21 5 3 3" xfId="17881"/>
    <cellStyle name="常规 21 5 3 3 2" xfId="17882"/>
    <cellStyle name="常规 21 5 3 3 2 2" xfId="17883"/>
    <cellStyle name="常规 21 5 3 3 3" xfId="17884"/>
    <cellStyle name="常规 21 5 3 3 3 2" xfId="17885"/>
    <cellStyle name="常规 21 5 3 3 4" xfId="17886"/>
    <cellStyle name="常规 21 5 3 4" xfId="17887"/>
    <cellStyle name="常规 21 5 3 4 2" xfId="17888"/>
    <cellStyle name="常规 21 5 3 5" xfId="17889"/>
    <cellStyle name="常规 21 5 3 5 2" xfId="17890"/>
    <cellStyle name="常规 21 5 3 6" xfId="17891"/>
    <cellStyle name="常规 21 5 4" xfId="17892"/>
    <cellStyle name="常规 21 5 4 2" xfId="17893"/>
    <cellStyle name="常规 21 5 4 2 2" xfId="17894"/>
    <cellStyle name="常规 21 5 4 2 2 2" xfId="17895"/>
    <cellStyle name="常规 21 5 4 2 3" xfId="17896"/>
    <cellStyle name="常规 21 5 4 2 3 2" xfId="17897"/>
    <cellStyle name="常规 21 5 4 2 4" xfId="17898"/>
    <cellStyle name="常规 21 5 4 3" xfId="17899"/>
    <cellStyle name="常规 21 5 4 3 2" xfId="17900"/>
    <cellStyle name="常规 21 5 4 3 2 2" xfId="17901"/>
    <cellStyle name="常规 21 5 4 3 3" xfId="17902"/>
    <cellStyle name="常规 21 5 4 3 3 2" xfId="17903"/>
    <cellStyle name="常规 21 5 4 3 4" xfId="17904"/>
    <cellStyle name="常规 21 5 4 4" xfId="17905"/>
    <cellStyle name="常规 21 5 4 4 2" xfId="17906"/>
    <cellStyle name="常规 21 5 4 5" xfId="17907"/>
    <cellStyle name="常规 21 5 4 5 2" xfId="17908"/>
    <cellStyle name="常规 21 5 4 6" xfId="17909"/>
    <cellStyle name="常规 21 5 5" xfId="17910"/>
    <cellStyle name="常规 21 5 5 2" xfId="17911"/>
    <cellStyle name="常规 21 5 5 2 2" xfId="17912"/>
    <cellStyle name="常规 21 5 5 2 2 2" xfId="17913"/>
    <cellStyle name="常规 21 5 5 2 3" xfId="17914"/>
    <cellStyle name="常规 21 5 5 2 3 2" xfId="17915"/>
    <cellStyle name="常规 21 5 5 2 4" xfId="17916"/>
    <cellStyle name="常规 21 5 5 3" xfId="17917"/>
    <cellStyle name="常规 21 5 5 3 2" xfId="17918"/>
    <cellStyle name="常规 21 5 5 3 2 2" xfId="17919"/>
    <cellStyle name="常规 21 5 5 3 3" xfId="17920"/>
    <cellStyle name="常规 21 5 5 3 3 2" xfId="17921"/>
    <cellStyle name="常规 21 5 5 3 4" xfId="17922"/>
    <cellStyle name="常规 21 5 5 4" xfId="17923"/>
    <cellStyle name="常规 21 5 5 4 2" xfId="17924"/>
    <cellStyle name="常规 21 5 5 5" xfId="17925"/>
    <cellStyle name="常规 21 5 5 5 2" xfId="17926"/>
    <cellStyle name="常规 21 5 5 6" xfId="17927"/>
    <cellStyle name="常规 21 5 6" xfId="17928"/>
    <cellStyle name="常规 21 5 6 2" xfId="17929"/>
    <cellStyle name="常规 21 5 6 2 2" xfId="17930"/>
    <cellStyle name="常规 21 5 6 2 2 2" xfId="17931"/>
    <cellStyle name="常规 21 5 6 2 3" xfId="17932"/>
    <cellStyle name="常规 21 5 6 2 3 2" xfId="17933"/>
    <cellStyle name="常规 21 5 6 2 4" xfId="17934"/>
    <cellStyle name="常规 21 5 6 3" xfId="17935"/>
    <cellStyle name="常规 21 5 6 3 2" xfId="17936"/>
    <cellStyle name="常规 21 5 6 3 2 2" xfId="17937"/>
    <cellStyle name="常规 21 5 6 3 3" xfId="17938"/>
    <cellStyle name="常规 21 5 6 3 3 2" xfId="17939"/>
    <cellStyle name="常规 21 5 6 3 4" xfId="17940"/>
    <cellStyle name="常规 21 5 6 4" xfId="17941"/>
    <cellStyle name="常规 21 5 6 4 2" xfId="17942"/>
    <cellStyle name="常规 21 5 6 5" xfId="17943"/>
    <cellStyle name="常规 21 5 6 5 2" xfId="17944"/>
    <cellStyle name="常规 21 5 6 6" xfId="17945"/>
    <cellStyle name="常规 21 5 7" xfId="17946"/>
    <cellStyle name="常规 21 5 7 2" xfId="17947"/>
    <cellStyle name="常规 21 5 7 2 2" xfId="17948"/>
    <cellStyle name="常规 21 5 7 2 2 2" xfId="17949"/>
    <cellStyle name="常规 21 5 7 2 3" xfId="17950"/>
    <cellStyle name="常规 21 5 7 2 3 2" xfId="17951"/>
    <cellStyle name="常规 21 5 7 2 4" xfId="17952"/>
    <cellStyle name="常规 21 5 7 3" xfId="17953"/>
    <cellStyle name="常规 21 5 7 3 2" xfId="17954"/>
    <cellStyle name="常规 21 5 7 3 2 2" xfId="17955"/>
    <cellStyle name="常规 21 5 7 3 3" xfId="17956"/>
    <cellStyle name="常规 21 5 7 3 3 2" xfId="17957"/>
    <cellStyle name="常规 21 5 7 3 4" xfId="17958"/>
    <cellStyle name="常规 21 5 7 4" xfId="17959"/>
    <cellStyle name="常规 21 5 7 4 2" xfId="17960"/>
    <cellStyle name="常规 21 5 7 5" xfId="17961"/>
    <cellStyle name="常规 21 5 7 5 2" xfId="17962"/>
    <cellStyle name="常规 21 5 7 6" xfId="17963"/>
    <cellStyle name="常规 21 5 8" xfId="17964"/>
    <cellStyle name="常规 21 5 8 2" xfId="17965"/>
    <cellStyle name="常规 21 5 8 2 2" xfId="17966"/>
    <cellStyle name="常规 21 5 8 2 2 2" xfId="17967"/>
    <cellStyle name="常规 21 5 8 2 3" xfId="17968"/>
    <cellStyle name="常规 21 5 8 2 3 2" xfId="17969"/>
    <cellStyle name="常规 21 5 8 2 4" xfId="17970"/>
    <cellStyle name="常规 21 5 8 3" xfId="17971"/>
    <cellStyle name="常规 21 5 8 3 2" xfId="17972"/>
    <cellStyle name="常规 21 5 8 3 2 2" xfId="17973"/>
    <cellStyle name="常规 21 5 8 3 3" xfId="17974"/>
    <cellStyle name="常规 21 5 8 3 3 2" xfId="17975"/>
    <cellStyle name="常规 21 5 8 3 4" xfId="17976"/>
    <cellStyle name="常规 21 5 8 4" xfId="17977"/>
    <cellStyle name="常规 21 5 8 4 2" xfId="17978"/>
    <cellStyle name="常规 21 5 8 5" xfId="17979"/>
    <cellStyle name="常规 21 5 8 5 2" xfId="17980"/>
    <cellStyle name="常规 21 5 8 6" xfId="17981"/>
    <cellStyle name="常规 21 5 9" xfId="17982"/>
    <cellStyle name="常规 21 5 9 2" xfId="17983"/>
    <cellStyle name="常规 21 5 9 2 2" xfId="17984"/>
    <cellStyle name="常规 21 5 9 2 2 2" xfId="17985"/>
    <cellStyle name="常规 21 5 9 2 3" xfId="17986"/>
    <cellStyle name="常规 21 5 9 2 3 2" xfId="17987"/>
    <cellStyle name="常规 21 5 9 2 4" xfId="17988"/>
    <cellStyle name="常规 21 5 9 3" xfId="17989"/>
    <cellStyle name="常规 21 5 9 3 2" xfId="17990"/>
    <cellStyle name="常规 21 5 9 3 2 2" xfId="17991"/>
    <cellStyle name="常规 21 5 9 3 3" xfId="17992"/>
    <cellStyle name="常规 21 5 9 3 3 2" xfId="17993"/>
    <cellStyle name="常规 21 5 9 3 4" xfId="17994"/>
    <cellStyle name="常规 21 5 9 4" xfId="17995"/>
    <cellStyle name="常规 21 5 9 4 2" xfId="17996"/>
    <cellStyle name="常规 21 5 9 5" xfId="17997"/>
    <cellStyle name="常规 21 5 9 5 2" xfId="17998"/>
    <cellStyle name="常规 21 5 9 6" xfId="17999"/>
    <cellStyle name="常规 21 6" xfId="18000"/>
    <cellStyle name="常规 21 6 10" xfId="18001"/>
    <cellStyle name="常规 21 6 10 2" xfId="18002"/>
    <cellStyle name="常规 21 6 10 2 2" xfId="18003"/>
    <cellStyle name="常规 21 6 10 3" xfId="18004"/>
    <cellStyle name="常规 21 6 10 3 2" xfId="18005"/>
    <cellStyle name="常规 21 6 10 4" xfId="18006"/>
    <cellStyle name="常规 21 6 11" xfId="18007"/>
    <cellStyle name="常规 21 6 11 2" xfId="18008"/>
    <cellStyle name="常规 21 6 11 2 2" xfId="18009"/>
    <cellStyle name="常规 21 6 11 3" xfId="18010"/>
    <cellStyle name="常规 21 6 11 3 2" xfId="18011"/>
    <cellStyle name="常规 21 6 11 4" xfId="18012"/>
    <cellStyle name="常规 21 6 12" xfId="18013"/>
    <cellStyle name="常规 21 6 12 2" xfId="18014"/>
    <cellStyle name="常规 21 6 13" xfId="18015"/>
    <cellStyle name="常规 21 6 13 2" xfId="18016"/>
    <cellStyle name="常规 21 6 14" xfId="18017"/>
    <cellStyle name="常规 21 6 14 2" xfId="18018"/>
    <cellStyle name="常规 21 6 2" xfId="18019"/>
    <cellStyle name="常规 21 6 2 2" xfId="18020"/>
    <cellStyle name="常规 21 6 2 2 2" xfId="18021"/>
    <cellStyle name="常规 21 6 2 2 2 2" xfId="18022"/>
    <cellStyle name="常规 21 6 2 2 3" xfId="18023"/>
    <cellStyle name="常规 21 6 2 2 3 2" xfId="18024"/>
    <cellStyle name="常规 21 6 2 2 4" xfId="18025"/>
    <cellStyle name="常规 21 6 2 3" xfId="18026"/>
    <cellStyle name="常规 21 6 2 3 2" xfId="18027"/>
    <cellStyle name="常规 21 6 2 3 2 2" xfId="18028"/>
    <cellStyle name="常规 21 6 2 3 3" xfId="18029"/>
    <cellStyle name="常规 21 6 2 3 3 2" xfId="18030"/>
    <cellStyle name="常规 21 6 2 3 4" xfId="18031"/>
    <cellStyle name="常规 21 6 2 4" xfId="18032"/>
    <cellStyle name="常规 21 6 2 4 2" xfId="18033"/>
    <cellStyle name="常规 21 6 2 5" xfId="18034"/>
    <cellStyle name="常规 21 6 2 5 2" xfId="18035"/>
    <cellStyle name="常规 21 6 2 6" xfId="18036"/>
    <cellStyle name="常规 21 6 2 6 2" xfId="18037"/>
    <cellStyle name="常规 21 6 3" xfId="18038"/>
    <cellStyle name="常规 21 6 3 2" xfId="18039"/>
    <cellStyle name="常规 21 6 3 2 2" xfId="18040"/>
    <cellStyle name="常规 21 6 3 2 2 2" xfId="18041"/>
    <cellStyle name="常规 21 6 3 2 3" xfId="18042"/>
    <cellStyle name="常规 21 6 3 2 3 2" xfId="18043"/>
    <cellStyle name="常规 21 6 3 2 4" xfId="18044"/>
    <cellStyle name="常规 21 6 3 3" xfId="18045"/>
    <cellStyle name="常规 21 6 3 3 2" xfId="18046"/>
    <cellStyle name="常规 21 6 3 3 2 2" xfId="18047"/>
    <cellStyle name="常规 21 6 3 3 3" xfId="18048"/>
    <cellStyle name="常规 21 6 3 3 3 2" xfId="18049"/>
    <cellStyle name="常规 21 6 3 3 4" xfId="18050"/>
    <cellStyle name="常规 21 6 3 4" xfId="18051"/>
    <cellStyle name="常规 21 6 3 4 2" xfId="18052"/>
    <cellStyle name="常规 21 6 3 5" xfId="18053"/>
    <cellStyle name="常规 21 6 3 5 2" xfId="18054"/>
    <cellStyle name="常规 21 6 3 6" xfId="18055"/>
    <cellStyle name="常规 21 6 4" xfId="18056"/>
    <cellStyle name="常规 21 6 4 2" xfId="18057"/>
    <cellStyle name="常规 21 6 4 2 2" xfId="18058"/>
    <cellStyle name="常规 21 6 4 2 2 2" xfId="18059"/>
    <cellStyle name="常规 21 6 4 2 3" xfId="18060"/>
    <cellStyle name="常规 21 6 4 2 3 2" xfId="18061"/>
    <cellStyle name="常规 21 6 4 2 4" xfId="18062"/>
    <cellStyle name="常规 21 6 4 3" xfId="18063"/>
    <cellStyle name="常规 21 6 4 3 2" xfId="18064"/>
    <cellStyle name="常规 21 6 4 3 2 2" xfId="18065"/>
    <cellStyle name="常规 21 6 4 3 3" xfId="18066"/>
    <cellStyle name="常规 21 6 4 3 3 2" xfId="18067"/>
    <cellStyle name="常规 21 6 4 3 4" xfId="18068"/>
    <cellStyle name="常规 21 6 4 4" xfId="18069"/>
    <cellStyle name="常规 21 6 4 4 2" xfId="18070"/>
    <cellStyle name="常规 21 6 4 5" xfId="18071"/>
    <cellStyle name="常规 21 6 4 5 2" xfId="18072"/>
    <cellStyle name="常规 21 6 4 6" xfId="18073"/>
    <cellStyle name="常规 21 6 5" xfId="18074"/>
    <cellStyle name="常规 21 6 5 2" xfId="18075"/>
    <cellStyle name="常规 21 6 5 2 2" xfId="18076"/>
    <cellStyle name="常规 21 6 5 2 2 2" xfId="18077"/>
    <cellStyle name="常规 21 6 5 2 3" xfId="18078"/>
    <cellStyle name="常规 21 6 5 2 3 2" xfId="18079"/>
    <cellStyle name="常规 21 6 5 2 4" xfId="18080"/>
    <cellStyle name="常规 21 6 5 3" xfId="18081"/>
    <cellStyle name="常规 21 6 5 3 2" xfId="18082"/>
    <cellStyle name="常规 21 6 5 3 2 2" xfId="18083"/>
    <cellStyle name="常规 21 6 5 3 3" xfId="18084"/>
    <cellStyle name="常规 21 6 5 3 3 2" xfId="18085"/>
    <cellStyle name="常规 21 6 5 3 4" xfId="18086"/>
    <cellStyle name="常规 21 6 5 4" xfId="18087"/>
    <cellStyle name="常规 21 6 5 4 2" xfId="18088"/>
    <cellStyle name="常规 21 6 5 5" xfId="18089"/>
    <cellStyle name="常规 21 6 5 5 2" xfId="18090"/>
    <cellStyle name="常规 21 6 5 6" xfId="18091"/>
    <cellStyle name="常规 21 6 6" xfId="18092"/>
    <cellStyle name="常规 21 6 6 2" xfId="18093"/>
    <cellStyle name="常规 21 6 6 2 2" xfId="18094"/>
    <cellStyle name="常规 21 6 6 2 2 2" xfId="18095"/>
    <cellStyle name="常规 21 6 6 2 3" xfId="18096"/>
    <cellStyle name="常规 21 6 6 2 3 2" xfId="18097"/>
    <cellStyle name="常规 21 6 6 2 4" xfId="18098"/>
    <cellStyle name="常规 21 6 6 3" xfId="18099"/>
    <cellStyle name="常规 21 6 6 3 2" xfId="18100"/>
    <cellStyle name="常规 21 6 6 3 2 2" xfId="18101"/>
    <cellStyle name="常规 21 6 6 3 3" xfId="18102"/>
    <cellStyle name="常规 21 6 6 3 3 2" xfId="18103"/>
    <cellStyle name="常规 21 6 6 3 4" xfId="18104"/>
    <cellStyle name="常规 21 6 6 4" xfId="18105"/>
    <cellStyle name="常规 21 6 6 4 2" xfId="18106"/>
    <cellStyle name="常规 21 6 6 5" xfId="18107"/>
    <cellStyle name="常规 21 6 6 5 2" xfId="18108"/>
    <cellStyle name="常规 21 6 6 6" xfId="18109"/>
    <cellStyle name="常规 21 6 7" xfId="18110"/>
    <cellStyle name="常规 21 6 7 2" xfId="18111"/>
    <cellStyle name="常规 21 6 7 2 2" xfId="18112"/>
    <cellStyle name="常规 21 6 7 2 2 2" xfId="18113"/>
    <cellStyle name="常规 21 6 7 2 3" xfId="18114"/>
    <cellStyle name="常规 21 6 7 2 3 2" xfId="18115"/>
    <cellStyle name="常规 21 6 7 2 4" xfId="18116"/>
    <cellStyle name="常规 21 6 7 3" xfId="18117"/>
    <cellStyle name="常规 21 6 7 3 2" xfId="18118"/>
    <cellStyle name="常规 21 6 7 3 2 2" xfId="18119"/>
    <cellStyle name="常规 21 6 7 3 3" xfId="18120"/>
    <cellStyle name="常规 21 6 7 3 3 2" xfId="18121"/>
    <cellStyle name="常规 21 6 7 3 4" xfId="18122"/>
    <cellStyle name="常规 21 6 7 4" xfId="18123"/>
    <cellStyle name="常规 21 6 7 4 2" xfId="18124"/>
    <cellStyle name="常规 21 6 7 5" xfId="18125"/>
    <cellStyle name="常规 21 6 7 5 2" xfId="18126"/>
    <cellStyle name="常规 21 6 7 6" xfId="18127"/>
    <cellStyle name="常规 21 6 8" xfId="18128"/>
    <cellStyle name="常规 21 6 8 2" xfId="18129"/>
    <cellStyle name="常规 21 6 8 2 2" xfId="18130"/>
    <cellStyle name="常规 21 6 8 2 2 2" xfId="18131"/>
    <cellStyle name="常规 21 6 8 2 3" xfId="18132"/>
    <cellStyle name="常规 21 6 8 2 3 2" xfId="18133"/>
    <cellStyle name="常规 21 6 8 2 4" xfId="18134"/>
    <cellStyle name="常规 21 6 8 3" xfId="18135"/>
    <cellStyle name="常规 21 6 8 3 2" xfId="18136"/>
    <cellStyle name="常规 21 6 8 3 2 2" xfId="18137"/>
    <cellStyle name="常规 21 6 8 3 3" xfId="18138"/>
    <cellStyle name="常规 21 6 8 3 3 2" xfId="18139"/>
    <cellStyle name="常规 21 6 8 3 4" xfId="18140"/>
    <cellStyle name="常规 21 6 8 4" xfId="18141"/>
    <cellStyle name="常规 21 6 8 4 2" xfId="18142"/>
    <cellStyle name="常规 21 6 8 5" xfId="18143"/>
    <cellStyle name="常规 21 6 8 5 2" xfId="18144"/>
    <cellStyle name="常规 21 6 8 6" xfId="18145"/>
    <cellStyle name="常规 21 6 9" xfId="18146"/>
    <cellStyle name="常规 21 6 9 2" xfId="18147"/>
    <cellStyle name="常规 21 6 9 2 2" xfId="18148"/>
    <cellStyle name="常规 21 6 9 2 2 2" xfId="18149"/>
    <cellStyle name="常规 21 6 9 2 3" xfId="18150"/>
    <cellStyle name="常规 21 6 9 2 3 2" xfId="18151"/>
    <cellStyle name="常规 21 6 9 2 4" xfId="18152"/>
    <cellStyle name="常规 21 6 9 3" xfId="18153"/>
    <cellStyle name="常规 21 6 9 3 2" xfId="18154"/>
    <cellStyle name="常规 21 6 9 3 2 2" xfId="18155"/>
    <cellStyle name="常规 21 6 9 3 3" xfId="18156"/>
    <cellStyle name="常规 21 6 9 3 3 2" xfId="18157"/>
    <cellStyle name="常规 21 6 9 3 4" xfId="18158"/>
    <cellStyle name="常规 21 6 9 4" xfId="18159"/>
    <cellStyle name="常规 21 6 9 4 2" xfId="18160"/>
    <cellStyle name="常规 21 6 9 5" xfId="18161"/>
    <cellStyle name="常规 21 6 9 5 2" xfId="18162"/>
    <cellStyle name="常规 21 6 9 6" xfId="18163"/>
    <cellStyle name="常规 21 7" xfId="18164"/>
    <cellStyle name="常规 21 7 10" xfId="18165"/>
    <cellStyle name="常规 21 7 10 2" xfId="18166"/>
    <cellStyle name="常规 21 7 10 2 2" xfId="18167"/>
    <cellStyle name="常规 21 7 10 3" xfId="18168"/>
    <cellStyle name="常规 21 7 10 3 2" xfId="18169"/>
    <cellStyle name="常规 21 7 10 4" xfId="18170"/>
    <cellStyle name="常规 21 7 11" xfId="18171"/>
    <cellStyle name="常规 21 7 11 2" xfId="18172"/>
    <cellStyle name="常规 21 7 11 2 2" xfId="18173"/>
    <cellStyle name="常规 21 7 11 3" xfId="18174"/>
    <cellStyle name="常规 21 7 11 3 2" xfId="18175"/>
    <cellStyle name="常规 21 7 11 4" xfId="18176"/>
    <cellStyle name="常规 21 7 12" xfId="18177"/>
    <cellStyle name="常规 21 7 12 2" xfId="18178"/>
    <cellStyle name="常规 21 7 13" xfId="18179"/>
    <cellStyle name="常规 21 7 13 2" xfId="18180"/>
    <cellStyle name="常规 21 7 14" xfId="18181"/>
    <cellStyle name="常规 21 7 14 2" xfId="18182"/>
    <cellStyle name="常规 21 7 2" xfId="18183"/>
    <cellStyle name="常规 21 7 2 2" xfId="18184"/>
    <cellStyle name="常规 21 7 2 2 2" xfId="18185"/>
    <cellStyle name="常规 21 7 2 2 2 2" xfId="18186"/>
    <cellStyle name="常规 21 7 2 2 3" xfId="18187"/>
    <cellStyle name="常规 21 7 2 2 3 2" xfId="18188"/>
    <cellStyle name="常规 21 7 2 2 4" xfId="18189"/>
    <cellStyle name="常规 21 7 2 3" xfId="18190"/>
    <cellStyle name="常规 21 7 2 3 2" xfId="18191"/>
    <cellStyle name="常规 21 7 2 3 2 2" xfId="18192"/>
    <cellStyle name="常规 21 7 2 3 3" xfId="18193"/>
    <cellStyle name="常规 21 7 2 3 3 2" xfId="18194"/>
    <cellStyle name="常规 21 7 2 3 4" xfId="18195"/>
    <cellStyle name="常规 21 7 2 4" xfId="18196"/>
    <cellStyle name="常规 21 7 2 4 2" xfId="18197"/>
    <cellStyle name="常规 21 7 2 5" xfId="18198"/>
    <cellStyle name="常规 21 7 2 5 2" xfId="18199"/>
    <cellStyle name="常规 21 7 2 6" xfId="18200"/>
    <cellStyle name="常规 21 7 2 6 2" xfId="18201"/>
    <cellStyle name="常规 21 7 3" xfId="18202"/>
    <cellStyle name="常规 21 7 3 2" xfId="18203"/>
    <cellStyle name="常规 21 7 3 2 2" xfId="18204"/>
    <cellStyle name="常规 21 7 3 2 2 2" xfId="18205"/>
    <cellStyle name="常规 21 7 3 2 3" xfId="18206"/>
    <cellStyle name="常规 21 7 3 2 3 2" xfId="18207"/>
    <cellStyle name="常规 21 7 3 2 4" xfId="18208"/>
    <cellStyle name="常规 21 7 3 3" xfId="18209"/>
    <cellStyle name="常规 21 7 3 3 2" xfId="18210"/>
    <cellStyle name="常规 21 7 3 3 2 2" xfId="18211"/>
    <cellStyle name="常规 21 7 3 3 3" xfId="18212"/>
    <cellStyle name="常规 21 7 3 3 3 2" xfId="18213"/>
    <cellStyle name="常规 21 7 3 3 4" xfId="18214"/>
    <cellStyle name="常规 21 7 3 4" xfId="18215"/>
    <cellStyle name="常规 21 7 3 4 2" xfId="18216"/>
    <cellStyle name="常规 21 7 3 5" xfId="18217"/>
    <cellStyle name="常规 21 7 3 5 2" xfId="18218"/>
    <cellStyle name="常规 21 7 3 6" xfId="18219"/>
    <cellStyle name="常规 21 7 4" xfId="18220"/>
    <cellStyle name="常规 21 7 4 2" xfId="18221"/>
    <cellStyle name="常规 21 7 4 2 2" xfId="18222"/>
    <cellStyle name="常规 21 7 4 2 2 2" xfId="18223"/>
    <cellStyle name="常规 21 7 4 2 3" xfId="18224"/>
    <cellStyle name="常规 21 7 4 2 3 2" xfId="18225"/>
    <cellStyle name="常规 21 7 4 2 4" xfId="18226"/>
    <cellStyle name="常规 21 7 4 3" xfId="18227"/>
    <cellStyle name="常规 21 7 4 3 2" xfId="18228"/>
    <cellStyle name="常规 21 7 4 3 2 2" xfId="18229"/>
    <cellStyle name="常规 21 7 4 3 3" xfId="18230"/>
    <cellStyle name="常规 21 7 4 3 3 2" xfId="18231"/>
    <cellStyle name="常规 21 7 4 3 4" xfId="18232"/>
    <cellStyle name="常规 21 7 4 4" xfId="18233"/>
    <cellStyle name="常规 21 7 4 4 2" xfId="18234"/>
    <cellStyle name="常规 21 7 4 5" xfId="18235"/>
    <cellStyle name="常规 21 7 4 5 2" xfId="18236"/>
    <cellStyle name="常规 21 7 4 6" xfId="18237"/>
    <cellStyle name="常规 21 7 5" xfId="18238"/>
    <cellStyle name="常规 21 7 5 2" xfId="18239"/>
    <cellStyle name="常规 21 7 5 2 2" xfId="18240"/>
    <cellStyle name="常规 21 7 5 2 2 2" xfId="18241"/>
    <cellStyle name="常规 21 7 5 2 3" xfId="18242"/>
    <cellStyle name="常规 21 7 5 2 3 2" xfId="18243"/>
    <cellStyle name="常规 21 7 5 2 4" xfId="18244"/>
    <cellStyle name="常规 21 7 5 3" xfId="18245"/>
    <cellStyle name="常规 21 7 5 3 2" xfId="18246"/>
    <cellStyle name="常规 21 7 5 3 2 2" xfId="18247"/>
    <cellStyle name="常规 21 7 5 3 3" xfId="18248"/>
    <cellStyle name="常规 21 7 5 3 3 2" xfId="18249"/>
    <cellStyle name="常规 21 7 5 3 4" xfId="18250"/>
    <cellStyle name="常规 21 7 5 4" xfId="18251"/>
    <cellStyle name="常规 21 7 5 4 2" xfId="18252"/>
    <cellStyle name="常规 21 7 5 5" xfId="18253"/>
    <cellStyle name="常规 21 7 5 5 2" xfId="18254"/>
    <cellStyle name="常规 21 7 5 6" xfId="18255"/>
    <cellStyle name="常规 21 7 6" xfId="18256"/>
    <cellStyle name="常规 21 7 6 2" xfId="18257"/>
    <cellStyle name="常规 21 7 6 2 2" xfId="18258"/>
    <cellStyle name="常规 21 7 6 2 2 2" xfId="18259"/>
    <cellStyle name="常规 21 7 6 2 3" xfId="18260"/>
    <cellStyle name="常规 21 7 6 2 3 2" xfId="18261"/>
    <cellStyle name="常规 21 7 6 2 4" xfId="18262"/>
    <cellStyle name="常规 21 7 6 3" xfId="18263"/>
    <cellStyle name="常规 21 7 6 3 2" xfId="18264"/>
    <cellStyle name="常规 21 7 6 3 2 2" xfId="18265"/>
    <cellStyle name="常规 21 7 6 3 3" xfId="18266"/>
    <cellStyle name="常规 21 7 6 3 3 2" xfId="18267"/>
    <cellStyle name="常规 21 7 6 3 4" xfId="18268"/>
    <cellStyle name="常规 21 7 6 4" xfId="18269"/>
    <cellStyle name="常规 21 7 6 4 2" xfId="18270"/>
    <cellStyle name="常规 21 7 6 5" xfId="18271"/>
    <cellStyle name="常规 21 7 6 5 2" xfId="18272"/>
    <cellStyle name="常规 21 7 6 6" xfId="18273"/>
    <cellStyle name="常规 21 7 7" xfId="18274"/>
    <cellStyle name="常规 21 7 7 2" xfId="18275"/>
    <cellStyle name="常规 21 7 7 2 2" xfId="18276"/>
    <cellStyle name="常规 21 7 7 2 2 2" xfId="18277"/>
    <cellStyle name="常规 21 7 7 2 3" xfId="18278"/>
    <cellStyle name="常规 21 7 7 2 3 2" xfId="18279"/>
    <cellStyle name="常规 21 7 7 2 4" xfId="18280"/>
    <cellStyle name="常规 21 7 7 3" xfId="18281"/>
    <cellStyle name="常规 21 7 7 3 2" xfId="18282"/>
    <cellStyle name="常规 21 7 7 3 2 2" xfId="18283"/>
    <cellStyle name="常规 21 7 7 3 3" xfId="18284"/>
    <cellStyle name="常规 21 7 7 3 3 2" xfId="18285"/>
    <cellStyle name="常规 21 7 7 3 4" xfId="18286"/>
    <cellStyle name="常规 21 7 7 4" xfId="18287"/>
    <cellStyle name="常规 21 7 7 4 2" xfId="18288"/>
    <cellStyle name="常规 21 7 7 5" xfId="18289"/>
    <cellStyle name="常规 21 7 7 5 2" xfId="18290"/>
    <cellStyle name="常规 21 7 7 6" xfId="18291"/>
    <cellStyle name="常规 21 7 8" xfId="18292"/>
    <cellStyle name="常规 21 7 8 2" xfId="18293"/>
    <cellStyle name="常规 21 7 8 2 2" xfId="18294"/>
    <cellStyle name="常规 21 7 8 2 2 2" xfId="18295"/>
    <cellStyle name="常规 21 7 8 2 3" xfId="18296"/>
    <cellStyle name="常规 21 7 8 2 3 2" xfId="18297"/>
    <cellStyle name="常规 21 7 8 2 4" xfId="18298"/>
    <cellStyle name="常规 21 7 8 3" xfId="18299"/>
    <cellStyle name="常规 21 7 8 3 2" xfId="18300"/>
    <cellStyle name="常规 21 7 8 3 2 2" xfId="18301"/>
    <cellStyle name="常规 21 7 8 3 3" xfId="18302"/>
    <cellStyle name="常规 21 7 8 3 3 2" xfId="18303"/>
    <cellStyle name="常规 21 7 8 3 4" xfId="18304"/>
    <cellStyle name="常规 21 7 8 4" xfId="18305"/>
    <cellStyle name="常规 21 7 8 4 2" xfId="18306"/>
    <cellStyle name="常规 21 7 8 5" xfId="18307"/>
    <cellStyle name="常规 21 7 8 5 2" xfId="18308"/>
    <cellStyle name="常规 21 7 8 6" xfId="18309"/>
    <cellStyle name="常规 21 7 9" xfId="18310"/>
    <cellStyle name="常规 21 7 9 2" xfId="18311"/>
    <cellStyle name="常规 21 7 9 2 2" xfId="18312"/>
    <cellStyle name="常规 21 7 9 2 2 2" xfId="18313"/>
    <cellStyle name="常规 21 7 9 2 3" xfId="18314"/>
    <cellStyle name="常规 21 7 9 2 3 2" xfId="18315"/>
    <cellStyle name="常规 21 7 9 2 4" xfId="18316"/>
    <cellStyle name="常规 21 7 9 3" xfId="18317"/>
    <cellStyle name="常规 21 7 9 3 2" xfId="18318"/>
    <cellStyle name="常规 21 7 9 3 2 2" xfId="18319"/>
    <cellStyle name="常规 21 7 9 3 3" xfId="18320"/>
    <cellStyle name="常规 21 7 9 3 3 2" xfId="18321"/>
    <cellStyle name="常规 21 7 9 3 4" xfId="18322"/>
    <cellStyle name="常规 21 7 9 4" xfId="18323"/>
    <cellStyle name="常规 21 7 9 4 2" xfId="18324"/>
    <cellStyle name="常规 21 7 9 5" xfId="18325"/>
    <cellStyle name="常规 21 7 9 5 2" xfId="18326"/>
    <cellStyle name="常规 21 7 9 6" xfId="18327"/>
    <cellStyle name="常规 21 8" xfId="18328"/>
    <cellStyle name="常规 21 8 10" xfId="18329"/>
    <cellStyle name="常规 21 8 10 2" xfId="18330"/>
    <cellStyle name="常规 21 8 11" xfId="18331"/>
    <cellStyle name="常规 21 8 11 2" xfId="18332"/>
    <cellStyle name="常规 21 8 12" xfId="18333"/>
    <cellStyle name="常规 21 8 12 2" xfId="18334"/>
    <cellStyle name="常规 21 8 13" xfId="18335"/>
    <cellStyle name="常规 21 8 13 2" xfId="18336"/>
    <cellStyle name="常规 21 8 14" xfId="18337"/>
    <cellStyle name="常规 21 8 14 2" xfId="18338"/>
    <cellStyle name="常规 21 8 15" xfId="18339"/>
    <cellStyle name="常规 21 8 15 2" xfId="18340"/>
    <cellStyle name="常规 21 8 16" xfId="18341"/>
    <cellStyle name="常规 21 8 16 2" xfId="18342"/>
    <cellStyle name="常规 21 8 17" xfId="18343"/>
    <cellStyle name="常规 21 8 17 2" xfId="18344"/>
    <cellStyle name="常规 21 8 18" xfId="18345"/>
    <cellStyle name="常规 21 8 18 2" xfId="18346"/>
    <cellStyle name="常规 21 8 2" xfId="18347"/>
    <cellStyle name="常规 21 8 2 2" xfId="18348"/>
    <cellStyle name="常规 21 8 3" xfId="18349"/>
    <cellStyle name="常规 21 8 3 2" xfId="18350"/>
    <cellStyle name="常规 21 8 4" xfId="18351"/>
    <cellStyle name="常规 21 8 4 2" xfId="18352"/>
    <cellStyle name="常规 21 8 5" xfId="18353"/>
    <cellStyle name="常规 21 8 5 2" xfId="18354"/>
    <cellStyle name="常规 21 8 6" xfId="18355"/>
    <cellStyle name="常规 21 8 6 2" xfId="18356"/>
    <cellStyle name="常规 21 8 7" xfId="18357"/>
    <cellStyle name="常规 21 8 7 2" xfId="18358"/>
    <cellStyle name="常规 21 8 8" xfId="18359"/>
    <cellStyle name="常规 21 8 8 2" xfId="18360"/>
    <cellStyle name="常规 21 8 9" xfId="18361"/>
    <cellStyle name="常规 21 8 9 2" xfId="18362"/>
    <cellStyle name="常规 21 9" xfId="18363"/>
    <cellStyle name="常规 21 9 2" xfId="18364"/>
    <cellStyle name="常规 21 9 2 2" xfId="18365"/>
    <cellStyle name="常规 22" xfId="18366"/>
    <cellStyle name="常规 22 10" xfId="18367"/>
    <cellStyle name="常规 22 10 10" xfId="18368"/>
    <cellStyle name="常规 22 10 10 2" xfId="18369"/>
    <cellStyle name="常规 22 10 10 2 2" xfId="18370"/>
    <cellStyle name="常规 22 10 10 3" xfId="18371"/>
    <cellStyle name="常规 22 10 10 3 2" xfId="18372"/>
    <cellStyle name="常规 22 10 10 4" xfId="18373"/>
    <cellStyle name="常规 22 10 11" xfId="18374"/>
    <cellStyle name="常规 22 10 11 2" xfId="18375"/>
    <cellStyle name="常规 22 10 11 2 2" xfId="18376"/>
    <cellStyle name="常规 22 10 11 3" xfId="18377"/>
    <cellStyle name="常规 22 10 11 3 2" xfId="18378"/>
    <cellStyle name="常规 22 10 11 4" xfId="18379"/>
    <cellStyle name="常规 22 10 12" xfId="18380"/>
    <cellStyle name="常规 22 10 12 2" xfId="18381"/>
    <cellStyle name="常规 22 10 13" xfId="18382"/>
    <cellStyle name="常规 22 10 13 2" xfId="18383"/>
    <cellStyle name="常规 22 10 14" xfId="18384"/>
    <cellStyle name="常规 22 10 14 2" xfId="18385"/>
    <cellStyle name="常规 22 10 2" xfId="18386"/>
    <cellStyle name="常规 22 10 2 2" xfId="18387"/>
    <cellStyle name="常规 22 10 2 2 2" xfId="18388"/>
    <cellStyle name="常规 22 10 2 2 2 2" xfId="18389"/>
    <cellStyle name="常规 22 10 2 2 3" xfId="18390"/>
    <cellStyle name="常规 22 10 2 2 3 2" xfId="18391"/>
    <cellStyle name="常规 22 10 2 2 4" xfId="18392"/>
    <cellStyle name="常规 22 10 2 3" xfId="18393"/>
    <cellStyle name="常规 22 10 2 3 2" xfId="18394"/>
    <cellStyle name="常规 22 10 2 3 2 2" xfId="18395"/>
    <cellStyle name="常规 22 10 2 3 3" xfId="18396"/>
    <cellStyle name="常规 22 10 2 3 3 2" xfId="18397"/>
    <cellStyle name="常规 22 10 2 3 4" xfId="18398"/>
    <cellStyle name="常规 22 10 2 4" xfId="18399"/>
    <cellStyle name="常规 22 10 2 4 2" xfId="18400"/>
    <cellStyle name="常规 22 10 2 5" xfId="18401"/>
    <cellStyle name="常规 22 10 2 5 2" xfId="18402"/>
    <cellStyle name="常规 22 10 2 6" xfId="18403"/>
    <cellStyle name="常规 22 10 2 6 2" xfId="18404"/>
    <cellStyle name="常规 22 10 3" xfId="18405"/>
    <cellStyle name="常规 22 10 3 2" xfId="18406"/>
    <cellStyle name="常规 22 10 3 2 2" xfId="18407"/>
    <cellStyle name="常规 22 10 3 2 2 2" xfId="18408"/>
    <cellStyle name="常规 22 10 3 2 3" xfId="18409"/>
    <cellStyle name="常规 22 10 3 2 3 2" xfId="18410"/>
    <cellStyle name="常规 22 10 3 2 4" xfId="18411"/>
    <cellStyle name="常规 22 10 3 3" xfId="18412"/>
    <cellStyle name="常规 22 10 3 3 2" xfId="18413"/>
    <cellStyle name="常规 22 10 3 3 2 2" xfId="18414"/>
    <cellStyle name="常规 22 10 3 3 3" xfId="18415"/>
    <cellStyle name="常规 22 10 3 3 3 2" xfId="18416"/>
    <cellStyle name="常规 22 10 3 3 4" xfId="18417"/>
    <cellStyle name="常规 22 10 3 4" xfId="18418"/>
    <cellStyle name="常规 22 10 3 4 2" xfId="18419"/>
    <cellStyle name="常规 22 10 3 5" xfId="18420"/>
    <cellStyle name="常规 22 10 3 5 2" xfId="18421"/>
    <cellStyle name="常规 22 10 3 6" xfId="18422"/>
    <cellStyle name="常规 22 10 4" xfId="18423"/>
    <cellStyle name="常规 22 10 4 2" xfId="18424"/>
    <cellStyle name="常规 22 10 4 2 2" xfId="18425"/>
    <cellStyle name="常规 22 10 4 2 2 2" xfId="18426"/>
    <cellStyle name="常规 22 10 4 2 3" xfId="18427"/>
    <cellStyle name="常规 22 10 4 2 3 2" xfId="18428"/>
    <cellStyle name="常规 22 10 4 2 4" xfId="18429"/>
    <cellStyle name="常规 22 10 4 3" xfId="18430"/>
    <cellStyle name="常规 22 10 4 3 2" xfId="18431"/>
    <cellStyle name="常规 22 10 4 3 2 2" xfId="18432"/>
    <cellStyle name="常规 22 10 4 3 3" xfId="18433"/>
    <cellStyle name="常规 22 10 4 3 3 2" xfId="18434"/>
    <cellStyle name="常规 22 10 4 3 4" xfId="18435"/>
    <cellStyle name="常规 22 10 4 4" xfId="18436"/>
    <cellStyle name="常规 22 10 4 4 2" xfId="18437"/>
    <cellStyle name="常规 22 10 4 5" xfId="18438"/>
    <cellStyle name="常规 22 10 4 5 2" xfId="18439"/>
    <cellStyle name="常规 22 10 4 6" xfId="18440"/>
    <cellStyle name="常规 22 10 5" xfId="18441"/>
    <cellStyle name="常规 22 10 5 2" xfId="18442"/>
    <cellStyle name="常规 22 10 5 2 2" xfId="18443"/>
    <cellStyle name="常规 22 10 5 2 2 2" xfId="18444"/>
    <cellStyle name="常规 22 10 5 2 3" xfId="18445"/>
    <cellStyle name="常规 22 10 5 2 3 2" xfId="18446"/>
    <cellStyle name="常规 22 10 5 2 4" xfId="18447"/>
    <cellStyle name="常规 22 10 5 3" xfId="18448"/>
    <cellStyle name="常规 22 10 5 3 2" xfId="18449"/>
    <cellStyle name="常规 22 10 5 3 2 2" xfId="18450"/>
    <cellStyle name="常规 22 10 5 3 3" xfId="18451"/>
    <cellStyle name="常规 22 10 5 3 3 2" xfId="18452"/>
    <cellStyle name="常规 22 10 5 3 4" xfId="18453"/>
    <cellStyle name="常规 22 10 5 4" xfId="18454"/>
    <cellStyle name="常规 22 10 5 4 2" xfId="18455"/>
    <cellStyle name="常规 22 10 5 5" xfId="18456"/>
    <cellStyle name="常规 22 10 5 5 2" xfId="18457"/>
    <cellStyle name="常规 22 10 5 6" xfId="18458"/>
    <cellStyle name="常规 22 10 6" xfId="18459"/>
    <cellStyle name="常规 22 10 6 2" xfId="18460"/>
    <cellStyle name="常规 22 10 6 2 2" xfId="18461"/>
    <cellStyle name="常规 22 10 6 2 2 2" xfId="18462"/>
    <cellStyle name="常规 22 10 6 2 3" xfId="18463"/>
    <cellStyle name="常规 22 10 6 2 3 2" xfId="18464"/>
    <cellStyle name="常规 22 10 6 2 4" xfId="18465"/>
    <cellStyle name="常规 22 10 6 3" xfId="18466"/>
    <cellStyle name="常规 22 10 6 3 2" xfId="18467"/>
    <cellStyle name="常规 22 10 6 3 2 2" xfId="18468"/>
    <cellStyle name="常规 22 10 6 3 3" xfId="18469"/>
    <cellStyle name="常规 22 10 6 3 3 2" xfId="18470"/>
    <cellStyle name="常规 22 10 6 3 4" xfId="18471"/>
    <cellStyle name="常规 22 10 6 4" xfId="18472"/>
    <cellStyle name="常规 22 10 6 4 2" xfId="18473"/>
    <cellStyle name="常规 22 10 6 5" xfId="18474"/>
    <cellStyle name="常规 22 10 6 5 2" xfId="18475"/>
    <cellStyle name="常规 22 10 6 6" xfId="18476"/>
    <cellStyle name="常规 22 10 7" xfId="18477"/>
    <cellStyle name="常规 22 10 7 2" xfId="18478"/>
    <cellStyle name="常规 22 10 7 2 2" xfId="18479"/>
    <cellStyle name="常规 22 10 7 2 2 2" xfId="18480"/>
    <cellStyle name="常规 22 10 7 2 3" xfId="18481"/>
    <cellStyle name="常规 22 10 7 2 3 2" xfId="18482"/>
    <cellStyle name="常规 22 10 7 2 4" xfId="18483"/>
    <cellStyle name="常规 22 10 7 3" xfId="18484"/>
    <cellStyle name="常规 22 10 7 3 2" xfId="18485"/>
    <cellStyle name="常规 22 10 7 3 2 2" xfId="18486"/>
    <cellStyle name="常规 22 10 7 3 3" xfId="18487"/>
    <cellStyle name="常规 22 10 7 3 3 2" xfId="18488"/>
    <cellStyle name="常规 22 10 7 3 4" xfId="18489"/>
    <cellStyle name="常规 22 10 7 4" xfId="18490"/>
    <cellStyle name="常规 22 10 7 4 2" xfId="18491"/>
    <cellStyle name="常规 22 10 7 5" xfId="18492"/>
    <cellStyle name="常规 22 10 7 5 2" xfId="18493"/>
    <cellStyle name="常规 22 10 7 6" xfId="18494"/>
    <cellStyle name="常规 22 10 8" xfId="18495"/>
    <cellStyle name="常规 22 10 8 2" xfId="18496"/>
    <cellStyle name="常规 22 10 8 2 2" xfId="18497"/>
    <cellStyle name="常规 22 10 8 2 2 2" xfId="18498"/>
    <cellStyle name="常规 22 10 8 2 3" xfId="18499"/>
    <cellStyle name="常规 22 10 8 2 3 2" xfId="18500"/>
    <cellStyle name="常规 22 10 8 2 4" xfId="18501"/>
    <cellStyle name="常规 22 10 8 3" xfId="18502"/>
    <cellStyle name="常规 22 10 8 3 2" xfId="18503"/>
    <cellStyle name="常规 22 10 8 3 2 2" xfId="18504"/>
    <cellStyle name="常规 22 10 8 3 3" xfId="18505"/>
    <cellStyle name="常规 22 10 8 3 3 2" xfId="18506"/>
    <cellStyle name="常规 22 10 8 3 4" xfId="18507"/>
    <cellStyle name="常规 22 10 8 4" xfId="18508"/>
    <cellStyle name="常规 22 10 8 4 2" xfId="18509"/>
    <cellStyle name="常规 22 10 8 5" xfId="18510"/>
    <cellStyle name="常规 22 10 8 5 2" xfId="18511"/>
    <cellStyle name="常规 22 10 8 6" xfId="18512"/>
    <cellStyle name="常规 22 10 9" xfId="18513"/>
    <cellStyle name="常规 22 10 9 2" xfId="18514"/>
    <cellStyle name="常规 22 10 9 2 2" xfId="18515"/>
    <cellStyle name="常规 22 10 9 2 2 2" xfId="18516"/>
    <cellStyle name="常规 22 10 9 2 3" xfId="18517"/>
    <cellStyle name="常规 22 10 9 2 3 2" xfId="18518"/>
    <cellStyle name="常规 22 10 9 2 4" xfId="18519"/>
    <cellStyle name="常规 22 10 9 3" xfId="18520"/>
    <cellStyle name="常规 22 10 9 3 2" xfId="18521"/>
    <cellStyle name="常规 22 10 9 3 2 2" xfId="18522"/>
    <cellStyle name="常规 22 10 9 3 3" xfId="18523"/>
    <cellStyle name="常规 22 10 9 3 3 2" xfId="18524"/>
    <cellStyle name="常规 22 10 9 3 4" xfId="18525"/>
    <cellStyle name="常规 22 10 9 4" xfId="18526"/>
    <cellStyle name="常规 22 10 9 4 2" xfId="18527"/>
    <cellStyle name="常规 22 10 9 5" xfId="18528"/>
    <cellStyle name="常规 22 10 9 5 2" xfId="18529"/>
    <cellStyle name="常规 22 10 9 6" xfId="18530"/>
    <cellStyle name="常规 22 11" xfId="18531"/>
    <cellStyle name="常规 22 11 2" xfId="18532"/>
    <cellStyle name="常规 22 11 2 2" xfId="18533"/>
    <cellStyle name="常规 22 11 2 2 2" xfId="18534"/>
    <cellStyle name="常规 22 11 2 3" xfId="18535"/>
    <cellStyle name="常规 22 11 2 3 2" xfId="18536"/>
    <cellStyle name="常规 22 11 2 4" xfId="18537"/>
    <cellStyle name="常规 22 11 3" xfId="18538"/>
    <cellStyle name="常规 22 11 3 2" xfId="18539"/>
    <cellStyle name="常规 22 11 3 2 2" xfId="18540"/>
    <cellStyle name="常规 22 11 3 3" xfId="18541"/>
    <cellStyle name="常规 22 11 3 3 2" xfId="18542"/>
    <cellStyle name="常规 22 11 3 4" xfId="18543"/>
    <cellStyle name="常规 22 11 4" xfId="18544"/>
    <cellStyle name="常规 22 11 4 2" xfId="18545"/>
    <cellStyle name="常规 22 11 5" xfId="18546"/>
    <cellStyle name="常规 22 11 5 2" xfId="18547"/>
    <cellStyle name="常规 22 11 6" xfId="18548"/>
    <cellStyle name="常规 22 11 6 2" xfId="18549"/>
    <cellStyle name="常规 22 12" xfId="18550"/>
    <cellStyle name="常规 22 12 2" xfId="18551"/>
    <cellStyle name="常规 22 12 2 2" xfId="18552"/>
    <cellStyle name="常规 22 12 2 2 2" xfId="18553"/>
    <cellStyle name="常规 22 12 2 3" xfId="18554"/>
    <cellStyle name="常规 22 12 2 3 2" xfId="18555"/>
    <cellStyle name="常规 22 12 2 4" xfId="18556"/>
    <cellStyle name="常规 22 12 3" xfId="18557"/>
    <cellStyle name="常规 22 12 3 2" xfId="18558"/>
    <cellStyle name="常规 22 12 3 2 2" xfId="18559"/>
    <cellStyle name="常规 22 12 3 3" xfId="18560"/>
    <cellStyle name="常规 22 12 3 3 2" xfId="18561"/>
    <cellStyle name="常规 22 12 3 4" xfId="18562"/>
    <cellStyle name="常规 22 12 4" xfId="18563"/>
    <cellStyle name="常规 22 12 4 2" xfId="18564"/>
    <cellStyle name="常规 22 12 5" xfId="18565"/>
    <cellStyle name="常规 22 12 5 2" xfId="18566"/>
    <cellStyle name="常规 22 12 6" xfId="18567"/>
    <cellStyle name="常规 22 13" xfId="18568"/>
    <cellStyle name="常规 22 13 2" xfId="18569"/>
    <cellStyle name="常规 22 13 2 2" xfId="18570"/>
    <cellStyle name="常规 22 13 2 2 2" xfId="18571"/>
    <cellStyle name="常规 22 13 2 3" xfId="18572"/>
    <cellStyle name="常规 22 13 2 3 2" xfId="18573"/>
    <cellStyle name="常规 22 13 2 4" xfId="18574"/>
    <cellStyle name="常规 22 13 3" xfId="18575"/>
    <cellStyle name="常规 22 13 3 2" xfId="18576"/>
    <cellStyle name="常规 22 13 3 2 2" xfId="18577"/>
    <cellStyle name="常规 22 13 3 3" xfId="18578"/>
    <cellStyle name="常规 22 13 3 3 2" xfId="18579"/>
    <cellStyle name="常规 22 13 3 4" xfId="18580"/>
    <cellStyle name="常规 22 13 4" xfId="18581"/>
    <cellStyle name="常规 22 13 4 2" xfId="18582"/>
    <cellStyle name="常规 22 13 5" xfId="18583"/>
    <cellStyle name="常规 22 13 5 2" xfId="18584"/>
    <cellStyle name="常规 22 13 6" xfId="18585"/>
    <cellStyle name="常规 22 14" xfId="18586"/>
    <cellStyle name="常规 22 14 2" xfId="18587"/>
    <cellStyle name="常规 22 14 2 2" xfId="18588"/>
    <cellStyle name="常规 22 14 2 2 2" xfId="18589"/>
    <cellStyle name="常规 22 14 2 3" xfId="18590"/>
    <cellStyle name="常规 22 14 2 3 2" xfId="18591"/>
    <cellStyle name="常规 22 14 2 4" xfId="18592"/>
    <cellStyle name="常规 22 14 3" xfId="18593"/>
    <cellStyle name="常规 22 14 3 2" xfId="18594"/>
    <cellStyle name="常规 22 14 3 2 2" xfId="18595"/>
    <cellStyle name="常规 22 14 3 3" xfId="18596"/>
    <cellStyle name="常规 22 14 3 3 2" xfId="18597"/>
    <cellStyle name="常规 22 14 3 4" xfId="18598"/>
    <cellStyle name="常规 22 14 4" xfId="18599"/>
    <cellStyle name="常规 22 14 4 2" xfId="18600"/>
    <cellStyle name="常规 22 14 5" xfId="18601"/>
    <cellStyle name="常规 22 14 5 2" xfId="18602"/>
    <cellStyle name="常规 22 14 6" xfId="18603"/>
    <cellStyle name="常规 22 15" xfId="18604"/>
    <cellStyle name="常规 22 15 2" xfId="18605"/>
    <cellStyle name="常规 22 15 2 2" xfId="18606"/>
    <cellStyle name="常规 22 15 2 2 2" xfId="18607"/>
    <cellStyle name="常规 22 15 2 3" xfId="18608"/>
    <cellStyle name="常规 22 15 2 3 2" xfId="18609"/>
    <cellStyle name="常规 22 15 2 4" xfId="18610"/>
    <cellStyle name="常规 22 15 3" xfId="18611"/>
    <cellStyle name="常规 22 15 3 2" xfId="18612"/>
    <cellStyle name="常规 22 15 3 2 2" xfId="18613"/>
    <cellStyle name="常规 22 15 3 3" xfId="18614"/>
    <cellStyle name="常规 22 15 3 3 2" xfId="18615"/>
    <cellStyle name="常规 22 15 3 4" xfId="18616"/>
    <cellStyle name="常规 22 15 4" xfId="18617"/>
    <cellStyle name="常规 22 15 4 2" xfId="18618"/>
    <cellStyle name="常规 22 15 5" xfId="18619"/>
    <cellStyle name="常规 22 15 5 2" xfId="18620"/>
    <cellStyle name="常规 22 15 6" xfId="18621"/>
    <cellStyle name="常规 22 16" xfId="18622"/>
    <cellStyle name="常规 22 16 2" xfId="18623"/>
    <cellStyle name="常规 22 16 2 2" xfId="18624"/>
    <cellStyle name="常规 22 16 2 2 2" xfId="18625"/>
    <cellStyle name="常规 22 16 2 3" xfId="18626"/>
    <cellStyle name="常规 22 16 2 3 2" xfId="18627"/>
    <cellStyle name="常规 22 16 2 4" xfId="18628"/>
    <cellStyle name="常规 22 16 3" xfId="18629"/>
    <cellStyle name="常规 22 16 3 2" xfId="18630"/>
    <cellStyle name="常规 22 16 3 2 2" xfId="18631"/>
    <cellStyle name="常规 22 16 3 3" xfId="18632"/>
    <cellStyle name="常规 22 16 3 3 2" xfId="18633"/>
    <cellStyle name="常规 22 16 3 4" xfId="18634"/>
    <cellStyle name="常规 22 16 4" xfId="18635"/>
    <cellStyle name="常规 22 16 4 2" xfId="18636"/>
    <cellStyle name="常规 22 16 5" xfId="18637"/>
    <cellStyle name="常规 22 16 5 2" xfId="18638"/>
    <cellStyle name="常规 22 16 6" xfId="18639"/>
    <cellStyle name="常规 22 17" xfId="18640"/>
    <cellStyle name="常规 22 17 2" xfId="18641"/>
    <cellStyle name="常规 22 17 2 2" xfId="18642"/>
    <cellStyle name="常规 22 17 2 2 2" xfId="18643"/>
    <cellStyle name="常规 22 17 2 3" xfId="18644"/>
    <cellStyle name="常规 22 17 2 3 2" xfId="18645"/>
    <cellStyle name="常规 22 17 2 4" xfId="18646"/>
    <cellStyle name="常规 22 17 3" xfId="18647"/>
    <cellStyle name="常规 22 17 3 2" xfId="18648"/>
    <cellStyle name="常规 22 17 3 2 2" xfId="18649"/>
    <cellStyle name="常规 22 17 3 3" xfId="18650"/>
    <cellStyle name="常规 22 17 3 3 2" xfId="18651"/>
    <cellStyle name="常规 22 17 3 4" xfId="18652"/>
    <cellStyle name="常规 22 17 4" xfId="18653"/>
    <cellStyle name="常规 22 17 4 2" xfId="18654"/>
    <cellStyle name="常规 22 17 5" xfId="18655"/>
    <cellStyle name="常规 22 17 5 2" xfId="18656"/>
    <cellStyle name="常规 22 17 6" xfId="18657"/>
    <cellStyle name="常规 22 18" xfId="18658"/>
    <cellStyle name="常规 22 18 2" xfId="18659"/>
    <cellStyle name="常规 22 18 2 2" xfId="18660"/>
    <cellStyle name="常规 22 18 2 2 2" xfId="18661"/>
    <cellStyle name="常规 22 18 2 3" xfId="18662"/>
    <cellStyle name="常规 22 18 2 3 2" xfId="18663"/>
    <cellStyle name="常规 22 18 2 4" xfId="18664"/>
    <cellStyle name="常规 22 18 3" xfId="18665"/>
    <cellStyle name="常规 22 18 3 2" xfId="18666"/>
    <cellStyle name="常规 22 18 3 2 2" xfId="18667"/>
    <cellStyle name="常规 22 18 3 3" xfId="18668"/>
    <cellStyle name="常规 22 18 3 3 2" xfId="18669"/>
    <cellStyle name="常规 22 18 3 4" xfId="18670"/>
    <cellStyle name="常规 22 18 4" xfId="18671"/>
    <cellStyle name="常规 22 18 4 2" xfId="18672"/>
    <cellStyle name="常规 22 18 5" xfId="18673"/>
    <cellStyle name="常规 22 18 5 2" xfId="18674"/>
    <cellStyle name="常规 22 18 6" xfId="18675"/>
    <cellStyle name="常规 22 19" xfId="18676"/>
    <cellStyle name="常规 22 19 2" xfId="18677"/>
    <cellStyle name="常规 22 19 2 2" xfId="18678"/>
    <cellStyle name="常规 22 19 2 2 2" xfId="18679"/>
    <cellStyle name="常规 22 19 2 3" xfId="18680"/>
    <cellStyle name="常规 22 19 2 3 2" xfId="18681"/>
    <cellStyle name="常规 22 19 2 4" xfId="18682"/>
    <cellStyle name="常规 22 19 3" xfId="18683"/>
    <cellStyle name="常规 22 19 3 2" xfId="18684"/>
    <cellStyle name="常规 22 19 3 2 2" xfId="18685"/>
    <cellStyle name="常规 22 19 3 3" xfId="18686"/>
    <cellStyle name="常规 22 19 3 3 2" xfId="18687"/>
    <cellStyle name="常规 22 19 3 4" xfId="18688"/>
    <cellStyle name="常规 22 19 4" xfId="18689"/>
    <cellStyle name="常规 22 19 4 2" xfId="18690"/>
    <cellStyle name="常规 22 19 5" xfId="18691"/>
    <cellStyle name="常规 22 19 5 2" xfId="18692"/>
    <cellStyle name="常规 22 19 6" xfId="18693"/>
    <cellStyle name="常规 22 2" xfId="18694"/>
    <cellStyle name="常规 22 2 10" xfId="18695"/>
    <cellStyle name="常规 22 2 10 2" xfId="18696"/>
    <cellStyle name="常规 22 2 10 2 2" xfId="18697"/>
    <cellStyle name="常规 22 2 10 2 2 2" xfId="18698"/>
    <cellStyle name="常规 22 2 10 2 3" xfId="18699"/>
    <cellStyle name="常规 22 2 10 2 3 2" xfId="18700"/>
    <cellStyle name="常规 22 2 10 2 4" xfId="18701"/>
    <cellStyle name="常规 22 2 10 3" xfId="18702"/>
    <cellStyle name="常规 22 2 10 3 2" xfId="18703"/>
    <cellStyle name="常规 22 2 10 3 2 2" xfId="18704"/>
    <cellStyle name="常规 22 2 10 3 3" xfId="18705"/>
    <cellStyle name="常规 22 2 10 3 3 2" xfId="18706"/>
    <cellStyle name="常规 22 2 10 3 4" xfId="18707"/>
    <cellStyle name="常规 22 2 10 4" xfId="18708"/>
    <cellStyle name="常规 22 2 10 4 2" xfId="18709"/>
    <cellStyle name="常规 22 2 10 5" xfId="18710"/>
    <cellStyle name="常规 22 2 10 5 2" xfId="18711"/>
    <cellStyle name="常规 22 2 10 6" xfId="18712"/>
    <cellStyle name="常规 22 2 11" xfId="18713"/>
    <cellStyle name="常规 22 2 11 2" xfId="18714"/>
    <cellStyle name="常规 22 2 11 2 2" xfId="18715"/>
    <cellStyle name="常规 22 2 11 2 2 2" xfId="18716"/>
    <cellStyle name="常规 22 2 11 2 3" xfId="18717"/>
    <cellStyle name="常规 22 2 11 2 3 2" xfId="18718"/>
    <cellStyle name="常规 22 2 11 2 4" xfId="18719"/>
    <cellStyle name="常规 22 2 11 3" xfId="18720"/>
    <cellStyle name="常规 22 2 11 3 2" xfId="18721"/>
    <cellStyle name="常规 22 2 11 3 2 2" xfId="18722"/>
    <cellStyle name="常规 22 2 11 3 3" xfId="18723"/>
    <cellStyle name="常规 22 2 11 3 3 2" xfId="18724"/>
    <cellStyle name="常规 22 2 11 3 4" xfId="18725"/>
    <cellStyle name="常规 22 2 11 4" xfId="18726"/>
    <cellStyle name="常规 22 2 11 4 2" xfId="18727"/>
    <cellStyle name="常规 22 2 11 5" xfId="18728"/>
    <cellStyle name="常规 22 2 11 5 2" xfId="18729"/>
    <cellStyle name="常规 22 2 11 6" xfId="18730"/>
    <cellStyle name="常规 22 2 12" xfId="18731"/>
    <cellStyle name="常规 22 2 12 2" xfId="18732"/>
    <cellStyle name="常规 22 2 12 2 2" xfId="18733"/>
    <cellStyle name="常规 22 2 12 2 2 2" xfId="18734"/>
    <cellStyle name="常规 22 2 12 2 3" xfId="18735"/>
    <cellStyle name="常规 22 2 12 2 3 2" xfId="18736"/>
    <cellStyle name="常规 22 2 12 2 4" xfId="18737"/>
    <cellStyle name="常规 22 2 12 3" xfId="18738"/>
    <cellStyle name="常规 22 2 12 3 2" xfId="18739"/>
    <cellStyle name="常规 22 2 12 3 2 2" xfId="18740"/>
    <cellStyle name="常规 22 2 12 3 3" xfId="18741"/>
    <cellStyle name="常规 22 2 12 3 3 2" xfId="18742"/>
    <cellStyle name="常规 22 2 12 3 4" xfId="18743"/>
    <cellStyle name="常规 22 2 12 4" xfId="18744"/>
    <cellStyle name="常规 22 2 12 4 2" xfId="18745"/>
    <cellStyle name="常规 22 2 12 5" xfId="18746"/>
    <cellStyle name="常规 22 2 12 5 2" xfId="18747"/>
    <cellStyle name="常规 22 2 12 6" xfId="18748"/>
    <cellStyle name="常规 22 2 13" xfId="18749"/>
    <cellStyle name="常规 22 2 13 2" xfId="18750"/>
    <cellStyle name="常规 22 2 13 2 2" xfId="18751"/>
    <cellStyle name="常规 22 2 13 2 2 2" xfId="18752"/>
    <cellStyle name="常规 22 2 13 2 3" xfId="18753"/>
    <cellStyle name="常规 22 2 13 2 3 2" xfId="18754"/>
    <cellStyle name="常规 22 2 13 2 4" xfId="18755"/>
    <cellStyle name="常规 22 2 13 3" xfId="18756"/>
    <cellStyle name="常规 22 2 13 3 2" xfId="18757"/>
    <cellStyle name="常规 22 2 13 3 2 2" xfId="18758"/>
    <cellStyle name="常规 22 2 13 3 3" xfId="18759"/>
    <cellStyle name="常规 22 2 13 3 3 2" xfId="18760"/>
    <cellStyle name="常规 22 2 13 3 4" xfId="18761"/>
    <cellStyle name="常规 22 2 13 4" xfId="18762"/>
    <cellStyle name="常规 22 2 13 4 2" xfId="18763"/>
    <cellStyle name="常规 22 2 13 5" xfId="18764"/>
    <cellStyle name="常规 22 2 13 5 2" xfId="18765"/>
    <cellStyle name="常规 22 2 13 6" xfId="18766"/>
    <cellStyle name="常规 22 2 14" xfId="18767"/>
    <cellStyle name="常规 22 2 14 2" xfId="18768"/>
    <cellStyle name="常规 22 2 14 2 2" xfId="18769"/>
    <cellStyle name="常规 22 2 14 2 2 2" xfId="18770"/>
    <cellStyle name="常规 22 2 14 2 3" xfId="18771"/>
    <cellStyle name="常规 22 2 14 2 3 2" xfId="18772"/>
    <cellStyle name="常规 22 2 14 2 4" xfId="18773"/>
    <cellStyle name="常规 22 2 14 3" xfId="18774"/>
    <cellStyle name="常规 22 2 14 3 2" xfId="18775"/>
    <cellStyle name="常规 22 2 14 3 2 2" xfId="18776"/>
    <cellStyle name="常规 22 2 14 3 3" xfId="18777"/>
    <cellStyle name="常规 22 2 14 3 3 2" xfId="18778"/>
    <cellStyle name="常规 22 2 14 3 4" xfId="18779"/>
    <cellStyle name="常规 22 2 14 4" xfId="18780"/>
    <cellStyle name="常规 22 2 14 4 2" xfId="18781"/>
    <cellStyle name="常规 22 2 14 5" xfId="18782"/>
    <cellStyle name="常规 22 2 14 5 2" xfId="18783"/>
    <cellStyle name="常规 22 2 14 6" xfId="18784"/>
    <cellStyle name="常规 22 2 15" xfId="18785"/>
    <cellStyle name="常规 22 2 15 2" xfId="18786"/>
    <cellStyle name="常规 22 2 15 2 2" xfId="18787"/>
    <cellStyle name="常规 22 2 15 2 2 2" xfId="18788"/>
    <cellStyle name="常规 22 2 15 2 3" xfId="18789"/>
    <cellStyle name="常规 22 2 15 2 3 2" xfId="18790"/>
    <cellStyle name="常规 22 2 15 2 4" xfId="18791"/>
    <cellStyle name="常规 22 2 15 3" xfId="18792"/>
    <cellStyle name="常规 22 2 15 3 2" xfId="18793"/>
    <cellStyle name="常规 22 2 15 3 2 2" xfId="18794"/>
    <cellStyle name="常规 22 2 15 3 3" xfId="18795"/>
    <cellStyle name="常规 22 2 15 3 3 2" xfId="18796"/>
    <cellStyle name="常规 22 2 15 3 4" xfId="18797"/>
    <cellStyle name="常规 22 2 15 4" xfId="18798"/>
    <cellStyle name="常规 22 2 15 4 2" xfId="18799"/>
    <cellStyle name="常规 22 2 15 5" xfId="18800"/>
    <cellStyle name="常规 22 2 15 5 2" xfId="18801"/>
    <cellStyle name="常规 22 2 15 6" xfId="18802"/>
    <cellStyle name="常规 22 2 16" xfId="18803"/>
    <cellStyle name="常规 22 2 16 2" xfId="18804"/>
    <cellStyle name="常规 22 2 16 2 2" xfId="18805"/>
    <cellStyle name="常规 22 2 16 2 2 2" xfId="18806"/>
    <cellStyle name="常规 22 2 16 2 3" xfId="18807"/>
    <cellStyle name="常规 22 2 16 2 3 2" xfId="18808"/>
    <cellStyle name="常规 22 2 16 2 4" xfId="18809"/>
    <cellStyle name="常规 22 2 16 3" xfId="18810"/>
    <cellStyle name="常规 22 2 16 3 2" xfId="18811"/>
    <cellStyle name="常规 22 2 16 3 2 2" xfId="18812"/>
    <cellStyle name="常规 22 2 16 3 3" xfId="18813"/>
    <cellStyle name="常规 22 2 16 3 3 2" xfId="18814"/>
    <cellStyle name="常规 22 2 16 3 4" xfId="18815"/>
    <cellStyle name="常规 22 2 16 4" xfId="18816"/>
    <cellStyle name="常规 22 2 16 4 2" xfId="18817"/>
    <cellStyle name="常规 22 2 16 5" xfId="18818"/>
    <cellStyle name="常规 22 2 16 5 2" xfId="18819"/>
    <cellStyle name="常规 22 2 16 6" xfId="18820"/>
    <cellStyle name="常规 22 2 17" xfId="18821"/>
    <cellStyle name="常规 22 2 17 2" xfId="18822"/>
    <cellStyle name="常规 22 2 17 2 2" xfId="18823"/>
    <cellStyle name="常规 22 2 17 2 2 2" xfId="18824"/>
    <cellStyle name="常规 22 2 17 2 3" xfId="18825"/>
    <cellStyle name="常规 22 2 17 2 3 2" xfId="18826"/>
    <cellStyle name="常规 22 2 17 2 4" xfId="18827"/>
    <cellStyle name="常规 22 2 17 3" xfId="18828"/>
    <cellStyle name="常规 22 2 17 3 2" xfId="18829"/>
    <cellStyle name="常规 22 2 17 3 2 2" xfId="18830"/>
    <cellStyle name="常规 22 2 17 3 3" xfId="18831"/>
    <cellStyle name="常规 22 2 17 3 3 2" xfId="18832"/>
    <cellStyle name="常规 22 2 17 3 4" xfId="18833"/>
    <cellStyle name="常规 22 2 17 4" xfId="18834"/>
    <cellStyle name="常规 22 2 17 4 2" xfId="18835"/>
    <cellStyle name="常规 22 2 17 5" xfId="18836"/>
    <cellStyle name="常规 22 2 17 5 2" xfId="18837"/>
    <cellStyle name="常规 22 2 17 6" xfId="18838"/>
    <cellStyle name="常规 22 2 18" xfId="18839"/>
    <cellStyle name="常规 22 2 18 2" xfId="18840"/>
    <cellStyle name="常规 22 2 18 2 2" xfId="18841"/>
    <cellStyle name="常规 22 2 18 2 2 2" xfId="18842"/>
    <cellStyle name="常规 22 2 18 2 3" xfId="18843"/>
    <cellStyle name="常规 22 2 18 2 3 2" xfId="18844"/>
    <cellStyle name="常规 22 2 18 2 4" xfId="18845"/>
    <cellStyle name="常规 22 2 18 3" xfId="18846"/>
    <cellStyle name="常规 22 2 18 3 2" xfId="18847"/>
    <cellStyle name="常规 22 2 18 3 2 2" xfId="18848"/>
    <cellStyle name="常规 22 2 18 3 3" xfId="18849"/>
    <cellStyle name="常规 22 2 18 3 3 2" xfId="18850"/>
    <cellStyle name="常规 22 2 18 3 4" xfId="18851"/>
    <cellStyle name="常规 22 2 18 4" xfId="18852"/>
    <cellStyle name="常规 22 2 18 4 2" xfId="18853"/>
    <cellStyle name="常规 22 2 18 5" xfId="18854"/>
    <cellStyle name="常规 22 2 18 5 2" xfId="18855"/>
    <cellStyle name="常规 22 2 18 6" xfId="18856"/>
    <cellStyle name="常规 22 2 19" xfId="18857"/>
    <cellStyle name="常规 22 2 19 2" xfId="18858"/>
    <cellStyle name="常规 22 2 19 2 2" xfId="18859"/>
    <cellStyle name="常规 22 2 19 2 2 2" xfId="18860"/>
    <cellStyle name="常规 22 2 19 2 3" xfId="18861"/>
    <cellStyle name="常规 22 2 19 2 3 2" xfId="18862"/>
    <cellStyle name="常规 22 2 19 2 4" xfId="18863"/>
    <cellStyle name="常规 22 2 19 3" xfId="18864"/>
    <cellStyle name="常规 22 2 19 3 2" xfId="18865"/>
    <cellStyle name="常规 22 2 19 3 2 2" xfId="18866"/>
    <cellStyle name="常规 22 2 19 3 3" xfId="18867"/>
    <cellStyle name="常规 22 2 19 3 3 2" xfId="18868"/>
    <cellStyle name="常规 22 2 19 3 4" xfId="18869"/>
    <cellStyle name="常规 22 2 19 4" xfId="18870"/>
    <cellStyle name="常规 22 2 19 4 2" xfId="18871"/>
    <cellStyle name="常规 22 2 19 5" xfId="18872"/>
    <cellStyle name="常规 22 2 19 5 2" xfId="18873"/>
    <cellStyle name="常规 22 2 19 6" xfId="18874"/>
    <cellStyle name="常规 22 2 2" xfId="18875"/>
    <cellStyle name="常规 22 2 2 10" xfId="18876"/>
    <cellStyle name="常规 22 2 2 10 2" xfId="18877"/>
    <cellStyle name="常规 22 2 2 10 2 2" xfId="18878"/>
    <cellStyle name="常规 22 2 2 10 2 2 2" xfId="18879"/>
    <cellStyle name="常规 22 2 2 10 2 3" xfId="18880"/>
    <cellStyle name="常规 22 2 2 10 2 3 2" xfId="18881"/>
    <cellStyle name="常规 22 2 2 10 2 4" xfId="18882"/>
    <cellStyle name="常规 22 2 2 10 3" xfId="18883"/>
    <cellStyle name="常规 22 2 2 10 3 2" xfId="18884"/>
    <cellStyle name="常规 22 2 2 10 3 2 2" xfId="18885"/>
    <cellStyle name="常规 22 2 2 10 3 3" xfId="18886"/>
    <cellStyle name="常规 22 2 2 10 3 3 2" xfId="18887"/>
    <cellStyle name="常规 22 2 2 10 3 4" xfId="18888"/>
    <cellStyle name="常规 22 2 2 10 4" xfId="18889"/>
    <cellStyle name="常规 22 2 2 10 4 2" xfId="18890"/>
    <cellStyle name="常规 22 2 2 10 5" xfId="18891"/>
    <cellStyle name="常规 22 2 2 10 5 2" xfId="18892"/>
    <cellStyle name="常规 22 2 2 10 6" xfId="18893"/>
    <cellStyle name="常规 22 2 2 11" xfId="18894"/>
    <cellStyle name="常规 22 2 2 11 2" xfId="18895"/>
    <cellStyle name="常规 22 2 2 11 2 2" xfId="18896"/>
    <cellStyle name="常规 22 2 2 11 2 2 2" xfId="18897"/>
    <cellStyle name="常规 22 2 2 11 2 3" xfId="18898"/>
    <cellStyle name="常规 22 2 2 11 2 3 2" xfId="18899"/>
    <cellStyle name="常规 22 2 2 11 2 4" xfId="18900"/>
    <cellStyle name="常规 22 2 2 11 3" xfId="18901"/>
    <cellStyle name="常规 22 2 2 11 3 2" xfId="18902"/>
    <cellStyle name="常规 22 2 2 11 3 2 2" xfId="18903"/>
    <cellStyle name="常规 22 2 2 11 3 3" xfId="18904"/>
    <cellStyle name="常规 22 2 2 11 3 3 2" xfId="18905"/>
    <cellStyle name="常规 22 2 2 11 3 4" xfId="18906"/>
    <cellStyle name="常规 22 2 2 11 4" xfId="18907"/>
    <cellStyle name="常规 22 2 2 11 4 2" xfId="18908"/>
    <cellStyle name="常规 22 2 2 11 5" xfId="18909"/>
    <cellStyle name="常规 22 2 2 11 5 2" xfId="18910"/>
    <cellStyle name="常规 22 2 2 11 6" xfId="18911"/>
    <cellStyle name="常规 22 2 2 12" xfId="18912"/>
    <cellStyle name="常规 22 2 2 12 2" xfId="18913"/>
    <cellStyle name="常规 22 2 2 12 2 2" xfId="18914"/>
    <cellStyle name="常规 22 2 2 12 2 2 2" xfId="18915"/>
    <cellStyle name="常规 22 2 2 12 2 3" xfId="18916"/>
    <cellStyle name="常规 22 2 2 12 2 3 2" xfId="18917"/>
    <cellStyle name="常规 22 2 2 12 2 4" xfId="18918"/>
    <cellStyle name="常规 22 2 2 12 3" xfId="18919"/>
    <cellStyle name="常规 22 2 2 12 3 2" xfId="18920"/>
    <cellStyle name="常规 22 2 2 12 3 2 2" xfId="18921"/>
    <cellStyle name="常规 22 2 2 12 3 3" xfId="18922"/>
    <cellStyle name="常规 22 2 2 12 3 3 2" xfId="18923"/>
    <cellStyle name="常规 22 2 2 12 3 4" xfId="18924"/>
    <cellStyle name="常规 22 2 2 12 4" xfId="18925"/>
    <cellStyle name="常规 22 2 2 12 4 2" xfId="18926"/>
    <cellStyle name="常规 22 2 2 12 5" xfId="18927"/>
    <cellStyle name="常规 22 2 2 12 5 2" xfId="18928"/>
    <cellStyle name="常规 22 2 2 12 6" xfId="18929"/>
    <cellStyle name="常规 22 2 2 13" xfId="18930"/>
    <cellStyle name="常规 22 2 2 13 2" xfId="18931"/>
    <cellStyle name="常规 22 2 2 13 2 2" xfId="18932"/>
    <cellStyle name="常规 22 2 2 13 2 2 2" xfId="18933"/>
    <cellStyle name="常规 22 2 2 13 2 3" xfId="18934"/>
    <cellStyle name="常规 22 2 2 13 2 3 2" xfId="18935"/>
    <cellStyle name="常规 22 2 2 13 2 4" xfId="18936"/>
    <cellStyle name="常规 22 2 2 13 3" xfId="18937"/>
    <cellStyle name="常规 22 2 2 13 3 2" xfId="18938"/>
    <cellStyle name="常规 22 2 2 13 3 2 2" xfId="18939"/>
    <cellStyle name="常规 22 2 2 13 3 3" xfId="18940"/>
    <cellStyle name="常规 22 2 2 13 3 3 2" xfId="18941"/>
    <cellStyle name="常规 22 2 2 13 3 4" xfId="18942"/>
    <cellStyle name="常规 22 2 2 13 4" xfId="18943"/>
    <cellStyle name="常规 22 2 2 13 4 2" xfId="18944"/>
    <cellStyle name="常规 22 2 2 13 5" xfId="18945"/>
    <cellStyle name="常规 22 2 2 13 5 2" xfId="18946"/>
    <cellStyle name="常规 22 2 2 13 6" xfId="18947"/>
    <cellStyle name="常规 22 2 2 14" xfId="18948"/>
    <cellStyle name="常规 22 2 2 14 2" xfId="18949"/>
    <cellStyle name="常规 22 2 2 14 2 2" xfId="18950"/>
    <cellStyle name="常规 22 2 2 14 2 2 2" xfId="18951"/>
    <cellStyle name="常规 22 2 2 14 2 3" xfId="18952"/>
    <cellStyle name="常规 22 2 2 14 2 3 2" xfId="18953"/>
    <cellStyle name="常规 22 2 2 14 2 4" xfId="18954"/>
    <cellStyle name="常规 22 2 2 14 3" xfId="18955"/>
    <cellStyle name="常规 22 2 2 14 3 2" xfId="18956"/>
    <cellStyle name="常规 22 2 2 14 3 2 2" xfId="18957"/>
    <cellStyle name="常规 22 2 2 14 3 3" xfId="18958"/>
    <cellStyle name="常规 22 2 2 14 3 3 2" xfId="18959"/>
    <cellStyle name="常规 22 2 2 14 3 4" xfId="18960"/>
    <cellStyle name="常规 22 2 2 14 4" xfId="18961"/>
    <cellStyle name="常规 22 2 2 14 4 2" xfId="18962"/>
    <cellStyle name="常规 22 2 2 14 5" xfId="18963"/>
    <cellStyle name="常规 22 2 2 14 5 2" xfId="18964"/>
    <cellStyle name="常规 22 2 2 14 6" xfId="18965"/>
    <cellStyle name="常规 22 2 2 15" xfId="18966"/>
    <cellStyle name="常规 22 2 2 15 2" xfId="18967"/>
    <cellStyle name="常规 22 2 2 15 2 2" xfId="18968"/>
    <cellStyle name="常规 22 2 2 15 2 2 2" xfId="18969"/>
    <cellStyle name="常规 22 2 2 15 2 3" xfId="18970"/>
    <cellStyle name="常规 22 2 2 15 2 3 2" xfId="18971"/>
    <cellStyle name="常规 22 2 2 15 2 4" xfId="18972"/>
    <cellStyle name="常规 22 2 2 15 3" xfId="18973"/>
    <cellStyle name="常规 22 2 2 15 3 2" xfId="18974"/>
    <cellStyle name="常规 22 2 2 15 3 2 2" xfId="18975"/>
    <cellStyle name="常规 22 2 2 15 3 3" xfId="18976"/>
    <cellStyle name="常规 22 2 2 15 3 3 2" xfId="18977"/>
    <cellStyle name="常规 22 2 2 15 3 4" xfId="18978"/>
    <cellStyle name="常规 22 2 2 15 4" xfId="18979"/>
    <cellStyle name="常规 22 2 2 15 4 2" xfId="18980"/>
    <cellStyle name="常规 22 2 2 15 5" xfId="18981"/>
    <cellStyle name="常规 22 2 2 15 5 2" xfId="18982"/>
    <cellStyle name="常规 22 2 2 15 6" xfId="18983"/>
    <cellStyle name="常规 22 2 2 16" xfId="18984"/>
    <cellStyle name="常规 22 2 2 16 2" xfId="18985"/>
    <cellStyle name="常规 22 2 2 16 2 2" xfId="18986"/>
    <cellStyle name="常规 22 2 2 16 2 2 2" xfId="18987"/>
    <cellStyle name="常规 22 2 2 16 2 3" xfId="18988"/>
    <cellStyle name="常规 22 2 2 16 2 3 2" xfId="18989"/>
    <cellStyle name="常规 22 2 2 16 2 4" xfId="18990"/>
    <cellStyle name="常规 22 2 2 16 3" xfId="18991"/>
    <cellStyle name="常规 22 2 2 16 3 2" xfId="18992"/>
    <cellStyle name="常规 22 2 2 16 3 2 2" xfId="18993"/>
    <cellStyle name="常规 22 2 2 16 3 3" xfId="18994"/>
    <cellStyle name="常规 22 2 2 16 3 3 2" xfId="18995"/>
    <cellStyle name="常规 22 2 2 16 3 4" xfId="18996"/>
    <cellStyle name="常规 22 2 2 16 4" xfId="18997"/>
    <cellStyle name="常规 22 2 2 16 4 2" xfId="18998"/>
    <cellStyle name="常规 22 2 2 16 5" xfId="18999"/>
    <cellStyle name="常规 22 2 2 16 5 2" xfId="19000"/>
    <cellStyle name="常规 22 2 2 16 6" xfId="19001"/>
    <cellStyle name="常规 22 2 2 17" xfId="19002"/>
    <cellStyle name="常规 22 2 2 17 2" xfId="19003"/>
    <cellStyle name="常规 22 2 2 17 2 2" xfId="19004"/>
    <cellStyle name="常规 22 2 2 17 2 2 2" xfId="19005"/>
    <cellStyle name="常规 22 2 2 17 2 3" xfId="19006"/>
    <cellStyle name="常规 22 2 2 17 2 3 2" xfId="19007"/>
    <cellStyle name="常规 22 2 2 17 2 4" xfId="19008"/>
    <cellStyle name="常规 22 2 2 17 3" xfId="19009"/>
    <cellStyle name="常规 22 2 2 17 3 2" xfId="19010"/>
    <cellStyle name="常规 22 2 2 17 3 2 2" xfId="19011"/>
    <cellStyle name="常规 22 2 2 17 3 3" xfId="19012"/>
    <cellStyle name="常规 22 2 2 17 3 3 2" xfId="19013"/>
    <cellStyle name="常规 22 2 2 17 3 4" xfId="19014"/>
    <cellStyle name="常规 22 2 2 17 4" xfId="19015"/>
    <cellStyle name="常规 22 2 2 17 4 2" xfId="19016"/>
    <cellStyle name="常规 22 2 2 17 5" xfId="19017"/>
    <cellStyle name="常规 22 2 2 17 5 2" xfId="19018"/>
    <cellStyle name="常规 22 2 2 17 6" xfId="19019"/>
    <cellStyle name="常规 22 2 2 18" xfId="19020"/>
    <cellStyle name="常规 22 2 2 18 2" xfId="19021"/>
    <cellStyle name="常规 22 2 2 18 2 2" xfId="19022"/>
    <cellStyle name="常规 22 2 2 18 2 2 2" xfId="19023"/>
    <cellStyle name="常规 22 2 2 18 2 3" xfId="19024"/>
    <cellStyle name="常规 22 2 2 18 2 3 2" xfId="19025"/>
    <cellStyle name="常规 22 2 2 18 2 4" xfId="19026"/>
    <cellStyle name="常规 22 2 2 18 3" xfId="19027"/>
    <cellStyle name="常规 22 2 2 18 3 2" xfId="19028"/>
    <cellStyle name="常规 22 2 2 18 3 2 2" xfId="19029"/>
    <cellStyle name="常规 22 2 2 18 3 3" xfId="19030"/>
    <cellStyle name="常规 22 2 2 18 3 3 2" xfId="19031"/>
    <cellStyle name="常规 22 2 2 18 3 4" xfId="19032"/>
    <cellStyle name="常规 22 2 2 18 4" xfId="19033"/>
    <cellStyle name="常规 22 2 2 18 4 2" xfId="19034"/>
    <cellStyle name="常规 22 2 2 18 5" xfId="19035"/>
    <cellStyle name="常规 22 2 2 18 5 2" xfId="19036"/>
    <cellStyle name="常规 22 2 2 18 6" xfId="19037"/>
    <cellStyle name="常规 22 2 2 19" xfId="19038"/>
    <cellStyle name="常规 22 2 2 19 2" xfId="19039"/>
    <cellStyle name="常规 22 2 2 19 2 2" xfId="19040"/>
    <cellStyle name="常规 22 2 2 19 2 2 2" xfId="19041"/>
    <cellStyle name="常规 22 2 2 19 2 3" xfId="19042"/>
    <cellStyle name="常规 22 2 2 19 2 3 2" xfId="19043"/>
    <cellStyle name="常规 22 2 2 19 2 4" xfId="19044"/>
    <cellStyle name="常规 22 2 2 19 3" xfId="19045"/>
    <cellStyle name="常规 22 2 2 19 3 2" xfId="19046"/>
    <cellStyle name="常规 22 2 2 19 3 2 2" xfId="19047"/>
    <cellStyle name="常规 22 2 2 19 3 3" xfId="19048"/>
    <cellStyle name="常规 22 2 2 19 3 3 2" xfId="19049"/>
    <cellStyle name="常规 22 2 2 19 3 4" xfId="19050"/>
    <cellStyle name="常规 22 2 2 19 4" xfId="19051"/>
    <cellStyle name="常规 22 2 2 19 4 2" xfId="19052"/>
    <cellStyle name="常规 22 2 2 19 5" xfId="19053"/>
    <cellStyle name="常规 22 2 2 19 5 2" xfId="19054"/>
    <cellStyle name="常规 22 2 2 19 6" xfId="19055"/>
    <cellStyle name="常规 22 2 2 2" xfId="19056"/>
    <cellStyle name="常规 22 2 2 2 2" xfId="19057"/>
    <cellStyle name="常规 22 2 2 2 2 2" xfId="19058"/>
    <cellStyle name="常规 22 2 2 2 2 2 2" xfId="19059"/>
    <cellStyle name="常规 22 2 2 2 2 3" xfId="19060"/>
    <cellStyle name="常规 22 2 2 2 2 3 2" xfId="19061"/>
    <cellStyle name="常规 22 2 2 2 2 4" xfId="19062"/>
    <cellStyle name="常规 22 2 2 2 3" xfId="19063"/>
    <cellStyle name="常规 22 2 2 2 3 2" xfId="19064"/>
    <cellStyle name="常规 22 2 2 2 3 2 2" xfId="19065"/>
    <cellStyle name="常规 22 2 2 2 3 3" xfId="19066"/>
    <cellStyle name="常规 22 2 2 2 3 3 2" xfId="19067"/>
    <cellStyle name="常规 22 2 2 2 3 4" xfId="19068"/>
    <cellStyle name="常规 22 2 2 2 4" xfId="19069"/>
    <cellStyle name="常规 22 2 2 2 4 2" xfId="19070"/>
    <cellStyle name="常规 22 2 2 2 5" xfId="19071"/>
    <cellStyle name="常规 22 2 2 2 5 2" xfId="19072"/>
    <cellStyle name="常规 22 2 2 2 6" xfId="19073"/>
    <cellStyle name="常规 22 2 2 2 6 2" xfId="19074"/>
    <cellStyle name="常规 22 2 2 20" xfId="19075"/>
    <cellStyle name="常规 22 2 2 20 2" xfId="19076"/>
    <cellStyle name="常规 22 2 2 20 2 2" xfId="19077"/>
    <cellStyle name="常规 22 2 2 20 2 2 2" xfId="19078"/>
    <cellStyle name="常规 22 2 2 20 2 3" xfId="19079"/>
    <cellStyle name="常规 22 2 2 20 2 3 2" xfId="19080"/>
    <cellStyle name="常规 22 2 2 20 2 4" xfId="19081"/>
    <cellStyle name="常规 22 2 2 20 3" xfId="19082"/>
    <cellStyle name="常规 22 2 2 20 3 2" xfId="19083"/>
    <cellStyle name="常规 22 2 2 20 3 2 2" xfId="19084"/>
    <cellStyle name="常规 22 2 2 20 3 3" xfId="19085"/>
    <cellStyle name="常规 22 2 2 20 3 3 2" xfId="19086"/>
    <cellStyle name="常规 22 2 2 20 3 4" xfId="19087"/>
    <cellStyle name="常规 22 2 2 20 4" xfId="19088"/>
    <cellStyle name="常规 22 2 2 20 4 2" xfId="19089"/>
    <cellStyle name="常规 22 2 2 20 5" xfId="19090"/>
    <cellStyle name="常规 22 2 2 20 5 2" xfId="19091"/>
    <cellStyle name="常规 22 2 2 20 6" xfId="19092"/>
    <cellStyle name="常规 22 2 2 21" xfId="19093"/>
    <cellStyle name="常规 22 2 2 21 2" xfId="19094"/>
    <cellStyle name="常规 22 2 2 21 2 2" xfId="19095"/>
    <cellStyle name="常规 22 2 2 21 2 2 2" xfId="19096"/>
    <cellStyle name="常规 22 2 2 21 2 3" xfId="19097"/>
    <cellStyle name="常规 22 2 2 21 2 3 2" xfId="19098"/>
    <cellStyle name="常规 22 2 2 21 2 4" xfId="19099"/>
    <cellStyle name="常规 22 2 2 21 3" xfId="19100"/>
    <cellStyle name="常规 22 2 2 21 3 2" xfId="19101"/>
    <cellStyle name="常规 22 2 2 21 3 2 2" xfId="19102"/>
    <cellStyle name="常规 22 2 2 21 3 3" xfId="19103"/>
    <cellStyle name="常规 22 2 2 21 3 3 2" xfId="19104"/>
    <cellStyle name="常规 22 2 2 21 3 4" xfId="19105"/>
    <cellStyle name="常规 22 2 2 21 4" xfId="19106"/>
    <cellStyle name="常规 22 2 2 21 4 2" xfId="19107"/>
    <cellStyle name="常规 22 2 2 21 5" xfId="19108"/>
    <cellStyle name="常规 22 2 2 21 5 2" xfId="19109"/>
    <cellStyle name="常规 22 2 2 21 6" xfId="19110"/>
    <cellStyle name="常规 22 2 2 22" xfId="19111"/>
    <cellStyle name="常规 22 2 2 22 2" xfId="19112"/>
    <cellStyle name="常规 22 2 2 22 2 2" xfId="19113"/>
    <cellStyle name="常规 22 2 2 22 2 2 2" xfId="19114"/>
    <cellStyle name="常规 22 2 2 22 2 3" xfId="19115"/>
    <cellStyle name="常规 22 2 2 22 2 3 2" xfId="19116"/>
    <cellStyle name="常规 22 2 2 22 2 4" xfId="19117"/>
    <cellStyle name="常规 22 2 2 22 3" xfId="19118"/>
    <cellStyle name="常规 22 2 2 22 3 2" xfId="19119"/>
    <cellStyle name="常规 22 2 2 22 3 2 2" xfId="19120"/>
    <cellStyle name="常规 22 2 2 22 3 3" xfId="19121"/>
    <cellStyle name="常规 22 2 2 22 3 3 2" xfId="19122"/>
    <cellStyle name="常规 22 2 2 22 3 4" xfId="19123"/>
    <cellStyle name="常规 22 2 2 22 4" xfId="19124"/>
    <cellStyle name="常规 22 2 2 22 4 2" xfId="19125"/>
    <cellStyle name="常规 22 2 2 22 5" xfId="19126"/>
    <cellStyle name="常规 22 2 2 22 5 2" xfId="19127"/>
    <cellStyle name="常规 22 2 2 22 6" xfId="19128"/>
    <cellStyle name="常规 22 2 2 23" xfId="19129"/>
    <cellStyle name="常规 22 2 2 23 2" xfId="19130"/>
    <cellStyle name="常规 22 2 2 23 2 2" xfId="19131"/>
    <cellStyle name="常规 22 2 2 23 2 2 2" xfId="19132"/>
    <cellStyle name="常规 22 2 2 23 2 3" xfId="19133"/>
    <cellStyle name="常规 22 2 2 23 2 3 2" xfId="19134"/>
    <cellStyle name="常规 22 2 2 23 2 4" xfId="19135"/>
    <cellStyle name="常规 22 2 2 23 3" xfId="19136"/>
    <cellStyle name="常规 22 2 2 23 3 2" xfId="19137"/>
    <cellStyle name="常规 22 2 2 23 3 2 2" xfId="19138"/>
    <cellStyle name="常规 22 2 2 23 3 3" xfId="19139"/>
    <cellStyle name="常规 22 2 2 23 3 3 2" xfId="19140"/>
    <cellStyle name="常规 22 2 2 23 3 4" xfId="19141"/>
    <cellStyle name="常规 22 2 2 23 4" xfId="19142"/>
    <cellStyle name="常规 22 2 2 23 4 2" xfId="19143"/>
    <cellStyle name="常规 22 2 2 23 5" xfId="19144"/>
    <cellStyle name="常规 22 2 2 23 5 2" xfId="19145"/>
    <cellStyle name="常规 22 2 2 23 6" xfId="19146"/>
    <cellStyle name="常规 22 2 2 24" xfId="19147"/>
    <cellStyle name="常规 22 2 2 24 2" xfId="19148"/>
    <cellStyle name="常规 22 2 2 24 2 2" xfId="19149"/>
    <cellStyle name="常规 22 2 2 24 2 2 2" xfId="19150"/>
    <cellStyle name="常规 22 2 2 24 2 3" xfId="19151"/>
    <cellStyle name="常规 22 2 2 24 2 3 2" xfId="19152"/>
    <cellStyle name="常规 22 2 2 24 2 4" xfId="19153"/>
    <cellStyle name="常规 22 2 2 24 3" xfId="19154"/>
    <cellStyle name="常规 22 2 2 24 3 2" xfId="19155"/>
    <cellStyle name="常规 22 2 2 24 3 2 2" xfId="19156"/>
    <cellStyle name="常规 22 2 2 24 3 3" xfId="19157"/>
    <cellStyle name="常规 22 2 2 24 3 3 2" xfId="19158"/>
    <cellStyle name="常规 22 2 2 24 3 4" xfId="19159"/>
    <cellStyle name="常规 22 2 2 24 4" xfId="19160"/>
    <cellStyle name="常规 22 2 2 24 4 2" xfId="19161"/>
    <cellStyle name="常规 22 2 2 24 5" xfId="19162"/>
    <cellStyle name="常规 22 2 2 24 5 2" xfId="19163"/>
    <cellStyle name="常规 22 2 2 24 6" xfId="19164"/>
    <cellStyle name="常规 22 2 2 25" xfId="19165"/>
    <cellStyle name="常规 22 2 2 25 2" xfId="19166"/>
    <cellStyle name="常规 22 2 2 25 2 2" xfId="19167"/>
    <cellStyle name="常规 22 2 2 25 2 2 2" xfId="19168"/>
    <cellStyle name="常规 22 2 2 25 2 3" xfId="19169"/>
    <cellStyle name="常规 22 2 2 25 2 3 2" xfId="19170"/>
    <cellStyle name="常规 22 2 2 25 2 4" xfId="19171"/>
    <cellStyle name="常规 22 2 2 25 3" xfId="19172"/>
    <cellStyle name="常规 22 2 2 25 3 2" xfId="19173"/>
    <cellStyle name="常规 22 2 2 25 3 2 2" xfId="19174"/>
    <cellStyle name="常规 22 2 2 25 3 3" xfId="19175"/>
    <cellStyle name="常规 22 2 2 25 3 3 2" xfId="19176"/>
    <cellStyle name="常规 22 2 2 25 3 4" xfId="19177"/>
    <cellStyle name="常规 22 2 2 25 4" xfId="19178"/>
    <cellStyle name="常规 22 2 2 25 4 2" xfId="19179"/>
    <cellStyle name="常规 22 2 2 25 5" xfId="19180"/>
    <cellStyle name="常规 22 2 2 25 5 2" xfId="19181"/>
    <cellStyle name="常规 22 2 2 25 6" xfId="19182"/>
    <cellStyle name="常规 22 2 2 26" xfId="19183"/>
    <cellStyle name="常规 22 2 2 26 2" xfId="19184"/>
    <cellStyle name="常规 22 2 2 26 2 2" xfId="19185"/>
    <cellStyle name="常规 22 2 2 26 2 2 2" xfId="19186"/>
    <cellStyle name="常规 22 2 2 26 2 3" xfId="19187"/>
    <cellStyle name="常规 22 2 2 26 2 3 2" xfId="19188"/>
    <cellStyle name="常规 22 2 2 26 2 4" xfId="19189"/>
    <cellStyle name="常规 22 2 2 26 3" xfId="19190"/>
    <cellStyle name="常规 22 2 2 26 3 2" xfId="19191"/>
    <cellStyle name="常规 22 2 2 26 3 2 2" xfId="19192"/>
    <cellStyle name="常规 22 2 2 26 3 3" xfId="19193"/>
    <cellStyle name="常规 22 2 2 26 3 3 2" xfId="19194"/>
    <cellStyle name="常规 22 2 2 26 3 4" xfId="19195"/>
    <cellStyle name="常规 22 2 2 26 4" xfId="19196"/>
    <cellStyle name="常规 22 2 2 26 4 2" xfId="19197"/>
    <cellStyle name="常规 22 2 2 26 5" xfId="19198"/>
    <cellStyle name="常规 22 2 2 26 5 2" xfId="19199"/>
    <cellStyle name="常规 22 2 2 26 6" xfId="19200"/>
    <cellStyle name="常规 22 2 2 27" xfId="19201"/>
    <cellStyle name="常规 22 2 2 27 2" xfId="19202"/>
    <cellStyle name="常规 22 2 2 27 2 2" xfId="19203"/>
    <cellStyle name="常规 22 2 2 27 2 2 2" xfId="19204"/>
    <cellStyle name="常规 22 2 2 27 2 3" xfId="19205"/>
    <cellStyle name="常规 22 2 2 27 2 3 2" xfId="19206"/>
    <cellStyle name="常规 22 2 2 27 2 4" xfId="19207"/>
    <cellStyle name="常规 22 2 2 27 3" xfId="19208"/>
    <cellStyle name="常规 22 2 2 27 3 2" xfId="19209"/>
    <cellStyle name="常规 22 2 2 27 3 2 2" xfId="19210"/>
    <cellStyle name="常规 22 2 2 27 3 3" xfId="19211"/>
    <cellStyle name="常规 22 2 2 27 3 3 2" xfId="19212"/>
    <cellStyle name="常规 22 2 2 27 3 4" xfId="19213"/>
    <cellStyle name="常规 22 2 2 27 4" xfId="19214"/>
    <cellStyle name="常规 22 2 2 27 4 2" xfId="19215"/>
    <cellStyle name="常规 22 2 2 27 5" xfId="19216"/>
    <cellStyle name="常规 22 2 2 27 5 2" xfId="19217"/>
    <cellStyle name="常规 22 2 2 27 6" xfId="19218"/>
    <cellStyle name="常规 22 2 2 28" xfId="19219"/>
    <cellStyle name="常规 22 2 2 28 2" xfId="19220"/>
    <cellStyle name="常规 22 2 2 28 2 2" xfId="19221"/>
    <cellStyle name="常规 22 2 2 28 2 2 2" xfId="19222"/>
    <cellStyle name="常规 22 2 2 28 2 3" xfId="19223"/>
    <cellStyle name="常规 22 2 2 28 2 3 2" xfId="19224"/>
    <cellStyle name="常规 22 2 2 28 2 4" xfId="19225"/>
    <cellStyle name="常规 22 2 2 28 3" xfId="19226"/>
    <cellStyle name="常规 22 2 2 28 3 2" xfId="19227"/>
    <cellStyle name="常规 22 2 2 28 3 2 2" xfId="19228"/>
    <cellStyle name="常规 22 2 2 28 3 3" xfId="19229"/>
    <cellStyle name="常规 22 2 2 28 3 3 2" xfId="19230"/>
    <cellStyle name="常规 22 2 2 28 3 4" xfId="19231"/>
    <cellStyle name="常规 22 2 2 28 4" xfId="19232"/>
    <cellStyle name="常规 22 2 2 28 4 2" xfId="19233"/>
    <cellStyle name="常规 22 2 2 28 5" xfId="19234"/>
    <cellStyle name="常规 22 2 2 28 5 2" xfId="19235"/>
    <cellStyle name="常规 22 2 2 28 6" xfId="19236"/>
    <cellStyle name="常规 22 2 2 29" xfId="19237"/>
    <cellStyle name="常规 22 2 2 29 2" xfId="19238"/>
    <cellStyle name="常规 22 2 2 29 2 2" xfId="19239"/>
    <cellStyle name="常规 22 2 2 29 2 2 2" xfId="19240"/>
    <cellStyle name="常规 22 2 2 29 2 3" xfId="19241"/>
    <cellStyle name="常规 22 2 2 29 2 3 2" xfId="19242"/>
    <cellStyle name="常规 22 2 2 29 2 4" xfId="19243"/>
    <cellStyle name="常规 22 2 2 29 3" xfId="19244"/>
    <cellStyle name="常规 22 2 2 29 3 2" xfId="19245"/>
    <cellStyle name="常规 22 2 2 29 3 2 2" xfId="19246"/>
    <cellStyle name="常规 22 2 2 29 3 3" xfId="19247"/>
    <cellStyle name="常规 22 2 2 29 3 3 2" xfId="19248"/>
    <cellStyle name="常规 22 2 2 29 3 4" xfId="19249"/>
    <cellStyle name="常规 22 2 2 29 4" xfId="19250"/>
    <cellStyle name="常规 22 2 2 29 4 2" xfId="19251"/>
    <cellStyle name="常规 22 2 2 29 5" xfId="19252"/>
    <cellStyle name="常规 22 2 2 29 5 2" xfId="19253"/>
    <cellStyle name="常规 22 2 2 29 6" xfId="19254"/>
    <cellStyle name="常规 22 2 2 3" xfId="19255"/>
    <cellStyle name="常规 22 2 2 3 2" xfId="19256"/>
    <cellStyle name="常规 22 2 2 3 2 2" xfId="19257"/>
    <cellStyle name="常规 22 2 2 3 2 2 2" xfId="19258"/>
    <cellStyle name="常规 22 2 2 3 2 3" xfId="19259"/>
    <cellStyle name="常规 22 2 2 3 2 3 2" xfId="19260"/>
    <cellStyle name="常规 22 2 2 3 2 4" xfId="19261"/>
    <cellStyle name="常规 22 2 2 3 3" xfId="19262"/>
    <cellStyle name="常规 22 2 2 3 3 2" xfId="19263"/>
    <cellStyle name="常规 22 2 2 3 3 2 2" xfId="19264"/>
    <cellStyle name="常规 22 2 2 3 3 3" xfId="19265"/>
    <cellStyle name="常规 22 2 2 3 3 3 2" xfId="19266"/>
    <cellStyle name="常规 22 2 2 3 3 4" xfId="19267"/>
    <cellStyle name="常规 22 2 2 3 4" xfId="19268"/>
    <cellStyle name="常规 22 2 2 3 4 2" xfId="19269"/>
    <cellStyle name="常规 22 2 2 3 5" xfId="19270"/>
    <cellStyle name="常规 22 2 2 3 5 2" xfId="19271"/>
    <cellStyle name="常规 22 2 2 3 6" xfId="19272"/>
    <cellStyle name="常规 22 2 2 30" xfId="19273"/>
    <cellStyle name="常规 22 2 2 30 2" xfId="19274"/>
    <cellStyle name="常规 22 2 2 30 2 2" xfId="19275"/>
    <cellStyle name="常规 22 2 2 30 2 2 2" xfId="19276"/>
    <cellStyle name="常规 22 2 2 30 2 3" xfId="19277"/>
    <cellStyle name="常规 22 2 2 30 2 3 2" xfId="19278"/>
    <cellStyle name="常规 22 2 2 30 2 4" xfId="19279"/>
    <cellStyle name="常规 22 2 2 30 3" xfId="19280"/>
    <cellStyle name="常规 22 2 2 30 3 2" xfId="19281"/>
    <cellStyle name="常规 22 2 2 30 3 2 2" xfId="19282"/>
    <cellStyle name="常规 22 2 2 30 3 3" xfId="19283"/>
    <cellStyle name="常规 22 2 2 30 3 3 2" xfId="19284"/>
    <cellStyle name="常规 22 2 2 30 3 4" xfId="19285"/>
    <cellStyle name="常规 22 2 2 30 4" xfId="19286"/>
    <cellStyle name="常规 22 2 2 30 4 2" xfId="19287"/>
    <cellStyle name="常规 22 2 2 30 5" xfId="19288"/>
    <cellStyle name="常规 22 2 2 30 5 2" xfId="19289"/>
    <cellStyle name="常规 22 2 2 30 6" xfId="19290"/>
    <cellStyle name="常规 22 2 2 31" xfId="19291"/>
    <cellStyle name="常规 22 2 2 31 2" xfId="19292"/>
    <cellStyle name="常规 22 2 2 31 2 2" xfId="19293"/>
    <cellStyle name="常规 22 2 2 31 2 2 2" xfId="19294"/>
    <cellStyle name="常规 22 2 2 31 2 3" xfId="19295"/>
    <cellStyle name="常规 22 2 2 31 2 3 2" xfId="19296"/>
    <cellStyle name="常规 22 2 2 31 2 4" xfId="19297"/>
    <cellStyle name="常规 22 2 2 31 3" xfId="19298"/>
    <cellStyle name="常规 22 2 2 31 3 2" xfId="19299"/>
    <cellStyle name="常规 22 2 2 31 3 2 2" xfId="19300"/>
    <cellStyle name="常规 22 2 2 31 3 3" xfId="19301"/>
    <cellStyle name="常规 22 2 2 31 3 3 2" xfId="19302"/>
    <cellStyle name="常规 22 2 2 31 3 4" xfId="19303"/>
    <cellStyle name="常规 22 2 2 31 4" xfId="19304"/>
    <cellStyle name="常规 22 2 2 31 4 2" xfId="19305"/>
    <cellStyle name="常规 22 2 2 31 5" xfId="19306"/>
    <cellStyle name="常规 22 2 2 31 5 2" xfId="19307"/>
    <cellStyle name="常规 22 2 2 31 6" xfId="19308"/>
    <cellStyle name="常规 22 2 2 32" xfId="19309"/>
    <cellStyle name="常规 22 2 2 32 2" xfId="19310"/>
    <cellStyle name="常规 22 2 2 32 2 2" xfId="19311"/>
    <cellStyle name="常规 22 2 2 32 2 2 2" xfId="19312"/>
    <cellStyle name="常规 22 2 2 32 2 3" xfId="19313"/>
    <cellStyle name="常规 22 2 2 32 2 3 2" xfId="19314"/>
    <cellStyle name="常规 22 2 2 32 2 4" xfId="19315"/>
    <cellStyle name="常规 22 2 2 32 3" xfId="19316"/>
    <cellStyle name="常规 22 2 2 32 3 2" xfId="19317"/>
    <cellStyle name="常规 22 2 2 32 3 2 2" xfId="19318"/>
    <cellStyle name="常规 22 2 2 32 3 3" xfId="19319"/>
    <cellStyle name="常规 22 2 2 32 3 3 2" xfId="19320"/>
    <cellStyle name="常规 22 2 2 32 3 4" xfId="19321"/>
    <cellStyle name="常规 22 2 2 32 4" xfId="19322"/>
    <cellStyle name="常规 22 2 2 32 4 2" xfId="19323"/>
    <cellStyle name="常规 22 2 2 32 5" xfId="19324"/>
    <cellStyle name="常规 22 2 2 32 5 2" xfId="19325"/>
    <cellStyle name="常规 22 2 2 32 6" xfId="19326"/>
    <cellStyle name="常规 22 2 2 33" xfId="19327"/>
    <cellStyle name="常规 22 2 2 33 2" xfId="19328"/>
    <cellStyle name="常规 22 2 2 33 2 2" xfId="19329"/>
    <cellStyle name="常规 22 2 2 33 2 2 2" xfId="19330"/>
    <cellStyle name="常规 22 2 2 33 2 3" xfId="19331"/>
    <cellStyle name="常规 22 2 2 33 2 3 2" xfId="19332"/>
    <cellStyle name="常规 22 2 2 33 2 4" xfId="19333"/>
    <cellStyle name="常规 22 2 2 33 3" xfId="19334"/>
    <cellStyle name="常规 22 2 2 33 3 2" xfId="19335"/>
    <cellStyle name="常规 22 2 2 33 3 2 2" xfId="19336"/>
    <cellStyle name="常规 22 2 2 33 3 3" xfId="19337"/>
    <cellStyle name="常规 22 2 2 33 3 3 2" xfId="19338"/>
    <cellStyle name="常规 22 2 2 33 3 4" xfId="19339"/>
    <cellStyle name="常规 22 2 2 33 4" xfId="19340"/>
    <cellStyle name="常规 22 2 2 33 4 2" xfId="19341"/>
    <cellStyle name="常规 22 2 2 33 5" xfId="19342"/>
    <cellStyle name="常规 22 2 2 33 5 2" xfId="19343"/>
    <cellStyle name="常规 22 2 2 33 6" xfId="19344"/>
    <cellStyle name="常规 22 2 2 34" xfId="19345"/>
    <cellStyle name="常规 22 2 2 34 2" xfId="19346"/>
    <cellStyle name="常规 22 2 2 34 2 2" xfId="19347"/>
    <cellStyle name="常规 22 2 2 34 2 2 2" xfId="19348"/>
    <cellStyle name="常规 22 2 2 34 2 3" xfId="19349"/>
    <cellStyle name="常规 22 2 2 34 2 3 2" xfId="19350"/>
    <cellStyle name="常规 22 2 2 34 2 4" xfId="19351"/>
    <cellStyle name="常规 22 2 2 34 3" xfId="19352"/>
    <cellStyle name="常规 22 2 2 34 3 2" xfId="19353"/>
    <cellStyle name="常规 22 2 2 34 3 2 2" xfId="19354"/>
    <cellStyle name="常规 22 2 2 34 3 3" xfId="19355"/>
    <cellStyle name="常规 22 2 2 34 3 3 2" xfId="19356"/>
    <cellStyle name="常规 22 2 2 34 3 4" xfId="19357"/>
    <cellStyle name="常规 22 2 2 34 4" xfId="19358"/>
    <cellStyle name="常规 22 2 2 34 4 2" xfId="19359"/>
    <cellStyle name="常规 22 2 2 34 5" xfId="19360"/>
    <cellStyle name="常规 22 2 2 34 5 2" xfId="19361"/>
    <cellStyle name="常规 22 2 2 34 6" xfId="19362"/>
    <cellStyle name="常规 22 2 2 35" xfId="19363"/>
    <cellStyle name="常规 22 2 2 35 2" xfId="19364"/>
    <cellStyle name="常规 22 2 2 35 2 2" xfId="19365"/>
    <cellStyle name="常规 22 2 2 35 2 2 2" xfId="19366"/>
    <cellStyle name="常规 22 2 2 35 2 3" xfId="19367"/>
    <cellStyle name="常规 22 2 2 35 2 3 2" xfId="19368"/>
    <cellStyle name="常规 22 2 2 35 2 4" xfId="19369"/>
    <cellStyle name="常规 22 2 2 35 3" xfId="19370"/>
    <cellStyle name="常规 22 2 2 35 3 2" xfId="19371"/>
    <cellStyle name="常规 22 2 2 35 3 2 2" xfId="19372"/>
    <cellStyle name="常规 22 2 2 35 3 3" xfId="19373"/>
    <cellStyle name="常规 22 2 2 35 3 3 2" xfId="19374"/>
    <cellStyle name="常规 22 2 2 35 3 4" xfId="19375"/>
    <cellStyle name="常规 22 2 2 35 4" xfId="19376"/>
    <cellStyle name="常规 22 2 2 35 4 2" xfId="19377"/>
    <cellStyle name="常规 22 2 2 35 5" xfId="19378"/>
    <cellStyle name="常规 22 2 2 35 5 2" xfId="19379"/>
    <cellStyle name="常规 22 2 2 35 6" xfId="19380"/>
    <cellStyle name="常规 22 2 2 36" xfId="19381"/>
    <cellStyle name="常规 22 2 2 36 2" xfId="19382"/>
    <cellStyle name="常规 22 2 2 36 2 2" xfId="19383"/>
    <cellStyle name="常规 22 2 2 36 2 2 2" xfId="19384"/>
    <cellStyle name="常规 22 2 2 36 2 3" xfId="19385"/>
    <cellStyle name="常规 22 2 2 36 2 3 2" xfId="19386"/>
    <cellStyle name="常规 22 2 2 36 2 4" xfId="19387"/>
    <cellStyle name="常规 22 2 2 36 3" xfId="19388"/>
    <cellStyle name="常规 22 2 2 36 3 2" xfId="19389"/>
    <cellStyle name="常规 22 2 2 36 3 2 2" xfId="19390"/>
    <cellStyle name="常规 22 2 2 36 3 3" xfId="19391"/>
    <cellStyle name="常规 22 2 2 36 3 3 2" xfId="19392"/>
    <cellStyle name="常规 22 2 2 36 3 4" xfId="19393"/>
    <cellStyle name="常规 22 2 2 36 4" xfId="19394"/>
    <cellStyle name="常规 22 2 2 36 4 2" xfId="19395"/>
    <cellStyle name="常规 22 2 2 36 5" xfId="19396"/>
    <cellStyle name="常规 22 2 2 36 5 2" xfId="19397"/>
    <cellStyle name="常规 22 2 2 36 6" xfId="19398"/>
    <cellStyle name="常规 22 2 2 37" xfId="19399"/>
    <cellStyle name="常规 22 2 2 37 2" xfId="19400"/>
    <cellStyle name="常规 22 2 2 37 2 2" xfId="19401"/>
    <cellStyle name="常规 22 2 2 37 2 2 2" xfId="19402"/>
    <cellStyle name="常规 22 2 2 37 2 3" xfId="19403"/>
    <cellStyle name="常规 22 2 2 37 2 3 2" xfId="19404"/>
    <cellStyle name="常规 22 2 2 37 2 4" xfId="19405"/>
    <cellStyle name="常规 22 2 2 37 3" xfId="19406"/>
    <cellStyle name="常规 22 2 2 37 3 2" xfId="19407"/>
    <cellStyle name="常规 22 2 2 37 3 2 2" xfId="19408"/>
    <cellStyle name="常规 22 2 2 37 3 3" xfId="19409"/>
    <cellStyle name="常规 22 2 2 37 3 3 2" xfId="19410"/>
    <cellStyle name="常规 22 2 2 37 3 4" xfId="19411"/>
    <cellStyle name="常规 22 2 2 37 4" xfId="19412"/>
    <cellStyle name="常规 22 2 2 37 4 2" xfId="19413"/>
    <cellStyle name="常规 22 2 2 37 5" xfId="19414"/>
    <cellStyle name="常规 22 2 2 37 5 2" xfId="19415"/>
    <cellStyle name="常规 22 2 2 37 6" xfId="19416"/>
    <cellStyle name="常规 22 2 2 38" xfId="19417"/>
    <cellStyle name="常规 22 2 2 38 2" xfId="19418"/>
    <cellStyle name="常规 22 2 2 38 2 2" xfId="19419"/>
    <cellStyle name="常规 22 2 2 38 2 2 2" xfId="19420"/>
    <cellStyle name="常规 22 2 2 38 2 3" xfId="19421"/>
    <cellStyle name="常规 22 2 2 38 2 3 2" xfId="19422"/>
    <cellStyle name="常规 22 2 2 38 2 4" xfId="19423"/>
    <cellStyle name="常规 22 2 2 38 3" xfId="19424"/>
    <cellStyle name="常规 22 2 2 38 3 2" xfId="19425"/>
    <cellStyle name="常规 22 2 2 38 3 2 2" xfId="19426"/>
    <cellStyle name="常规 22 2 2 38 3 3" xfId="19427"/>
    <cellStyle name="常规 22 2 2 38 3 3 2" xfId="19428"/>
    <cellStyle name="常规 22 2 2 38 3 4" xfId="19429"/>
    <cellStyle name="常规 22 2 2 38 4" xfId="19430"/>
    <cellStyle name="常规 22 2 2 38 4 2" xfId="19431"/>
    <cellStyle name="常规 22 2 2 38 5" xfId="19432"/>
    <cellStyle name="常规 22 2 2 38 5 2" xfId="19433"/>
    <cellStyle name="常规 22 2 2 38 6" xfId="19434"/>
    <cellStyle name="常规 22 2 2 39" xfId="19435"/>
    <cellStyle name="常规 22 2 2 39 2" xfId="19436"/>
    <cellStyle name="常规 22 2 2 39 2 2" xfId="19437"/>
    <cellStyle name="常规 22 2 2 39 2 2 2" xfId="19438"/>
    <cellStyle name="常规 22 2 2 39 2 3" xfId="19439"/>
    <cellStyle name="常规 22 2 2 39 2 3 2" xfId="19440"/>
    <cellStyle name="常规 22 2 2 39 2 4" xfId="19441"/>
    <cellStyle name="常规 22 2 2 39 3" xfId="19442"/>
    <cellStyle name="常规 22 2 2 39 3 2" xfId="19443"/>
    <cellStyle name="常规 22 2 2 39 3 2 2" xfId="19444"/>
    <cellStyle name="常规 22 2 2 39 3 3" xfId="19445"/>
    <cellStyle name="常规 22 2 2 39 3 3 2" xfId="19446"/>
    <cellStyle name="常规 22 2 2 39 3 4" xfId="19447"/>
    <cellStyle name="常规 22 2 2 39 4" xfId="19448"/>
    <cellStyle name="常规 22 2 2 39 4 2" xfId="19449"/>
    <cellStyle name="常规 22 2 2 39 5" xfId="19450"/>
    <cellStyle name="常规 22 2 2 39 5 2" xfId="19451"/>
    <cellStyle name="常规 22 2 2 39 6" xfId="19452"/>
    <cellStyle name="常规 22 2 2 4" xfId="19453"/>
    <cellStyle name="常规 22 2 2 4 2" xfId="19454"/>
    <cellStyle name="常规 22 2 2 4 2 2" xfId="19455"/>
    <cellStyle name="常规 22 2 2 4 2 2 2" xfId="19456"/>
    <cellStyle name="常规 22 2 2 4 2 3" xfId="19457"/>
    <cellStyle name="常规 22 2 2 4 2 3 2" xfId="19458"/>
    <cellStyle name="常规 22 2 2 4 2 4" xfId="19459"/>
    <cellStyle name="常规 22 2 2 4 3" xfId="19460"/>
    <cellStyle name="常规 22 2 2 4 3 2" xfId="19461"/>
    <cellStyle name="常规 22 2 2 4 3 2 2" xfId="19462"/>
    <cellStyle name="常规 22 2 2 4 3 3" xfId="19463"/>
    <cellStyle name="常规 22 2 2 4 3 3 2" xfId="19464"/>
    <cellStyle name="常规 22 2 2 4 3 4" xfId="19465"/>
    <cellStyle name="常规 22 2 2 4 4" xfId="19466"/>
    <cellStyle name="常规 22 2 2 4 4 2" xfId="19467"/>
    <cellStyle name="常规 22 2 2 4 5" xfId="19468"/>
    <cellStyle name="常规 22 2 2 4 5 2" xfId="19469"/>
    <cellStyle name="常规 22 2 2 4 6" xfId="19470"/>
    <cellStyle name="常规 22 2 2 40" xfId="19471"/>
    <cellStyle name="常规 22 2 2 40 2" xfId="19472"/>
    <cellStyle name="常规 22 2 2 40 2 2" xfId="19473"/>
    <cellStyle name="常规 22 2 2 40 2 2 2" xfId="19474"/>
    <cellStyle name="常规 22 2 2 40 2 3" xfId="19475"/>
    <cellStyle name="常规 22 2 2 40 2 3 2" xfId="19476"/>
    <cellStyle name="常规 22 2 2 40 2 4" xfId="19477"/>
    <cellStyle name="常规 22 2 2 40 3" xfId="19478"/>
    <cellStyle name="常规 22 2 2 40 3 2" xfId="19479"/>
    <cellStyle name="常规 22 2 2 40 3 2 2" xfId="19480"/>
    <cellStyle name="常规 22 2 2 40 3 3" xfId="19481"/>
    <cellStyle name="常规 22 2 2 40 3 3 2" xfId="19482"/>
    <cellStyle name="常规 22 2 2 40 3 4" xfId="19483"/>
    <cellStyle name="常规 22 2 2 40 4" xfId="19484"/>
    <cellStyle name="常规 22 2 2 40 4 2" xfId="19485"/>
    <cellStyle name="常规 22 2 2 40 5" xfId="19486"/>
    <cellStyle name="常规 22 2 2 40 5 2" xfId="19487"/>
    <cellStyle name="常规 22 2 2 40 6" xfId="19488"/>
    <cellStyle name="常规 22 2 2 41" xfId="19489"/>
    <cellStyle name="常规 22 2 2 41 2" xfId="19490"/>
    <cellStyle name="常规 22 2 2 41 2 2" xfId="19491"/>
    <cellStyle name="常规 22 2 2 41 3" xfId="19492"/>
    <cellStyle name="常规 22 2 2 41 3 2" xfId="19493"/>
    <cellStyle name="常规 22 2 2 41 4" xfId="19494"/>
    <cellStyle name="常规 22 2 2 42" xfId="19495"/>
    <cellStyle name="常规 22 2 2 42 2" xfId="19496"/>
    <cellStyle name="常规 22 2 2 42 2 2" xfId="19497"/>
    <cellStyle name="常规 22 2 2 42 3" xfId="19498"/>
    <cellStyle name="常规 22 2 2 42 3 2" xfId="19499"/>
    <cellStyle name="常规 22 2 2 42 4" xfId="19500"/>
    <cellStyle name="常规 22 2 2 43" xfId="19501"/>
    <cellStyle name="常规 22 2 2 43 2" xfId="19502"/>
    <cellStyle name="常规 22 2 2 44" xfId="19503"/>
    <cellStyle name="常规 22 2 2 44 2" xfId="19504"/>
    <cellStyle name="常规 22 2 2 45" xfId="19505"/>
    <cellStyle name="常规 22 2 2 45 2" xfId="19506"/>
    <cellStyle name="常规 22 2 2 5" xfId="19507"/>
    <cellStyle name="常规 22 2 2 5 2" xfId="19508"/>
    <cellStyle name="常规 22 2 2 5 2 2" xfId="19509"/>
    <cellStyle name="常规 22 2 2 5 2 2 2" xfId="19510"/>
    <cellStyle name="常规 22 2 2 5 2 3" xfId="19511"/>
    <cellStyle name="常规 22 2 2 5 2 3 2" xfId="19512"/>
    <cellStyle name="常规 22 2 2 5 2 4" xfId="19513"/>
    <cellStyle name="常规 22 2 2 5 3" xfId="19514"/>
    <cellStyle name="常规 22 2 2 5 3 2" xfId="19515"/>
    <cellStyle name="常规 22 2 2 5 3 2 2" xfId="19516"/>
    <cellStyle name="常规 22 2 2 5 3 3" xfId="19517"/>
    <cellStyle name="常规 22 2 2 5 3 3 2" xfId="19518"/>
    <cellStyle name="常规 22 2 2 5 3 4" xfId="19519"/>
    <cellStyle name="常规 22 2 2 5 4" xfId="19520"/>
    <cellStyle name="常规 22 2 2 5 4 2" xfId="19521"/>
    <cellStyle name="常规 22 2 2 5 5" xfId="19522"/>
    <cellStyle name="常规 22 2 2 5 5 2" xfId="19523"/>
    <cellStyle name="常规 22 2 2 5 6" xfId="19524"/>
    <cellStyle name="常规 22 2 2 6" xfId="19525"/>
    <cellStyle name="常规 22 2 2 6 2" xfId="19526"/>
    <cellStyle name="常规 22 2 2 6 2 2" xfId="19527"/>
    <cellStyle name="常规 22 2 2 6 2 2 2" xfId="19528"/>
    <cellStyle name="常规 22 2 2 6 2 3" xfId="19529"/>
    <cellStyle name="常规 22 2 2 6 2 3 2" xfId="19530"/>
    <cellStyle name="常规 22 2 2 6 2 4" xfId="19531"/>
    <cellStyle name="常规 22 2 2 6 3" xfId="19532"/>
    <cellStyle name="常规 22 2 2 6 3 2" xfId="19533"/>
    <cellStyle name="常规 22 2 2 6 3 2 2" xfId="19534"/>
    <cellStyle name="常规 22 2 2 6 3 3" xfId="19535"/>
    <cellStyle name="常规 22 2 2 6 3 3 2" xfId="19536"/>
    <cellStyle name="常规 22 2 2 6 3 4" xfId="19537"/>
    <cellStyle name="常规 22 2 2 6 4" xfId="19538"/>
    <cellStyle name="常规 22 2 2 6 4 2" xfId="19539"/>
    <cellStyle name="常规 22 2 2 6 5" xfId="19540"/>
    <cellStyle name="常规 22 2 2 6 5 2" xfId="19541"/>
    <cellStyle name="常规 22 2 2 6 6" xfId="19542"/>
    <cellStyle name="常规 22 2 2 7" xfId="19543"/>
    <cellStyle name="常规 22 2 2 7 2" xfId="19544"/>
    <cellStyle name="常规 22 2 2 7 2 2" xfId="19545"/>
    <cellStyle name="常规 22 2 2 7 2 2 2" xfId="19546"/>
    <cellStyle name="常规 22 2 2 7 2 3" xfId="19547"/>
    <cellStyle name="常规 22 2 2 7 2 3 2" xfId="19548"/>
    <cellStyle name="常规 22 2 2 7 2 4" xfId="19549"/>
    <cellStyle name="常规 22 2 2 7 3" xfId="19550"/>
    <cellStyle name="常规 22 2 2 7 3 2" xfId="19551"/>
    <cellStyle name="常规 22 2 2 7 3 2 2" xfId="19552"/>
    <cellStyle name="常规 22 2 2 7 3 3" xfId="19553"/>
    <cellStyle name="常规 22 2 2 7 3 3 2" xfId="19554"/>
    <cellStyle name="常规 22 2 2 7 3 4" xfId="19555"/>
    <cellStyle name="常规 22 2 2 7 4" xfId="19556"/>
    <cellStyle name="常规 22 2 2 7 4 2" xfId="19557"/>
    <cellStyle name="常规 22 2 2 7 5" xfId="19558"/>
    <cellStyle name="常规 22 2 2 7 5 2" xfId="19559"/>
    <cellStyle name="常规 22 2 2 7 6" xfId="19560"/>
    <cellStyle name="常规 22 2 2 8" xfId="19561"/>
    <cellStyle name="常规 22 2 2 8 2" xfId="19562"/>
    <cellStyle name="常规 22 2 2 8 2 2" xfId="19563"/>
    <cellStyle name="常规 22 2 2 8 2 2 2" xfId="19564"/>
    <cellStyle name="常规 22 2 2 8 2 3" xfId="19565"/>
    <cellStyle name="常规 22 2 2 8 2 3 2" xfId="19566"/>
    <cellStyle name="常规 22 2 2 8 2 4" xfId="19567"/>
    <cellStyle name="常规 22 2 2 8 3" xfId="19568"/>
    <cellStyle name="常规 22 2 2 8 3 2" xfId="19569"/>
    <cellStyle name="常规 22 2 2 8 3 2 2" xfId="19570"/>
    <cellStyle name="常规 22 2 2 8 3 3" xfId="19571"/>
    <cellStyle name="常规 22 2 2 8 3 3 2" xfId="19572"/>
    <cellStyle name="常规 22 2 2 8 3 4" xfId="19573"/>
    <cellStyle name="常规 22 2 2 8 4" xfId="19574"/>
    <cellStyle name="常规 22 2 2 8 4 2" xfId="19575"/>
    <cellStyle name="常规 22 2 2 8 5" xfId="19576"/>
    <cellStyle name="常规 22 2 2 8 5 2" xfId="19577"/>
    <cellStyle name="常规 22 2 2 8 6" xfId="19578"/>
    <cellStyle name="常规 22 2 2 9" xfId="19579"/>
    <cellStyle name="常规 22 2 2 9 2" xfId="19580"/>
    <cellStyle name="常规 22 2 2 9 2 2" xfId="19581"/>
    <cellStyle name="常规 22 2 2 9 2 2 2" xfId="19582"/>
    <cellStyle name="常规 22 2 2 9 2 3" xfId="19583"/>
    <cellStyle name="常规 22 2 2 9 2 3 2" xfId="19584"/>
    <cellStyle name="常规 22 2 2 9 2 4" xfId="19585"/>
    <cellStyle name="常规 22 2 2 9 3" xfId="19586"/>
    <cellStyle name="常规 22 2 2 9 3 2" xfId="19587"/>
    <cellStyle name="常规 22 2 2 9 3 2 2" xfId="19588"/>
    <cellStyle name="常规 22 2 2 9 3 3" xfId="19589"/>
    <cellStyle name="常规 22 2 2 9 3 3 2" xfId="19590"/>
    <cellStyle name="常规 22 2 2 9 3 4" xfId="19591"/>
    <cellStyle name="常规 22 2 2 9 4" xfId="19592"/>
    <cellStyle name="常规 22 2 2 9 4 2" xfId="19593"/>
    <cellStyle name="常规 22 2 2 9 5" xfId="19594"/>
    <cellStyle name="常规 22 2 2 9 5 2" xfId="19595"/>
    <cellStyle name="常规 22 2 2 9 6" xfId="19596"/>
    <cellStyle name="常规 22 2 20" xfId="19597"/>
    <cellStyle name="常规 22 2 20 2" xfId="19598"/>
    <cellStyle name="常规 22 2 20 2 2" xfId="19599"/>
    <cellStyle name="常规 22 2 20 2 2 2" xfId="19600"/>
    <cellStyle name="常规 22 2 20 2 3" xfId="19601"/>
    <cellStyle name="常规 22 2 20 2 3 2" xfId="19602"/>
    <cellStyle name="常规 22 2 20 2 4" xfId="19603"/>
    <cellStyle name="常规 22 2 20 3" xfId="19604"/>
    <cellStyle name="常规 22 2 20 3 2" xfId="19605"/>
    <cellStyle name="常规 22 2 20 3 2 2" xfId="19606"/>
    <cellStyle name="常规 22 2 20 3 3" xfId="19607"/>
    <cellStyle name="常规 22 2 20 3 3 2" xfId="19608"/>
    <cellStyle name="常规 22 2 20 3 4" xfId="19609"/>
    <cellStyle name="常规 22 2 20 4" xfId="19610"/>
    <cellStyle name="常规 22 2 20 4 2" xfId="19611"/>
    <cellStyle name="常规 22 2 20 5" xfId="19612"/>
    <cellStyle name="常规 22 2 20 5 2" xfId="19613"/>
    <cellStyle name="常规 22 2 20 6" xfId="19614"/>
    <cellStyle name="常规 22 2 21" xfId="19615"/>
    <cellStyle name="常规 22 2 21 2" xfId="19616"/>
    <cellStyle name="常规 22 2 21 2 2" xfId="19617"/>
    <cellStyle name="常规 22 2 21 2 2 2" xfId="19618"/>
    <cellStyle name="常规 22 2 21 2 3" xfId="19619"/>
    <cellStyle name="常规 22 2 21 2 3 2" xfId="19620"/>
    <cellStyle name="常规 22 2 21 2 4" xfId="19621"/>
    <cellStyle name="常规 22 2 21 3" xfId="19622"/>
    <cellStyle name="常规 22 2 21 3 2" xfId="19623"/>
    <cellStyle name="常规 22 2 21 3 2 2" xfId="19624"/>
    <cellStyle name="常规 22 2 21 3 3" xfId="19625"/>
    <cellStyle name="常规 22 2 21 3 3 2" xfId="19626"/>
    <cellStyle name="常规 22 2 21 3 4" xfId="19627"/>
    <cellStyle name="常规 22 2 21 4" xfId="19628"/>
    <cellStyle name="常规 22 2 21 4 2" xfId="19629"/>
    <cellStyle name="常规 22 2 21 5" xfId="19630"/>
    <cellStyle name="常规 22 2 21 5 2" xfId="19631"/>
    <cellStyle name="常规 22 2 21 6" xfId="19632"/>
    <cellStyle name="常规 22 2 22" xfId="19633"/>
    <cellStyle name="常规 22 2 22 2" xfId="19634"/>
    <cellStyle name="常规 22 2 22 2 2" xfId="19635"/>
    <cellStyle name="常规 22 2 22 2 2 2" xfId="19636"/>
    <cellStyle name="常规 22 2 22 2 3" xfId="19637"/>
    <cellStyle name="常规 22 2 22 2 3 2" xfId="19638"/>
    <cellStyle name="常规 22 2 22 2 4" xfId="19639"/>
    <cellStyle name="常规 22 2 22 3" xfId="19640"/>
    <cellStyle name="常规 22 2 22 3 2" xfId="19641"/>
    <cellStyle name="常规 22 2 22 3 2 2" xfId="19642"/>
    <cellStyle name="常规 22 2 22 3 3" xfId="19643"/>
    <cellStyle name="常规 22 2 22 3 3 2" xfId="19644"/>
    <cellStyle name="常规 22 2 22 3 4" xfId="19645"/>
    <cellStyle name="常规 22 2 22 4" xfId="19646"/>
    <cellStyle name="常规 22 2 22 4 2" xfId="19647"/>
    <cellStyle name="常规 22 2 22 5" xfId="19648"/>
    <cellStyle name="常规 22 2 22 5 2" xfId="19649"/>
    <cellStyle name="常规 22 2 22 6" xfId="19650"/>
    <cellStyle name="常规 22 2 23" xfId="19651"/>
    <cellStyle name="常规 22 2 23 2" xfId="19652"/>
    <cellStyle name="常规 22 2 23 2 2" xfId="19653"/>
    <cellStyle name="常规 22 2 23 2 2 2" xfId="19654"/>
    <cellStyle name="常规 22 2 23 2 3" xfId="19655"/>
    <cellStyle name="常规 22 2 23 2 3 2" xfId="19656"/>
    <cellStyle name="常规 22 2 23 2 4" xfId="19657"/>
    <cellStyle name="常规 22 2 23 3" xfId="19658"/>
    <cellStyle name="常规 22 2 23 3 2" xfId="19659"/>
    <cellStyle name="常规 22 2 23 3 2 2" xfId="19660"/>
    <cellStyle name="常规 22 2 23 3 3" xfId="19661"/>
    <cellStyle name="常规 22 2 23 3 3 2" xfId="19662"/>
    <cellStyle name="常规 22 2 23 3 4" xfId="19663"/>
    <cellStyle name="常规 22 2 23 4" xfId="19664"/>
    <cellStyle name="常规 22 2 23 4 2" xfId="19665"/>
    <cellStyle name="常规 22 2 23 5" xfId="19666"/>
    <cellStyle name="常规 22 2 23 5 2" xfId="19667"/>
    <cellStyle name="常规 22 2 23 6" xfId="19668"/>
    <cellStyle name="常规 22 2 24" xfId="19669"/>
    <cellStyle name="常规 22 2 24 2" xfId="19670"/>
    <cellStyle name="常规 22 2 24 2 2" xfId="19671"/>
    <cellStyle name="常规 22 2 24 2 2 2" xfId="19672"/>
    <cellStyle name="常规 22 2 24 2 3" xfId="19673"/>
    <cellStyle name="常规 22 2 24 2 3 2" xfId="19674"/>
    <cellStyle name="常规 22 2 24 2 4" xfId="19675"/>
    <cellStyle name="常规 22 2 24 3" xfId="19676"/>
    <cellStyle name="常规 22 2 24 3 2" xfId="19677"/>
    <cellStyle name="常规 22 2 24 3 2 2" xfId="19678"/>
    <cellStyle name="常规 22 2 24 3 3" xfId="19679"/>
    <cellStyle name="常规 22 2 24 3 3 2" xfId="19680"/>
    <cellStyle name="常规 22 2 24 3 4" xfId="19681"/>
    <cellStyle name="常规 22 2 24 4" xfId="19682"/>
    <cellStyle name="常规 22 2 24 4 2" xfId="19683"/>
    <cellStyle name="常规 22 2 24 5" xfId="19684"/>
    <cellStyle name="常规 22 2 24 5 2" xfId="19685"/>
    <cellStyle name="常规 22 2 24 6" xfId="19686"/>
    <cellStyle name="常规 22 2 25" xfId="19687"/>
    <cellStyle name="常规 22 2 25 2" xfId="19688"/>
    <cellStyle name="常规 22 2 25 2 2" xfId="19689"/>
    <cellStyle name="常规 22 2 25 2 2 2" xfId="19690"/>
    <cellStyle name="常规 22 2 25 2 3" xfId="19691"/>
    <cellStyle name="常规 22 2 25 2 3 2" xfId="19692"/>
    <cellStyle name="常规 22 2 25 2 4" xfId="19693"/>
    <cellStyle name="常规 22 2 25 3" xfId="19694"/>
    <cellStyle name="常规 22 2 25 3 2" xfId="19695"/>
    <cellStyle name="常规 22 2 25 3 2 2" xfId="19696"/>
    <cellStyle name="常规 22 2 25 3 3" xfId="19697"/>
    <cellStyle name="常规 22 2 25 3 3 2" xfId="19698"/>
    <cellStyle name="常规 22 2 25 3 4" xfId="19699"/>
    <cellStyle name="常规 22 2 25 4" xfId="19700"/>
    <cellStyle name="常规 22 2 25 4 2" xfId="19701"/>
    <cellStyle name="常规 22 2 25 5" xfId="19702"/>
    <cellStyle name="常规 22 2 25 5 2" xfId="19703"/>
    <cellStyle name="常规 22 2 25 6" xfId="19704"/>
    <cellStyle name="常规 22 2 26" xfId="19705"/>
    <cellStyle name="常规 22 2 26 2" xfId="19706"/>
    <cellStyle name="常规 22 2 26 2 2" xfId="19707"/>
    <cellStyle name="常规 22 2 26 2 2 2" xfId="19708"/>
    <cellStyle name="常规 22 2 26 2 3" xfId="19709"/>
    <cellStyle name="常规 22 2 26 2 3 2" xfId="19710"/>
    <cellStyle name="常规 22 2 26 2 4" xfId="19711"/>
    <cellStyle name="常规 22 2 26 3" xfId="19712"/>
    <cellStyle name="常规 22 2 26 3 2" xfId="19713"/>
    <cellStyle name="常规 22 2 26 3 2 2" xfId="19714"/>
    <cellStyle name="常规 22 2 26 3 3" xfId="19715"/>
    <cellStyle name="常规 22 2 26 3 3 2" xfId="19716"/>
    <cellStyle name="常规 22 2 26 3 4" xfId="19717"/>
    <cellStyle name="常规 22 2 26 4" xfId="19718"/>
    <cellStyle name="常规 22 2 26 4 2" xfId="19719"/>
    <cellStyle name="常规 22 2 26 5" xfId="19720"/>
    <cellStyle name="常规 22 2 26 5 2" xfId="19721"/>
    <cellStyle name="常规 22 2 26 6" xfId="19722"/>
    <cellStyle name="常规 22 2 27" xfId="19723"/>
    <cellStyle name="常规 22 2 27 2" xfId="19724"/>
    <cellStyle name="常规 22 2 27 2 2" xfId="19725"/>
    <cellStyle name="常规 22 2 27 2 2 2" xfId="19726"/>
    <cellStyle name="常规 22 2 27 2 3" xfId="19727"/>
    <cellStyle name="常规 22 2 27 2 3 2" xfId="19728"/>
    <cellStyle name="常规 22 2 27 2 4" xfId="19729"/>
    <cellStyle name="常规 22 2 27 3" xfId="19730"/>
    <cellStyle name="常规 22 2 27 3 2" xfId="19731"/>
    <cellStyle name="常规 22 2 27 3 2 2" xfId="19732"/>
    <cellStyle name="常规 22 2 27 3 3" xfId="19733"/>
    <cellStyle name="常规 22 2 27 3 3 2" xfId="19734"/>
    <cellStyle name="常规 22 2 27 3 4" xfId="19735"/>
    <cellStyle name="常规 22 2 27 4" xfId="19736"/>
    <cellStyle name="常规 22 2 27 4 2" xfId="19737"/>
    <cellStyle name="常规 22 2 27 5" xfId="19738"/>
    <cellStyle name="常规 22 2 27 5 2" xfId="19739"/>
    <cellStyle name="常规 22 2 27 6" xfId="19740"/>
    <cellStyle name="常规 22 2 28" xfId="19741"/>
    <cellStyle name="常规 22 2 28 2" xfId="19742"/>
    <cellStyle name="常规 22 2 28 2 2" xfId="19743"/>
    <cellStyle name="常规 22 2 28 2 2 2" xfId="19744"/>
    <cellStyle name="常规 22 2 28 2 3" xfId="19745"/>
    <cellStyle name="常规 22 2 28 2 3 2" xfId="19746"/>
    <cellStyle name="常规 22 2 28 2 4" xfId="19747"/>
    <cellStyle name="常规 22 2 28 3" xfId="19748"/>
    <cellStyle name="常规 22 2 28 3 2" xfId="19749"/>
    <cellStyle name="常规 22 2 28 3 2 2" xfId="19750"/>
    <cellStyle name="常规 22 2 28 3 3" xfId="19751"/>
    <cellStyle name="常规 22 2 28 3 3 2" xfId="19752"/>
    <cellStyle name="常规 22 2 28 3 4" xfId="19753"/>
    <cellStyle name="常规 22 2 28 4" xfId="19754"/>
    <cellStyle name="常规 22 2 28 4 2" xfId="19755"/>
    <cellStyle name="常规 22 2 28 5" xfId="19756"/>
    <cellStyle name="常规 22 2 28 5 2" xfId="19757"/>
    <cellStyle name="常规 22 2 28 6" xfId="19758"/>
    <cellStyle name="常规 22 2 29" xfId="19759"/>
    <cellStyle name="常规 22 2 29 2" xfId="19760"/>
    <cellStyle name="常规 22 2 29 2 2" xfId="19761"/>
    <cellStyle name="常规 22 2 29 2 2 2" xfId="19762"/>
    <cellStyle name="常规 22 2 29 2 3" xfId="19763"/>
    <cellStyle name="常规 22 2 29 2 3 2" xfId="19764"/>
    <cellStyle name="常规 22 2 29 2 4" xfId="19765"/>
    <cellStyle name="常规 22 2 29 3" xfId="19766"/>
    <cellStyle name="常规 22 2 29 3 2" xfId="19767"/>
    <cellStyle name="常规 22 2 29 3 2 2" xfId="19768"/>
    <cellStyle name="常规 22 2 29 3 3" xfId="19769"/>
    <cellStyle name="常规 22 2 29 3 3 2" xfId="19770"/>
    <cellStyle name="常规 22 2 29 3 4" xfId="19771"/>
    <cellStyle name="常规 22 2 29 4" xfId="19772"/>
    <cellStyle name="常规 22 2 29 4 2" xfId="19773"/>
    <cellStyle name="常规 22 2 29 5" xfId="19774"/>
    <cellStyle name="常规 22 2 29 5 2" xfId="19775"/>
    <cellStyle name="常规 22 2 29 6" xfId="19776"/>
    <cellStyle name="常规 22 2 3" xfId="19777"/>
    <cellStyle name="常规 22 2 3 2" xfId="19778"/>
    <cellStyle name="常规 22 2 3 2 2" xfId="19779"/>
    <cellStyle name="常规 22 2 3 2 2 2" xfId="19780"/>
    <cellStyle name="常规 22 2 3 2 3" xfId="19781"/>
    <cellStyle name="常规 22 2 3 2 3 2" xfId="19782"/>
    <cellStyle name="常规 22 2 3 2 4" xfId="19783"/>
    <cellStyle name="常规 22 2 3 3" xfId="19784"/>
    <cellStyle name="常规 22 2 3 3 2" xfId="19785"/>
    <cellStyle name="常规 22 2 3 3 2 2" xfId="19786"/>
    <cellStyle name="常规 22 2 3 3 3" xfId="19787"/>
    <cellStyle name="常规 22 2 3 3 3 2" xfId="19788"/>
    <cellStyle name="常规 22 2 3 3 4" xfId="19789"/>
    <cellStyle name="常规 22 2 3 4" xfId="19790"/>
    <cellStyle name="常规 22 2 3 4 2" xfId="19791"/>
    <cellStyle name="常规 22 2 3 5" xfId="19792"/>
    <cellStyle name="常规 22 2 3 5 2" xfId="19793"/>
    <cellStyle name="常规 22 2 3 6" xfId="19794"/>
    <cellStyle name="常规 22 2 3 6 2" xfId="19795"/>
    <cellStyle name="常规 22 2 30" xfId="19796"/>
    <cellStyle name="常规 22 2 30 2" xfId="19797"/>
    <cellStyle name="常规 22 2 30 2 2" xfId="19798"/>
    <cellStyle name="常规 22 2 30 2 2 2" xfId="19799"/>
    <cellStyle name="常规 22 2 30 2 3" xfId="19800"/>
    <cellStyle name="常规 22 2 30 2 3 2" xfId="19801"/>
    <cellStyle name="常规 22 2 30 2 4" xfId="19802"/>
    <cellStyle name="常规 22 2 30 3" xfId="19803"/>
    <cellStyle name="常规 22 2 30 3 2" xfId="19804"/>
    <cellStyle name="常规 22 2 30 3 2 2" xfId="19805"/>
    <cellStyle name="常规 22 2 30 3 3" xfId="19806"/>
    <cellStyle name="常规 22 2 30 3 3 2" xfId="19807"/>
    <cellStyle name="常规 22 2 30 3 4" xfId="19808"/>
    <cellStyle name="常规 22 2 30 4" xfId="19809"/>
    <cellStyle name="常规 22 2 30 4 2" xfId="19810"/>
    <cellStyle name="常规 22 2 30 5" xfId="19811"/>
    <cellStyle name="常规 22 2 30 5 2" xfId="19812"/>
    <cellStyle name="常规 22 2 30 6" xfId="19813"/>
    <cellStyle name="常规 22 2 31" xfId="19814"/>
    <cellStyle name="常规 22 2 31 2" xfId="19815"/>
    <cellStyle name="常规 22 2 31 2 2" xfId="19816"/>
    <cellStyle name="常规 22 2 31 2 2 2" xfId="19817"/>
    <cellStyle name="常规 22 2 31 2 3" xfId="19818"/>
    <cellStyle name="常规 22 2 31 2 3 2" xfId="19819"/>
    <cellStyle name="常规 22 2 31 2 4" xfId="19820"/>
    <cellStyle name="常规 22 2 31 3" xfId="19821"/>
    <cellStyle name="常规 22 2 31 3 2" xfId="19822"/>
    <cellStyle name="常规 22 2 31 3 2 2" xfId="19823"/>
    <cellStyle name="常规 22 2 31 3 3" xfId="19824"/>
    <cellStyle name="常规 22 2 31 3 3 2" xfId="19825"/>
    <cellStyle name="常规 22 2 31 3 4" xfId="19826"/>
    <cellStyle name="常规 22 2 31 4" xfId="19827"/>
    <cellStyle name="常规 22 2 31 4 2" xfId="19828"/>
    <cellStyle name="常规 22 2 31 5" xfId="19829"/>
    <cellStyle name="常规 22 2 31 5 2" xfId="19830"/>
    <cellStyle name="常规 22 2 31 6" xfId="19831"/>
    <cellStyle name="常规 22 2 32" xfId="19832"/>
    <cellStyle name="常规 22 2 32 2" xfId="19833"/>
    <cellStyle name="常规 22 2 32 2 2" xfId="19834"/>
    <cellStyle name="常规 22 2 32 2 2 2" xfId="19835"/>
    <cellStyle name="常规 22 2 32 2 3" xfId="19836"/>
    <cellStyle name="常规 22 2 32 2 3 2" xfId="19837"/>
    <cellStyle name="常规 22 2 32 2 4" xfId="19838"/>
    <cellStyle name="常规 22 2 32 3" xfId="19839"/>
    <cellStyle name="常规 22 2 32 3 2" xfId="19840"/>
    <cellStyle name="常规 22 2 32 3 2 2" xfId="19841"/>
    <cellStyle name="常规 22 2 32 3 3" xfId="19842"/>
    <cellStyle name="常规 22 2 32 3 3 2" xfId="19843"/>
    <cellStyle name="常规 22 2 32 3 4" xfId="19844"/>
    <cellStyle name="常规 22 2 32 4" xfId="19845"/>
    <cellStyle name="常规 22 2 32 4 2" xfId="19846"/>
    <cellStyle name="常规 22 2 32 5" xfId="19847"/>
    <cellStyle name="常规 22 2 32 5 2" xfId="19848"/>
    <cellStyle name="常规 22 2 32 6" xfId="19849"/>
    <cellStyle name="常规 22 2 33" xfId="19850"/>
    <cellStyle name="常规 22 2 33 2" xfId="19851"/>
    <cellStyle name="常规 22 2 33 2 2" xfId="19852"/>
    <cellStyle name="常规 22 2 33 2 2 2" xfId="19853"/>
    <cellStyle name="常规 22 2 33 2 3" xfId="19854"/>
    <cellStyle name="常规 22 2 33 2 3 2" xfId="19855"/>
    <cellStyle name="常规 22 2 33 2 4" xfId="19856"/>
    <cellStyle name="常规 22 2 33 3" xfId="19857"/>
    <cellStyle name="常规 22 2 33 3 2" xfId="19858"/>
    <cellStyle name="常规 22 2 33 3 2 2" xfId="19859"/>
    <cellStyle name="常规 22 2 33 3 3" xfId="19860"/>
    <cellStyle name="常规 22 2 33 3 3 2" xfId="19861"/>
    <cellStyle name="常规 22 2 33 3 4" xfId="19862"/>
    <cellStyle name="常规 22 2 33 4" xfId="19863"/>
    <cellStyle name="常规 22 2 33 4 2" xfId="19864"/>
    <cellStyle name="常规 22 2 33 5" xfId="19865"/>
    <cellStyle name="常规 22 2 33 5 2" xfId="19866"/>
    <cellStyle name="常规 22 2 33 6" xfId="19867"/>
    <cellStyle name="常规 22 2 34" xfId="19868"/>
    <cellStyle name="常规 22 2 34 2" xfId="19869"/>
    <cellStyle name="常规 22 2 34 2 2" xfId="19870"/>
    <cellStyle name="常规 22 2 34 2 2 2" xfId="19871"/>
    <cellStyle name="常规 22 2 34 2 3" xfId="19872"/>
    <cellStyle name="常规 22 2 34 2 3 2" xfId="19873"/>
    <cellStyle name="常规 22 2 34 2 4" xfId="19874"/>
    <cellStyle name="常规 22 2 34 3" xfId="19875"/>
    <cellStyle name="常规 22 2 34 3 2" xfId="19876"/>
    <cellStyle name="常规 22 2 34 3 2 2" xfId="19877"/>
    <cellStyle name="常规 22 2 34 3 3" xfId="19878"/>
    <cellStyle name="常规 22 2 34 3 3 2" xfId="19879"/>
    <cellStyle name="常规 22 2 34 3 4" xfId="19880"/>
    <cellStyle name="常规 22 2 34 4" xfId="19881"/>
    <cellStyle name="常规 22 2 34 4 2" xfId="19882"/>
    <cellStyle name="常规 22 2 34 5" xfId="19883"/>
    <cellStyle name="常规 22 2 34 5 2" xfId="19884"/>
    <cellStyle name="常规 22 2 34 6" xfId="19885"/>
    <cellStyle name="常规 22 2 35" xfId="19886"/>
    <cellStyle name="常规 22 2 35 2" xfId="19887"/>
    <cellStyle name="常规 22 2 35 2 2" xfId="19888"/>
    <cellStyle name="常规 22 2 35 2 2 2" xfId="19889"/>
    <cellStyle name="常规 22 2 35 2 3" xfId="19890"/>
    <cellStyle name="常规 22 2 35 2 3 2" xfId="19891"/>
    <cellStyle name="常规 22 2 35 2 4" xfId="19892"/>
    <cellStyle name="常规 22 2 35 3" xfId="19893"/>
    <cellStyle name="常规 22 2 35 3 2" xfId="19894"/>
    <cellStyle name="常规 22 2 35 3 2 2" xfId="19895"/>
    <cellStyle name="常规 22 2 35 3 3" xfId="19896"/>
    <cellStyle name="常规 22 2 35 3 3 2" xfId="19897"/>
    <cellStyle name="常规 22 2 35 3 4" xfId="19898"/>
    <cellStyle name="常规 22 2 35 4" xfId="19899"/>
    <cellStyle name="常规 22 2 35 4 2" xfId="19900"/>
    <cellStyle name="常规 22 2 35 5" xfId="19901"/>
    <cellStyle name="常规 22 2 35 5 2" xfId="19902"/>
    <cellStyle name="常规 22 2 35 6" xfId="19903"/>
    <cellStyle name="常规 22 2 36" xfId="19904"/>
    <cellStyle name="常规 22 2 36 2" xfId="19905"/>
    <cellStyle name="常规 22 2 36 2 2" xfId="19906"/>
    <cellStyle name="常规 22 2 36 2 2 2" xfId="19907"/>
    <cellStyle name="常规 22 2 36 2 3" xfId="19908"/>
    <cellStyle name="常规 22 2 36 2 3 2" xfId="19909"/>
    <cellStyle name="常规 22 2 36 2 4" xfId="19910"/>
    <cellStyle name="常规 22 2 36 3" xfId="19911"/>
    <cellStyle name="常规 22 2 36 3 2" xfId="19912"/>
    <cellStyle name="常规 22 2 36 3 2 2" xfId="19913"/>
    <cellStyle name="常规 22 2 36 3 3" xfId="19914"/>
    <cellStyle name="常规 22 2 36 3 3 2" xfId="19915"/>
    <cellStyle name="常规 22 2 36 3 4" xfId="19916"/>
    <cellStyle name="常规 22 2 36 4" xfId="19917"/>
    <cellStyle name="常规 22 2 36 4 2" xfId="19918"/>
    <cellStyle name="常规 22 2 36 5" xfId="19919"/>
    <cellStyle name="常规 22 2 36 5 2" xfId="19920"/>
    <cellStyle name="常规 22 2 36 6" xfId="19921"/>
    <cellStyle name="常规 22 2 37" xfId="19922"/>
    <cellStyle name="常规 22 2 37 2" xfId="19923"/>
    <cellStyle name="常规 22 2 37 2 2" xfId="19924"/>
    <cellStyle name="常规 22 2 37 2 2 2" xfId="19925"/>
    <cellStyle name="常规 22 2 37 2 3" xfId="19926"/>
    <cellStyle name="常规 22 2 37 2 3 2" xfId="19927"/>
    <cellStyle name="常规 22 2 37 2 4" xfId="19928"/>
    <cellStyle name="常规 22 2 37 3" xfId="19929"/>
    <cellStyle name="常规 22 2 37 3 2" xfId="19930"/>
    <cellStyle name="常规 22 2 37 3 2 2" xfId="19931"/>
    <cellStyle name="常规 22 2 37 3 3" xfId="19932"/>
    <cellStyle name="常规 22 2 37 3 3 2" xfId="19933"/>
    <cellStyle name="常规 22 2 37 3 4" xfId="19934"/>
    <cellStyle name="常规 22 2 37 4" xfId="19935"/>
    <cellStyle name="常规 22 2 37 4 2" xfId="19936"/>
    <cellStyle name="常规 22 2 37 5" xfId="19937"/>
    <cellStyle name="常规 22 2 37 5 2" xfId="19938"/>
    <cellStyle name="常规 22 2 37 6" xfId="19939"/>
    <cellStyle name="常规 22 2 38" xfId="19940"/>
    <cellStyle name="常规 22 2 38 2" xfId="19941"/>
    <cellStyle name="常规 22 2 38 2 2" xfId="19942"/>
    <cellStyle name="常规 22 2 38 2 2 2" xfId="19943"/>
    <cellStyle name="常规 22 2 38 2 3" xfId="19944"/>
    <cellStyle name="常规 22 2 38 2 3 2" xfId="19945"/>
    <cellStyle name="常规 22 2 38 2 4" xfId="19946"/>
    <cellStyle name="常规 22 2 38 3" xfId="19947"/>
    <cellStyle name="常规 22 2 38 3 2" xfId="19948"/>
    <cellStyle name="常规 22 2 38 3 2 2" xfId="19949"/>
    <cellStyle name="常规 22 2 38 3 3" xfId="19950"/>
    <cellStyle name="常规 22 2 38 3 3 2" xfId="19951"/>
    <cellStyle name="常规 22 2 38 3 4" xfId="19952"/>
    <cellStyle name="常规 22 2 38 4" xfId="19953"/>
    <cellStyle name="常规 22 2 38 4 2" xfId="19954"/>
    <cellStyle name="常规 22 2 38 5" xfId="19955"/>
    <cellStyle name="常规 22 2 38 5 2" xfId="19956"/>
    <cellStyle name="常规 22 2 38 6" xfId="19957"/>
    <cellStyle name="常规 22 2 39" xfId="19958"/>
    <cellStyle name="常规 22 2 39 2" xfId="19959"/>
    <cellStyle name="常规 22 2 39 2 2" xfId="19960"/>
    <cellStyle name="常规 22 2 39 2 2 2" xfId="19961"/>
    <cellStyle name="常规 22 2 39 2 3" xfId="19962"/>
    <cellStyle name="常规 22 2 39 2 3 2" xfId="19963"/>
    <cellStyle name="常规 22 2 39 2 4" xfId="19964"/>
    <cellStyle name="常规 22 2 39 3" xfId="19965"/>
    <cellStyle name="常规 22 2 39 3 2" xfId="19966"/>
    <cellStyle name="常规 22 2 39 3 2 2" xfId="19967"/>
    <cellStyle name="常规 22 2 39 3 3" xfId="19968"/>
    <cellStyle name="常规 22 2 39 3 3 2" xfId="19969"/>
    <cellStyle name="常规 22 2 39 3 4" xfId="19970"/>
    <cellStyle name="常规 22 2 39 4" xfId="19971"/>
    <cellStyle name="常规 22 2 39 4 2" xfId="19972"/>
    <cellStyle name="常规 22 2 39 5" xfId="19973"/>
    <cellStyle name="常规 22 2 39 5 2" xfId="19974"/>
    <cellStyle name="常规 22 2 39 6" xfId="19975"/>
    <cellStyle name="常规 22 2 4" xfId="19976"/>
    <cellStyle name="常规 22 2 4 2" xfId="19977"/>
    <cellStyle name="常规 22 2 4 2 2" xfId="19978"/>
    <cellStyle name="常规 22 2 4 2 2 2" xfId="19979"/>
    <cellStyle name="常规 22 2 4 2 3" xfId="19980"/>
    <cellStyle name="常规 22 2 4 2 3 2" xfId="19981"/>
    <cellStyle name="常规 22 2 4 2 4" xfId="19982"/>
    <cellStyle name="常规 22 2 4 3" xfId="19983"/>
    <cellStyle name="常规 22 2 4 3 2" xfId="19984"/>
    <cellStyle name="常规 22 2 4 3 2 2" xfId="19985"/>
    <cellStyle name="常规 22 2 4 3 3" xfId="19986"/>
    <cellStyle name="常规 22 2 4 3 3 2" xfId="19987"/>
    <cellStyle name="常规 22 2 4 3 4" xfId="19988"/>
    <cellStyle name="常规 22 2 4 4" xfId="19989"/>
    <cellStyle name="常规 22 2 4 4 2" xfId="19990"/>
    <cellStyle name="常规 22 2 4 5" xfId="19991"/>
    <cellStyle name="常规 22 2 4 5 2" xfId="19992"/>
    <cellStyle name="常规 22 2 4 6" xfId="19993"/>
    <cellStyle name="常规 22 2 40" xfId="19994"/>
    <cellStyle name="常规 22 2 40 2" xfId="19995"/>
    <cellStyle name="常规 22 2 40 2 2" xfId="19996"/>
    <cellStyle name="常规 22 2 40 2 2 2" xfId="19997"/>
    <cellStyle name="常规 22 2 40 2 3" xfId="19998"/>
    <cellStyle name="常规 22 2 40 2 3 2" xfId="19999"/>
    <cellStyle name="常规 22 2 40 2 4" xfId="20000"/>
    <cellStyle name="常规 22 2 40 3" xfId="20001"/>
    <cellStyle name="常规 22 2 40 3 2" xfId="20002"/>
    <cellStyle name="常规 22 2 40 3 2 2" xfId="20003"/>
    <cellStyle name="常规 22 2 40 3 3" xfId="20004"/>
    <cellStyle name="常规 22 2 40 3 3 2" xfId="20005"/>
    <cellStyle name="常规 22 2 40 3 4" xfId="20006"/>
    <cellStyle name="常规 22 2 40 4" xfId="20007"/>
    <cellStyle name="常规 22 2 40 4 2" xfId="20008"/>
    <cellStyle name="常规 22 2 40 5" xfId="20009"/>
    <cellStyle name="常规 22 2 40 5 2" xfId="20010"/>
    <cellStyle name="常规 22 2 40 6" xfId="20011"/>
    <cellStyle name="常规 22 2 41" xfId="20012"/>
    <cellStyle name="常规 22 2 41 2" xfId="20013"/>
    <cellStyle name="常规 22 2 41 2 2" xfId="20014"/>
    <cellStyle name="常规 22 2 41 2 2 2" xfId="20015"/>
    <cellStyle name="常规 22 2 41 2 3" xfId="20016"/>
    <cellStyle name="常规 22 2 41 2 3 2" xfId="20017"/>
    <cellStyle name="常规 22 2 41 2 4" xfId="20018"/>
    <cellStyle name="常规 22 2 41 3" xfId="20019"/>
    <cellStyle name="常规 22 2 41 3 2" xfId="20020"/>
    <cellStyle name="常规 22 2 41 3 2 2" xfId="20021"/>
    <cellStyle name="常规 22 2 41 3 3" xfId="20022"/>
    <cellStyle name="常规 22 2 41 3 3 2" xfId="20023"/>
    <cellStyle name="常规 22 2 41 3 4" xfId="20024"/>
    <cellStyle name="常规 22 2 41 4" xfId="20025"/>
    <cellStyle name="常规 22 2 41 4 2" xfId="20026"/>
    <cellStyle name="常规 22 2 41 5" xfId="20027"/>
    <cellStyle name="常规 22 2 41 5 2" xfId="20028"/>
    <cellStyle name="常规 22 2 41 6" xfId="20029"/>
    <cellStyle name="常规 22 2 42" xfId="20030"/>
    <cellStyle name="常规 22 2 42 2" xfId="20031"/>
    <cellStyle name="常规 22 2 42 2 2" xfId="20032"/>
    <cellStyle name="常规 22 2 42 3" xfId="20033"/>
    <cellStyle name="常规 22 2 42 3 2" xfId="20034"/>
    <cellStyle name="常规 22 2 42 4" xfId="20035"/>
    <cellStyle name="常规 22 2 43" xfId="20036"/>
    <cellStyle name="常规 22 2 43 2" xfId="20037"/>
    <cellStyle name="常规 22 2 43 2 2" xfId="20038"/>
    <cellStyle name="常规 22 2 43 3" xfId="20039"/>
    <cellStyle name="常规 22 2 43 3 2" xfId="20040"/>
    <cellStyle name="常规 22 2 43 4" xfId="20041"/>
    <cellStyle name="常规 22 2 44" xfId="20042"/>
    <cellStyle name="常规 22 2 44 2" xfId="20043"/>
    <cellStyle name="常规 22 2 45" xfId="20044"/>
    <cellStyle name="常规 22 2 45 2" xfId="20045"/>
    <cellStyle name="常规 22 2 46" xfId="20046"/>
    <cellStyle name="常规 22 2 46 2" xfId="20047"/>
    <cellStyle name="常规 22 2 5" xfId="20048"/>
    <cellStyle name="常规 22 2 5 2" xfId="20049"/>
    <cellStyle name="常规 22 2 5 2 2" xfId="20050"/>
    <cellStyle name="常规 22 2 5 2 2 2" xfId="20051"/>
    <cellStyle name="常规 22 2 5 2 3" xfId="20052"/>
    <cellStyle name="常规 22 2 5 2 3 2" xfId="20053"/>
    <cellStyle name="常规 22 2 5 2 4" xfId="20054"/>
    <cellStyle name="常规 22 2 5 3" xfId="20055"/>
    <cellStyle name="常规 22 2 5 3 2" xfId="20056"/>
    <cellStyle name="常规 22 2 5 3 2 2" xfId="20057"/>
    <cellStyle name="常规 22 2 5 3 3" xfId="20058"/>
    <cellStyle name="常规 22 2 5 3 3 2" xfId="20059"/>
    <cellStyle name="常规 22 2 5 3 4" xfId="20060"/>
    <cellStyle name="常规 22 2 5 4" xfId="20061"/>
    <cellStyle name="常规 22 2 5 4 2" xfId="20062"/>
    <cellStyle name="常规 22 2 5 5" xfId="20063"/>
    <cellStyle name="常规 22 2 5 5 2" xfId="20064"/>
    <cellStyle name="常规 22 2 5 6" xfId="20065"/>
    <cellStyle name="常规 22 2 6" xfId="20066"/>
    <cellStyle name="常规 22 2 6 2" xfId="20067"/>
    <cellStyle name="常规 22 2 6 2 2" xfId="20068"/>
    <cellStyle name="常规 22 2 6 2 2 2" xfId="20069"/>
    <cellStyle name="常规 22 2 6 2 3" xfId="20070"/>
    <cellStyle name="常规 22 2 6 2 3 2" xfId="20071"/>
    <cellStyle name="常规 22 2 6 2 4" xfId="20072"/>
    <cellStyle name="常规 22 2 6 3" xfId="20073"/>
    <cellStyle name="常规 22 2 6 3 2" xfId="20074"/>
    <cellStyle name="常规 22 2 6 3 2 2" xfId="20075"/>
    <cellStyle name="常规 22 2 6 3 3" xfId="20076"/>
    <cellStyle name="常规 22 2 6 3 3 2" xfId="20077"/>
    <cellStyle name="常规 22 2 6 3 4" xfId="20078"/>
    <cellStyle name="常规 22 2 6 4" xfId="20079"/>
    <cellStyle name="常规 22 2 6 4 2" xfId="20080"/>
    <cellStyle name="常规 22 2 6 5" xfId="20081"/>
    <cellStyle name="常规 22 2 6 5 2" xfId="20082"/>
    <cellStyle name="常规 22 2 6 6" xfId="20083"/>
    <cellStyle name="常规 22 2 7" xfId="20084"/>
    <cellStyle name="常规 22 2 7 2" xfId="20085"/>
    <cellStyle name="常规 22 2 7 2 2" xfId="20086"/>
    <cellStyle name="常规 22 2 7 2 2 2" xfId="20087"/>
    <cellStyle name="常规 22 2 7 2 3" xfId="20088"/>
    <cellStyle name="常规 22 2 7 2 3 2" xfId="20089"/>
    <cellStyle name="常规 22 2 7 2 4" xfId="20090"/>
    <cellStyle name="常规 22 2 7 3" xfId="20091"/>
    <cellStyle name="常规 22 2 7 3 2" xfId="20092"/>
    <cellStyle name="常规 22 2 7 3 2 2" xfId="20093"/>
    <cellStyle name="常规 22 2 7 3 3" xfId="20094"/>
    <cellStyle name="常规 22 2 7 3 3 2" xfId="20095"/>
    <cellStyle name="常规 22 2 7 3 4" xfId="20096"/>
    <cellStyle name="常规 22 2 7 4" xfId="20097"/>
    <cellStyle name="常规 22 2 7 4 2" xfId="20098"/>
    <cellStyle name="常规 22 2 7 5" xfId="20099"/>
    <cellStyle name="常规 22 2 7 5 2" xfId="20100"/>
    <cellStyle name="常规 22 2 7 6" xfId="20101"/>
    <cellStyle name="常规 22 2 8" xfId="20102"/>
    <cellStyle name="常规 22 2 8 2" xfId="20103"/>
    <cellStyle name="常规 22 2 8 2 2" xfId="20104"/>
    <cellStyle name="常规 22 2 8 2 2 2" xfId="20105"/>
    <cellStyle name="常规 22 2 8 2 3" xfId="20106"/>
    <cellStyle name="常规 22 2 8 2 3 2" xfId="20107"/>
    <cellStyle name="常规 22 2 8 2 4" xfId="20108"/>
    <cellStyle name="常规 22 2 8 3" xfId="20109"/>
    <cellStyle name="常规 22 2 8 3 2" xfId="20110"/>
    <cellStyle name="常规 22 2 8 3 2 2" xfId="20111"/>
    <cellStyle name="常规 22 2 8 3 3" xfId="20112"/>
    <cellStyle name="常规 22 2 8 3 3 2" xfId="20113"/>
    <cellStyle name="常规 22 2 8 3 4" xfId="20114"/>
    <cellStyle name="常规 22 2 8 4" xfId="20115"/>
    <cellStyle name="常规 22 2 8 4 2" xfId="20116"/>
    <cellStyle name="常规 22 2 8 5" xfId="20117"/>
    <cellStyle name="常规 22 2 8 5 2" xfId="20118"/>
    <cellStyle name="常规 22 2 8 6" xfId="20119"/>
    <cellStyle name="常规 22 2 9" xfId="20120"/>
    <cellStyle name="常规 22 2 9 2" xfId="20121"/>
    <cellStyle name="常规 22 2 9 2 2" xfId="20122"/>
    <cellStyle name="常规 22 2 9 2 2 2" xfId="20123"/>
    <cellStyle name="常规 22 2 9 2 3" xfId="20124"/>
    <cellStyle name="常规 22 2 9 2 3 2" xfId="20125"/>
    <cellStyle name="常规 22 2 9 2 4" xfId="20126"/>
    <cellStyle name="常规 22 2 9 3" xfId="20127"/>
    <cellStyle name="常规 22 2 9 3 2" xfId="20128"/>
    <cellStyle name="常规 22 2 9 3 2 2" xfId="20129"/>
    <cellStyle name="常规 22 2 9 3 3" xfId="20130"/>
    <cellStyle name="常规 22 2 9 3 3 2" xfId="20131"/>
    <cellStyle name="常规 22 2 9 3 4" xfId="20132"/>
    <cellStyle name="常规 22 2 9 4" xfId="20133"/>
    <cellStyle name="常规 22 2 9 4 2" xfId="20134"/>
    <cellStyle name="常规 22 2 9 5" xfId="20135"/>
    <cellStyle name="常规 22 2 9 5 2" xfId="20136"/>
    <cellStyle name="常规 22 2 9 6" xfId="20137"/>
    <cellStyle name="常规 22 20" xfId="20138"/>
    <cellStyle name="常规 22 20 2" xfId="20139"/>
    <cellStyle name="常规 22 20 2 2" xfId="20140"/>
    <cellStyle name="常规 22 20 2 2 2" xfId="20141"/>
    <cellStyle name="常规 22 20 2 3" xfId="20142"/>
    <cellStyle name="常规 22 20 2 3 2" xfId="20143"/>
    <cellStyle name="常规 22 20 2 4" xfId="20144"/>
    <cellStyle name="常规 22 20 3" xfId="20145"/>
    <cellStyle name="常规 22 20 3 2" xfId="20146"/>
    <cellStyle name="常规 22 20 3 2 2" xfId="20147"/>
    <cellStyle name="常规 22 20 3 3" xfId="20148"/>
    <cellStyle name="常规 22 20 3 3 2" xfId="20149"/>
    <cellStyle name="常规 22 20 3 4" xfId="20150"/>
    <cellStyle name="常规 22 20 4" xfId="20151"/>
    <cellStyle name="常规 22 20 4 2" xfId="20152"/>
    <cellStyle name="常规 22 20 5" xfId="20153"/>
    <cellStyle name="常规 22 20 5 2" xfId="20154"/>
    <cellStyle name="常规 22 20 6" xfId="20155"/>
    <cellStyle name="常规 22 21" xfId="20156"/>
    <cellStyle name="常规 22 21 2" xfId="20157"/>
    <cellStyle name="常规 22 21 2 2" xfId="20158"/>
    <cellStyle name="常规 22 21 2 2 2" xfId="20159"/>
    <cellStyle name="常规 22 21 2 3" xfId="20160"/>
    <cellStyle name="常规 22 21 2 3 2" xfId="20161"/>
    <cellStyle name="常规 22 21 2 4" xfId="20162"/>
    <cellStyle name="常规 22 21 3" xfId="20163"/>
    <cellStyle name="常规 22 21 3 2" xfId="20164"/>
    <cellStyle name="常规 22 21 3 2 2" xfId="20165"/>
    <cellStyle name="常规 22 21 3 3" xfId="20166"/>
    <cellStyle name="常规 22 21 3 3 2" xfId="20167"/>
    <cellStyle name="常规 22 21 3 4" xfId="20168"/>
    <cellStyle name="常规 22 21 4" xfId="20169"/>
    <cellStyle name="常规 22 21 4 2" xfId="20170"/>
    <cellStyle name="常规 22 21 5" xfId="20171"/>
    <cellStyle name="常规 22 21 5 2" xfId="20172"/>
    <cellStyle name="常规 22 21 6" xfId="20173"/>
    <cellStyle name="常规 22 22" xfId="20174"/>
    <cellStyle name="常规 22 22 2" xfId="20175"/>
    <cellStyle name="常规 22 22 2 2" xfId="20176"/>
    <cellStyle name="常规 22 22 2 2 2" xfId="20177"/>
    <cellStyle name="常规 22 22 2 3" xfId="20178"/>
    <cellStyle name="常规 22 22 2 3 2" xfId="20179"/>
    <cellStyle name="常规 22 22 2 4" xfId="20180"/>
    <cellStyle name="常规 22 22 3" xfId="20181"/>
    <cellStyle name="常规 22 22 3 2" xfId="20182"/>
    <cellStyle name="常规 22 22 3 2 2" xfId="20183"/>
    <cellStyle name="常规 22 22 3 3" xfId="20184"/>
    <cellStyle name="常规 22 22 3 3 2" xfId="20185"/>
    <cellStyle name="常规 22 22 3 4" xfId="20186"/>
    <cellStyle name="常规 22 22 4" xfId="20187"/>
    <cellStyle name="常规 22 22 4 2" xfId="20188"/>
    <cellStyle name="常规 22 22 5" xfId="20189"/>
    <cellStyle name="常规 22 22 5 2" xfId="20190"/>
    <cellStyle name="常规 22 22 6" xfId="20191"/>
    <cellStyle name="常规 22 23" xfId="20192"/>
    <cellStyle name="常规 22 23 2" xfId="20193"/>
    <cellStyle name="常规 22 23 2 2" xfId="20194"/>
    <cellStyle name="常规 22 23 2 2 2" xfId="20195"/>
    <cellStyle name="常规 22 23 2 3" xfId="20196"/>
    <cellStyle name="常规 22 23 2 3 2" xfId="20197"/>
    <cellStyle name="常规 22 23 2 4" xfId="20198"/>
    <cellStyle name="常规 22 23 3" xfId="20199"/>
    <cellStyle name="常规 22 23 3 2" xfId="20200"/>
    <cellStyle name="常规 22 23 3 2 2" xfId="20201"/>
    <cellStyle name="常规 22 23 3 3" xfId="20202"/>
    <cellStyle name="常规 22 23 3 3 2" xfId="20203"/>
    <cellStyle name="常规 22 23 3 4" xfId="20204"/>
    <cellStyle name="常规 22 23 4" xfId="20205"/>
    <cellStyle name="常规 22 23 4 2" xfId="20206"/>
    <cellStyle name="常规 22 23 5" xfId="20207"/>
    <cellStyle name="常规 22 23 5 2" xfId="20208"/>
    <cellStyle name="常规 22 23 6" xfId="20209"/>
    <cellStyle name="常规 22 24" xfId="20210"/>
    <cellStyle name="常规 22 24 2" xfId="20211"/>
    <cellStyle name="常规 22 24 2 2" xfId="20212"/>
    <cellStyle name="常规 22 24 2 2 2" xfId="20213"/>
    <cellStyle name="常规 22 24 2 3" xfId="20214"/>
    <cellStyle name="常规 22 24 2 3 2" xfId="20215"/>
    <cellStyle name="常规 22 24 2 4" xfId="20216"/>
    <cellStyle name="常规 22 24 3" xfId="20217"/>
    <cellStyle name="常规 22 24 3 2" xfId="20218"/>
    <cellStyle name="常规 22 24 3 2 2" xfId="20219"/>
    <cellStyle name="常规 22 24 3 3" xfId="20220"/>
    <cellStyle name="常规 22 24 3 3 2" xfId="20221"/>
    <cellStyle name="常规 22 24 3 4" xfId="20222"/>
    <cellStyle name="常规 22 24 4" xfId="20223"/>
    <cellStyle name="常规 22 24 4 2" xfId="20224"/>
    <cellStyle name="常规 22 24 5" xfId="20225"/>
    <cellStyle name="常规 22 24 5 2" xfId="20226"/>
    <cellStyle name="常规 22 24 6" xfId="20227"/>
    <cellStyle name="常规 22 25" xfId="20228"/>
    <cellStyle name="常规 22 25 2" xfId="20229"/>
    <cellStyle name="常规 22 25 2 2" xfId="20230"/>
    <cellStyle name="常规 22 25 2 2 2" xfId="20231"/>
    <cellStyle name="常规 22 25 2 3" xfId="20232"/>
    <cellStyle name="常规 22 25 2 3 2" xfId="20233"/>
    <cellStyle name="常规 22 25 2 4" xfId="20234"/>
    <cellStyle name="常规 22 25 3" xfId="20235"/>
    <cellStyle name="常规 22 25 3 2" xfId="20236"/>
    <cellStyle name="常规 22 25 3 2 2" xfId="20237"/>
    <cellStyle name="常规 22 25 3 3" xfId="20238"/>
    <cellStyle name="常规 22 25 3 3 2" xfId="20239"/>
    <cellStyle name="常规 22 25 3 4" xfId="20240"/>
    <cellStyle name="常规 22 25 4" xfId="20241"/>
    <cellStyle name="常规 22 25 4 2" xfId="20242"/>
    <cellStyle name="常规 22 25 5" xfId="20243"/>
    <cellStyle name="常规 22 25 5 2" xfId="20244"/>
    <cellStyle name="常规 22 25 6" xfId="20245"/>
    <cellStyle name="常规 22 26" xfId="20246"/>
    <cellStyle name="常规 22 26 2" xfId="20247"/>
    <cellStyle name="常规 22 26 2 2" xfId="20248"/>
    <cellStyle name="常规 22 26 2 2 2" xfId="20249"/>
    <cellStyle name="常规 22 26 2 3" xfId="20250"/>
    <cellStyle name="常规 22 26 2 3 2" xfId="20251"/>
    <cellStyle name="常规 22 26 2 4" xfId="20252"/>
    <cellStyle name="常规 22 26 3" xfId="20253"/>
    <cellStyle name="常规 22 26 3 2" xfId="20254"/>
    <cellStyle name="常规 22 26 3 2 2" xfId="20255"/>
    <cellStyle name="常规 22 26 3 3" xfId="20256"/>
    <cellStyle name="常规 22 26 3 3 2" xfId="20257"/>
    <cellStyle name="常规 22 26 3 4" xfId="20258"/>
    <cellStyle name="常规 22 26 4" xfId="20259"/>
    <cellStyle name="常规 22 26 4 2" xfId="20260"/>
    <cellStyle name="常规 22 26 5" xfId="20261"/>
    <cellStyle name="常规 22 26 5 2" xfId="20262"/>
    <cellStyle name="常规 22 26 6" xfId="20263"/>
    <cellStyle name="常规 22 27" xfId="20264"/>
    <cellStyle name="常规 22 27 2" xfId="20265"/>
    <cellStyle name="常规 22 27 2 2" xfId="20266"/>
    <cellStyle name="常规 22 27 2 2 2" xfId="20267"/>
    <cellStyle name="常规 22 27 2 3" xfId="20268"/>
    <cellStyle name="常规 22 27 2 3 2" xfId="20269"/>
    <cellStyle name="常规 22 27 2 4" xfId="20270"/>
    <cellStyle name="常规 22 27 3" xfId="20271"/>
    <cellStyle name="常规 22 27 3 2" xfId="20272"/>
    <cellStyle name="常规 22 27 3 2 2" xfId="20273"/>
    <cellStyle name="常规 22 27 3 3" xfId="20274"/>
    <cellStyle name="常规 22 27 3 3 2" xfId="20275"/>
    <cellStyle name="常规 22 27 3 4" xfId="20276"/>
    <cellStyle name="常规 22 27 4" xfId="20277"/>
    <cellStyle name="常规 22 27 4 2" xfId="20278"/>
    <cellStyle name="常规 22 27 5" xfId="20279"/>
    <cellStyle name="常规 22 27 5 2" xfId="20280"/>
    <cellStyle name="常规 22 27 6" xfId="20281"/>
    <cellStyle name="常规 22 28" xfId="20282"/>
    <cellStyle name="常规 22 28 2" xfId="20283"/>
    <cellStyle name="常规 22 28 2 2" xfId="20284"/>
    <cellStyle name="常规 22 28 2 2 2" xfId="20285"/>
    <cellStyle name="常规 22 28 2 3" xfId="20286"/>
    <cellStyle name="常规 22 28 2 3 2" xfId="20287"/>
    <cellStyle name="常规 22 28 2 4" xfId="20288"/>
    <cellStyle name="常规 22 28 3" xfId="20289"/>
    <cellStyle name="常规 22 28 3 2" xfId="20290"/>
    <cellStyle name="常规 22 28 3 2 2" xfId="20291"/>
    <cellStyle name="常规 22 28 3 3" xfId="20292"/>
    <cellStyle name="常规 22 28 3 3 2" xfId="20293"/>
    <cellStyle name="常规 22 28 3 4" xfId="20294"/>
    <cellStyle name="常规 22 28 4" xfId="20295"/>
    <cellStyle name="常规 22 28 4 2" xfId="20296"/>
    <cellStyle name="常规 22 28 5" xfId="20297"/>
    <cellStyle name="常规 22 28 5 2" xfId="20298"/>
    <cellStyle name="常规 22 28 6" xfId="20299"/>
    <cellStyle name="常规 22 29" xfId="20300"/>
    <cellStyle name="常规 22 29 2" xfId="20301"/>
    <cellStyle name="常规 22 29 2 2" xfId="20302"/>
    <cellStyle name="常规 22 29 2 2 2" xfId="20303"/>
    <cellStyle name="常规 22 29 2 3" xfId="20304"/>
    <cellStyle name="常规 22 29 2 3 2" xfId="20305"/>
    <cellStyle name="常规 22 29 2 4" xfId="20306"/>
    <cellStyle name="常规 22 29 3" xfId="20307"/>
    <cellStyle name="常规 22 29 3 2" xfId="20308"/>
    <cellStyle name="常规 22 29 3 2 2" xfId="20309"/>
    <cellStyle name="常规 22 29 3 3" xfId="20310"/>
    <cellStyle name="常规 22 29 3 3 2" xfId="20311"/>
    <cellStyle name="常规 22 29 3 4" xfId="20312"/>
    <cellStyle name="常规 22 29 4" xfId="20313"/>
    <cellStyle name="常规 22 29 4 2" xfId="20314"/>
    <cellStyle name="常规 22 29 5" xfId="20315"/>
    <cellStyle name="常规 22 29 5 2" xfId="20316"/>
    <cellStyle name="常规 22 29 6" xfId="20317"/>
    <cellStyle name="常规 22 3" xfId="20318"/>
    <cellStyle name="常规 22 3 10" xfId="20319"/>
    <cellStyle name="常规 22 3 10 2" xfId="20320"/>
    <cellStyle name="常规 22 3 10 2 2" xfId="20321"/>
    <cellStyle name="常规 22 3 10 2 2 2" xfId="20322"/>
    <cellStyle name="常规 22 3 10 2 3" xfId="20323"/>
    <cellStyle name="常规 22 3 10 2 3 2" xfId="20324"/>
    <cellStyle name="常规 22 3 10 2 4" xfId="20325"/>
    <cellStyle name="常规 22 3 10 3" xfId="20326"/>
    <cellStyle name="常规 22 3 10 3 2" xfId="20327"/>
    <cellStyle name="常规 22 3 10 3 2 2" xfId="20328"/>
    <cellStyle name="常规 22 3 10 3 3" xfId="20329"/>
    <cellStyle name="常规 22 3 10 3 3 2" xfId="20330"/>
    <cellStyle name="常规 22 3 10 3 4" xfId="20331"/>
    <cellStyle name="常规 22 3 10 4" xfId="20332"/>
    <cellStyle name="常规 22 3 10 4 2" xfId="20333"/>
    <cellStyle name="常规 22 3 10 5" xfId="20334"/>
    <cellStyle name="常规 22 3 10 5 2" xfId="20335"/>
    <cellStyle name="常规 22 3 10 6" xfId="20336"/>
    <cellStyle name="常规 22 3 11" xfId="20337"/>
    <cellStyle name="常规 22 3 11 2" xfId="20338"/>
    <cellStyle name="常规 22 3 11 2 2" xfId="20339"/>
    <cellStyle name="常规 22 3 11 2 2 2" xfId="20340"/>
    <cellStyle name="常规 22 3 11 2 3" xfId="20341"/>
    <cellStyle name="常规 22 3 11 2 3 2" xfId="20342"/>
    <cellStyle name="常规 22 3 11 2 4" xfId="20343"/>
    <cellStyle name="常规 22 3 11 3" xfId="20344"/>
    <cellStyle name="常规 22 3 11 3 2" xfId="20345"/>
    <cellStyle name="常规 22 3 11 3 2 2" xfId="20346"/>
    <cellStyle name="常规 22 3 11 3 3" xfId="20347"/>
    <cellStyle name="常规 22 3 11 3 3 2" xfId="20348"/>
    <cellStyle name="常规 22 3 11 3 4" xfId="20349"/>
    <cellStyle name="常规 22 3 11 4" xfId="20350"/>
    <cellStyle name="常规 22 3 11 4 2" xfId="20351"/>
    <cellStyle name="常规 22 3 11 5" xfId="20352"/>
    <cellStyle name="常规 22 3 11 5 2" xfId="20353"/>
    <cellStyle name="常规 22 3 11 6" xfId="20354"/>
    <cellStyle name="常规 22 3 12" xfId="20355"/>
    <cellStyle name="常规 22 3 12 2" xfId="20356"/>
    <cellStyle name="常规 22 3 12 2 2" xfId="20357"/>
    <cellStyle name="常规 22 3 12 2 2 2" xfId="20358"/>
    <cellStyle name="常规 22 3 12 2 3" xfId="20359"/>
    <cellStyle name="常规 22 3 12 2 3 2" xfId="20360"/>
    <cellStyle name="常规 22 3 12 2 4" xfId="20361"/>
    <cellStyle name="常规 22 3 12 3" xfId="20362"/>
    <cellStyle name="常规 22 3 12 3 2" xfId="20363"/>
    <cellStyle name="常规 22 3 12 3 2 2" xfId="20364"/>
    <cellStyle name="常规 22 3 12 3 3" xfId="20365"/>
    <cellStyle name="常规 22 3 12 3 3 2" xfId="20366"/>
    <cellStyle name="常规 22 3 12 3 4" xfId="20367"/>
    <cellStyle name="常规 22 3 12 4" xfId="20368"/>
    <cellStyle name="常规 22 3 12 4 2" xfId="20369"/>
    <cellStyle name="常规 22 3 12 5" xfId="20370"/>
    <cellStyle name="常规 22 3 12 5 2" xfId="20371"/>
    <cellStyle name="常规 22 3 12 6" xfId="20372"/>
    <cellStyle name="常规 22 3 13" xfId="20373"/>
    <cellStyle name="常规 22 3 13 2" xfId="20374"/>
    <cellStyle name="常规 22 3 13 2 2" xfId="20375"/>
    <cellStyle name="常规 22 3 13 2 2 2" xfId="20376"/>
    <cellStyle name="常规 22 3 13 2 3" xfId="20377"/>
    <cellStyle name="常规 22 3 13 2 3 2" xfId="20378"/>
    <cellStyle name="常规 22 3 13 2 4" xfId="20379"/>
    <cellStyle name="常规 22 3 13 3" xfId="20380"/>
    <cellStyle name="常规 22 3 13 3 2" xfId="20381"/>
    <cellStyle name="常规 22 3 13 3 2 2" xfId="20382"/>
    <cellStyle name="常规 22 3 13 3 3" xfId="20383"/>
    <cellStyle name="常规 22 3 13 3 3 2" xfId="20384"/>
    <cellStyle name="常规 22 3 13 3 4" xfId="20385"/>
    <cellStyle name="常规 22 3 13 4" xfId="20386"/>
    <cellStyle name="常规 22 3 13 4 2" xfId="20387"/>
    <cellStyle name="常规 22 3 13 5" xfId="20388"/>
    <cellStyle name="常规 22 3 13 5 2" xfId="20389"/>
    <cellStyle name="常规 22 3 13 6" xfId="20390"/>
    <cellStyle name="常规 22 3 14" xfId="20391"/>
    <cellStyle name="常规 22 3 14 2" xfId="20392"/>
    <cellStyle name="常规 22 3 14 2 2" xfId="20393"/>
    <cellStyle name="常规 22 3 14 2 2 2" xfId="20394"/>
    <cellStyle name="常规 22 3 14 2 3" xfId="20395"/>
    <cellStyle name="常规 22 3 14 2 3 2" xfId="20396"/>
    <cellStyle name="常规 22 3 14 2 4" xfId="20397"/>
    <cellStyle name="常规 22 3 14 3" xfId="20398"/>
    <cellStyle name="常规 22 3 14 3 2" xfId="20399"/>
    <cellStyle name="常规 22 3 14 3 2 2" xfId="20400"/>
    <cellStyle name="常规 22 3 14 3 3" xfId="20401"/>
    <cellStyle name="常规 22 3 14 3 3 2" xfId="20402"/>
    <cellStyle name="常规 22 3 14 3 4" xfId="20403"/>
    <cellStyle name="常规 22 3 14 4" xfId="20404"/>
    <cellStyle name="常规 22 3 14 4 2" xfId="20405"/>
    <cellStyle name="常规 22 3 14 5" xfId="20406"/>
    <cellStyle name="常规 22 3 14 5 2" xfId="20407"/>
    <cellStyle name="常规 22 3 14 6" xfId="20408"/>
    <cellStyle name="常规 22 3 15" xfId="20409"/>
    <cellStyle name="常规 22 3 15 2" xfId="20410"/>
    <cellStyle name="常规 22 3 15 2 2" xfId="20411"/>
    <cellStyle name="常规 22 3 15 2 2 2" xfId="20412"/>
    <cellStyle name="常规 22 3 15 2 3" xfId="20413"/>
    <cellStyle name="常规 22 3 15 2 3 2" xfId="20414"/>
    <cellStyle name="常规 22 3 15 2 4" xfId="20415"/>
    <cellStyle name="常规 22 3 15 3" xfId="20416"/>
    <cellStyle name="常规 22 3 15 3 2" xfId="20417"/>
    <cellStyle name="常规 22 3 15 3 2 2" xfId="20418"/>
    <cellStyle name="常规 22 3 15 3 3" xfId="20419"/>
    <cellStyle name="常规 22 3 15 3 3 2" xfId="20420"/>
    <cellStyle name="常规 22 3 15 3 4" xfId="20421"/>
    <cellStyle name="常规 22 3 15 4" xfId="20422"/>
    <cellStyle name="常规 22 3 15 4 2" xfId="20423"/>
    <cellStyle name="常规 22 3 15 5" xfId="20424"/>
    <cellStyle name="常规 22 3 15 5 2" xfId="20425"/>
    <cellStyle name="常规 22 3 15 6" xfId="20426"/>
    <cellStyle name="常规 22 3 16" xfId="20427"/>
    <cellStyle name="常规 22 3 16 2" xfId="20428"/>
    <cellStyle name="常规 22 3 16 2 2" xfId="20429"/>
    <cellStyle name="常规 22 3 16 2 2 2" xfId="20430"/>
    <cellStyle name="常规 22 3 16 2 3" xfId="20431"/>
    <cellStyle name="常规 22 3 16 2 3 2" xfId="20432"/>
    <cellStyle name="常规 22 3 16 2 4" xfId="20433"/>
    <cellStyle name="常规 22 3 16 3" xfId="20434"/>
    <cellStyle name="常规 22 3 16 3 2" xfId="20435"/>
    <cellStyle name="常规 22 3 16 3 2 2" xfId="20436"/>
    <cellStyle name="常规 22 3 16 3 3" xfId="20437"/>
    <cellStyle name="常规 22 3 16 3 3 2" xfId="20438"/>
    <cellStyle name="常规 22 3 16 3 4" xfId="20439"/>
    <cellStyle name="常规 22 3 16 4" xfId="20440"/>
    <cellStyle name="常规 22 3 16 4 2" xfId="20441"/>
    <cellStyle name="常规 22 3 16 5" xfId="20442"/>
    <cellStyle name="常规 22 3 16 5 2" xfId="20443"/>
    <cellStyle name="常规 22 3 16 6" xfId="20444"/>
    <cellStyle name="常规 22 3 17" xfId="20445"/>
    <cellStyle name="常规 22 3 17 2" xfId="20446"/>
    <cellStyle name="常规 22 3 17 2 2" xfId="20447"/>
    <cellStyle name="常规 22 3 17 2 2 2" xfId="20448"/>
    <cellStyle name="常规 22 3 17 2 3" xfId="20449"/>
    <cellStyle name="常规 22 3 17 2 3 2" xfId="20450"/>
    <cellStyle name="常规 22 3 17 2 4" xfId="20451"/>
    <cellStyle name="常规 22 3 17 3" xfId="20452"/>
    <cellStyle name="常规 22 3 17 3 2" xfId="20453"/>
    <cellStyle name="常规 22 3 17 3 2 2" xfId="20454"/>
    <cellStyle name="常规 22 3 17 3 3" xfId="20455"/>
    <cellStyle name="常规 22 3 17 3 3 2" xfId="20456"/>
    <cellStyle name="常规 22 3 17 3 4" xfId="20457"/>
    <cellStyle name="常规 22 3 17 4" xfId="20458"/>
    <cellStyle name="常规 22 3 17 4 2" xfId="20459"/>
    <cellStyle name="常规 22 3 17 5" xfId="20460"/>
    <cellStyle name="常规 22 3 17 5 2" xfId="20461"/>
    <cellStyle name="常规 22 3 17 6" xfId="20462"/>
    <cellStyle name="常规 22 3 18" xfId="20463"/>
    <cellStyle name="常规 22 3 18 2" xfId="20464"/>
    <cellStyle name="常规 22 3 18 2 2" xfId="20465"/>
    <cellStyle name="常规 22 3 18 2 2 2" xfId="20466"/>
    <cellStyle name="常规 22 3 18 2 3" xfId="20467"/>
    <cellStyle name="常规 22 3 18 2 3 2" xfId="20468"/>
    <cellStyle name="常规 22 3 18 2 4" xfId="20469"/>
    <cellStyle name="常规 22 3 18 3" xfId="20470"/>
    <cellStyle name="常规 22 3 18 3 2" xfId="20471"/>
    <cellStyle name="常规 22 3 18 3 2 2" xfId="20472"/>
    <cellStyle name="常规 22 3 18 3 3" xfId="20473"/>
    <cellStyle name="常规 22 3 18 3 3 2" xfId="20474"/>
    <cellStyle name="常规 22 3 18 3 4" xfId="20475"/>
    <cellStyle name="常规 22 3 18 4" xfId="20476"/>
    <cellStyle name="常规 22 3 18 4 2" xfId="20477"/>
    <cellStyle name="常规 22 3 18 5" xfId="20478"/>
    <cellStyle name="常规 22 3 18 5 2" xfId="20479"/>
    <cellStyle name="常规 22 3 18 6" xfId="20480"/>
    <cellStyle name="常规 22 3 19" xfId="20481"/>
    <cellStyle name="常规 22 3 19 2" xfId="20482"/>
    <cellStyle name="常规 22 3 19 2 2" xfId="20483"/>
    <cellStyle name="常规 22 3 19 2 2 2" xfId="20484"/>
    <cellStyle name="常规 22 3 19 2 3" xfId="20485"/>
    <cellStyle name="常规 22 3 19 2 3 2" xfId="20486"/>
    <cellStyle name="常规 22 3 19 2 4" xfId="20487"/>
    <cellStyle name="常规 22 3 19 3" xfId="20488"/>
    <cellStyle name="常规 22 3 19 3 2" xfId="20489"/>
    <cellStyle name="常规 22 3 19 3 2 2" xfId="20490"/>
    <cellStyle name="常规 22 3 19 3 3" xfId="20491"/>
    <cellStyle name="常规 22 3 19 3 3 2" xfId="20492"/>
    <cellStyle name="常规 22 3 19 3 4" xfId="20493"/>
    <cellStyle name="常规 22 3 19 4" xfId="20494"/>
    <cellStyle name="常规 22 3 19 4 2" xfId="20495"/>
    <cellStyle name="常规 22 3 19 5" xfId="20496"/>
    <cellStyle name="常规 22 3 19 5 2" xfId="20497"/>
    <cellStyle name="常规 22 3 19 6" xfId="20498"/>
    <cellStyle name="常规 22 3 2" xfId="20499"/>
    <cellStyle name="常规 22 3 2 10" xfId="20500"/>
    <cellStyle name="常规 22 3 2 10 2" xfId="20501"/>
    <cellStyle name="常规 22 3 2 10 2 2" xfId="20502"/>
    <cellStyle name="常规 22 3 2 10 2 2 2" xfId="20503"/>
    <cellStyle name="常规 22 3 2 10 2 3" xfId="20504"/>
    <cellStyle name="常规 22 3 2 10 2 3 2" xfId="20505"/>
    <cellStyle name="常规 22 3 2 10 2 4" xfId="20506"/>
    <cellStyle name="常规 22 3 2 10 3" xfId="20507"/>
    <cellStyle name="常规 22 3 2 10 3 2" xfId="20508"/>
    <cellStyle name="常规 22 3 2 10 3 2 2" xfId="20509"/>
    <cellStyle name="常规 22 3 2 10 3 3" xfId="20510"/>
    <cellStyle name="常规 22 3 2 10 3 3 2" xfId="20511"/>
    <cellStyle name="常规 22 3 2 10 3 4" xfId="20512"/>
    <cellStyle name="常规 22 3 2 10 4" xfId="20513"/>
    <cellStyle name="常规 22 3 2 10 4 2" xfId="20514"/>
    <cellStyle name="常规 22 3 2 10 5" xfId="20515"/>
    <cellStyle name="常规 22 3 2 10 5 2" xfId="20516"/>
    <cellStyle name="常规 22 3 2 10 6" xfId="20517"/>
    <cellStyle name="常规 22 3 2 11" xfId="20518"/>
    <cellStyle name="常规 22 3 2 11 2" xfId="20519"/>
    <cellStyle name="常规 22 3 2 11 2 2" xfId="20520"/>
    <cellStyle name="常规 22 3 2 11 2 2 2" xfId="20521"/>
    <cellStyle name="常规 22 3 2 11 2 3" xfId="20522"/>
    <cellStyle name="常规 22 3 2 11 2 3 2" xfId="20523"/>
    <cellStyle name="常规 22 3 2 11 2 4" xfId="20524"/>
    <cellStyle name="常规 22 3 2 11 3" xfId="20525"/>
    <cellStyle name="常规 22 3 2 11 3 2" xfId="20526"/>
    <cellStyle name="常规 22 3 2 11 3 2 2" xfId="20527"/>
    <cellStyle name="常规 22 3 2 11 3 3" xfId="20528"/>
    <cellStyle name="常规 22 3 2 11 3 3 2" xfId="20529"/>
    <cellStyle name="常规 22 3 2 11 3 4" xfId="20530"/>
    <cellStyle name="常规 22 3 2 11 4" xfId="20531"/>
    <cellStyle name="常规 22 3 2 11 4 2" xfId="20532"/>
    <cellStyle name="常规 22 3 2 11 5" xfId="20533"/>
    <cellStyle name="常规 22 3 2 11 5 2" xfId="20534"/>
    <cellStyle name="常规 22 3 2 11 6" xfId="20535"/>
    <cellStyle name="常规 22 3 2 12" xfId="20536"/>
    <cellStyle name="常规 22 3 2 12 2" xfId="20537"/>
    <cellStyle name="常规 22 3 2 12 2 2" xfId="20538"/>
    <cellStyle name="常规 22 3 2 12 2 2 2" xfId="20539"/>
    <cellStyle name="常规 22 3 2 12 2 3" xfId="20540"/>
    <cellStyle name="常规 22 3 2 12 2 3 2" xfId="20541"/>
    <cellStyle name="常规 22 3 2 12 2 4" xfId="20542"/>
    <cellStyle name="常规 22 3 2 12 3" xfId="20543"/>
    <cellStyle name="常规 22 3 2 12 3 2" xfId="20544"/>
    <cellStyle name="常规 22 3 2 12 3 2 2" xfId="20545"/>
    <cellStyle name="常规 22 3 2 12 3 3" xfId="20546"/>
    <cellStyle name="常规 22 3 2 12 3 3 2" xfId="20547"/>
    <cellStyle name="常规 22 3 2 12 3 4" xfId="20548"/>
    <cellStyle name="常规 22 3 2 12 4" xfId="20549"/>
    <cellStyle name="常规 22 3 2 12 4 2" xfId="20550"/>
    <cellStyle name="常规 22 3 2 12 5" xfId="20551"/>
    <cellStyle name="常规 22 3 2 12 5 2" xfId="20552"/>
    <cellStyle name="常规 22 3 2 12 6" xfId="20553"/>
    <cellStyle name="常规 22 3 2 13" xfId="20554"/>
    <cellStyle name="常规 22 3 2 13 2" xfId="20555"/>
    <cellStyle name="常规 22 3 2 13 2 2" xfId="20556"/>
    <cellStyle name="常规 22 3 2 13 2 2 2" xfId="20557"/>
    <cellStyle name="常规 22 3 2 13 2 3" xfId="20558"/>
    <cellStyle name="常规 22 3 2 13 2 3 2" xfId="20559"/>
    <cellStyle name="常规 22 3 2 13 2 4" xfId="20560"/>
    <cellStyle name="常规 22 3 2 13 3" xfId="20561"/>
    <cellStyle name="常规 22 3 2 13 3 2" xfId="20562"/>
    <cellStyle name="常规 22 3 2 13 3 2 2" xfId="20563"/>
    <cellStyle name="常规 22 3 2 13 3 3" xfId="20564"/>
    <cellStyle name="常规 22 3 2 13 3 3 2" xfId="20565"/>
    <cellStyle name="常规 22 3 2 13 3 4" xfId="20566"/>
    <cellStyle name="常规 22 3 2 13 4" xfId="20567"/>
    <cellStyle name="常规 22 3 2 13 4 2" xfId="20568"/>
    <cellStyle name="常规 22 3 2 13 5" xfId="20569"/>
    <cellStyle name="常规 22 3 2 13 5 2" xfId="20570"/>
    <cellStyle name="常规 22 3 2 13 6" xfId="20571"/>
    <cellStyle name="常规 22 3 2 14" xfId="20572"/>
    <cellStyle name="常规 22 3 2 14 2" xfId="20573"/>
    <cellStyle name="常规 22 3 2 14 2 2" xfId="20574"/>
    <cellStyle name="常规 22 3 2 14 2 2 2" xfId="20575"/>
    <cellStyle name="常规 22 3 2 14 2 3" xfId="20576"/>
    <cellStyle name="常规 22 3 2 14 2 3 2" xfId="20577"/>
    <cellStyle name="常规 22 3 2 14 2 4" xfId="20578"/>
    <cellStyle name="常规 22 3 2 14 3" xfId="20579"/>
    <cellStyle name="常规 22 3 2 14 3 2" xfId="20580"/>
    <cellStyle name="常规 22 3 2 14 3 2 2" xfId="20581"/>
    <cellStyle name="常规 22 3 2 14 3 3" xfId="20582"/>
    <cellStyle name="常规 22 3 2 14 3 3 2" xfId="20583"/>
    <cellStyle name="常规 22 3 2 14 3 4" xfId="20584"/>
    <cellStyle name="常规 22 3 2 14 4" xfId="20585"/>
    <cellStyle name="常规 22 3 2 14 4 2" xfId="20586"/>
    <cellStyle name="常规 22 3 2 14 5" xfId="20587"/>
    <cellStyle name="常规 22 3 2 14 5 2" xfId="20588"/>
    <cellStyle name="常规 22 3 2 14 6" xfId="20589"/>
    <cellStyle name="常规 22 3 2 15" xfId="20590"/>
    <cellStyle name="常规 22 3 2 15 2" xfId="20591"/>
    <cellStyle name="常规 22 3 2 15 2 2" xfId="20592"/>
    <cellStyle name="常规 22 3 2 15 2 2 2" xfId="20593"/>
    <cellStyle name="常规 22 3 2 15 2 3" xfId="20594"/>
    <cellStyle name="常规 22 3 2 15 2 3 2" xfId="20595"/>
    <cellStyle name="常规 22 3 2 15 2 4" xfId="20596"/>
    <cellStyle name="常规 22 3 2 15 3" xfId="20597"/>
    <cellStyle name="常规 22 3 2 15 3 2" xfId="20598"/>
    <cellStyle name="常规 22 3 2 15 3 2 2" xfId="20599"/>
    <cellStyle name="常规 22 3 2 15 3 3" xfId="20600"/>
    <cellStyle name="常规 22 3 2 15 3 3 2" xfId="20601"/>
    <cellStyle name="常规 22 3 2 15 3 4" xfId="20602"/>
    <cellStyle name="常规 22 3 2 15 4" xfId="20603"/>
    <cellStyle name="常规 22 3 2 15 4 2" xfId="20604"/>
    <cellStyle name="常规 22 3 2 15 5" xfId="20605"/>
    <cellStyle name="常规 22 3 2 15 5 2" xfId="20606"/>
    <cellStyle name="常规 22 3 2 15 6" xfId="20607"/>
    <cellStyle name="常规 22 3 2 16" xfId="20608"/>
    <cellStyle name="常规 22 3 2 16 2" xfId="20609"/>
    <cellStyle name="常规 22 3 2 16 2 2" xfId="20610"/>
    <cellStyle name="常规 22 3 2 16 2 2 2" xfId="20611"/>
    <cellStyle name="常规 22 3 2 16 2 3" xfId="20612"/>
    <cellStyle name="常规 22 3 2 16 2 3 2" xfId="20613"/>
    <cellStyle name="常规 22 3 2 16 2 4" xfId="20614"/>
    <cellStyle name="常规 22 3 2 16 3" xfId="20615"/>
    <cellStyle name="常规 22 3 2 16 3 2" xfId="20616"/>
    <cellStyle name="常规 22 3 2 16 3 2 2" xfId="20617"/>
    <cellStyle name="常规 22 3 2 16 3 3" xfId="20618"/>
    <cellStyle name="常规 22 3 2 16 3 3 2" xfId="20619"/>
    <cellStyle name="常规 22 3 2 16 3 4" xfId="20620"/>
    <cellStyle name="常规 22 3 2 16 4" xfId="20621"/>
    <cellStyle name="常规 22 3 2 16 4 2" xfId="20622"/>
    <cellStyle name="常规 22 3 2 16 5" xfId="20623"/>
    <cellStyle name="常规 22 3 2 16 5 2" xfId="20624"/>
    <cellStyle name="常规 22 3 2 16 6" xfId="20625"/>
    <cellStyle name="常规 22 3 2 17" xfId="20626"/>
    <cellStyle name="常规 22 3 2 17 2" xfId="20627"/>
    <cellStyle name="常规 22 3 2 17 2 2" xfId="20628"/>
    <cellStyle name="常规 22 3 2 17 2 2 2" xfId="20629"/>
    <cellStyle name="常规 22 3 2 17 2 3" xfId="20630"/>
    <cellStyle name="常规 22 3 2 17 2 3 2" xfId="20631"/>
    <cellStyle name="常规 22 3 2 17 2 4" xfId="20632"/>
    <cellStyle name="常规 22 3 2 17 3" xfId="20633"/>
    <cellStyle name="常规 22 3 2 17 3 2" xfId="20634"/>
    <cellStyle name="常规 22 3 2 17 3 2 2" xfId="20635"/>
    <cellStyle name="常规 22 3 2 17 3 3" xfId="20636"/>
    <cellStyle name="常规 22 3 2 17 3 3 2" xfId="20637"/>
    <cellStyle name="常规 22 3 2 17 3 4" xfId="20638"/>
    <cellStyle name="常规 22 3 2 17 4" xfId="20639"/>
    <cellStyle name="常规 22 3 2 17 4 2" xfId="20640"/>
    <cellStyle name="常规 22 3 2 17 5" xfId="20641"/>
    <cellStyle name="常规 22 3 2 17 5 2" xfId="20642"/>
    <cellStyle name="常规 22 3 2 17 6" xfId="20643"/>
    <cellStyle name="常规 22 3 2 18" xfId="20644"/>
    <cellStyle name="常规 22 3 2 18 2" xfId="20645"/>
    <cellStyle name="常规 22 3 2 18 2 2" xfId="20646"/>
    <cellStyle name="常规 22 3 2 18 2 2 2" xfId="20647"/>
    <cellStyle name="常规 22 3 2 18 2 3" xfId="20648"/>
    <cellStyle name="常规 22 3 2 18 2 3 2" xfId="20649"/>
    <cellStyle name="常规 22 3 2 18 2 4" xfId="20650"/>
    <cellStyle name="常规 22 3 2 18 3" xfId="20651"/>
    <cellStyle name="常规 22 3 2 18 3 2" xfId="20652"/>
    <cellStyle name="常规 22 3 2 18 3 2 2" xfId="20653"/>
    <cellStyle name="常规 22 3 2 18 3 3" xfId="20654"/>
    <cellStyle name="常规 22 3 2 18 3 3 2" xfId="20655"/>
    <cellStyle name="常规 22 3 2 18 3 4" xfId="20656"/>
    <cellStyle name="常规 22 3 2 18 4" xfId="20657"/>
    <cellStyle name="常规 22 3 2 18 4 2" xfId="20658"/>
    <cellStyle name="常规 22 3 2 18 5" xfId="20659"/>
    <cellStyle name="常规 22 3 2 18 5 2" xfId="20660"/>
    <cellStyle name="常规 22 3 2 18 6" xfId="20661"/>
    <cellStyle name="常规 22 3 2 19" xfId="20662"/>
    <cellStyle name="常规 22 3 2 19 2" xfId="20663"/>
    <cellStyle name="常规 22 3 2 19 2 2" xfId="20664"/>
    <cellStyle name="常规 22 3 2 19 2 2 2" xfId="20665"/>
    <cellStyle name="常规 22 3 2 19 2 3" xfId="20666"/>
    <cellStyle name="常规 22 3 2 19 2 3 2" xfId="20667"/>
    <cellStyle name="常规 22 3 2 19 2 4" xfId="20668"/>
    <cellStyle name="常规 22 3 2 19 3" xfId="20669"/>
    <cellStyle name="常规 22 3 2 19 3 2" xfId="20670"/>
    <cellStyle name="常规 22 3 2 19 3 2 2" xfId="20671"/>
    <cellStyle name="常规 22 3 2 19 3 3" xfId="20672"/>
    <cellStyle name="常规 22 3 2 19 3 3 2" xfId="20673"/>
    <cellStyle name="常规 22 3 2 19 3 4" xfId="20674"/>
    <cellStyle name="常规 22 3 2 19 4" xfId="20675"/>
    <cellStyle name="常规 22 3 2 19 4 2" xfId="20676"/>
    <cellStyle name="常规 22 3 2 19 5" xfId="20677"/>
    <cellStyle name="常规 22 3 2 19 5 2" xfId="20678"/>
    <cellStyle name="常规 22 3 2 19 6" xfId="20679"/>
    <cellStyle name="常规 22 3 2 2" xfId="20680"/>
    <cellStyle name="常规 22 3 2 2 2" xfId="20681"/>
    <cellStyle name="常规 22 3 2 2 2 2" xfId="20682"/>
    <cellStyle name="常规 22 3 2 2 2 2 2" xfId="20683"/>
    <cellStyle name="常规 22 3 2 2 2 3" xfId="20684"/>
    <cellStyle name="常规 22 3 2 2 2 3 2" xfId="20685"/>
    <cellStyle name="常规 22 3 2 2 2 4" xfId="20686"/>
    <cellStyle name="常规 22 3 2 2 3" xfId="20687"/>
    <cellStyle name="常规 22 3 2 2 3 2" xfId="20688"/>
    <cellStyle name="常规 22 3 2 2 3 2 2" xfId="20689"/>
    <cellStyle name="常规 22 3 2 2 3 3" xfId="20690"/>
    <cellStyle name="常规 22 3 2 2 3 3 2" xfId="20691"/>
    <cellStyle name="常规 22 3 2 2 3 4" xfId="20692"/>
    <cellStyle name="常规 22 3 2 2 4" xfId="20693"/>
    <cellStyle name="常规 22 3 2 2 4 2" xfId="20694"/>
    <cellStyle name="常规 22 3 2 2 5" xfId="20695"/>
    <cellStyle name="常规 22 3 2 2 5 2" xfId="20696"/>
    <cellStyle name="常规 22 3 2 2 6" xfId="20697"/>
    <cellStyle name="常规 22 3 2 2 6 2" xfId="20698"/>
    <cellStyle name="常规 22 3 2 20" xfId="20699"/>
    <cellStyle name="常规 22 3 2 20 2" xfId="20700"/>
    <cellStyle name="常规 22 3 2 20 2 2" xfId="20701"/>
    <cellStyle name="常规 22 3 2 20 2 2 2" xfId="20702"/>
    <cellStyle name="常规 22 3 2 20 2 3" xfId="20703"/>
    <cellStyle name="常规 22 3 2 20 2 3 2" xfId="20704"/>
    <cellStyle name="常规 22 3 2 20 2 4" xfId="20705"/>
    <cellStyle name="常规 22 3 2 20 3" xfId="20706"/>
    <cellStyle name="常规 22 3 2 20 3 2" xfId="20707"/>
    <cellStyle name="常规 22 3 2 20 3 2 2" xfId="20708"/>
    <cellStyle name="常规 22 3 2 20 3 3" xfId="20709"/>
    <cellStyle name="常规 22 3 2 20 3 3 2" xfId="20710"/>
    <cellStyle name="常规 22 3 2 20 3 4" xfId="20711"/>
    <cellStyle name="常规 22 3 2 20 4" xfId="20712"/>
    <cellStyle name="常规 22 3 2 20 4 2" xfId="20713"/>
    <cellStyle name="常规 22 3 2 20 5" xfId="20714"/>
    <cellStyle name="常规 22 3 2 20 5 2" xfId="20715"/>
    <cellStyle name="常规 22 3 2 20 6" xfId="20716"/>
    <cellStyle name="常规 22 3 2 21" xfId="20717"/>
    <cellStyle name="常规 22 3 2 21 2" xfId="20718"/>
    <cellStyle name="常规 22 3 2 21 2 2" xfId="20719"/>
    <cellStyle name="常规 22 3 2 21 2 2 2" xfId="20720"/>
    <cellStyle name="常规 22 3 2 21 2 3" xfId="20721"/>
    <cellStyle name="常规 22 3 2 21 2 3 2" xfId="20722"/>
    <cellStyle name="常规 22 3 2 21 2 4" xfId="20723"/>
    <cellStyle name="常规 22 3 2 21 3" xfId="20724"/>
    <cellStyle name="常规 22 3 2 21 3 2" xfId="20725"/>
    <cellStyle name="常规 22 3 2 21 3 2 2" xfId="20726"/>
    <cellStyle name="常规 22 3 2 21 3 3" xfId="20727"/>
    <cellStyle name="常规 22 3 2 21 3 3 2" xfId="20728"/>
    <cellStyle name="常规 22 3 2 21 3 4" xfId="20729"/>
    <cellStyle name="常规 22 3 2 21 4" xfId="20730"/>
    <cellStyle name="常规 22 3 2 21 4 2" xfId="20731"/>
    <cellStyle name="常规 22 3 2 21 5" xfId="20732"/>
    <cellStyle name="常规 22 3 2 21 5 2" xfId="20733"/>
    <cellStyle name="常规 22 3 2 21 6" xfId="20734"/>
    <cellStyle name="常规 22 3 2 22" xfId="20735"/>
    <cellStyle name="常规 22 3 2 22 2" xfId="20736"/>
    <cellStyle name="常规 22 3 2 22 2 2" xfId="20737"/>
    <cellStyle name="常规 22 3 2 22 2 2 2" xfId="20738"/>
    <cellStyle name="常规 22 3 2 22 2 3" xfId="20739"/>
    <cellStyle name="常规 22 3 2 22 2 3 2" xfId="20740"/>
    <cellStyle name="常规 22 3 2 22 2 4" xfId="20741"/>
    <cellStyle name="常规 22 3 2 22 3" xfId="20742"/>
    <cellStyle name="常规 22 3 2 22 3 2" xfId="20743"/>
    <cellStyle name="常规 22 3 2 22 3 2 2" xfId="20744"/>
    <cellStyle name="常规 22 3 2 22 3 3" xfId="20745"/>
    <cellStyle name="常规 22 3 2 22 3 3 2" xfId="20746"/>
    <cellStyle name="常规 22 3 2 22 3 4" xfId="20747"/>
    <cellStyle name="常规 22 3 2 22 4" xfId="20748"/>
    <cellStyle name="常规 22 3 2 22 4 2" xfId="20749"/>
    <cellStyle name="常规 22 3 2 22 5" xfId="20750"/>
    <cellStyle name="常规 22 3 2 22 5 2" xfId="20751"/>
    <cellStyle name="常规 22 3 2 22 6" xfId="20752"/>
    <cellStyle name="常规 22 3 2 23" xfId="20753"/>
    <cellStyle name="常规 22 3 2 23 2" xfId="20754"/>
    <cellStyle name="常规 22 3 2 23 2 2" xfId="20755"/>
    <cellStyle name="常规 22 3 2 23 2 2 2" xfId="20756"/>
    <cellStyle name="常规 22 3 2 23 2 3" xfId="20757"/>
    <cellStyle name="常规 22 3 2 23 2 3 2" xfId="20758"/>
    <cellStyle name="常规 22 3 2 23 2 4" xfId="20759"/>
    <cellStyle name="常规 22 3 2 23 3" xfId="20760"/>
    <cellStyle name="常规 22 3 2 23 3 2" xfId="20761"/>
    <cellStyle name="常规 22 3 2 23 3 2 2" xfId="20762"/>
    <cellStyle name="常规 22 3 2 23 3 3" xfId="20763"/>
    <cellStyle name="常规 22 3 2 23 3 3 2" xfId="20764"/>
    <cellStyle name="常规 22 3 2 23 3 4" xfId="20765"/>
    <cellStyle name="常规 22 3 2 23 4" xfId="20766"/>
    <cellStyle name="常规 22 3 2 23 4 2" xfId="20767"/>
    <cellStyle name="常规 22 3 2 23 5" xfId="20768"/>
    <cellStyle name="常规 22 3 2 23 5 2" xfId="20769"/>
    <cellStyle name="常规 22 3 2 23 6" xfId="20770"/>
    <cellStyle name="常规 22 3 2 24" xfId="20771"/>
    <cellStyle name="常规 22 3 2 24 2" xfId="20772"/>
    <cellStyle name="常规 22 3 2 24 2 2" xfId="20773"/>
    <cellStyle name="常规 22 3 2 24 2 2 2" xfId="20774"/>
    <cellStyle name="常规 22 3 2 24 2 3" xfId="20775"/>
    <cellStyle name="常规 22 3 2 24 2 3 2" xfId="20776"/>
    <cellStyle name="常规 22 3 2 24 2 4" xfId="20777"/>
    <cellStyle name="常规 22 3 2 24 3" xfId="20778"/>
    <cellStyle name="常规 22 3 2 24 3 2" xfId="20779"/>
    <cellStyle name="常规 22 3 2 24 3 2 2" xfId="20780"/>
    <cellStyle name="常规 22 3 2 24 3 3" xfId="20781"/>
    <cellStyle name="常规 22 3 2 24 3 3 2" xfId="20782"/>
    <cellStyle name="常规 22 3 2 24 3 4" xfId="20783"/>
    <cellStyle name="常规 22 3 2 24 4" xfId="20784"/>
    <cellStyle name="常规 22 3 2 24 4 2" xfId="20785"/>
    <cellStyle name="常规 22 3 2 24 5" xfId="20786"/>
    <cellStyle name="常规 22 3 2 24 5 2" xfId="20787"/>
    <cellStyle name="常规 22 3 2 24 6" xfId="20788"/>
    <cellStyle name="常规 22 3 2 25" xfId="20789"/>
    <cellStyle name="常规 22 3 2 25 2" xfId="20790"/>
    <cellStyle name="常规 22 3 2 25 2 2" xfId="20791"/>
    <cellStyle name="常规 22 3 2 25 2 2 2" xfId="20792"/>
    <cellStyle name="常规 22 3 2 25 2 3" xfId="20793"/>
    <cellStyle name="常规 22 3 2 25 2 3 2" xfId="20794"/>
    <cellStyle name="常规 22 3 2 25 2 4" xfId="20795"/>
    <cellStyle name="常规 22 3 2 25 3" xfId="20796"/>
    <cellStyle name="常规 22 3 2 25 3 2" xfId="20797"/>
    <cellStyle name="常规 22 3 2 25 3 2 2" xfId="20798"/>
    <cellStyle name="常规 22 3 2 25 3 3" xfId="20799"/>
    <cellStyle name="常规 22 3 2 25 3 3 2" xfId="20800"/>
    <cellStyle name="常规 22 3 2 25 3 4" xfId="20801"/>
    <cellStyle name="常规 22 3 2 25 4" xfId="20802"/>
    <cellStyle name="常规 22 3 2 25 4 2" xfId="20803"/>
    <cellStyle name="常规 22 3 2 25 5" xfId="20804"/>
    <cellStyle name="常规 22 3 2 25 5 2" xfId="20805"/>
    <cellStyle name="常规 22 3 2 25 6" xfId="20806"/>
    <cellStyle name="常规 22 3 2 26" xfId="20807"/>
    <cellStyle name="常规 22 3 2 26 2" xfId="20808"/>
    <cellStyle name="常规 22 3 2 26 2 2" xfId="20809"/>
    <cellStyle name="常规 22 3 2 26 2 2 2" xfId="20810"/>
    <cellStyle name="常规 22 3 2 26 2 3" xfId="20811"/>
    <cellStyle name="常规 22 3 2 26 2 3 2" xfId="20812"/>
    <cellStyle name="常规 22 3 2 26 2 4" xfId="20813"/>
    <cellStyle name="常规 22 3 2 26 3" xfId="20814"/>
    <cellStyle name="常规 22 3 2 26 3 2" xfId="20815"/>
    <cellStyle name="常规 22 3 2 26 3 2 2" xfId="20816"/>
    <cellStyle name="常规 22 3 2 26 3 3" xfId="20817"/>
    <cellStyle name="常规 22 3 2 26 3 3 2" xfId="20818"/>
    <cellStyle name="常规 22 3 2 26 3 4" xfId="20819"/>
    <cellStyle name="常规 22 3 2 26 4" xfId="20820"/>
    <cellStyle name="常规 22 3 2 26 4 2" xfId="20821"/>
    <cellStyle name="常规 22 3 2 26 5" xfId="20822"/>
    <cellStyle name="常规 22 3 2 26 5 2" xfId="20823"/>
    <cellStyle name="常规 22 3 2 26 6" xfId="20824"/>
    <cellStyle name="常规 22 3 2 27" xfId="20825"/>
    <cellStyle name="常规 22 3 2 27 2" xfId="20826"/>
    <cellStyle name="常规 22 3 2 27 2 2" xfId="20827"/>
    <cellStyle name="常规 22 3 2 27 2 2 2" xfId="20828"/>
    <cellStyle name="常规 22 3 2 27 2 3" xfId="20829"/>
    <cellStyle name="常规 22 3 2 27 2 3 2" xfId="20830"/>
    <cellStyle name="常规 22 3 2 27 2 4" xfId="20831"/>
    <cellStyle name="常规 22 3 2 27 3" xfId="20832"/>
    <cellStyle name="常规 22 3 2 27 3 2" xfId="20833"/>
    <cellStyle name="常规 22 3 2 27 3 2 2" xfId="20834"/>
    <cellStyle name="常规 22 3 2 27 3 3" xfId="20835"/>
    <cellStyle name="常规 22 3 2 27 3 3 2" xfId="20836"/>
    <cellStyle name="常规 22 3 2 27 3 4" xfId="20837"/>
    <cellStyle name="常规 22 3 2 27 4" xfId="20838"/>
    <cellStyle name="常规 22 3 2 27 4 2" xfId="20839"/>
    <cellStyle name="常规 22 3 2 27 5" xfId="20840"/>
    <cellStyle name="常规 22 3 2 27 5 2" xfId="20841"/>
    <cellStyle name="常规 22 3 2 27 6" xfId="20842"/>
    <cellStyle name="常规 22 3 2 28" xfId="20843"/>
    <cellStyle name="常规 22 3 2 28 2" xfId="20844"/>
    <cellStyle name="常规 22 3 2 28 2 2" xfId="20845"/>
    <cellStyle name="常规 22 3 2 28 2 2 2" xfId="20846"/>
    <cellStyle name="常规 22 3 2 28 2 3" xfId="20847"/>
    <cellStyle name="常规 22 3 2 28 2 3 2" xfId="20848"/>
    <cellStyle name="常规 22 3 2 28 2 4" xfId="20849"/>
    <cellStyle name="常规 22 3 2 28 3" xfId="20850"/>
    <cellStyle name="常规 22 3 2 28 3 2" xfId="20851"/>
    <cellStyle name="常规 22 3 2 28 3 2 2" xfId="20852"/>
    <cellStyle name="常规 22 3 2 28 3 3" xfId="20853"/>
    <cellStyle name="常规 22 3 2 28 3 3 2" xfId="20854"/>
    <cellStyle name="常规 22 3 2 28 3 4" xfId="20855"/>
    <cellStyle name="常规 22 3 2 28 4" xfId="20856"/>
    <cellStyle name="常规 22 3 2 28 4 2" xfId="20857"/>
    <cellStyle name="常规 22 3 2 28 5" xfId="20858"/>
    <cellStyle name="常规 22 3 2 28 5 2" xfId="20859"/>
    <cellStyle name="常规 22 3 2 28 6" xfId="20860"/>
    <cellStyle name="常规 22 3 2 29" xfId="20861"/>
    <cellStyle name="常规 22 3 2 29 2" xfId="20862"/>
    <cellStyle name="常规 22 3 2 29 2 2" xfId="20863"/>
    <cellStyle name="常规 22 3 2 29 2 2 2" xfId="20864"/>
    <cellStyle name="常规 22 3 2 29 2 3" xfId="20865"/>
    <cellStyle name="常规 22 3 2 29 2 3 2" xfId="20866"/>
    <cellStyle name="常规 22 3 2 29 2 4" xfId="20867"/>
    <cellStyle name="常规 22 3 2 29 3" xfId="20868"/>
    <cellStyle name="常规 22 3 2 29 3 2" xfId="20869"/>
    <cellStyle name="常规 22 3 2 29 3 2 2" xfId="20870"/>
    <cellStyle name="常规 22 3 2 29 3 3" xfId="20871"/>
    <cellStyle name="常规 22 3 2 29 3 3 2" xfId="20872"/>
    <cellStyle name="常规 22 3 2 29 3 4" xfId="20873"/>
    <cellStyle name="常规 22 3 2 29 4" xfId="20874"/>
    <cellStyle name="常规 22 3 2 29 4 2" xfId="20875"/>
    <cellStyle name="常规 22 3 2 29 5" xfId="20876"/>
    <cellStyle name="常规 22 3 2 29 5 2" xfId="20877"/>
    <cellStyle name="常规 22 3 2 29 6" xfId="20878"/>
    <cellStyle name="常规 22 3 2 3" xfId="20879"/>
    <cellStyle name="常规 22 3 2 3 2" xfId="20880"/>
    <cellStyle name="常规 22 3 2 3 2 2" xfId="20881"/>
    <cellStyle name="常规 22 3 2 3 2 2 2" xfId="20882"/>
    <cellStyle name="常规 22 3 2 3 2 3" xfId="20883"/>
    <cellStyle name="常规 22 3 2 3 2 3 2" xfId="20884"/>
    <cellStyle name="常规 22 3 2 3 2 4" xfId="20885"/>
    <cellStyle name="常规 22 3 2 3 3" xfId="20886"/>
    <cellStyle name="常规 22 3 2 3 3 2" xfId="20887"/>
    <cellStyle name="常规 22 3 2 3 3 2 2" xfId="20888"/>
    <cellStyle name="常规 22 3 2 3 3 3" xfId="20889"/>
    <cellStyle name="常规 22 3 2 3 3 3 2" xfId="20890"/>
    <cellStyle name="常规 22 3 2 3 3 4" xfId="20891"/>
    <cellStyle name="常规 22 3 2 3 4" xfId="20892"/>
    <cellStyle name="常规 22 3 2 3 4 2" xfId="20893"/>
    <cellStyle name="常规 22 3 2 3 5" xfId="20894"/>
    <cellStyle name="常规 22 3 2 3 5 2" xfId="20895"/>
    <cellStyle name="常规 22 3 2 3 6" xfId="20896"/>
    <cellStyle name="常规 22 3 2 30" xfId="20897"/>
    <cellStyle name="常规 22 3 2 30 2" xfId="20898"/>
    <cellStyle name="常规 22 3 2 30 2 2" xfId="20899"/>
    <cellStyle name="常规 22 3 2 30 2 2 2" xfId="20900"/>
    <cellStyle name="常规 22 3 2 30 2 3" xfId="20901"/>
    <cellStyle name="常规 22 3 2 30 2 3 2" xfId="20902"/>
    <cellStyle name="常规 22 3 2 30 2 4" xfId="20903"/>
    <cellStyle name="常规 22 3 2 30 3" xfId="20904"/>
    <cellStyle name="常规 22 3 2 30 3 2" xfId="20905"/>
    <cellStyle name="常规 22 3 2 30 3 2 2" xfId="20906"/>
    <cellStyle name="常规 22 3 2 30 3 3" xfId="20907"/>
    <cellStyle name="常规 22 3 2 30 3 3 2" xfId="20908"/>
    <cellStyle name="常规 22 3 2 30 3 4" xfId="20909"/>
    <cellStyle name="常规 22 3 2 30 4" xfId="20910"/>
    <cellStyle name="常规 22 3 2 30 4 2" xfId="20911"/>
    <cellStyle name="常规 22 3 2 30 5" xfId="20912"/>
    <cellStyle name="常规 22 3 2 30 5 2" xfId="20913"/>
    <cellStyle name="常规 22 3 2 30 6" xfId="20914"/>
    <cellStyle name="常规 22 3 2 31" xfId="20915"/>
    <cellStyle name="常规 22 3 2 31 2" xfId="20916"/>
    <cellStyle name="常规 22 3 2 31 2 2" xfId="20917"/>
    <cellStyle name="常规 22 3 2 31 2 2 2" xfId="20918"/>
    <cellStyle name="常规 22 3 2 31 2 3" xfId="20919"/>
    <cellStyle name="常规 22 3 2 31 2 3 2" xfId="20920"/>
    <cellStyle name="常规 22 3 2 31 2 4" xfId="20921"/>
    <cellStyle name="常规 22 3 2 31 3" xfId="20922"/>
    <cellStyle name="常规 22 3 2 31 3 2" xfId="20923"/>
    <cellStyle name="常规 22 3 2 31 3 2 2" xfId="20924"/>
    <cellStyle name="常规 22 3 2 31 3 3" xfId="20925"/>
    <cellStyle name="常规 22 3 2 31 3 3 2" xfId="20926"/>
    <cellStyle name="常规 22 3 2 31 3 4" xfId="20927"/>
    <cellStyle name="常规 22 3 2 31 4" xfId="20928"/>
    <cellStyle name="常规 22 3 2 31 4 2" xfId="20929"/>
    <cellStyle name="常规 22 3 2 31 5" xfId="20930"/>
    <cellStyle name="常规 22 3 2 31 5 2" xfId="20931"/>
    <cellStyle name="常规 22 3 2 31 6" xfId="20932"/>
    <cellStyle name="常规 22 3 2 32" xfId="20933"/>
    <cellStyle name="常规 22 3 2 32 2" xfId="20934"/>
    <cellStyle name="常规 22 3 2 32 2 2" xfId="20935"/>
    <cellStyle name="常规 22 3 2 32 2 2 2" xfId="20936"/>
    <cellStyle name="常规 22 3 2 32 2 3" xfId="20937"/>
    <cellStyle name="常规 22 3 2 32 2 3 2" xfId="20938"/>
    <cellStyle name="常规 22 3 2 32 2 4" xfId="20939"/>
    <cellStyle name="常规 22 3 2 32 3" xfId="20940"/>
    <cellStyle name="常规 22 3 2 32 3 2" xfId="20941"/>
    <cellStyle name="常规 22 3 2 32 3 2 2" xfId="20942"/>
    <cellStyle name="常规 22 3 2 32 3 3" xfId="20943"/>
    <cellStyle name="常规 22 3 2 32 3 3 2" xfId="20944"/>
    <cellStyle name="常规 22 3 2 32 3 4" xfId="20945"/>
    <cellStyle name="常规 22 3 2 32 4" xfId="20946"/>
    <cellStyle name="常规 22 3 2 32 4 2" xfId="20947"/>
    <cellStyle name="常规 22 3 2 32 5" xfId="20948"/>
    <cellStyle name="常规 22 3 2 32 5 2" xfId="20949"/>
    <cellStyle name="常规 22 3 2 32 6" xfId="20950"/>
    <cellStyle name="常规 22 3 2 33" xfId="20951"/>
    <cellStyle name="常规 22 3 2 33 2" xfId="20952"/>
    <cellStyle name="常规 22 3 2 33 2 2" xfId="20953"/>
    <cellStyle name="常规 22 3 2 33 2 2 2" xfId="20954"/>
    <cellStyle name="常规 22 3 2 33 2 3" xfId="20955"/>
    <cellStyle name="常规 22 3 2 33 2 3 2" xfId="20956"/>
    <cellStyle name="常规 22 3 2 33 2 4" xfId="20957"/>
    <cellStyle name="常规 22 3 2 33 3" xfId="20958"/>
    <cellStyle name="常规 22 3 2 33 3 2" xfId="20959"/>
    <cellStyle name="常规 22 3 2 33 3 2 2" xfId="20960"/>
    <cellStyle name="常规 22 3 2 33 3 3" xfId="20961"/>
    <cellStyle name="常规 22 3 2 33 3 3 2" xfId="20962"/>
    <cellStyle name="常规 22 3 2 33 3 4" xfId="20963"/>
    <cellStyle name="常规 22 3 2 33 4" xfId="20964"/>
    <cellStyle name="常规 22 3 2 33 4 2" xfId="20965"/>
    <cellStyle name="常规 22 3 2 33 5" xfId="20966"/>
    <cellStyle name="常规 22 3 2 33 5 2" xfId="20967"/>
    <cellStyle name="常规 22 3 2 33 6" xfId="20968"/>
    <cellStyle name="常规 22 3 2 34" xfId="20969"/>
    <cellStyle name="常规 22 3 2 34 2" xfId="20970"/>
    <cellStyle name="常规 22 3 2 34 2 2" xfId="20971"/>
    <cellStyle name="常规 22 3 2 34 2 2 2" xfId="20972"/>
    <cellStyle name="常规 22 3 2 34 2 3" xfId="20973"/>
    <cellStyle name="常规 22 3 2 34 2 3 2" xfId="20974"/>
    <cellStyle name="常规 22 3 2 34 2 4" xfId="20975"/>
    <cellStyle name="常规 22 3 2 34 3" xfId="20976"/>
    <cellStyle name="常规 22 3 2 34 3 2" xfId="20977"/>
    <cellStyle name="常规 22 3 2 34 3 2 2" xfId="20978"/>
    <cellStyle name="常规 22 3 2 34 3 3" xfId="20979"/>
    <cellStyle name="常规 22 3 2 34 3 3 2" xfId="20980"/>
    <cellStyle name="常规 22 3 2 34 3 4" xfId="20981"/>
    <cellStyle name="常规 22 3 2 34 4" xfId="20982"/>
    <cellStyle name="常规 22 3 2 34 4 2" xfId="20983"/>
    <cellStyle name="常规 22 3 2 34 5" xfId="20984"/>
    <cellStyle name="常规 22 3 2 34 5 2" xfId="20985"/>
    <cellStyle name="常规 22 3 2 34 6" xfId="20986"/>
    <cellStyle name="常规 22 3 2 35" xfId="20987"/>
    <cellStyle name="常规 22 3 2 35 2" xfId="20988"/>
    <cellStyle name="常规 22 3 2 35 2 2" xfId="20989"/>
    <cellStyle name="常规 22 3 2 35 2 2 2" xfId="20990"/>
    <cellStyle name="常规 22 3 2 35 2 3" xfId="20991"/>
    <cellStyle name="常规 22 3 2 35 2 3 2" xfId="20992"/>
    <cellStyle name="常规 22 3 2 35 2 4" xfId="20993"/>
    <cellStyle name="常规 22 3 2 35 3" xfId="20994"/>
    <cellStyle name="常规 22 3 2 35 3 2" xfId="20995"/>
    <cellStyle name="常规 22 3 2 35 3 2 2" xfId="20996"/>
    <cellStyle name="常规 22 3 2 35 3 3" xfId="20997"/>
    <cellStyle name="常规 22 3 2 35 3 3 2" xfId="20998"/>
    <cellStyle name="常规 22 3 2 35 3 4" xfId="20999"/>
    <cellStyle name="常规 22 3 2 35 4" xfId="21000"/>
    <cellStyle name="常规 22 3 2 35 4 2" xfId="21001"/>
    <cellStyle name="常规 22 3 2 35 5" xfId="21002"/>
    <cellStyle name="常规 22 3 2 35 5 2" xfId="21003"/>
    <cellStyle name="常规 22 3 2 35 6" xfId="21004"/>
    <cellStyle name="常规 22 3 2 36" xfId="21005"/>
    <cellStyle name="常规 22 3 2 36 2" xfId="21006"/>
    <cellStyle name="常规 22 3 2 36 2 2" xfId="21007"/>
    <cellStyle name="常规 22 3 2 36 2 2 2" xfId="21008"/>
    <cellStyle name="常规 22 3 2 36 2 3" xfId="21009"/>
    <cellStyle name="常规 22 3 2 36 2 3 2" xfId="21010"/>
    <cellStyle name="常规 22 3 2 36 2 4" xfId="21011"/>
    <cellStyle name="常规 22 3 2 36 3" xfId="21012"/>
    <cellStyle name="常规 22 3 2 36 3 2" xfId="21013"/>
    <cellStyle name="常规 22 3 2 36 3 2 2" xfId="21014"/>
    <cellStyle name="常规 22 3 2 36 3 3" xfId="21015"/>
    <cellStyle name="常规 22 3 2 36 3 3 2" xfId="21016"/>
    <cellStyle name="常规 22 3 2 36 3 4" xfId="21017"/>
    <cellStyle name="常规 22 3 2 36 4" xfId="21018"/>
    <cellStyle name="常规 22 3 2 36 4 2" xfId="21019"/>
    <cellStyle name="常规 22 3 2 36 5" xfId="21020"/>
    <cellStyle name="常规 22 3 2 36 5 2" xfId="21021"/>
    <cellStyle name="常规 22 3 2 36 6" xfId="21022"/>
    <cellStyle name="常规 22 3 2 37" xfId="21023"/>
    <cellStyle name="常规 22 3 2 37 2" xfId="21024"/>
    <cellStyle name="常规 22 3 2 37 2 2" xfId="21025"/>
    <cellStyle name="常规 22 3 2 37 2 2 2" xfId="21026"/>
    <cellStyle name="常规 22 3 2 37 2 3" xfId="21027"/>
    <cellStyle name="常规 22 3 2 37 2 3 2" xfId="21028"/>
    <cellStyle name="常规 22 3 2 37 2 4" xfId="21029"/>
    <cellStyle name="常规 22 3 2 37 3" xfId="21030"/>
    <cellStyle name="常规 22 3 2 37 3 2" xfId="21031"/>
    <cellStyle name="常规 22 3 2 37 3 2 2" xfId="21032"/>
    <cellStyle name="常规 22 3 2 37 3 3" xfId="21033"/>
    <cellStyle name="常规 22 3 2 37 3 3 2" xfId="21034"/>
    <cellStyle name="常规 22 3 2 37 3 4" xfId="21035"/>
    <cellStyle name="常规 22 3 2 37 4" xfId="21036"/>
    <cellStyle name="常规 22 3 2 37 4 2" xfId="21037"/>
    <cellStyle name="常规 22 3 2 37 5" xfId="21038"/>
    <cellStyle name="常规 22 3 2 37 5 2" xfId="21039"/>
    <cellStyle name="常规 22 3 2 37 6" xfId="21040"/>
    <cellStyle name="常规 22 3 2 38" xfId="21041"/>
    <cellStyle name="常规 22 3 2 38 2" xfId="21042"/>
    <cellStyle name="常规 22 3 2 38 2 2" xfId="21043"/>
    <cellStyle name="常规 22 3 2 38 2 2 2" xfId="21044"/>
    <cellStyle name="常规 22 3 2 38 2 3" xfId="21045"/>
    <cellStyle name="常规 22 3 2 38 2 3 2" xfId="21046"/>
    <cellStyle name="常规 22 3 2 38 2 4" xfId="21047"/>
    <cellStyle name="常规 22 3 2 38 3" xfId="21048"/>
    <cellStyle name="常规 22 3 2 38 3 2" xfId="21049"/>
    <cellStyle name="常规 22 3 2 38 3 2 2" xfId="21050"/>
    <cellStyle name="常规 22 3 2 38 3 3" xfId="21051"/>
    <cellStyle name="常规 22 3 2 38 3 3 2" xfId="21052"/>
    <cellStyle name="常规 22 3 2 38 3 4" xfId="21053"/>
    <cellStyle name="常规 22 3 2 38 4" xfId="21054"/>
    <cellStyle name="常规 22 3 2 38 4 2" xfId="21055"/>
    <cellStyle name="常规 22 3 2 38 5" xfId="21056"/>
    <cellStyle name="常规 22 3 2 38 5 2" xfId="21057"/>
    <cellStyle name="常规 22 3 2 38 6" xfId="21058"/>
    <cellStyle name="常规 22 3 2 39" xfId="21059"/>
    <cellStyle name="常规 22 3 2 39 2" xfId="21060"/>
    <cellStyle name="常规 22 3 2 39 2 2" xfId="21061"/>
    <cellStyle name="常规 22 3 2 39 2 2 2" xfId="21062"/>
    <cellStyle name="常规 22 3 2 39 2 3" xfId="21063"/>
    <cellStyle name="常规 22 3 2 39 2 3 2" xfId="21064"/>
    <cellStyle name="常规 22 3 2 39 2 4" xfId="21065"/>
    <cellStyle name="常规 22 3 2 39 3" xfId="21066"/>
    <cellStyle name="常规 22 3 2 39 3 2" xfId="21067"/>
    <cellStyle name="常规 22 3 2 39 3 2 2" xfId="21068"/>
    <cellStyle name="常规 22 3 2 39 3 3" xfId="21069"/>
    <cellStyle name="常规 22 3 2 39 3 3 2" xfId="21070"/>
    <cellStyle name="常规 22 3 2 39 3 4" xfId="21071"/>
    <cellStyle name="常规 22 3 2 39 4" xfId="21072"/>
    <cellStyle name="常规 22 3 2 39 4 2" xfId="21073"/>
    <cellStyle name="常规 22 3 2 39 5" xfId="21074"/>
    <cellStyle name="常规 22 3 2 39 5 2" xfId="21075"/>
    <cellStyle name="常规 22 3 2 39 6" xfId="21076"/>
    <cellStyle name="常规 22 3 2 4" xfId="21077"/>
    <cellStyle name="常规 22 3 2 4 2" xfId="21078"/>
    <cellStyle name="常规 22 3 2 4 2 2" xfId="21079"/>
    <cellStyle name="常规 22 3 2 4 2 2 2" xfId="21080"/>
    <cellStyle name="常规 22 3 2 4 2 3" xfId="21081"/>
    <cellStyle name="常规 22 3 2 4 2 3 2" xfId="21082"/>
    <cellStyle name="常规 22 3 2 4 2 4" xfId="21083"/>
    <cellStyle name="常规 22 3 2 4 3" xfId="21084"/>
    <cellStyle name="常规 22 3 2 4 3 2" xfId="21085"/>
    <cellStyle name="常规 22 3 2 4 3 2 2" xfId="21086"/>
    <cellStyle name="常规 22 3 2 4 3 3" xfId="21087"/>
    <cellStyle name="常规 22 3 2 4 3 3 2" xfId="21088"/>
    <cellStyle name="常规 22 3 2 4 3 4" xfId="21089"/>
    <cellStyle name="常规 22 3 2 4 4" xfId="21090"/>
    <cellStyle name="常规 22 3 2 4 4 2" xfId="21091"/>
    <cellStyle name="常规 22 3 2 4 5" xfId="21092"/>
    <cellStyle name="常规 22 3 2 4 5 2" xfId="21093"/>
    <cellStyle name="常规 22 3 2 4 6" xfId="21094"/>
    <cellStyle name="常规 22 3 2 40" xfId="21095"/>
    <cellStyle name="常规 22 3 2 40 2" xfId="21096"/>
    <cellStyle name="常规 22 3 2 40 2 2" xfId="21097"/>
    <cellStyle name="常规 22 3 2 40 2 2 2" xfId="21098"/>
    <cellStyle name="常规 22 3 2 40 2 3" xfId="21099"/>
    <cellStyle name="常规 22 3 2 40 2 3 2" xfId="21100"/>
    <cellStyle name="常规 22 3 2 40 2 4" xfId="21101"/>
    <cellStyle name="常规 22 3 2 40 3" xfId="21102"/>
    <cellStyle name="常规 22 3 2 40 3 2" xfId="21103"/>
    <cellStyle name="常规 22 3 2 40 3 2 2" xfId="21104"/>
    <cellStyle name="常规 22 3 2 40 3 3" xfId="21105"/>
    <cellStyle name="常规 22 3 2 40 3 3 2" xfId="21106"/>
    <cellStyle name="常规 22 3 2 40 3 4" xfId="21107"/>
    <cellStyle name="常规 22 3 2 40 4" xfId="21108"/>
    <cellStyle name="常规 22 3 2 40 4 2" xfId="21109"/>
    <cellStyle name="常规 22 3 2 40 5" xfId="21110"/>
    <cellStyle name="常规 22 3 2 40 5 2" xfId="21111"/>
    <cellStyle name="常规 22 3 2 40 6" xfId="21112"/>
    <cellStyle name="常规 22 3 2 41" xfId="21113"/>
    <cellStyle name="常规 22 3 2 41 2" xfId="21114"/>
    <cellStyle name="常规 22 3 2 41 2 2" xfId="21115"/>
    <cellStyle name="常规 22 3 2 41 3" xfId="21116"/>
    <cellStyle name="常规 22 3 2 41 3 2" xfId="21117"/>
    <cellStyle name="常规 22 3 2 41 4" xfId="21118"/>
    <cellStyle name="常规 22 3 2 42" xfId="21119"/>
    <cellStyle name="常规 22 3 2 42 2" xfId="21120"/>
    <cellStyle name="常规 22 3 2 42 2 2" xfId="21121"/>
    <cellStyle name="常规 22 3 2 42 3" xfId="21122"/>
    <cellStyle name="常规 22 3 2 42 3 2" xfId="21123"/>
    <cellStyle name="常规 22 3 2 42 4" xfId="21124"/>
    <cellStyle name="常规 22 3 2 43" xfId="21125"/>
    <cellStyle name="常规 22 3 2 43 2" xfId="21126"/>
    <cellStyle name="常规 22 3 2 44" xfId="21127"/>
    <cellStyle name="常规 22 3 2 44 2" xfId="21128"/>
    <cellStyle name="常规 22 3 2 45" xfId="21129"/>
    <cellStyle name="常规 22 3 2 45 2" xfId="21130"/>
    <cellStyle name="常规 22 3 2 5" xfId="21131"/>
    <cellStyle name="常规 22 3 2 5 2" xfId="21132"/>
    <cellStyle name="常规 22 3 2 5 2 2" xfId="21133"/>
    <cellStyle name="常规 22 3 2 5 2 2 2" xfId="21134"/>
    <cellStyle name="常规 22 3 2 5 2 3" xfId="21135"/>
    <cellStyle name="常规 22 3 2 5 2 3 2" xfId="21136"/>
    <cellStyle name="常规 22 3 2 5 2 4" xfId="21137"/>
    <cellStyle name="常规 22 3 2 5 3" xfId="21138"/>
    <cellStyle name="常规 22 3 2 5 3 2" xfId="21139"/>
    <cellStyle name="常规 22 3 2 5 3 2 2" xfId="21140"/>
    <cellStyle name="常规 22 3 2 5 3 3" xfId="21141"/>
    <cellStyle name="常规 22 3 2 5 3 3 2" xfId="21142"/>
    <cellStyle name="常规 22 3 2 5 3 4" xfId="21143"/>
    <cellStyle name="常规 22 3 2 5 4" xfId="21144"/>
    <cellStyle name="常规 22 3 2 5 4 2" xfId="21145"/>
    <cellStyle name="常规 22 3 2 5 5" xfId="21146"/>
    <cellStyle name="常规 22 3 2 5 5 2" xfId="21147"/>
    <cellStyle name="常规 22 3 2 5 6" xfId="21148"/>
    <cellStyle name="常规 22 3 2 6" xfId="21149"/>
    <cellStyle name="常规 22 3 2 6 2" xfId="21150"/>
    <cellStyle name="常规 22 3 2 6 2 2" xfId="21151"/>
    <cellStyle name="常规 22 3 2 6 2 2 2" xfId="21152"/>
    <cellStyle name="常规 22 3 2 6 2 3" xfId="21153"/>
    <cellStyle name="常规 22 3 2 6 2 3 2" xfId="21154"/>
    <cellStyle name="常规 22 3 2 6 2 4" xfId="21155"/>
    <cellStyle name="常规 22 3 2 6 3" xfId="21156"/>
    <cellStyle name="常规 22 3 2 6 3 2" xfId="21157"/>
    <cellStyle name="常规 22 3 2 6 3 2 2" xfId="21158"/>
    <cellStyle name="常规 22 3 2 6 3 3" xfId="21159"/>
    <cellStyle name="常规 22 3 2 6 3 3 2" xfId="21160"/>
    <cellStyle name="常规 22 3 2 6 3 4" xfId="21161"/>
    <cellStyle name="常规 22 3 2 6 4" xfId="21162"/>
    <cellStyle name="常规 22 3 2 6 4 2" xfId="21163"/>
    <cellStyle name="常规 22 3 2 6 5" xfId="21164"/>
    <cellStyle name="常规 22 3 2 6 5 2" xfId="21165"/>
    <cellStyle name="常规 22 3 2 6 6" xfId="21166"/>
    <cellStyle name="常规 22 3 2 7" xfId="21167"/>
    <cellStyle name="常规 22 3 2 7 2" xfId="21168"/>
    <cellStyle name="常规 22 3 2 7 2 2" xfId="21169"/>
    <cellStyle name="常规 22 3 2 7 2 2 2" xfId="21170"/>
    <cellStyle name="常规 22 3 2 7 2 3" xfId="21171"/>
    <cellStyle name="常规 22 3 2 7 2 3 2" xfId="21172"/>
    <cellStyle name="常规 22 3 2 7 2 4" xfId="21173"/>
    <cellStyle name="常规 22 3 2 7 3" xfId="21174"/>
    <cellStyle name="常规 22 3 2 7 3 2" xfId="21175"/>
    <cellStyle name="常规 22 3 2 7 3 2 2" xfId="21176"/>
    <cellStyle name="常规 22 3 2 7 3 3" xfId="21177"/>
    <cellStyle name="常规 22 3 2 7 3 3 2" xfId="21178"/>
    <cellStyle name="常规 22 3 2 7 3 4" xfId="21179"/>
    <cellStyle name="常规 22 3 2 7 4" xfId="21180"/>
    <cellStyle name="常规 22 3 2 7 4 2" xfId="21181"/>
    <cellStyle name="常规 22 3 2 7 5" xfId="21182"/>
    <cellStyle name="常规 22 3 2 7 5 2" xfId="21183"/>
    <cellStyle name="常规 22 3 2 7 6" xfId="21184"/>
    <cellStyle name="常规 22 3 2 8" xfId="21185"/>
    <cellStyle name="常规 22 3 2 8 2" xfId="21186"/>
    <cellStyle name="常规 22 3 2 8 2 2" xfId="21187"/>
    <cellStyle name="常规 22 3 2 8 2 2 2" xfId="21188"/>
    <cellStyle name="常规 22 3 2 8 2 3" xfId="21189"/>
    <cellStyle name="常规 22 3 2 8 2 3 2" xfId="21190"/>
    <cellStyle name="常规 22 3 2 8 2 4" xfId="21191"/>
    <cellStyle name="常规 22 3 2 8 3" xfId="21192"/>
    <cellStyle name="常规 22 3 2 8 3 2" xfId="21193"/>
    <cellStyle name="常规 22 3 2 8 3 2 2" xfId="21194"/>
    <cellStyle name="常规 22 3 2 8 3 3" xfId="21195"/>
    <cellStyle name="常规 22 3 2 8 3 3 2" xfId="21196"/>
    <cellStyle name="常规 22 3 2 8 3 4" xfId="21197"/>
    <cellStyle name="常规 22 3 2 8 4" xfId="21198"/>
    <cellStyle name="常规 22 3 2 8 4 2" xfId="21199"/>
    <cellStyle name="常规 22 3 2 8 5" xfId="21200"/>
    <cellStyle name="常规 22 3 2 8 5 2" xfId="21201"/>
    <cellStyle name="常规 22 3 2 8 6" xfId="21202"/>
    <cellStyle name="常规 22 3 2 9" xfId="21203"/>
    <cellStyle name="常规 22 3 2 9 2" xfId="21204"/>
    <cellStyle name="常规 22 3 2 9 2 2" xfId="21205"/>
    <cellStyle name="常规 22 3 2 9 2 2 2" xfId="21206"/>
    <cellStyle name="常规 22 3 2 9 2 3" xfId="21207"/>
    <cellStyle name="常规 22 3 2 9 2 3 2" xfId="21208"/>
    <cellStyle name="常规 22 3 2 9 2 4" xfId="21209"/>
    <cellStyle name="常规 22 3 2 9 3" xfId="21210"/>
    <cellStyle name="常规 22 3 2 9 3 2" xfId="21211"/>
    <cellStyle name="常规 22 3 2 9 3 2 2" xfId="21212"/>
    <cellStyle name="常规 22 3 2 9 3 3" xfId="21213"/>
    <cellStyle name="常规 22 3 2 9 3 3 2" xfId="21214"/>
    <cellStyle name="常规 22 3 2 9 3 4" xfId="21215"/>
    <cellStyle name="常规 22 3 2 9 4" xfId="21216"/>
    <cellStyle name="常规 22 3 2 9 4 2" xfId="21217"/>
    <cellStyle name="常规 22 3 2 9 5" xfId="21218"/>
    <cellStyle name="常规 22 3 2 9 5 2" xfId="21219"/>
    <cellStyle name="常规 22 3 2 9 6" xfId="21220"/>
    <cellStyle name="常规 22 3 20" xfId="21221"/>
    <cellStyle name="常规 22 3 20 2" xfId="21222"/>
    <cellStyle name="常规 22 3 20 2 2" xfId="21223"/>
    <cellStyle name="常规 22 3 20 2 2 2" xfId="21224"/>
    <cellStyle name="常规 22 3 20 2 3" xfId="21225"/>
    <cellStyle name="常规 22 3 20 2 3 2" xfId="21226"/>
    <cellStyle name="常规 22 3 20 2 4" xfId="21227"/>
    <cellStyle name="常规 22 3 20 3" xfId="21228"/>
    <cellStyle name="常规 22 3 20 3 2" xfId="21229"/>
    <cellStyle name="常规 22 3 20 3 2 2" xfId="21230"/>
    <cellStyle name="常规 22 3 20 3 3" xfId="21231"/>
    <cellStyle name="常规 22 3 20 3 3 2" xfId="21232"/>
    <cellStyle name="常规 22 3 20 3 4" xfId="21233"/>
    <cellStyle name="常规 22 3 20 4" xfId="21234"/>
    <cellStyle name="常规 22 3 20 4 2" xfId="21235"/>
    <cellStyle name="常规 22 3 20 5" xfId="21236"/>
    <cellStyle name="常规 22 3 20 5 2" xfId="21237"/>
    <cellStyle name="常规 22 3 20 6" xfId="21238"/>
    <cellStyle name="常规 22 3 21" xfId="21239"/>
    <cellStyle name="常规 22 3 21 2" xfId="21240"/>
    <cellStyle name="常规 22 3 21 2 2" xfId="21241"/>
    <cellStyle name="常规 22 3 21 2 2 2" xfId="21242"/>
    <cellStyle name="常规 22 3 21 2 3" xfId="21243"/>
    <cellStyle name="常规 22 3 21 2 3 2" xfId="21244"/>
    <cellStyle name="常规 22 3 21 2 4" xfId="21245"/>
    <cellStyle name="常规 22 3 21 3" xfId="21246"/>
    <cellStyle name="常规 22 3 21 3 2" xfId="21247"/>
    <cellStyle name="常规 22 3 21 3 2 2" xfId="21248"/>
    <cellStyle name="常规 22 3 21 3 3" xfId="21249"/>
    <cellStyle name="常规 22 3 21 3 3 2" xfId="21250"/>
    <cellStyle name="常规 22 3 21 3 4" xfId="21251"/>
    <cellStyle name="常规 22 3 21 4" xfId="21252"/>
    <cellStyle name="常规 22 3 21 4 2" xfId="21253"/>
    <cellStyle name="常规 22 3 21 5" xfId="21254"/>
    <cellStyle name="常规 22 3 21 5 2" xfId="21255"/>
    <cellStyle name="常规 22 3 21 6" xfId="21256"/>
    <cellStyle name="常规 22 3 22" xfId="21257"/>
    <cellStyle name="常规 22 3 22 2" xfId="21258"/>
    <cellStyle name="常规 22 3 22 2 2" xfId="21259"/>
    <cellStyle name="常规 22 3 22 2 2 2" xfId="21260"/>
    <cellStyle name="常规 22 3 22 2 3" xfId="21261"/>
    <cellStyle name="常规 22 3 22 2 3 2" xfId="21262"/>
    <cellStyle name="常规 22 3 22 2 4" xfId="21263"/>
    <cellStyle name="常规 22 3 22 3" xfId="21264"/>
    <cellStyle name="常规 22 3 22 3 2" xfId="21265"/>
    <cellStyle name="常规 22 3 22 3 2 2" xfId="21266"/>
    <cellStyle name="常规 22 3 22 3 3" xfId="21267"/>
    <cellStyle name="常规 22 3 22 3 3 2" xfId="21268"/>
    <cellStyle name="常规 22 3 22 3 4" xfId="21269"/>
    <cellStyle name="常规 22 3 22 4" xfId="21270"/>
    <cellStyle name="常规 22 3 22 4 2" xfId="21271"/>
    <cellStyle name="常规 22 3 22 5" xfId="21272"/>
    <cellStyle name="常规 22 3 22 5 2" xfId="21273"/>
    <cellStyle name="常规 22 3 22 6" xfId="21274"/>
    <cellStyle name="常规 22 3 23" xfId="21275"/>
    <cellStyle name="常规 22 3 23 2" xfId="21276"/>
    <cellStyle name="常规 22 3 23 2 2" xfId="21277"/>
    <cellStyle name="常规 22 3 23 2 2 2" xfId="21278"/>
    <cellStyle name="常规 22 3 23 2 3" xfId="21279"/>
    <cellStyle name="常规 22 3 23 2 3 2" xfId="21280"/>
    <cellStyle name="常规 22 3 23 2 4" xfId="21281"/>
    <cellStyle name="常规 22 3 23 3" xfId="21282"/>
    <cellStyle name="常规 22 3 23 3 2" xfId="21283"/>
    <cellStyle name="常规 22 3 23 3 2 2" xfId="21284"/>
    <cellStyle name="常规 22 3 23 3 3" xfId="21285"/>
    <cellStyle name="常规 22 3 23 3 3 2" xfId="21286"/>
    <cellStyle name="常规 22 3 23 3 4" xfId="21287"/>
    <cellStyle name="常规 22 3 23 4" xfId="21288"/>
    <cellStyle name="常规 22 3 23 4 2" xfId="21289"/>
    <cellStyle name="常规 22 3 23 5" xfId="21290"/>
    <cellStyle name="常规 22 3 23 5 2" xfId="21291"/>
    <cellStyle name="常规 22 3 23 6" xfId="21292"/>
    <cellStyle name="常规 22 3 24" xfId="21293"/>
    <cellStyle name="常规 22 3 24 2" xfId="21294"/>
    <cellStyle name="常规 22 3 24 2 2" xfId="21295"/>
    <cellStyle name="常规 22 3 24 2 2 2" xfId="21296"/>
    <cellStyle name="常规 22 3 24 2 3" xfId="21297"/>
    <cellStyle name="常规 22 3 24 2 3 2" xfId="21298"/>
    <cellStyle name="常规 22 3 24 2 4" xfId="21299"/>
    <cellStyle name="常规 22 3 24 3" xfId="21300"/>
    <cellStyle name="常规 22 3 24 3 2" xfId="21301"/>
    <cellStyle name="常规 22 3 24 3 2 2" xfId="21302"/>
    <cellStyle name="常规 22 3 24 3 3" xfId="21303"/>
    <cellStyle name="常规 22 3 24 3 3 2" xfId="21304"/>
    <cellStyle name="常规 22 3 24 3 4" xfId="21305"/>
    <cellStyle name="常规 22 3 24 4" xfId="21306"/>
    <cellStyle name="常规 22 3 24 4 2" xfId="21307"/>
    <cellStyle name="常规 22 3 24 5" xfId="21308"/>
    <cellStyle name="常规 22 3 24 5 2" xfId="21309"/>
    <cellStyle name="常规 22 3 24 6" xfId="21310"/>
    <cellStyle name="常规 22 3 25" xfId="21311"/>
    <cellStyle name="常规 22 3 25 2" xfId="21312"/>
    <cellStyle name="常规 22 3 25 2 2" xfId="21313"/>
    <cellStyle name="常规 22 3 25 2 2 2" xfId="21314"/>
    <cellStyle name="常规 22 3 25 2 3" xfId="21315"/>
    <cellStyle name="常规 22 3 25 2 3 2" xfId="21316"/>
    <cellStyle name="常规 22 3 25 2 4" xfId="21317"/>
    <cellStyle name="常规 22 3 25 3" xfId="21318"/>
    <cellStyle name="常规 22 3 25 3 2" xfId="21319"/>
    <cellStyle name="常规 22 3 25 3 2 2" xfId="21320"/>
    <cellStyle name="常规 22 3 25 3 3" xfId="21321"/>
    <cellStyle name="常规 22 3 25 3 3 2" xfId="21322"/>
    <cellStyle name="常规 22 3 25 3 4" xfId="21323"/>
    <cellStyle name="常规 22 3 25 4" xfId="21324"/>
    <cellStyle name="常规 22 3 25 4 2" xfId="21325"/>
    <cellStyle name="常规 22 3 25 5" xfId="21326"/>
    <cellStyle name="常规 22 3 25 5 2" xfId="21327"/>
    <cellStyle name="常规 22 3 25 6" xfId="21328"/>
    <cellStyle name="常规 22 3 26" xfId="21329"/>
    <cellStyle name="常规 22 3 26 2" xfId="21330"/>
    <cellStyle name="常规 22 3 26 2 2" xfId="21331"/>
    <cellStyle name="常规 22 3 26 2 2 2" xfId="21332"/>
    <cellStyle name="常规 22 3 26 2 3" xfId="21333"/>
    <cellStyle name="常规 22 3 26 2 3 2" xfId="21334"/>
    <cellStyle name="常规 22 3 26 2 4" xfId="21335"/>
    <cellStyle name="常规 22 3 26 3" xfId="21336"/>
    <cellStyle name="常规 22 3 26 3 2" xfId="21337"/>
    <cellStyle name="常规 22 3 26 3 2 2" xfId="21338"/>
    <cellStyle name="常规 22 3 26 3 3" xfId="21339"/>
    <cellStyle name="常规 22 3 26 3 3 2" xfId="21340"/>
    <cellStyle name="常规 22 3 26 3 4" xfId="21341"/>
    <cellStyle name="常规 22 3 26 4" xfId="21342"/>
    <cellStyle name="常规 22 3 26 4 2" xfId="21343"/>
    <cellStyle name="常规 22 3 26 5" xfId="21344"/>
    <cellStyle name="常规 22 3 26 5 2" xfId="21345"/>
    <cellStyle name="常规 22 3 26 6" xfId="21346"/>
    <cellStyle name="常规 22 3 27" xfId="21347"/>
    <cellStyle name="常规 22 3 27 2" xfId="21348"/>
    <cellStyle name="常规 22 3 27 2 2" xfId="21349"/>
    <cellStyle name="常规 22 3 27 2 2 2" xfId="21350"/>
    <cellStyle name="常规 22 3 27 2 3" xfId="21351"/>
    <cellStyle name="常规 22 3 27 2 3 2" xfId="21352"/>
    <cellStyle name="常规 22 3 27 2 4" xfId="21353"/>
    <cellStyle name="常规 22 3 27 3" xfId="21354"/>
    <cellStyle name="常规 22 3 27 3 2" xfId="21355"/>
    <cellStyle name="常规 22 3 27 3 2 2" xfId="21356"/>
    <cellStyle name="常规 22 3 27 3 3" xfId="21357"/>
    <cellStyle name="常规 22 3 27 3 3 2" xfId="21358"/>
    <cellStyle name="常规 22 3 27 3 4" xfId="21359"/>
    <cellStyle name="常规 22 3 27 4" xfId="21360"/>
    <cellStyle name="常规 22 3 27 4 2" xfId="21361"/>
    <cellStyle name="常规 22 3 27 5" xfId="21362"/>
    <cellStyle name="常规 22 3 27 5 2" xfId="21363"/>
    <cellStyle name="常规 22 3 27 6" xfId="21364"/>
    <cellStyle name="常规 22 3 28" xfId="21365"/>
    <cellStyle name="常规 22 3 28 2" xfId="21366"/>
    <cellStyle name="常规 22 3 28 2 2" xfId="21367"/>
    <cellStyle name="常规 22 3 28 2 2 2" xfId="21368"/>
    <cellStyle name="常规 22 3 28 2 3" xfId="21369"/>
    <cellStyle name="常规 22 3 28 2 3 2" xfId="21370"/>
    <cellStyle name="常规 22 3 28 2 4" xfId="21371"/>
    <cellStyle name="常规 22 3 28 3" xfId="21372"/>
    <cellStyle name="常规 22 3 28 3 2" xfId="21373"/>
    <cellStyle name="常规 22 3 28 3 2 2" xfId="21374"/>
    <cellStyle name="常规 22 3 28 3 3" xfId="21375"/>
    <cellStyle name="常规 22 3 28 3 3 2" xfId="21376"/>
    <cellStyle name="常规 22 3 28 3 4" xfId="21377"/>
    <cellStyle name="常规 22 3 28 4" xfId="21378"/>
    <cellStyle name="常规 22 3 28 4 2" xfId="21379"/>
    <cellStyle name="常规 22 3 28 5" xfId="21380"/>
    <cellStyle name="常规 22 3 28 5 2" xfId="21381"/>
    <cellStyle name="常规 22 3 28 6" xfId="21382"/>
    <cellStyle name="常规 22 3 29" xfId="21383"/>
    <cellStyle name="常规 22 3 29 2" xfId="21384"/>
    <cellStyle name="常规 22 3 29 2 2" xfId="21385"/>
    <cellStyle name="常规 22 3 29 2 2 2" xfId="21386"/>
    <cellStyle name="常规 22 3 29 2 3" xfId="21387"/>
    <cellStyle name="常规 22 3 29 2 3 2" xfId="21388"/>
    <cellStyle name="常规 22 3 29 2 4" xfId="21389"/>
    <cellStyle name="常规 22 3 29 3" xfId="21390"/>
    <cellStyle name="常规 22 3 29 3 2" xfId="21391"/>
    <cellStyle name="常规 22 3 29 3 2 2" xfId="21392"/>
    <cellStyle name="常规 22 3 29 3 3" xfId="21393"/>
    <cellStyle name="常规 22 3 29 3 3 2" xfId="21394"/>
    <cellStyle name="常规 22 3 29 3 4" xfId="21395"/>
    <cellStyle name="常规 22 3 29 4" xfId="21396"/>
    <cellStyle name="常规 22 3 29 4 2" xfId="21397"/>
    <cellStyle name="常规 22 3 29 5" xfId="21398"/>
    <cellStyle name="常规 22 3 29 5 2" xfId="21399"/>
    <cellStyle name="常规 22 3 29 6" xfId="21400"/>
    <cellStyle name="常规 22 3 3" xfId="21401"/>
    <cellStyle name="常规 22 3 3 2" xfId="21402"/>
    <cellStyle name="常规 22 3 3 2 2" xfId="21403"/>
    <cellStyle name="常规 22 3 3 2 2 2" xfId="21404"/>
    <cellStyle name="常规 22 3 3 2 3" xfId="21405"/>
    <cellStyle name="常规 22 3 3 2 3 2" xfId="21406"/>
    <cellStyle name="常规 22 3 3 2 4" xfId="21407"/>
    <cellStyle name="常规 22 3 3 3" xfId="21408"/>
    <cellStyle name="常规 22 3 3 3 2" xfId="21409"/>
    <cellStyle name="常规 22 3 3 3 2 2" xfId="21410"/>
    <cellStyle name="常规 22 3 3 3 3" xfId="21411"/>
    <cellStyle name="常规 22 3 3 3 3 2" xfId="21412"/>
    <cellStyle name="常规 22 3 3 3 4" xfId="21413"/>
    <cellStyle name="常规 22 3 3 4" xfId="21414"/>
    <cellStyle name="常规 22 3 3 4 2" xfId="21415"/>
    <cellStyle name="常规 22 3 3 5" xfId="21416"/>
    <cellStyle name="常规 22 3 3 5 2" xfId="21417"/>
    <cellStyle name="常规 22 3 3 6" xfId="21418"/>
    <cellStyle name="常规 22 3 3 6 2" xfId="21419"/>
    <cellStyle name="常规 22 3 30" xfId="21420"/>
    <cellStyle name="常规 22 3 30 2" xfId="21421"/>
    <cellStyle name="常规 22 3 30 2 2" xfId="21422"/>
    <cellStyle name="常规 22 3 30 2 2 2" xfId="21423"/>
    <cellStyle name="常规 22 3 30 2 3" xfId="21424"/>
    <cellStyle name="常规 22 3 30 2 3 2" xfId="21425"/>
    <cellStyle name="常规 22 3 30 2 4" xfId="21426"/>
    <cellStyle name="常规 22 3 30 3" xfId="21427"/>
    <cellStyle name="常规 22 3 30 3 2" xfId="21428"/>
    <cellStyle name="常规 22 3 30 3 2 2" xfId="21429"/>
    <cellStyle name="常规 22 3 30 3 3" xfId="21430"/>
    <cellStyle name="常规 22 3 30 3 3 2" xfId="21431"/>
    <cellStyle name="常规 22 3 30 3 4" xfId="21432"/>
    <cellStyle name="常规 22 3 30 4" xfId="21433"/>
    <cellStyle name="常规 22 3 30 4 2" xfId="21434"/>
    <cellStyle name="常规 22 3 30 5" xfId="21435"/>
    <cellStyle name="常规 22 3 30 5 2" xfId="21436"/>
    <cellStyle name="常规 22 3 30 6" xfId="21437"/>
    <cellStyle name="常规 22 3 31" xfId="21438"/>
    <cellStyle name="常规 22 3 31 2" xfId="21439"/>
    <cellStyle name="常规 22 3 31 2 2" xfId="21440"/>
    <cellStyle name="常规 22 3 31 2 2 2" xfId="21441"/>
    <cellStyle name="常规 22 3 31 2 3" xfId="21442"/>
    <cellStyle name="常规 22 3 31 2 3 2" xfId="21443"/>
    <cellStyle name="常规 22 3 31 2 4" xfId="21444"/>
    <cellStyle name="常规 22 3 31 3" xfId="21445"/>
    <cellStyle name="常规 22 3 31 3 2" xfId="21446"/>
    <cellStyle name="常规 22 3 31 3 2 2" xfId="21447"/>
    <cellStyle name="常规 22 3 31 3 3" xfId="21448"/>
    <cellStyle name="常规 22 3 31 3 3 2" xfId="21449"/>
    <cellStyle name="常规 22 3 31 3 4" xfId="21450"/>
    <cellStyle name="常规 22 3 31 4" xfId="21451"/>
    <cellStyle name="常规 22 3 31 4 2" xfId="21452"/>
    <cellStyle name="常规 22 3 31 5" xfId="21453"/>
    <cellStyle name="常规 22 3 31 5 2" xfId="21454"/>
    <cellStyle name="常规 22 3 31 6" xfId="21455"/>
    <cellStyle name="常规 22 3 32" xfId="21456"/>
    <cellStyle name="常规 22 3 32 2" xfId="21457"/>
    <cellStyle name="常规 22 3 32 2 2" xfId="21458"/>
    <cellStyle name="常规 22 3 32 2 2 2" xfId="21459"/>
    <cellStyle name="常规 22 3 32 2 3" xfId="21460"/>
    <cellStyle name="常规 22 3 32 2 3 2" xfId="21461"/>
    <cellStyle name="常规 22 3 32 2 4" xfId="21462"/>
    <cellStyle name="常规 22 3 32 3" xfId="21463"/>
    <cellStyle name="常规 22 3 32 3 2" xfId="21464"/>
    <cellStyle name="常规 22 3 32 3 2 2" xfId="21465"/>
    <cellStyle name="常规 22 3 32 3 3" xfId="21466"/>
    <cellStyle name="常规 22 3 32 3 3 2" xfId="21467"/>
    <cellStyle name="常规 22 3 32 3 4" xfId="21468"/>
    <cellStyle name="常规 22 3 32 4" xfId="21469"/>
    <cellStyle name="常规 22 3 32 4 2" xfId="21470"/>
    <cellStyle name="常规 22 3 32 5" xfId="21471"/>
    <cellStyle name="常规 22 3 32 5 2" xfId="21472"/>
    <cellStyle name="常规 22 3 32 6" xfId="21473"/>
    <cellStyle name="常规 22 3 33" xfId="21474"/>
    <cellStyle name="常规 22 3 33 2" xfId="21475"/>
    <cellStyle name="常规 22 3 33 2 2" xfId="21476"/>
    <cellStyle name="常规 22 3 33 2 2 2" xfId="21477"/>
    <cellStyle name="常规 22 3 33 2 3" xfId="21478"/>
    <cellStyle name="常规 22 3 33 2 3 2" xfId="21479"/>
    <cellStyle name="常规 22 3 33 2 4" xfId="21480"/>
    <cellStyle name="常规 22 3 33 3" xfId="21481"/>
    <cellStyle name="常规 22 3 33 3 2" xfId="21482"/>
    <cellStyle name="常规 22 3 33 3 2 2" xfId="21483"/>
    <cellStyle name="常规 22 3 33 3 3" xfId="21484"/>
    <cellStyle name="常规 22 3 33 3 3 2" xfId="21485"/>
    <cellStyle name="常规 22 3 33 3 4" xfId="21486"/>
    <cellStyle name="常规 22 3 33 4" xfId="21487"/>
    <cellStyle name="常规 22 3 33 4 2" xfId="21488"/>
    <cellStyle name="常规 22 3 33 5" xfId="21489"/>
    <cellStyle name="常规 22 3 33 5 2" xfId="21490"/>
    <cellStyle name="常规 22 3 33 6" xfId="21491"/>
    <cellStyle name="常规 22 3 34" xfId="21492"/>
    <cellStyle name="常规 22 3 34 2" xfId="21493"/>
    <cellStyle name="常规 22 3 34 2 2" xfId="21494"/>
    <cellStyle name="常规 22 3 34 2 2 2" xfId="21495"/>
    <cellStyle name="常规 22 3 34 2 3" xfId="21496"/>
    <cellStyle name="常规 22 3 34 2 3 2" xfId="21497"/>
    <cellStyle name="常规 22 3 34 2 4" xfId="21498"/>
    <cellStyle name="常规 22 3 34 3" xfId="21499"/>
    <cellStyle name="常规 22 3 34 3 2" xfId="21500"/>
    <cellStyle name="常规 22 3 34 3 2 2" xfId="21501"/>
    <cellStyle name="常规 22 3 34 3 3" xfId="21502"/>
    <cellStyle name="常规 22 3 34 3 3 2" xfId="21503"/>
    <cellStyle name="常规 22 3 34 3 4" xfId="21504"/>
    <cellStyle name="常规 22 3 34 4" xfId="21505"/>
    <cellStyle name="常规 22 3 34 4 2" xfId="21506"/>
    <cellStyle name="常规 22 3 34 5" xfId="21507"/>
    <cellStyle name="常规 22 3 34 5 2" xfId="21508"/>
    <cellStyle name="常规 22 3 34 6" xfId="21509"/>
    <cellStyle name="常规 22 3 35" xfId="21510"/>
    <cellStyle name="常规 22 3 35 2" xfId="21511"/>
    <cellStyle name="常规 22 3 35 2 2" xfId="21512"/>
    <cellStyle name="常规 22 3 35 2 2 2" xfId="21513"/>
    <cellStyle name="常规 22 3 35 2 3" xfId="21514"/>
    <cellStyle name="常规 22 3 35 2 3 2" xfId="21515"/>
    <cellStyle name="常规 22 3 35 2 4" xfId="21516"/>
    <cellStyle name="常规 22 3 35 3" xfId="21517"/>
    <cellStyle name="常规 22 3 35 3 2" xfId="21518"/>
    <cellStyle name="常规 22 3 35 3 2 2" xfId="21519"/>
    <cellStyle name="常规 22 3 35 3 3" xfId="21520"/>
    <cellStyle name="常规 22 3 35 3 3 2" xfId="21521"/>
    <cellStyle name="常规 22 3 35 3 4" xfId="21522"/>
    <cellStyle name="常规 22 3 35 4" xfId="21523"/>
    <cellStyle name="常规 22 3 35 4 2" xfId="21524"/>
    <cellStyle name="常规 22 3 35 5" xfId="21525"/>
    <cellStyle name="常规 22 3 35 5 2" xfId="21526"/>
    <cellStyle name="常规 22 3 35 6" xfId="21527"/>
    <cellStyle name="常规 22 3 36" xfId="21528"/>
    <cellStyle name="常规 22 3 36 2" xfId="21529"/>
    <cellStyle name="常规 22 3 36 2 2" xfId="21530"/>
    <cellStyle name="常规 22 3 36 2 2 2" xfId="21531"/>
    <cellStyle name="常规 22 3 36 2 3" xfId="21532"/>
    <cellStyle name="常规 22 3 36 2 3 2" xfId="21533"/>
    <cellStyle name="常规 22 3 36 2 4" xfId="21534"/>
    <cellStyle name="常规 22 3 36 3" xfId="21535"/>
    <cellStyle name="常规 22 3 36 3 2" xfId="21536"/>
    <cellStyle name="常规 22 3 36 3 2 2" xfId="21537"/>
    <cellStyle name="常规 22 3 36 3 3" xfId="21538"/>
    <cellStyle name="常规 22 3 36 3 3 2" xfId="21539"/>
    <cellStyle name="常规 22 3 36 3 4" xfId="21540"/>
    <cellStyle name="常规 22 3 36 4" xfId="21541"/>
    <cellStyle name="常规 22 3 36 4 2" xfId="21542"/>
    <cellStyle name="常规 22 3 36 5" xfId="21543"/>
    <cellStyle name="常规 22 3 36 5 2" xfId="21544"/>
    <cellStyle name="常规 22 3 36 6" xfId="21545"/>
    <cellStyle name="常规 22 3 37" xfId="21546"/>
    <cellStyle name="常规 22 3 37 2" xfId="21547"/>
    <cellStyle name="常规 22 3 37 2 2" xfId="21548"/>
    <cellStyle name="常规 22 3 37 2 2 2" xfId="21549"/>
    <cellStyle name="常规 22 3 37 2 3" xfId="21550"/>
    <cellStyle name="常规 22 3 37 2 3 2" xfId="21551"/>
    <cellStyle name="常规 22 3 37 2 4" xfId="21552"/>
    <cellStyle name="常规 22 3 37 3" xfId="21553"/>
    <cellStyle name="常规 22 3 37 3 2" xfId="21554"/>
    <cellStyle name="常规 22 3 37 3 2 2" xfId="21555"/>
    <cellStyle name="常规 22 3 37 3 3" xfId="21556"/>
    <cellStyle name="常规 22 3 37 3 3 2" xfId="21557"/>
    <cellStyle name="常规 22 3 37 3 4" xfId="21558"/>
    <cellStyle name="常规 22 3 37 4" xfId="21559"/>
    <cellStyle name="常规 22 3 37 4 2" xfId="21560"/>
    <cellStyle name="常规 22 3 37 5" xfId="21561"/>
    <cellStyle name="常规 22 3 37 5 2" xfId="21562"/>
    <cellStyle name="常规 22 3 37 6" xfId="21563"/>
    <cellStyle name="常规 22 3 38" xfId="21564"/>
    <cellStyle name="常规 22 3 38 2" xfId="21565"/>
    <cellStyle name="常规 22 3 38 2 2" xfId="21566"/>
    <cellStyle name="常规 22 3 38 2 2 2" xfId="21567"/>
    <cellStyle name="常规 22 3 38 2 3" xfId="21568"/>
    <cellStyle name="常规 22 3 38 2 3 2" xfId="21569"/>
    <cellStyle name="常规 22 3 38 2 4" xfId="21570"/>
    <cellStyle name="常规 22 3 38 3" xfId="21571"/>
    <cellStyle name="常规 22 3 38 3 2" xfId="21572"/>
    <cellStyle name="常规 22 3 38 3 2 2" xfId="21573"/>
    <cellStyle name="常规 22 3 38 3 3" xfId="21574"/>
    <cellStyle name="常规 22 3 38 3 3 2" xfId="21575"/>
    <cellStyle name="常规 22 3 38 3 4" xfId="21576"/>
    <cellStyle name="常规 22 3 38 4" xfId="21577"/>
    <cellStyle name="常规 22 3 38 4 2" xfId="21578"/>
    <cellStyle name="常规 22 3 38 5" xfId="21579"/>
    <cellStyle name="常规 22 3 38 5 2" xfId="21580"/>
    <cellStyle name="常规 22 3 38 6" xfId="21581"/>
    <cellStyle name="常规 22 3 39" xfId="21582"/>
    <cellStyle name="常规 22 3 39 2" xfId="21583"/>
    <cellStyle name="常规 22 3 39 2 2" xfId="21584"/>
    <cellStyle name="常规 22 3 39 2 2 2" xfId="21585"/>
    <cellStyle name="常规 22 3 39 2 3" xfId="21586"/>
    <cellStyle name="常规 22 3 39 2 3 2" xfId="21587"/>
    <cellStyle name="常规 22 3 39 2 4" xfId="21588"/>
    <cellStyle name="常规 22 3 39 3" xfId="21589"/>
    <cellStyle name="常规 22 3 39 3 2" xfId="21590"/>
    <cellStyle name="常规 22 3 39 3 2 2" xfId="21591"/>
    <cellStyle name="常规 22 3 39 3 3" xfId="21592"/>
    <cellStyle name="常规 22 3 39 3 3 2" xfId="21593"/>
    <cellStyle name="常规 22 3 39 3 4" xfId="21594"/>
    <cellStyle name="常规 22 3 39 4" xfId="21595"/>
    <cellStyle name="常规 22 3 39 4 2" xfId="21596"/>
    <cellStyle name="常规 22 3 39 5" xfId="21597"/>
    <cellStyle name="常规 22 3 39 5 2" xfId="21598"/>
    <cellStyle name="常规 22 3 39 6" xfId="21599"/>
    <cellStyle name="常规 22 3 4" xfId="21600"/>
    <cellStyle name="常规 22 3 4 2" xfId="21601"/>
    <cellStyle name="常规 22 3 4 2 2" xfId="21602"/>
    <cellStyle name="常规 22 3 4 2 2 2" xfId="21603"/>
    <cellStyle name="常规 22 3 4 2 3" xfId="21604"/>
    <cellStyle name="常规 22 3 4 2 3 2" xfId="21605"/>
    <cellStyle name="常规 22 3 4 2 4" xfId="21606"/>
    <cellStyle name="常规 22 3 4 3" xfId="21607"/>
    <cellStyle name="常规 22 3 4 3 2" xfId="21608"/>
    <cellStyle name="常规 22 3 4 3 2 2" xfId="21609"/>
    <cellStyle name="常规 22 3 4 3 3" xfId="21610"/>
    <cellStyle name="常规 22 3 4 3 3 2" xfId="21611"/>
    <cellStyle name="常规 22 3 4 3 4" xfId="21612"/>
    <cellStyle name="常规 22 3 4 4" xfId="21613"/>
    <cellStyle name="常规 22 3 4 4 2" xfId="21614"/>
    <cellStyle name="常规 22 3 4 5" xfId="21615"/>
    <cellStyle name="常规 22 3 4 5 2" xfId="21616"/>
    <cellStyle name="常规 22 3 4 6" xfId="21617"/>
    <cellStyle name="常规 22 3 40" xfId="21618"/>
    <cellStyle name="常规 22 3 40 2" xfId="21619"/>
    <cellStyle name="常规 22 3 40 2 2" xfId="21620"/>
    <cellStyle name="常规 22 3 40 2 2 2" xfId="21621"/>
    <cellStyle name="常规 22 3 40 2 3" xfId="21622"/>
    <cellStyle name="常规 22 3 40 2 3 2" xfId="21623"/>
    <cellStyle name="常规 22 3 40 2 4" xfId="21624"/>
    <cellStyle name="常规 22 3 40 3" xfId="21625"/>
    <cellStyle name="常规 22 3 40 3 2" xfId="21626"/>
    <cellStyle name="常规 22 3 40 3 2 2" xfId="21627"/>
    <cellStyle name="常规 22 3 40 3 3" xfId="21628"/>
    <cellStyle name="常规 22 3 40 3 3 2" xfId="21629"/>
    <cellStyle name="常规 22 3 40 3 4" xfId="21630"/>
    <cellStyle name="常规 22 3 40 4" xfId="21631"/>
    <cellStyle name="常规 22 3 40 4 2" xfId="21632"/>
    <cellStyle name="常规 22 3 40 5" xfId="21633"/>
    <cellStyle name="常规 22 3 40 5 2" xfId="21634"/>
    <cellStyle name="常规 22 3 40 6" xfId="21635"/>
    <cellStyle name="常规 22 3 41" xfId="21636"/>
    <cellStyle name="常规 22 3 41 2" xfId="21637"/>
    <cellStyle name="常规 22 3 41 2 2" xfId="21638"/>
    <cellStyle name="常规 22 3 41 2 2 2" xfId="21639"/>
    <cellStyle name="常规 22 3 41 2 3" xfId="21640"/>
    <cellStyle name="常规 22 3 41 2 3 2" xfId="21641"/>
    <cellStyle name="常规 22 3 41 2 4" xfId="21642"/>
    <cellStyle name="常规 22 3 41 3" xfId="21643"/>
    <cellStyle name="常规 22 3 41 3 2" xfId="21644"/>
    <cellStyle name="常规 22 3 41 3 2 2" xfId="21645"/>
    <cellStyle name="常规 22 3 41 3 3" xfId="21646"/>
    <cellStyle name="常规 22 3 41 3 3 2" xfId="21647"/>
    <cellStyle name="常规 22 3 41 3 4" xfId="21648"/>
    <cellStyle name="常规 22 3 41 4" xfId="21649"/>
    <cellStyle name="常规 22 3 41 4 2" xfId="21650"/>
    <cellStyle name="常规 22 3 41 5" xfId="21651"/>
    <cellStyle name="常规 22 3 41 5 2" xfId="21652"/>
    <cellStyle name="常规 22 3 41 6" xfId="21653"/>
    <cellStyle name="常规 22 3 42" xfId="21654"/>
    <cellStyle name="常规 22 3 42 2" xfId="21655"/>
    <cellStyle name="常规 22 3 42 2 2" xfId="21656"/>
    <cellStyle name="常规 22 3 42 3" xfId="21657"/>
    <cellStyle name="常规 22 3 42 3 2" xfId="21658"/>
    <cellStyle name="常规 22 3 42 4" xfId="21659"/>
    <cellStyle name="常规 22 3 43" xfId="21660"/>
    <cellStyle name="常规 22 3 43 2" xfId="21661"/>
    <cellStyle name="常规 22 3 43 2 2" xfId="21662"/>
    <cellStyle name="常规 22 3 43 3" xfId="21663"/>
    <cellStyle name="常规 22 3 43 3 2" xfId="21664"/>
    <cellStyle name="常规 22 3 43 4" xfId="21665"/>
    <cellStyle name="常规 22 3 44" xfId="21666"/>
    <cellStyle name="常规 22 3 44 2" xfId="21667"/>
    <cellStyle name="常规 22 3 45" xfId="21668"/>
    <cellStyle name="常规 22 3 45 2" xfId="21669"/>
    <cellStyle name="常规 22 3 46" xfId="21670"/>
    <cellStyle name="常规 22 3 46 2" xfId="21671"/>
    <cellStyle name="常规 22 3 5" xfId="21672"/>
    <cellStyle name="常规 22 3 5 2" xfId="21673"/>
    <cellStyle name="常规 22 3 5 2 2" xfId="21674"/>
    <cellStyle name="常规 22 3 5 2 2 2" xfId="21675"/>
    <cellStyle name="常规 22 3 5 2 3" xfId="21676"/>
    <cellStyle name="常规 22 3 5 2 3 2" xfId="21677"/>
    <cellStyle name="常规 22 3 5 2 4" xfId="21678"/>
    <cellStyle name="常规 22 3 5 3" xfId="21679"/>
    <cellStyle name="常规 22 3 5 3 2" xfId="21680"/>
    <cellStyle name="常规 22 3 5 3 2 2" xfId="21681"/>
    <cellStyle name="常规 22 3 5 3 3" xfId="21682"/>
    <cellStyle name="常规 22 3 5 3 3 2" xfId="21683"/>
    <cellStyle name="常规 22 3 5 3 4" xfId="21684"/>
    <cellStyle name="常规 22 3 5 4" xfId="21685"/>
    <cellStyle name="常规 22 3 5 4 2" xfId="21686"/>
    <cellStyle name="常规 22 3 5 5" xfId="21687"/>
    <cellStyle name="常规 22 3 5 5 2" xfId="21688"/>
    <cellStyle name="常规 22 3 5 6" xfId="21689"/>
    <cellStyle name="常规 22 3 6" xfId="21690"/>
    <cellStyle name="常规 22 3 6 2" xfId="21691"/>
    <cellStyle name="常规 22 3 6 2 2" xfId="21692"/>
    <cellStyle name="常规 22 3 6 2 2 2" xfId="21693"/>
    <cellStyle name="常规 22 3 6 2 3" xfId="21694"/>
    <cellStyle name="常规 22 3 6 2 3 2" xfId="21695"/>
    <cellStyle name="常规 22 3 6 2 4" xfId="21696"/>
    <cellStyle name="常规 22 3 6 3" xfId="21697"/>
    <cellStyle name="常规 22 3 6 3 2" xfId="21698"/>
    <cellStyle name="常规 22 3 6 3 2 2" xfId="21699"/>
    <cellStyle name="常规 22 3 6 3 3" xfId="21700"/>
    <cellStyle name="常规 22 3 6 3 3 2" xfId="21701"/>
    <cellStyle name="常规 22 3 6 3 4" xfId="21702"/>
    <cellStyle name="常规 22 3 6 4" xfId="21703"/>
    <cellStyle name="常规 22 3 6 4 2" xfId="21704"/>
    <cellStyle name="常规 22 3 6 5" xfId="21705"/>
    <cellStyle name="常规 22 3 6 5 2" xfId="21706"/>
    <cellStyle name="常规 22 3 6 6" xfId="21707"/>
    <cellStyle name="常规 22 3 7" xfId="21708"/>
    <cellStyle name="常规 22 3 7 2" xfId="21709"/>
    <cellStyle name="常规 22 3 7 2 2" xfId="21710"/>
    <cellStyle name="常规 22 3 7 2 2 2" xfId="21711"/>
    <cellStyle name="常规 22 3 7 2 3" xfId="21712"/>
    <cellStyle name="常规 22 3 7 2 3 2" xfId="21713"/>
    <cellStyle name="常规 22 3 7 2 4" xfId="21714"/>
    <cellStyle name="常规 22 3 7 3" xfId="21715"/>
    <cellStyle name="常规 22 3 7 3 2" xfId="21716"/>
    <cellStyle name="常规 22 3 7 3 2 2" xfId="21717"/>
    <cellStyle name="常规 22 3 7 3 3" xfId="21718"/>
    <cellStyle name="常规 22 3 7 3 3 2" xfId="21719"/>
    <cellStyle name="常规 22 3 7 3 4" xfId="21720"/>
    <cellStyle name="常规 22 3 7 4" xfId="21721"/>
    <cellStyle name="常规 22 3 7 4 2" xfId="21722"/>
    <cellStyle name="常规 22 3 7 5" xfId="21723"/>
    <cellStyle name="常规 22 3 7 5 2" xfId="21724"/>
    <cellStyle name="常规 22 3 7 6" xfId="21725"/>
    <cellStyle name="常规 22 3 8" xfId="21726"/>
    <cellStyle name="常规 22 3 8 2" xfId="21727"/>
    <cellStyle name="常规 22 3 8 2 2" xfId="21728"/>
    <cellStyle name="常规 22 3 8 2 2 2" xfId="21729"/>
    <cellStyle name="常规 22 3 8 2 3" xfId="21730"/>
    <cellStyle name="常规 22 3 8 2 3 2" xfId="21731"/>
    <cellStyle name="常规 22 3 8 2 4" xfId="21732"/>
    <cellStyle name="常规 22 3 8 3" xfId="21733"/>
    <cellStyle name="常规 22 3 8 3 2" xfId="21734"/>
    <cellStyle name="常规 22 3 8 3 2 2" xfId="21735"/>
    <cellStyle name="常规 22 3 8 3 3" xfId="21736"/>
    <cellStyle name="常规 22 3 8 3 3 2" xfId="21737"/>
    <cellStyle name="常规 22 3 8 3 4" xfId="21738"/>
    <cellStyle name="常规 22 3 8 4" xfId="21739"/>
    <cellStyle name="常规 22 3 8 4 2" xfId="21740"/>
    <cellStyle name="常规 22 3 8 5" xfId="21741"/>
    <cellStyle name="常规 22 3 8 5 2" xfId="21742"/>
    <cellStyle name="常规 22 3 8 6" xfId="21743"/>
    <cellStyle name="常规 22 3 9" xfId="21744"/>
    <cellStyle name="常规 22 3 9 2" xfId="21745"/>
    <cellStyle name="常规 22 3 9 2 2" xfId="21746"/>
    <cellStyle name="常规 22 3 9 2 2 2" xfId="21747"/>
    <cellStyle name="常规 22 3 9 2 3" xfId="21748"/>
    <cellStyle name="常规 22 3 9 2 3 2" xfId="21749"/>
    <cellStyle name="常规 22 3 9 2 4" xfId="21750"/>
    <cellStyle name="常规 22 3 9 3" xfId="21751"/>
    <cellStyle name="常规 22 3 9 3 2" xfId="21752"/>
    <cellStyle name="常规 22 3 9 3 2 2" xfId="21753"/>
    <cellStyle name="常规 22 3 9 3 3" xfId="21754"/>
    <cellStyle name="常规 22 3 9 3 3 2" xfId="21755"/>
    <cellStyle name="常规 22 3 9 3 4" xfId="21756"/>
    <cellStyle name="常规 22 3 9 4" xfId="21757"/>
    <cellStyle name="常规 22 3 9 4 2" xfId="21758"/>
    <cellStyle name="常规 22 3 9 5" xfId="21759"/>
    <cellStyle name="常规 22 3 9 5 2" xfId="21760"/>
    <cellStyle name="常规 22 3 9 6" xfId="21761"/>
    <cellStyle name="常规 22 30" xfId="21762"/>
    <cellStyle name="常规 22 30 2" xfId="21763"/>
    <cellStyle name="常规 22 30 2 2" xfId="21764"/>
    <cellStyle name="常规 22 30 2 2 2" xfId="21765"/>
    <cellStyle name="常规 22 30 2 3" xfId="21766"/>
    <cellStyle name="常规 22 30 2 3 2" xfId="21767"/>
    <cellStyle name="常规 22 30 2 4" xfId="21768"/>
    <cellStyle name="常规 22 30 3" xfId="21769"/>
    <cellStyle name="常规 22 30 3 2" xfId="21770"/>
    <cellStyle name="常规 22 30 3 2 2" xfId="21771"/>
    <cellStyle name="常规 22 30 3 3" xfId="21772"/>
    <cellStyle name="常规 22 30 3 3 2" xfId="21773"/>
    <cellStyle name="常规 22 30 3 4" xfId="21774"/>
    <cellStyle name="常规 22 30 4" xfId="21775"/>
    <cellStyle name="常规 22 30 4 2" xfId="21776"/>
    <cellStyle name="常规 22 30 5" xfId="21777"/>
    <cellStyle name="常规 22 30 5 2" xfId="21778"/>
    <cellStyle name="常规 22 30 6" xfId="21779"/>
    <cellStyle name="常规 22 31" xfId="21780"/>
    <cellStyle name="常规 22 31 2" xfId="21781"/>
    <cellStyle name="常规 22 31 2 2" xfId="21782"/>
    <cellStyle name="常规 22 31 2 2 2" xfId="21783"/>
    <cellStyle name="常规 22 31 2 3" xfId="21784"/>
    <cellStyle name="常规 22 31 2 3 2" xfId="21785"/>
    <cellStyle name="常规 22 31 2 4" xfId="21786"/>
    <cellStyle name="常规 22 31 3" xfId="21787"/>
    <cellStyle name="常规 22 31 3 2" xfId="21788"/>
    <cellStyle name="常规 22 31 3 2 2" xfId="21789"/>
    <cellStyle name="常规 22 31 3 3" xfId="21790"/>
    <cellStyle name="常规 22 31 3 3 2" xfId="21791"/>
    <cellStyle name="常规 22 31 3 4" xfId="21792"/>
    <cellStyle name="常规 22 31 4" xfId="21793"/>
    <cellStyle name="常规 22 31 4 2" xfId="21794"/>
    <cellStyle name="常规 22 31 5" xfId="21795"/>
    <cellStyle name="常规 22 31 5 2" xfId="21796"/>
    <cellStyle name="常规 22 31 6" xfId="21797"/>
    <cellStyle name="常规 22 32" xfId="21798"/>
    <cellStyle name="常规 22 32 2" xfId="21799"/>
    <cellStyle name="常规 22 32 2 2" xfId="21800"/>
    <cellStyle name="常规 22 32 2 2 2" xfId="21801"/>
    <cellStyle name="常规 22 32 2 3" xfId="21802"/>
    <cellStyle name="常规 22 32 2 3 2" xfId="21803"/>
    <cellStyle name="常规 22 32 2 4" xfId="21804"/>
    <cellStyle name="常规 22 32 3" xfId="21805"/>
    <cellStyle name="常规 22 32 3 2" xfId="21806"/>
    <cellStyle name="常规 22 32 3 2 2" xfId="21807"/>
    <cellStyle name="常规 22 32 3 3" xfId="21808"/>
    <cellStyle name="常规 22 32 3 3 2" xfId="21809"/>
    <cellStyle name="常规 22 32 3 4" xfId="21810"/>
    <cellStyle name="常规 22 32 4" xfId="21811"/>
    <cellStyle name="常规 22 32 4 2" xfId="21812"/>
    <cellStyle name="常规 22 32 5" xfId="21813"/>
    <cellStyle name="常规 22 32 5 2" xfId="21814"/>
    <cellStyle name="常规 22 32 6" xfId="21815"/>
    <cellStyle name="常规 22 33" xfId="21816"/>
    <cellStyle name="常规 22 33 2" xfId="21817"/>
    <cellStyle name="常规 22 33 2 2" xfId="21818"/>
    <cellStyle name="常规 22 33 2 2 2" xfId="21819"/>
    <cellStyle name="常规 22 33 2 3" xfId="21820"/>
    <cellStyle name="常规 22 33 2 3 2" xfId="21821"/>
    <cellStyle name="常规 22 33 2 4" xfId="21822"/>
    <cellStyle name="常规 22 33 3" xfId="21823"/>
    <cellStyle name="常规 22 33 3 2" xfId="21824"/>
    <cellStyle name="常规 22 33 3 2 2" xfId="21825"/>
    <cellStyle name="常规 22 33 3 3" xfId="21826"/>
    <cellStyle name="常规 22 33 3 3 2" xfId="21827"/>
    <cellStyle name="常规 22 33 3 4" xfId="21828"/>
    <cellStyle name="常规 22 33 4" xfId="21829"/>
    <cellStyle name="常规 22 33 4 2" xfId="21830"/>
    <cellStyle name="常规 22 33 5" xfId="21831"/>
    <cellStyle name="常规 22 33 5 2" xfId="21832"/>
    <cellStyle name="常规 22 33 6" xfId="21833"/>
    <cellStyle name="常规 22 34" xfId="21834"/>
    <cellStyle name="常规 22 34 2" xfId="21835"/>
    <cellStyle name="常规 22 34 2 2" xfId="21836"/>
    <cellStyle name="常规 22 34 2 2 2" xfId="21837"/>
    <cellStyle name="常规 22 34 2 3" xfId="21838"/>
    <cellStyle name="常规 22 34 2 3 2" xfId="21839"/>
    <cellStyle name="常规 22 34 2 4" xfId="21840"/>
    <cellStyle name="常规 22 34 3" xfId="21841"/>
    <cellStyle name="常规 22 34 3 2" xfId="21842"/>
    <cellStyle name="常规 22 34 3 2 2" xfId="21843"/>
    <cellStyle name="常规 22 34 3 3" xfId="21844"/>
    <cellStyle name="常规 22 34 3 3 2" xfId="21845"/>
    <cellStyle name="常规 22 34 3 4" xfId="21846"/>
    <cellStyle name="常规 22 34 4" xfId="21847"/>
    <cellStyle name="常规 22 34 4 2" xfId="21848"/>
    <cellStyle name="常规 22 34 5" xfId="21849"/>
    <cellStyle name="常规 22 34 5 2" xfId="21850"/>
    <cellStyle name="常规 22 34 6" xfId="21851"/>
    <cellStyle name="常规 22 35" xfId="21852"/>
    <cellStyle name="常规 22 35 2" xfId="21853"/>
    <cellStyle name="常规 22 35 2 2" xfId="21854"/>
    <cellStyle name="常规 22 35 2 2 2" xfId="21855"/>
    <cellStyle name="常规 22 35 2 3" xfId="21856"/>
    <cellStyle name="常规 22 35 2 3 2" xfId="21857"/>
    <cellStyle name="常规 22 35 2 4" xfId="21858"/>
    <cellStyle name="常规 22 35 3" xfId="21859"/>
    <cellStyle name="常规 22 35 3 2" xfId="21860"/>
    <cellStyle name="常规 22 35 3 2 2" xfId="21861"/>
    <cellStyle name="常规 22 35 3 3" xfId="21862"/>
    <cellStyle name="常规 22 35 3 3 2" xfId="21863"/>
    <cellStyle name="常规 22 35 3 4" xfId="21864"/>
    <cellStyle name="常规 22 35 4" xfId="21865"/>
    <cellStyle name="常规 22 35 4 2" xfId="21866"/>
    <cellStyle name="常规 22 35 5" xfId="21867"/>
    <cellStyle name="常规 22 35 5 2" xfId="21868"/>
    <cellStyle name="常规 22 35 6" xfId="21869"/>
    <cellStyle name="常规 22 36" xfId="21870"/>
    <cellStyle name="常规 22 36 2" xfId="21871"/>
    <cellStyle name="常规 22 36 2 2" xfId="21872"/>
    <cellStyle name="常规 22 36 2 2 2" xfId="21873"/>
    <cellStyle name="常规 22 36 2 3" xfId="21874"/>
    <cellStyle name="常规 22 36 2 3 2" xfId="21875"/>
    <cellStyle name="常规 22 36 2 4" xfId="21876"/>
    <cellStyle name="常规 22 36 3" xfId="21877"/>
    <cellStyle name="常规 22 36 3 2" xfId="21878"/>
    <cellStyle name="常规 22 36 3 2 2" xfId="21879"/>
    <cellStyle name="常规 22 36 3 3" xfId="21880"/>
    <cellStyle name="常规 22 36 3 3 2" xfId="21881"/>
    <cellStyle name="常规 22 36 3 4" xfId="21882"/>
    <cellStyle name="常规 22 36 4" xfId="21883"/>
    <cellStyle name="常规 22 36 4 2" xfId="21884"/>
    <cellStyle name="常规 22 36 5" xfId="21885"/>
    <cellStyle name="常规 22 36 5 2" xfId="21886"/>
    <cellStyle name="常规 22 36 6" xfId="21887"/>
    <cellStyle name="常规 22 37" xfId="21888"/>
    <cellStyle name="常规 22 37 2" xfId="21889"/>
    <cellStyle name="常规 22 37 2 2" xfId="21890"/>
    <cellStyle name="常规 22 37 2 2 2" xfId="21891"/>
    <cellStyle name="常规 22 37 2 3" xfId="21892"/>
    <cellStyle name="常规 22 37 2 3 2" xfId="21893"/>
    <cellStyle name="常规 22 37 2 4" xfId="21894"/>
    <cellStyle name="常规 22 37 3" xfId="21895"/>
    <cellStyle name="常规 22 37 3 2" xfId="21896"/>
    <cellStyle name="常规 22 37 3 2 2" xfId="21897"/>
    <cellStyle name="常规 22 37 3 3" xfId="21898"/>
    <cellStyle name="常规 22 37 3 3 2" xfId="21899"/>
    <cellStyle name="常规 22 37 3 4" xfId="21900"/>
    <cellStyle name="常规 22 37 4" xfId="21901"/>
    <cellStyle name="常规 22 37 4 2" xfId="21902"/>
    <cellStyle name="常规 22 37 5" xfId="21903"/>
    <cellStyle name="常规 22 37 5 2" xfId="21904"/>
    <cellStyle name="常规 22 37 6" xfId="21905"/>
    <cellStyle name="常规 22 38" xfId="21906"/>
    <cellStyle name="常规 22 38 2" xfId="21907"/>
    <cellStyle name="常规 22 38 2 2" xfId="21908"/>
    <cellStyle name="常规 22 38 2 2 2" xfId="21909"/>
    <cellStyle name="常规 22 38 2 3" xfId="21910"/>
    <cellStyle name="常规 22 38 2 3 2" xfId="21911"/>
    <cellStyle name="常规 22 38 2 4" xfId="21912"/>
    <cellStyle name="常规 22 38 3" xfId="21913"/>
    <cellStyle name="常规 22 38 3 2" xfId="21914"/>
    <cellStyle name="常规 22 38 3 2 2" xfId="21915"/>
    <cellStyle name="常规 22 38 3 3" xfId="21916"/>
    <cellStyle name="常规 22 38 3 3 2" xfId="21917"/>
    <cellStyle name="常规 22 38 3 4" xfId="21918"/>
    <cellStyle name="常规 22 38 4" xfId="21919"/>
    <cellStyle name="常规 22 38 4 2" xfId="21920"/>
    <cellStyle name="常规 22 38 5" xfId="21921"/>
    <cellStyle name="常规 22 38 5 2" xfId="21922"/>
    <cellStyle name="常规 22 38 6" xfId="21923"/>
    <cellStyle name="常规 22 39" xfId="21924"/>
    <cellStyle name="常规 22 39 2" xfId="21925"/>
    <cellStyle name="常规 22 39 2 2" xfId="21926"/>
    <cellStyle name="常规 22 39 2 2 2" xfId="21927"/>
    <cellStyle name="常规 22 39 2 3" xfId="21928"/>
    <cellStyle name="常规 22 39 2 3 2" xfId="21929"/>
    <cellStyle name="常规 22 39 2 4" xfId="21930"/>
    <cellStyle name="常规 22 39 3" xfId="21931"/>
    <cellStyle name="常规 22 39 3 2" xfId="21932"/>
    <cellStyle name="常规 22 39 3 2 2" xfId="21933"/>
    <cellStyle name="常规 22 39 3 3" xfId="21934"/>
    <cellStyle name="常规 22 39 3 3 2" xfId="21935"/>
    <cellStyle name="常规 22 39 3 4" xfId="21936"/>
    <cellStyle name="常规 22 39 4" xfId="21937"/>
    <cellStyle name="常规 22 39 4 2" xfId="21938"/>
    <cellStyle name="常规 22 39 5" xfId="21939"/>
    <cellStyle name="常规 22 39 5 2" xfId="21940"/>
    <cellStyle name="常规 22 39 6" xfId="21941"/>
    <cellStyle name="常规 22 4" xfId="21942"/>
    <cellStyle name="常规 22 4 10" xfId="21943"/>
    <cellStyle name="常规 22 4 10 2" xfId="21944"/>
    <cellStyle name="常规 22 4 10 2 2" xfId="21945"/>
    <cellStyle name="常规 22 4 10 2 2 2" xfId="21946"/>
    <cellStyle name="常规 22 4 10 2 3" xfId="21947"/>
    <cellStyle name="常规 22 4 10 2 3 2" xfId="21948"/>
    <cellStyle name="常规 22 4 10 2 4" xfId="21949"/>
    <cellStyle name="常规 22 4 10 3" xfId="21950"/>
    <cellStyle name="常规 22 4 10 3 2" xfId="21951"/>
    <cellStyle name="常规 22 4 10 3 2 2" xfId="21952"/>
    <cellStyle name="常规 22 4 10 3 3" xfId="21953"/>
    <cellStyle name="常规 22 4 10 3 3 2" xfId="21954"/>
    <cellStyle name="常规 22 4 10 3 4" xfId="21955"/>
    <cellStyle name="常规 22 4 10 4" xfId="21956"/>
    <cellStyle name="常规 22 4 10 4 2" xfId="21957"/>
    <cellStyle name="常规 22 4 10 5" xfId="21958"/>
    <cellStyle name="常规 22 4 10 5 2" xfId="21959"/>
    <cellStyle name="常规 22 4 10 6" xfId="21960"/>
    <cellStyle name="常规 22 4 11" xfId="21961"/>
    <cellStyle name="常规 22 4 11 2" xfId="21962"/>
    <cellStyle name="常规 22 4 11 2 2" xfId="21963"/>
    <cellStyle name="常规 22 4 11 2 2 2" xfId="21964"/>
    <cellStyle name="常规 22 4 11 2 3" xfId="21965"/>
    <cellStyle name="常规 22 4 11 2 3 2" xfId="21966"/>
    <cellStyle name="常规 22 4 11 2 4" xfId="21967"/>
    <cellStyle name="常规 22 4 11 3" xfId="21968"/>
    <cellStyle name="常规 22 4 11 3 2" xfId="21969"/>
    <cellStyle name="常规 22 4 11 3 2 2" xfId="21970"/>
    <cellStyle name="常规 22 4 11 3 3" xfId="21971"/>
    <cellStyle name="常规 22 4 11 3 3 2" xfId="21972"/>
    <cellStyle name="常规 22 4 11 3 4" xfId="21973"/>
    <cellStyle name="常规 22 4 11 4" xfId="21974"/>
    <cellStyle name="常规 22 4 11 4 2" xfId="21975"/>
    <cellStyle name="常规 22 4 11 5" xfId="21976"/>
    <cellStyle name="常规 22 4 11 5 2" xfId="21977"/>
    <cellStyle name="常规 22 4 11 6" xfId="21978"/>
    <cellStyle name="常规 22 4 12" xfId="21979"/>
    <cellStyle name="常规 22 4 12 2" xfId="21980"/>
    <cellStyle name="常规 22 4 12 2 2" xfId="21981"/>
    <cellStyle name="常规 22 4 12 2 2 2" xfId="21982"/>
    <cellStyle name="常规 22 4 12 2 3" xfId="21983"/>
    <cellStyle name="常规 22 4 12 2 3 2" xfId="21984"/>
    <cellStyle name="常规 22 4 12 2 4" xfId="21985"/>
    <cellStyle name="常规 22 4 12 3" xfId="21986"/>
    <cellStyle name="常规 22 4 12 3 2" xfId="21987"/>
    <cellStyle name="常规 22 4 12 3 2 2" xfId="21988"/>
    <cellStyle name="常规 22 4 12 3 3" xfId="21989"/>
    <cellStyle name="常规 22 4 12 3 3 2" xfId="21990"/>
    <cellStyle name="常规 22 4 12 3 4" xfId="21991"/>
    <cellStyle name="常规 22 4 12 4" xfId="21992"/>
    <cellStyle name="常规 22 4 12 4 2" xfId="21993"/>
    <cellStyle name="常规 22 4 12 5" xfId="21994"/>
    <cellStyle name="常规 22 4 12 5 2" xfId="21995"/>
    <cellStyle name="常规 22 4 12 6" xfId="21996"/>
    <cellStyle name="常规 22 4 13" xfId="21997"/>
    <cellStyle name="常规 22 4 13 2" xfId="21998"/>
    <cellStyle name="常规 22 4 13 2 2" xfId="21999"/>
    <cellStyle name="常规 22 4 13 2 2 2" xfId="22000"/>
    <cellStyle name="常规 22 4 13 2 3" xfId="22001"/>
    <cellStyle name="常规 22 4 13 2 3 2" xfId="22002"/>
    <cellStyle name="常规 22 4 13 2 4" xfId="22003"/>
    <cellStyle name="常规 22 4 13 3" xfId="22004"/>
    <cellStyle name="常规 22 4 13 3 2" xfId="22005"/>
    <cellStyle name="常规 22 4 13 3 2 2" xfId="22006"/>
    <cellStyle name="常规 22 4 13 3 3" xfId="22007"/>
    <cellStyle name="常规 22 4 13 3 3 2" xfId="22008"/>
    <cellStyle name="常规 22 4 13 3 4" xfId="22009"/>
    <cellStyle name="常规 22 4 13 4" xfId="22010"/>
    <cellStyle name="常规 22 4 13 4 2" xfId="22011"/>
    <cellStyle name="常规 22 4 13 5" xfId="22012"/>
    <cellStyle name="常规 22 4 13 5 2" xfId="22013"/>
    <cellStyle name="常规 22 4 13 6" xfId="22014"/>
    <cellStyle name="常规 22 4 14" xfId="22015"/>
    <cellStyle name="常规 22 4 14 2" xfId="22016"/>
    <cellStyle name="常规 22 4 14 2 2" xfId="22017"/>
    <cellStyle name="常规 22 4 14 2 2 2" xfId="22018"/>
    <cellStyle name="常规 22 4 14 2 3" xfId="22019"/>
    <cellStyle name="常规 22 4 14 2 3 2" xfId="22020"/>
    <cellStyle name="常规 22 4 14 2 4" xfId="22021"/>
    <cellStyle name="常规 22 4 14 3" xfId="22022"/>
    <cellStyle name="常规 22 4 14 3 2" xfId="22023"/>
    <cellStyle name="常规 22 4 14 3 2 2" xfId="22024"/>
    <cellStyle name="常规 22 4 14 3 3" xfId="22025"/>
    <cellStyle name="常规 22 4 14 3 3 2" xfId="22026"/>
    <cellStyle name="常规 22 4 14 3 4" xfId="22027"/>
    <cellStyle name="常规 22 4 14 4" xfId="22028"/>
    <cellStyle name="常规 22 4 14 4 2" xfId="22029"/>
    <cellStyle name="常规 22 4 14 5" xfId="22030"/>
    <cellStyle name="常规 22 4 14 5 2" xfId="22031"/>
    <cellStyle name="常规 22 4 14 6" xfId="22032"/>
    <cellStyle name="常规 22 4 15" xfId="22033"/>
    <cellStyle name="常规 22 4 15 2" xfId="22034"/>
    <cellStyle name="常规 22 4 15 2 2" xfId="22035"/>
    <cellStyle name="常规 22 4 15 2 2 2" xfId="22036"/>
    <cellStyle name="常规 22 4 15 2 3" xfId="22037"/>
    <cellStyle name="常规 22 4 15 2 3 2" xfId="22038"/>
    <cellStyle name="常规 22 4 15 2 4" xfId="22039"/>
    <cellStyle name="常规 22 4 15 3" xfId="22040"/>
    <cellStyle name="常规 22 4 15 3 2" xfId="22041"/>
    <cellStyle name="常规 22 4 15 3 2 2" xfId="22042"/>
    <cellStyle name="常规 22 4 15 3 3" xfId="22043"/>
    <cellStyle name="常规 22 4 15 3 3 2" xfId="22044"/>
    <cellStyle name="常规 22 4 15 3 4" xfId="22045"/>
    <cellStyle name="常规 22 4 15 4" xfId="22046"/>
    <cellStyle name="常规 22 4 15 4 2" xfId="22047"/>
    <cellStyle name="常规 22 4 15 5" xfId="22048"/>
    <cellStyle name="常规 22 4 15 5 2" xfId="22049"/>
    <cellStyle name="常规 22 4 15 6" xfId="22050"/>
    <cellStyle name="常规 22 4 16" xfId="22051"/>
    <cellStyle name="常规 22 4 16 2" xfId="22052"/>
    <cellStyle name="常规 22 4 16 2 2" xfId="22053"/>
    <cellStyle name="常规 22 4 16 2 2 2" xfId="22054"/>
    <cellStyle name="常规 22 4 16 2 3" xfId="22055"/>
    <cellStyle name="常规 22 4 16 2 3 2" xfId="22056"/>
    <cellStyle name="常规 22 4 16 2 4" xfId="22057"/>
    <cellStyle name="常规 22 4 16 3" xfId="22058"/>
    <cellStyle name="常规 22 4 16 3 2" xfId="22059"/>
    <cellStyle name="常规 22 4 16 3 2 2" xfId="22060"/>
    <cellStyle name="常规 22 4 16 3 3" xfId="22061"/>
    <cellStyle name="常规 22 4 16 3 3 2" xfId="22062"/>
    <cellStyle name="常规 22 4 16 3 4" xfId="22063"/>
    <cellStyle name="常规 22 4 16 4" xfId="22064"/>
    <cellStyle name="常规 22 4 16 4 2" xfId="22065"/>
    <cellStyle name="常规 22 4 16 5" xfId="22066"/>
    <cellStyle name="常规 22 4 16 5 2" xfId="22067"/>
    <cellStyle name="常规 22 4 16 6" xfId="22068"/>
    <cellStyle name="常规 22 4 17" xfId="22069"/>
    <cellStyle name="常规 22 4 17 2" xfId="22070"/>
    <cellStyle name="常规 22 4 17 2 2" xfId="22071"/>
    <cellStyle name="常规 22 4 17 2 2 2" xfId="22072"/>
    <cellStyle name="常规 22 4 17 2 3" xfId="22073"/>
    <cellStyle name="常规 22 4 17 2 3 2" xfId="22074"/>
    <cellStyle name="常规 22 4 17 2 4" xfId="22075"/>
    <cellStyle name="常规 22 4 17 3" xfId="22076"/>
    <cellStyle name="常规 22 4 17 3 2" xfId="22077"/>
    <cellStyle name="常规 22 4 17 3 2 2" xfId="22078"/>
    <cellStyle name="常规 22 4 17 3 3" xfId="22079"/>
    <cellStyle name="常规 22 4 17 3 3 2" xfId="22080"/>
    <cellStyle name="常规 22 4 17 3 4" xfId="22081"/>
    <cellStyle name="常规 22 4 17 4" xfId="22082"/>
    <cellStyle name="常规 22 4 17 4 2" xfId="22083"/>
    <cellStyle name="常规 22 4 17 5" xfId="22084"/>
    <cellStyle name="常规 22 4 17 5 2" xfId="22085"/>
    <cellStyle name="常规 22 4 17 6" xfId="22086"/>
    <cellStyle name="常规 22 4 18" xfId="22087"/>
    <cellStyle name="常规 22 4 18 2" xfId="22088"/>
    <cellStyle name="常规 22 4 18 2 2" xfId="22089"/>
    <cellStyle name="常规 22 4 18 2 2 2" xfId="22090"/>
    <cellStyle name="常规 22 4 18 2 3" xfId="22091"/>
    <cellStyle name="常规 22 4 18 2 3 2" xfId="22092"/>
    <cellStyle name="常规 22 4 18 2 4" xfId="22093"/>
    <cellStyle name="常规 22 4 18 3" xfId="22094"/>
    <cellStyle name="常规 22 4 18 3 2" xfId="22095"/>
    <cellStyle name="常规 22 4 18 3 2 2" xfId="22096"/>
    <cellStyle name="常规 22 4 18 3 3" xfId="22097"/>
    <cellStyle name="常规 22 4 18 3 3 2" xfId="22098"/>
    <cellStyle name="常规 22 4 18 3 4" xfId="22099"/>
    <cellStyle name="常规 22 4 18 4" xfId="22100"/>
    <cellStyle name="常规 22 4 18 4 2" xfId="22101"/>
    <cellStyle name="常规 22 4 18 5" xfId="22102"/>
    <cellStyle name="常规 22 4 18 5 2" xfId="22103"/>
    <cellStyle name="常规 22 4 18 6" xfId="22104"/>
    <cellStyle name="常规 22 4 19" xfId="22105"/>
    <cellStyle name="常规 22 4 19 2" xfId="22106"/>
    <cellStyle name="常规 22 4 19 2 2" xfId="22107"/>
    <cellStyle name="常规 22 4 19 2 2 2" xfId="22108"/>
    <cellStyle name="常规 22 4 19 2 3" xfId="22109"/>
    <cellStyle name="常规 22 4 19 2 3 2" xfId="22110"/>
    <cellStyle name="常规 22 4 19 2 4" xfId="22111"/>
    <cellStyle name="常规 22 4 19 3" xfId="22112"/>
    <cellStyle name="常规 22 4 19 3 2" xfId="22113"/>
    <cellStyle name="常规 22 4 19 3 2 2" xfId="22114"/>
    <cellStyle name="常规 22 4 19 3 3" xfId="22115"/>
    <cellStyle name="常规 22 4 19 3 3 2" xfId="22116"/>
    <cellStyle name="常规 22 4 19 3 4" xfId="22117"/>
    <cellStyle name="常规 22 4 19 4" xfId="22118"/>
    <cellStyle name="常规 22 4 19 4 2" xfId="22119"/>
    <cellStyle name="常规 22 4 19 5" xfId="22120"/>
    <cellStyle name="常规 22 4 19 5 2" xfId="22121"/>
    <cellStyle name="常规 22 4 19 6" xfId="22122"/>
    <cellStyle name="常规 22 4 2" xfId="22123"/>
    <cellStyle name="常规 22 4 2 10" xfId="22124"/>
    <cellStyle name="常规 22 4 2 10 2" xfId="22125"/>
    <cellStyle name="常规 22 4 2 10 2 2" xfId="22126"/>
    <cellStyle name="常规 22 4 2 10 2 2 2" xfId="22127"/>
    <cellStyle name="常规 22 4 2 10 2 3" xfId="22128"/>
    <cellStyle name="常规 22 4 2 10 2 3 2" xfId="22129"/>
    <cellStyle name="常规 22 4 2 10 2 4" xfId="22130"/>
    <cellStyle name="常规 22 4 2 10 3" xfId="22131"/>
    <cellStyle name="常规 22 4 2 10 3 2" xfId="22132"/>
    <cellStyle name="常规 22 4 2 10 3 2 2" xfId="22133"/>
    <cellStyle name="常规 22 4 2 10 3 3" xfId="22134"/>
    <cellStyle name="常规 22 4 2 10 3 3 2" xfId="22135"/>
    <cellStyle name="常规 22 4 2 10 3 4" xfId="22136"/>
    <cellStyle name="常规 22 4 2 10 4" xfId="22137"/>
    <cellStyle name="常规 22 4 2 10 4 2" xfId="22138"/>
    <cellStyle name="常规 22 4 2 10 5" xfId="22139"/>
    <cellStyle name="常规 22 4 2 10 5 2" xfId="22140"/>
    <cellStyle name="常规 22 4 2 10 6" xfId="22141"/>
    <cellStyle name="常规 22 4 2 11" xfId="22142"/>
    <cellStyle name="常规 22 4 2 11 2" xfId="22143"/>
    <cellStyle name="常规 22 4 2 11 2 2" xfId="22144"/>
    <cellStyle name="常规 22 4 2 11 2 2 2" xfId="22145"/>
    <cellStyle name="常规 22 4 2 11 2 3" xfId="22146"/>
    <cellStyle name="常规 22 4 2 11 2 3 2" xfId="22147"/>
    <cellStyle name="常规 22 4 2 11 2 4" xfId="22148"/>
    <cellStyle name="常规 22 4 2 11 3" xfId="22149"/>
    <cellStyle name="常规 22 4 2 11 3 2" xfId="22150"/>
    <cellStyle name="常规 22 4 2 11 3 2 2" xfId="22151"/>
    <cellStyle name="常规 22 4 2 11 3 3" xfId="22152"/>
    <cellStyle name="常规 22 4 2 11 3 3 2" xfId="22153"/>
    <cellStyle name="常规 22 4 2 11 3 4" xfId="22154"/>
    <cellStyle name="常规 22 4 2 11 4" xfId="22155"/>
    <cellStyle name="常规 22 4 2 11 4 2" xfId="22156"/>
    <cellStyle name="常规 22 4 2 11 5" xfId="22157"/>
    <cellStyle name="常规 22 4 2 11 5 2" xfId="22158"/>
    <cellStyle name="常规 22 4 2 11 6" xfId="22159"/>
    <cellStyle name="常规 22 4 2 12" xfId="22160"/>
    <cellStyle name="常规 22 4 2 12 2" xfId="22161"/>
    <cellStyle name="常规 22 4 2 12 2 2" xfId="22162"/>
    <cellStyle name="常规 22 4 2 12 2 2 2" xfId="22163"/>
    <cellStyle name="常规 22 4 2 12 2 3" xfId="22164"/>
    <cellStyle name="常规 22 4 2 12 2 3 2" xfId="22165"/>
    <cellStyle name="常规 22 4 2 12 2 4" xfId="22166"/>
    <cellStyle name="常规 22 4 2 12 3" xfId="22167"/>
    <cellStyle name="常规 22 4 2 12 3 2" xfId="22168"/>
    <cellStyle name="常规 22 4 2 12 3 2 2" xfId="22169"/>
    <cellStyle name="常规 22 4 2 12 3 3" xfId="22170"/>
    <cellStyle name="常规 22 4 2 12 3 3 2" xfId="22171"/>
    <cellStyle name="常规 22 4 2 12 3 4" xfId="22172"/>
    <cellStyle name="常规 22 4 2 12 4" xfId="22173"/>
    <cellStyle name="常规 22 4 2 12 4 2" xfId="22174"/>
    <cellStyle name="常规 22 4 2 12 5" xfId="22175"/>
    <cellStyle name="常规 22 4 2 12 5 2" xfId="22176"/>
    <cellStyle name="常规 22 4 2 12 6" xfId="22177"/>
    <cellStyle name="常规 22 4 2 13" xfId="22178"/>
    <cellStyle name="常规 22 4 2 13 2" xfId="22179"/>
    <cellStyle name="常规 22 4 2 13 2 2" xfId="22180"/>
    <cellStyle name="常规 22 4 2 13 2 2 2" xfId="22181"/>
    <cellStyle name="常规 22 4 2 13 2 3" xfId="22182"/>
    <cellStyle name="常规 22 4 2 13 2 3 2" xfId="22183"/>
    <cellStyle name="常规 22 4 2 13 2 4" xfId="22184"/>
    <cellStyle name="常规 22 4 2 13 3" xfId="22185"/>
    <cellStyle name="常规 22 4 2 13 3 2" xfId="22186"/>
    <cellStyle name="常规 22 4 2 13 3 2 2" xfId="22187"/>
    <cellStyle name="常规 22 4 2 13 3 3" xfId="22188"/>
    <cellStyle name="常规 22 4 2 13 3 3 2" xfId="22189"/>
    <cellStyle name="常规 22 4 2 13 3 4" xfId="22190"/>
    <cellStyle name="常规 22 4 2 13 4" xfId="22191"/>
    <cellStyle name="常规 22 4 2 13 4 2" xfId="22192"/>
    <cellStyle name="常规 22 4 2 13 5" xfId="22193"/>
    <cellStyle name="常规 22 4 2 13 5 2" xfId="22194"/>
    <cellStyle name="常规 22 4 2 13 6" xfId="22195"/>
    <cellStyle name="常规 22 4 2 14" xfId="22196"/>
    <cellStyle name="常规 22 4 2 14 2" xfId="22197"/>
    <cellStyle name="常规 22 4 2 14 2 2" xfId="22198"/>
    <cellStyle name="常规 22 4 2 14 2 2 2" xfId="22199"/>
    <cellStyle name="常规 22 4 2 14 2 3" xfId="22200"/>
    <cellStyle name="常规 22 4 2 14 2 3 2" xfId="22201"/>
    <cellStyle name="常规 22 4 2 14 2 4" xfId="22202"/>
    <cellStyle name="常规 22 4 2 14 3" xfId="22203"/>
    <cellStyle name="常规 22 4 2 14 3 2" xfId="22204"/>
    <cellStyle name="常规 22 4 2 14 3 2 2" xfId="22205"/>
    <cellStyle name="常规 22 4 2 14 3 3" xfId="22206"/>
    <cellStyle name="常规 22 4 2 14 3 3 2" xfId="22207"/>
    <cellStyle name="常规 22 4 2 14 3 4" xfId="22208"/>
    <cellStyle name="常规 22 4 2 14 4" xfId="22209"/>
    <cellStyle name="常规 22 4 2 14 4 2" xfId="22210"/>
    <cellStyle name="常规 22 4 2 14 5" xfId="22211"/>
    <cellStyle name="常规 22 4 2 14 5 2" xfId="22212"/>
    <cellStyle name="常规 22 4 2 14 6" xfId="22213"/>
    <cellStyle name="常规 22 4 2 15" xfId="22214"/>
    <cellStyle name="常规 22 4 2 15 2" xfId="22215"/>
    <cellStyle name="常规 22 4 2 15 2 2" xfId="22216"/>
    <cellStyle name="常规 22 4 2 15 2 2 2" xfId="22217"/>
    <cellStyle name="常规 22 4 2 15 2 3" xfId="22218"/>
    <cellStyle name="常规 22 4 2 15 2 3 2" xfId="22219"/>
    <cellStyle name="常规 22 4 2 15 2 4" xfId="22220"/>
    <cellStyle name="常规 22 4 2 15 3" xfId="22221"/>
    <cellStyle name="常规 22 4 2 15 3 2" xfId="22222"/>
    <cellStyle name="常规 22 4 2 15 3 2 2" xfId="22223"/>
    <cellStyle name="常规 22 4 2 15 3 3" xfId="22224"/>
    <cellStyle name="常规 22 4 2 15 3 3 2" xfId="22225"/>
    <cellStyle name="常规 22 4 2 15 3 4" xfId="22226"/>
    <cellStyle name="常规 22 4 2 15 4" xfId="22227"/>
    <cellStyle name="常规 22 4 2 15 4 2" xfId="22228"/>
    <cellStyle name="常规 22 4 2 15 5" xfId="22229"/>
    <cellStyle name="常规 22 4 2 15 5 2" xfId="22230"/>
    <cellStyle name="常规 22 4 2 15 6" xfId="22231"/>
    <cellStyle name="常规 22 4 2 16" xfId="22232"/>
    <cellStyle name="常规 22 4 2 16 2" xfId="22233"/>
    <cellStyle name="常规 22 4 2 16 2 2" xfId="22234"/>
    <cellStyle name="常规 22 4 2 16 2 2 2" xfId="22235"/>
    <cellStyle name="常规 22 4 2 16 2 3" xfId="22236"/>
    <cellStyle name="常规 22 4 2 16 2 3 2" xfId="22237"/>
    <cellStyle name="常规 22 4 2 16 2 4" xfId="22238"/>
    <cellStyle name="常规 22 4 2 16 3" xfId="22239"/>
    <cellStyle name="常规 22 4 2 16 3 2" xfId="22240"/>
    <cellStyle name="常规 22 4 2 16 3 2 2" xfId="22241"/>
    <cellStyle name="常规 22 4 2 16 3 3" xfId="22242"/>
    <cellStyle name="常规 22 4 2 16 3 3 2" xfId="22243"/>
    <cellStyle name="常规 22 4 2 16 3 4" xfId="22244"/>
    <cellStyle name="常规 22 4 2 16 4" xfId="22245"/>
    <cellStyle name="常规 22 4 2 16 4 2" xfId="22246"/>
    <cellStyle name="常规 22 4 2 16 5" xfId="22247"/>
    <cellStyle name="常规 22 4 2 16 5 2" xfId="22248"/>
    <cellStyle name="常规 22 4 2 16 6" xfId="22249"/>
    <cellStyle name="常规 22 4 2 17" xfId="22250"/>
    <cellStyle name="常规 22 4 2 17 2" xfId="22251"/>
    <cellStyle name="常规 22 4 2 17 2 2" xfId="22252"/>
    <cellStyle name="常规 22 4 2 17 2 2 2" xfId="22253"/>
    <cellStyle name="常规 22 4 2 17 2 3" xfId="22254"/>
    <cellStyle name="常规 22 4 2 17 2 3 2" xfId="22255"/>
    <cellStyle name="常规 22 4 2 17 2 4" xfId="22256"/>
    <cellStyle name="常规 22 4 2 17 3" xfId="22257"/>
    <cellStyle name="常规 22 4 2 17 3 2" xfId="22258"/>
    <cellStyle name="常规 22 4 2 17 3 2 2" xfId="22259"/>
    <cellStyle name="常规 22 4 2 17 3 3" xfId="22260"/>
    <cellStyle name="常规 22 4 2 17 3 3 2" xfId="22261"/>
    <cellStyle name="常规 22 4 2 17 3 4" xfId="22262"/>
    <cellStyle name="常规 22 4 2 17 4" xfId="22263"/>
    <cellStyle name="常规 22 4 2 17 4 2" xfId="22264"/>
    <cellStyle name="常规 22 4 2 17 5" xfId="22265"/>
    <cellStyle name="常规 22 4 2 17 5 2" xfId="22266"/>
    <cellStyle name="常规 22 4 2 17 6" xfId="22267"/>
    <cellStyle name="常规 22 4 2 18" xfId="22268"/>
    <cellStyle name="常规 22 4 2 18 2" xfId="22269"/>
    <cellStyle name="常规 22 4 2 18 2 2" xfId="22270"/>
    <cellStyle name="常规 22 4 2 18 2 2 2" xfId="22271"/>
    <cellStyle name="常规 22 4 2 18 2 3" xfId="22272"/>
    <cellStyle name="常规 22 4 2 18 2 3 2" xfId="22273"/>
    <cellStyle name="常规 22 4 2 18 2 4" xfId="22274"/>
    <cellStyle name="常规 22 4 2 18 3" xfId="22275"/>
    <cellStyle name="常规 22 4 2 18 3 2" xfId="22276"/>
    <cellStyle name="常规 22 4 2 18 3 2 2" xfId="22277"/>
    <cellStyle name="常规 22 4 2 18 3 3" xfId="22278"/>
    <cellStyle name="常规 22 4 2 18 3 3 2" xfId="22279"/>
    <cellStyle name="常规 22 4 2 18 3 4" xfId="22280"/>
    <cellStyle name="常规 22 4 2 18 4" xfId="22281"/>
    <cellStyle name="常规 22 4 2 18 4 2" xfId="22282"/>
    <cellStyle name="常规 22 4 2 18 5" xfId="22283"/>
    <cellStyle name="常规 22 4 2 18 5 2" xfId="22284"/>
    <cellStyle name="常规 22 4 2 18 6" xfId="22285"/>
    <cellStyle name="常规 22 4 2 19" xfId="22286"/>
    <cellStyle name="常规 22 4 2 19 2" xfId="22287"/>
    <cellStyle name="常规 22 4 2 19 2 2" xfId="22288"/>
    <cellStyle name="常规 22 4 2 19 2 2 2" xfId="22289"/>
    <cellStyle name="常规 22 4 2 19 2 3" xfId="22290"/>
    <cellStyle name="常规 22 4 2 19 2 3 2" xfId="22291"/>
    <cellStyle name="常规 22 4 2 19 2 4" xfId="22292"/>
    <cellStyle name="常规 22 4 2 19 3" xfId="22293"/>
    <cellStyle name="常规 22 4 2 19 3 2" xfId="22294"/>
    <cellStyle name="常规 22 4 2 19 3 2 2" xfId="22295"/>
    <cellStyle name="常规 22 4 2 19 3 3" xfId="22296"/>
    <cellStyle name="常规 22 4 2 19 3 3 2" xfId="22297"/>
    <cellStyle name="常规 22 4 2 19 3 4" xfId="22298"/>
    <cellStyle name="常规 22 4 2 19 4" xfId="22299"/>
    <cellStyle name="常规 22 4 2 19 4 2" xfId="22300"/>
    <cellStyle name="常规 22 4 2 19 5" xfId="22301"/>
    <cellStyle name="常规 22 4 2 19 5 2" xfId="22302"/>
    <cellStyle name="常规 22 4 2 19 6" xfId="22303"/>
    <cellStyle name="常规 22 4 2 2" xfId="22304"/>
    <cellStyle name="常规 22 4 2 2 2" xfId="22305"/>
    <cellStyle name="常规 22 4 2 2 2 2" xfId="22306"/>
    <cellStyle name="常规 22 4 2 2 2 2 2" xfId="22307"/>
    <cellStyle name="常规 22 4 2 2 2 3" xfId="22308"/>
    <cellStyle name="常规 22 4 2 2 2 3 2" xfId="22309"/>
    <cellStyle name="常规 22 4 2 2 2 4" xfId="22310"/>
    <cellStyle name="常规 22 4 2 2 3" xfId="22311"/>
    <cellStyle name="常规 22 4 2 2 3 2" xfId="22312"/>
    <cellStyle name="常规 22 4 2 2 3 2 2" xfId="22313"/>
    <cellStyle name="常规 22 4 2 2 3 3" xfId="22314"/>
    <cellStyle name="常规 22 4 2 2 3 3 2" xfId="22315"/>
    <cellStyle name="常规 22 4 2 2 3 4" xfId="22316"/>
    <cellStyle name="常规 22 4 2 2 4" xfId="22317"/>
    <cellStyle name="常规 22 4 2 2 4 2" xfId="22318"/>
    <cellStyle name="常规 22 4 2 2 5" xfId="22319"/>
    <cellStyle name="常规 22 4 2 2 5 2" xfId="22320"/>
    <cellStyle name="常规 22 4 2 2 6" xfId="22321"/>
    <cellStyle name="常规 22 4 2 2 6 2" xfId="22322"/>
    <cellStyle name="常规 22 4 2 20" xfId="22323"/>
    <cellStyle name="常规 22 4 2 20 2" xfId="22324"/>
    <cellStyle name="常规 22 4 2 20 2 2" xfId="22325"/>
    <cellStyle name="常规 22 4 2 20 2 2 2" xfId="22326"/>
    <cellStyle name="常规 22 4 2 20 2 3" xfId="22327"/>
    <cellStyle name="常规 22 4 2 20 2 3 2" xfId="22328"/>
    <cellStyle name="常规 22 4 2 20 2 4" xfId="22329"/>
    <cellStyle name="常规 22 4 2 20 3" xfId="22330"/>
    <cellStyle name="常规 22 4 2 20 3 2" xfId="22331"/>
    <cellStyle name="常规 22 4 2 20 3 2 2" xfId="22332"/>
    <cellStyle name="常规 22 4 2 20 3 3" xfId="22333"/>
    <cellStyle name="常规 22 4 2 20 3 3 2" xfId="22334"/>
    <cellStyle name="常规 22 4 2 20 3 4" xfId="22335"/>
    <cellStyle name="常规 22 4 2 20 4" xfId="22336"/>
    <cellStyle name="常规 22 4 2 20 4 2" xfId="22337"/>
    <cellStyle name="常规 22 4 2 20 5" xfId="22338"/>
    <cellStyle name="常规 22 4 2 20 5 2" xfId="22339"/>
    <cellStyle name="常规 22 4 2 20 6" xfId="22340"/>
    <cellStyle name="常规 22 4 2 21" xfId="22341"/>
    <cellStyle name="常规 22 4 2 21 2" xfId="22342"/>
    <cellStyle name="常规 22 4 2 21 2 2" xfId="22343"/>
    <cellStyle name="常规 22 4 2 21 2 2 2" xfId="22344"/>
    <cellStyle name="常规 22 4 2 21 2 3" xfId="22345"/>
    <cellStyle name="常规 22 4 2 21 2 3 2" xfId="22346"/>
    <cellStyle name="常规 22 4 2 21 2 4" xfId="22347"/>
    <cellStyle name="常规 22 4 2 21 3" xfId="22348"/>
    <cellStyle name="常规 22 4 2 21 3 2" xfId="22349"/>
    <cellStyle name="常规 22 4 2 21 3 2 2" xfId="22350"/>
    <cellStyle name="常规 22 4 2 21 3 3" xfId="22351"/>
    <cellStyle name="常规 22 4 2 21 3 3 2" xfId="22352"/>
    <cellStyle name="常规 22 4 2 21 3 4" xfId="22353"/>
    <cellStyle name="常规 22 4 2 21 4" xfId="22354"/>
    <cellStyle name="常规 22 4 2 21 4 2" xfId="22355"/>
    <cellStyle name="常规 22 4 2 21 5" xfId="22356"/>
    <cellStyle name="常规 22 4 2 21 5 2" xfId="22357"/>
    <cellStyle name="常规 22 4 2 21 6" xfId="22358"/>
    <cellStyle name="常规 22 4 2 22" xfId="22359"/>
    <cellStyle name="常规 22 4 2 22 2" xfId="22360"/>
    <cellStyle name="常规 22 4 2 22 2 2" xfId="22361"/>
    <cellStyle name="常规 22 4 2 22 2 2 2" xfId="22362"/>
    <cellStyle name="常规 22 4 2 22 2 3" xfId="22363"/>
    <cellStyle name="常规 22 4 2 22 2 3 2" xfId="22364"/>
    <cellStyle name="常规 22 4 2 22 2 4" xfId="22365"/>
    <cellStyle name="常规 22 4 2 22 3" xfId="22366"/>
    <cellStyle name="常规 22 4 2 22 3 2" xfId="22367"/>
    <cellStyle name="常规 22 4 2 22 3 2 2" xfId="22368"/>
    <cellStyle name="常规 22 4 2 22 3 3" xfId="22369"/>
    <cellStyle name="常规 22 4 2 22 3 3 2" xfId="22370"/>
    <cellStyle name="常规 22 4 2 22 3 4" xfId="22371"/>
    <cellStyle name="常规 22 4 2 22 4" xfId="22372"/>
    <cellStyle name="常规 22 4 2 22 4 2" xfId="22373"/>
    <cellStyle name="常规 22 4 2 22 5" xfId="22374"/>
    <cellStyle name="常规 22 4 2 22 5 2" xfId="22375"/>
    <cellStyle name="常规 22 4 2 22 6" xfId="22376"/>
    <cellStyle name="常规 22 4 2 23" xfId="22377"/>
    <cellStyle name="常规 22 4 2 23 2" xfId="22378"/>
    <cellStyle name="常规 22 4 2 23 2 2" xfId="22379"/>
    <cellStyle name="常规 22 4 2 23 2 2 2" xfId="22380"/>
    <cellStyle name="常规 22 4 2 23 2 3" xfId="22381"/>
    <cellStyle name="常规 22 4 2 23 2 3 2" xfId="22382"/>
    <cellStyle name="常规 22 4 2 23 2 4" xfId="22383"/>
    <cellStyle name="常规 22 4 2 23 3" xfId="22384"/>
    <cellStyle name="常规 22 4 2 23 3 2" xfId="22385"/>
    <cellStyle name="常规 22 4 2 23 3 2 2" xfId="22386"/>
    <cellStyle name="常规 22 4 2 23 3 3" xfId="22387"/>
    <cellStyle name="常规 22 4 2 23 3 3 2" xfId="22388"/>
    <cellStyle name="常规 22 4 2 23 3 4" xfId="22389"/>
    <cellStyle name="常规 22 4 2 23 4" xfId="22390"/>
    <cellStyle name="常规 22 4 2 23 4 2" xfId="22391"/>
    <cellStyle name="常规 22 4 2 23 5" xfId="22392"/>
    <cellStyle name="常规 22 4 2 23 5 2" xfId="22393"/>
    <cellStyle name="常规 22 4 2 23 6" xfId="22394"/>
    <cellStyle name="常规 22 4 2 24" xfId="22395"/>
    <cellStyle name="常规 22 4 2 24 2" xfId="22396"/>
    <cellStyle name="常规 22 4 2 24 2 2" xfId="22397"/>
    <cellStyle name="常规 22 4 2 24 2 2 2" xfId="22398"/>
    <cellStyle name="常规 22 4 2 24 2 3" xfId="22399"/>
    <cellStyle name="常规 22 4 2 24 2 3 2" xfId="22400"/>
    <cellStyle name="常规 22 4 2 24 2 4" xfId="22401"/>
    <cellStyle name="常规 22 4 2 24 3" xfId="22402"/>
    <cellStyle name="常规 22 4 2 24 3 2" xfId="22403"/>
    <cellStyle name="常规 22 4 2 24 3 2 2" xfId="22404"/>
    <cellStyle name="常规 22 4 2 24 3 3" xfId="22405"/>
    <cellStyle name="常规 22 4 2 24 3 3 2" xfId="22406"/>
    <cellStyle name="常规 22 4 2 24 3 4" xfId="22407"/>
    <cellStyle name="常规 22 4 2 24 4" xfId="22408"/>
    <cellStyle name="常规 22 4 2 24 4 2" xfId="22409"/>
    <cellStyle name="常规 22 4 2 24 5" xfId="22410"/>
    <cellStyle name="常规 22 4 2 24 5 2" xfId="22411"/>
    <cellStyle name="常规 22 4 2 24 6" xfId="22412"/>
    <cellStyle name="常规 22 4 2 25" xfId="22413"/>
    <cellStyle name="常规 22 4 2 25 2" xfId="22414"/>
    <cellStyle name="常规 22 4 2 25 2 2" xfId="22415"/>
    <cellStyle name="常规 22 4 2 25 2 2 2" xfId="22416"/>
    <cellStyle name="常规 22 4 2 25 2 3" xfId="22417"/>
    <cellStyle name="常规 22 4 2 25 2 3 2" xfId="22418"/>
    <cellStyle name="常规 22 4 2 25 2 4" xfId="22419"/>
    <cellStyle name="常规 22 4 2 25 3" xfId="22420"/>
    <cellStyle name="常规 22 4 2 25 3 2" xfId="22421"/>
    <cellStyle name="常规 22 4 2 25 3 2 2" xfId="22422"/>
    <cellStyle name="常规 22 4 2 25 3 3" xfId="22423"/>
    <cellStyle name="常规 22 4 2 25 3 3 2" xfId="22424"/>
    <cellStyle name="常规 22 4 2 25 3 4" xfId="22425"/>
    <cellStyle name="常规 22 4 2 25 4" xfId="22426"/>
    <cellStyle name="常规 22 4 2 25 4 2" xfId="22427"/>
    <cellStyle name="常规 22 4 2 25 5" xfId="22428"/>
    <cellStyle name="常规 22 4 2 25 5 2" xfId="22429"/>
    <cellStyle name="常规 22 4 2 25 6" xfId="22430"/>
    <cellStyle name="常规 22 4 2 26" xfId="22431"/>
    <cellStyle name="常规 22 4 2 26 2" xfId="22432"/>
    <cellStyle name="常规 22 4 2 26 2 2" xfId="22433"/>
    <cellStyle name="常规 22 4 2 26 2 2 2" xfId="22434"/>
    <cellStyle name="常规 22 4 2 26 2 3" xfId="22435"/>
    <cellStyle name="常规 22 4 2 26 2 3 2" xfId="22436"/>
    <cellStyle name="常规 22 4 2 26 2 4" xfId="22437"/>
    <cellStyle name="常规 22 4 2 26 3" xfId="22438"/>
    <cellStyle name="常规 22 4 2 26 3 2" xfId="22439"/>
    <cellStyle name="常规 22 4 2 26 3 2 2" xfId="22440"/>
    <cellStyle name="常规 22 4 2 26 3 3" xfId="22441"/>
    <cellStyle name="常规 22 4 2 26 3 3 2" xfId="22442"/>
    <cellStyle name="常规 22 4 2 26 3 4" xfId="22443"/>
    <cellStyle name="常规 22 4 2 26 4" xfId="22444"/>
    <cellStyle name="常规 22 4 2 26 4 2" xfId="22445"/>
    <cellStyle name="常规 22 4 2 26 5" xfId="22446"/>
    <cellStyle name="常规 22 4 2 26 5 2" xfId="22447"/>
    <cellStyle name="常规 22 4 2 26 6" xfId="22448"/>
    <cellStyle name="常规 22 4 2 27" xfId="22449"/>
    <cellStyle name="常规 22 4 2 27 2" xfId="22450"/>
    <cellStyle name="常规 22 4 2 27 2 2" xfId="22451"/>
    <cellStyle name="常规 22 4 2 27 2 2 2" xfId="22452"/>
    <cellStyle name="常规 22 4 2 27 2 3" xfId="22453"/>
    <cellStyle name="常规 22 4 2 27 2 3 2" xfId="22454"/>
    <cellStyle name="常规 22 4 2 27 2 4" xfId="22455"/>
    <cellStyle name="常规 22 4 2 27 3" xfId="22456"/>
    <cellStyle name="常规 22 4 2 27 3 2" xfId="22457"/>
    <cellStyle name="常规 22 4 2 27 3 2 2" xfId="22458"/>
    <cellStyle name="常规 22 4 2 27 3 3" xfId="22459"/>
    <cellStyle name="常规 22 4 2 27 3 3 2" xfId="22460"/>
    <cellStyle name="常规 22 4 2 27 3 4" xfId="22461"/>
    <cellStyle name="常规 22 4 2 27 4" xfId="22462"/>
    <cellStyle name="常规 22 4 2 27 4 2" xfId="22463"/>
    <cellStyle name="常规 22 4 2 27 5" xfId="22464"/>
    <cellStyle name="常规 22 4 2 27 5 2" xfId="22465"/>
    <cellStyle name="常规 22 4 2 27 6" xfId="22466"/>
    <cellStyle name="常规 22 4 2 28" xfId="22467"/>
    <cellStyle name="常规 22 4 2 28 2" xfId="22468"/>
    <cellStyle name="常规 22 4 2 28 2 2" xfId="22469"/>
    <cellStyle name="常规 22 4 2 28 2 2 2" xfId="22470"/>
    <cellStyle name="常规 22 4 2 28 2 3" xfId="22471"/>
    <cellStyle name="常规 22 4 2 28 2 3 2" xfId="22472"/>
    <cellStyle name="常规 22 4 2 28 2 4" xfId="22473"/>
    <cellStyle name="常规 22 4 2 28 3" xfId="22474"/>
    <cellStyle name="常规 22 4 2 28 3 2" xfId="22475"/>
    <cellStyle name="常规 22 4 2 28 3 2 2" xfId="22476"/>
    <cellStyle name="常规 22 4 2 28 3 3" xfId="22477"/>
    <cellStyle name="常规 22 4 2 28 3 3 2" xfId="22478"/>
    <cellStyle name="常规 22 4 2 28 3 4" xfId="22479"/>
    <cellStyle name="常规 22 4 2 28 4" xfId="22480"/>
    <cellStyle name="常规 22 4 2 28 4 2" xfId="22481"/>
    <cellStyle name="常规 22 4 2 28 5" xfId="22482"/>
    <cellStyle name="常规 22 4 2 28 5 2" xfId="22483"/>
    <cellStyle name="常规 22 4 2 28 6" xfId="22484"/>
    <cellStyle name="常规 22 4 2 29" xfId="22485"/>
    <cellStyle name="常规 22 4 2 29 2" xfId="22486"/>
    <cellStyle name="常规 22 4 2 29 2 2" xfId="22487"/>
    <cellStyle name="常规 22 4 2 29 2 2 2" xfId="22488"/>
    <cellStyle name="常规 22 4 2 29 2 3" xfId="22489"/>
    <cellStyle name="常规 22 4 2 29 2 3 2" xfId="22490"/>
    <cellStyle name="常规 22 4 2 29 2 4" xfId="22491"/>
    <cellStyle name="常规 22 4 2 29 3" xfId="22492"/>
    <cellStyle name="常规 22 4 2 29 3 2" xfId="22493"/>
    <cellStyle name="常规 22 4 2 29 3 2 2" xfId="22494"/>
    <cellStyle name="常规 22 4 2 29 3 3" xfId="22495"/>
    <cellStyle name="常规 22 4 2 29 3 3 2" xfId="22496"/>
    <cellStyle name="常规 22 4 2 29 3 4" xfId="22497"/>
    <cellStyle name="常规 22 4 2 29 4" xfId="22498"/>
    <cellStyle name="常规 22 4 2 29 4 2" xfId="22499"/>
    <cellStyle name="常规 22 4 2 29 5" xfId="22500"/>
    <cellStyle name="常规 22 4 2 29 5 2" xfId="22501"/>
    <cellStyle name="常规 22 4 2 29 6" xfId="22502"/>
    <cellStyle name="常规 22 4 2 3" xfId="22503"/>
    <cellStyle name="常规 22 4 2 3 2" xfId="22504"/>
    <cellStyle name="常规 22 4 2 3 2 2" xfId="22505"/>
    <cellStyle name="常规 22 4 2 3 2 2 2" xfId="22506"/>
    <cellStyle name="常规 22 4 2 3 2 3" xfId="22507"/>
    <cellStyle name="常规 22 4 2 3 2 3 2" xfId="22508"/>
    <cellStyle name="常规 22 4 2 3 2 4" xfId="22509"/>
    <cellStyle name="常规 22 4 2 3 3" xfId="22510"/>
    <cellStyle name="常规 22 4 2 3 3 2" xfId="22511"/>
    <cellStyle name="常规 22 4 2 3 3 2 2" xfId="22512"/>
    <cellStyle name="常规 22 4 2 3 3 3" xfId="22513"/>
    <cellStyle name="常规 22 4 2 3 3 3 2" xfId="22514"/>
    <cellStyle name="常规 22 4 2 3 3 4" xfId="22515"/>
    <cellStyle name="常规 22 4 2 3 4" xfId="22516"/>
    <cellStyle name="常规 22 4 2 3 4 2" xfId="22517"/>
    <cellStyle name="常规 22 4 2 3 5" xfId="22518"/>
    <cellStyle name="常规 22 4 2 3 5 2" xfId="22519"/>
    <cellStyle name="常规 22 4 2 3 6" xfId="22520"/>
    <cellStyle name="常规 22 4 2 30" xfId="22521"/>
    <cellStyle name="常规 22 4 2 30 2" xfId="22522"/>
    <cellStyle name="常规 22 4 2 30 2 2" xfId="22523"/>
    <cellStyle name="常规 22 4 2 30 2 2 2" xfId="22524"/>
    <cellStyle name="常规 22 4 2 30 2 3" xfId="22525"/>
    <cellStyle name="常规 22 4 2 30 2 3 2" xfId="22526"/>
    <cellStyle name="常规 22 4 2 30 2 4" xfId="22527"/>
    <cellStyle name="常规 22 4 2 30 3" xfId="22528"/>
    <cellStyle name="常规 22 4 2 30 3 2" xfId="22529"/>
    <cellStyle name="常规 22 4 2 30 3 2 2" xfId="22530"/>
    <cellStyle name="常规 22 4 2 30 3 3" xfId="22531"/>
    <cellStyle name="常规 22 4 2 30 3 3 2" xfId="22532"/>
    <cellStyle name="常规 22 4 2 30 3 4" xfId="22533"/>
    <cellStyle name="常规 22 4 2 30 4" xfId="22534"/>
    <cellStyle name="常规 22 4 2 30 4 2" xfId="22535"/>
    <cellStyle name="常规 22 4 2 30 5" xfId="22536"/>
    <cellStyle name="常规 22 4 2 30 5 2" xfId="22537"/>
    <cellStyle name="常规 22 4 2 30 6" xfId="22538"/>
    <cellStyle name="常规 22 4 2 31" xfId="22539"/>
    <cellStyle name="常规 22 4 2 31 2" xfId="22540"/>
    <cellStyle name="常规 22 4 2 31 2 2" xfId="22541"/>
    <cellStyle name="常规 22 4 2 31 2 2 2" xfId="22542"/>
    <cellStyle name="常规 22 4 2 31 2 3" xfId="22543"/>
    <cellStyle name="常规 22 4 2 31 2 3 2" xfId="22544"/>
    <cellStyle name="常规 22 4 2 31 2 4" xfId="22545"/>
    <cellStyle name="常规 22 4 2 31 3" xfId="22546"/>
    <cellStyle name="常规 22 4 2 31 3 2" xfId="22547"/>
    <cellStyle name="常规 22 4 2 31 3 2 2" xfId="22548"/>
    <cellStyle name="常规 22 4 2 31 3 3" xfId="22549"/>
    <cellStyle name="常规 22 4 2 31 3 3 2" xfId="22550"/>
    <cellStyle name="常规 22 4 2 31 3 4" xfId="22551"/>
    <cellStyle name="常规 22 4 2 31 4" xfId="22552"/>
    <cellStyle name="常规 22 4 2 31 4 2" xfId="22553"/>
    <cellStyle name="常规 22 4 2 31 5" xfId="22554"/>
    <cellStyle name="常规 22 4 2 31 5 2" xfId="22555"/>
    <cellStyle name="常规 22 4 2 31 6" xfId="22556"/>
    <cellStyle name="常规 22 4 2 32" xfId="22557"/>
    <cellStyle name="常规 22 4 2 32 2" xfId="22558"/>
    <cellStyle name="常规 22 4 2 32 2 2" xfId="22559"/>
    <cellStyle name="常规 22 4 2 32 2 2 2" xfId="22560"/>
    <cellStyle name="常规 22 4 2 32 2 3" xfId="22561"/>
    <cellStyle name="常规 22 4 2 32 2 3 2" xfId="22562"/>
    <cellStyle name="常规 22 4 2 32 2 4" xfId="22563"/>
    <cellStyle name="常规 22 4 2 32 3" xfId="22564"/>
    <cellStyle name="常规 22 4 2 32 3 2" xfId="22565"/>
    <cellStyle name="常规 22 4 2 32 3 2 2" xfId="22566"/>
    <cellStyle name="常规 22 4 2 32 3 3" xfId="22567"/>
    <cellStyle name="常规 22 4 2 32 3 3 2" xfId="22568"/>
    <cellStyle name="常规 22 4 2 32 3 4" xfId="22569"/>
    <cellStyle name="常规 22 4 2 32 4" xfId="22570"/>
    <cellStyle name="常规 22 4 2 32 4 2" xfId="22571"/>
    <cellStyle name="常规 22 4 2 32 5" xfId="22572"/>
    <cellStyle name="常规 22 4 2 32 5 2" xfId="22573"/>
    <cellStyle name="常规 22 4 2 32 6" xfId="22574"/>
    <cellStyle name="常规 22 4 2 33" xfId="22575"/>
    <cellStyle name="常规 22 4 2 33 2" xfId="22576"/>
    <cellStyle name="常规 22 4 2 33 2 2" xfId="22577"/>
    <cellStyle name="常规 22 4 2 33 2 2 2" xfId="22578"/>
    <cellStyle name="常规 22 4 2 33 2 3" xfId="22579"/>
    <cellStyle name="常规 22 4 2 33 2 3 2" xfId="22580"/>
    <cellStyle name="常规 22 4 2 33 2 4" xfId="22581"/>
    <cellStyle name="常规 22 4 2 33 3" xfId="22582"/>
    <cellStyle name="常规 22 4 2 33 3 2" xfId="22583"/>
    <cellStyle name="常规 22 4 2 33 3 2 2" xfId="22584"/>
    <cellStyle name="常规 22 4 2 33 3 3" xfId="22585"/>
    <cellStyle name="常规 22 4 2 33 3 3 2" xfId="22586"/>
    <cellStyle name="常规 22 4 2 33 3 4" xfId="22587"/>
    <cellStyle name="常规 22 4 2 33 4" xfId="22588"/>
    <cellStyle name="常规 22 4 2 33 4 2" xfId="22589"/>
    <cellStyle name="常规 22 4 2 33 5" xfId="22590"/>
    <cellStyle name="常规 22 4 2 33 5 2" xfId="22591"/>
    <cellStyle name="常规 22 4 2 33 6" xfId="22592"/>
    <cellStyle name="常规 22 4 2 34" xfId="22593"/>
    <cellStyle name="常规 22 4 2 34 2" xfId="22594"/>
    <cellStyle name="常规 22 4 2 34 2 2" xfId="22595"/>
    <cellStyle name="常规 22 4 2 34 2 2 2" xfId="22596"/>
    <cellStyle name="常规 22 4 2 34 2 3" xfId="22597"/>
    <cellStyle name="常规 22 4 2 34 2 3 2" xfId="22598"/>
    <cellStyle name="常规 22 4 2 34 2 4" xfId="22599"/>
    <cellStyle name="常规 22 4 2 34 3" xfId="22600"/>
    <cellStyle name="常规 22 4 2 34 3 2" xfId="22601"/>
    <cellStyle name="常规 22 4 2 34 3 2 2" xfId="22602"/>
    <cellStyle name="常规 22 4 2 34 3 3" xfId="22603"/>
    <cellStyle name="常规 22 4 2 34 3 3 2" xfId="22604"/>
    <cellStyle name="常规 22 4 2 34 3 4" xfId="22605"/>
    <cellStyle name="常规 22 4 2 34 4" xfId="22606"/>
    <cellStyle name="常规 22 4 2 34 4 2" xfId="22607"/>
    <cellStyle name="常规 22 4 2 34 5" xfId="22608"/>
    <cellStyle name="常规 22 4 2 34 5 2" xfId="22609"/>
    <cellStyle name="常规 22 4 2 34 6" xfId="22610"/>
    <cellStyle name="常规 22 4 2 35" xfId="22611"/>
    <cellStyle name="常规 22 4 2 35 2" xfId="22612"/>
    <cellStyle name="常规 22 4 2 35 2 2" xfId="22613"/>
    <cellStyle name="常规 22 4 2 35 2 2 2" xfId="22614"/>
    <cellStyle name="常规 22 4 2 35 2 3" xfId="22615"/>
    <cellStyle name="常规 22 4 2 35 2 3 2" xfId="22616"/>
    <cellStyle name="常规 22 4 2 35 2 4" xfId="22617"/>
    <cellStyle name="常规 22 4 2 35 3" xfId="22618"/>
    <cellStyle name="常规 22 4 2 35 3 2" xfId="22619"/>
    <cellStyle name="常规 22 4 2 35 3 2 2" xfId="22620"/>
    <cellStyle name="常规 22 4 2 35 3 3" xfId="22621"/>
    <cellStyle name="常规 22 4 2 35 3 3 2" xfId="22622"/>
    <cellStyle name="常规 22 4 2 35 3 4" xfId="22623"/>
    <cellStyle name="常规 22 4 2 35 4" xfId="22624"/>
    <cellStyle name="常规 22 4 2 35 4 2" xfId="22625"/>
    <cellStyle name="常规 22 4 2 35 5" xfId="22626"/>
    <cellStyle name="常规 22 4 2 35 5 2" xfId="22627"/>
    <cellStyle name="常规 22 4 2 35 6" xfId="22628"/>
    <cellStyle name="常规 22 4 2 36" xfId="22629"/>
    <cellStyle name="常规 22 4 2 36 2" xfId="22630"/>
    <cellStyle name="常规 22 4 2 36 2 2" xfId="22631"/>
    <cellStyle name="常规 22 4 2 36 2 2 2" xfId="22632"/>
    <cellStyle name="常规 22 4 2 36 2 3" xfId="22633"/>
    <cellStyle name="常规 22 4 2 36 2 3 2" xfId="22634"/>
    <cellStyle name="常规 22 4 2 36 2 4" xfId="22635"/>
    <cellStyle name="常规 22 4 2 36 3" xfId="22636"/>
    <cellStyle name="常规 22 4 2 36 3 2" xfId="22637"/>
    <cellStyle name="常规 22 4 2 36 3 2 2" xfId="22638"/>
    <cellStyle name="常规 22 4 2 36 3 3" xfId="22639"/>
    <cellStyle name="常规 22 4 2 36 3 3 2" xfId="22640"/>
    <cellStyle name="常规 22 4 2 36 3 4" xfId="22641"/>
    <cellStyle name="常规 22 4 2 36 4" xfId="22642"/>
    <cellStyle name="常规 22 4 2 36 4 2" xfId="22643"/>
    <cellStyle name="常规 22 4 2 36 5" xfId="22644"/>
    <cellStyle name="常规 22 4 2 36 5 2" xfId="22645"/>
    <cellStyle name="常规 22 4 2 36 6" xfId="22646"/>
    <cellStyle name="常规 22 4 2 37" xfId="22647"/>
    <cellStyle name="常规 22 4 2 37 2" xfId="22648"/>
    <cellStyle name="常规 22 4 2 37 2 2" xfId="22649"/>
    <cellStyle name="常规 22 4 2 37 2 2 2" xfId="22650"/>
    <cellStyle name="常规 22 4 2 37 2 3" xfId="22651"/>
    <cellStyle name="常规 22 4 2 37 2 3 2" xfId="22652"/>
    <cellStyle name="常规 22 4 2 37 2 4" xfId="22653"/>
    <cellStyle name="常规 22 4 2 37 3" xfId="22654"/>
    <cellStyle name="常规 22 4 2 37 3 2" xfId="22655"/>
    <cellStyle name="常规 22 4 2 37 3 2 2" xfId="22656"/>
    <cellStyle name="常规 22 4 2 37 3 3" xfId="22657"/>
    <cellStyle name="常规 22 4 2 37 3 3 2" xfId="22658"/>
    <cellStyle name="常规 22 4 2 37 3 4" xfId="22659"/>
    <cellStyle name="常规 22 4 2 37 4" xfId="22660"/>
    <cellStyle name="常规 22 4 2 37 4 2" xfId="22661"/>
    <cellStyle name="常规 22 4 2 37 5" xfId="22662"/>
    <cellStyle name="常规 22 4 2 37 5 2" xfId="22663"/>
    <cellStyle name="常规 22 4 2 37 6" xfId="22664"/>
    <cellStyle name="常规 22 4 2 38" xfId="22665"/>
    <cellStyle name="常规 22 4 2 38 2" xfId="22666"/>
    <cellStyle name="常规 22 4 2 38 2 2" xfId="22667"/>
    <cellStyle name="常规 22 4 2 38 2 2 2" xfId="22668"/>
    <cellStyle name="常规 22 4 2 38 2 3" xfId="22669"/>
    <cellStyle name="常规 22 4 2 38 2 3 2" xfId="22670"/>
    <cellStyle name="常规 22 4 2 38 2 4" xfId="22671"/>
    <cellStyle name="常规 22 4 2 38 3" xfId="22672"/>
    <cellStyle name="常规 22 4 2 38 3 2" xfId="22673"/>
    <cellStyle name="常规 22 4 2 38 3 2 2" xfId="22674"/>
    <cellStyle name="常规 22 4 2 38 3 3" xfId="22675"/>
    <cellStyle name="常规 22 4 2 38 3 3 2" xfId="22676"/>
    <cellStyle name="常规 22 4 2 38 3 4" xfId="22677"/>
    <cellStyle name="常规 22 4 2 38 4" xfId="22678"/>
    <cellStyle name="常规 22 4 2 38 4 2" xfId="22679"/>
    <cellStyle name="常规 22 4 2 38 5" xfId="22680"/>
    <cellStyle name="常规 22 4 2 38 5 2" xfId="22681"/>
    <cellStyle name="常规 22 4 2 38 6" xfId="22682"/>
    <cellStyle name="常规 22 4 2 39" xfId="22683"/>
    <cellStyle name="常规 22 4 2 39 2" xfId="22684"/>
    <cellStyle name="常规 22 4 2 39 2 2" xfId="22685"/>
    <cellStyle name="常规 22 4 2 39 2 2 2" xfId="22686"/>
    <cellStyle name="常规 22 4 2 39 2 3" xfId="22687"/>
    <cellStyle name="常规 22 4 2 39 2 3 2" xfId="22688"/>
    <cellStyle name="常规 22 4 2 39 2 4" xfId="22689"/>
    <cellStyle name="常规 22 4 2 39 3" xfId="22690"/>
    <cellStyle name="常规 22 4 2 39 3 2" xfId="22691"/>
    <cellStyle name="常规 22 4 2 39 3 2 2" xfId="22692"/>
    <cellStyle name="常规 22 4 2 39 3 3" xfId="22693"/>
    <cellStyle name="常规 22 4 2 39 3 3 2" xfId="22694"/>
    <cellStyle name="常规 22 4 2 39 3 4" xfId="22695"/>
    <cellStyle name="常规 22 4 2 39 4" xfId="22696"/>
    <cellStyle name="常规 22 4 2 39 4 2" xfId="22697"/>
    <cellStyle name="常规 22 4 2 39 5" xfId="22698"/>
    <cellStyle name="常规 22 4 2 39 5 2" xfId="22699"/>
    <cellStyle name="常规 22 4 2 39 6" xfId="22700"/>
    <cellStyle name="常规 22 4 2 4" xfId="22701"/>
    <cellStyle name="常规 22 4 2 4 2" xfId="22702"/>
    <cellStyle name="常规 22 4 2 4 2 2" xfId="22703"/>
    <cellStyle name="常规 22 4 2 4 2 2 2" xfId="22704"/>
    <cellStyle name="常规 22 4 2 4 2 3" xfId="22705"/>
    <cellStyle name="常规 22 4 2 4 2 3 2" xfId="22706"/>
    <cellStyle name="常规 22 4 2 4 2 4" xfId="22707"/>
    <cellStyle name="常规 22 4 2 4 3" xfId="22708"/>
    <cellStyle name="常规 22 4 2 4 3 2" xfId="22709"/>
    <cellStyle name="常规 22 4 2 4 3 2 2" xfId="22710"/>
    <cellStyle name="常规 22 4 2 4 3 3" xfId="22711"/>
    <cellStyle name="常规 22 4 2 4 3 3 2" xfId="22712"/>
    <cellStyle name="常规 22 4 2 4 3 4" xfId="22713"/>
    <cellStyle name="常规 22 4 2 4 4" xfId="22714"/>
    <cellStyle name="常规 22 4 2 4 4 2" xfId="22715"/>
    <cellStyle name="常规 22 4 2 4 5" xfId="22716"/>
    <cellStyle name="常规 22 4 2 4 5 2" xfId="22717"/>
    <cellStyle name="常规 22 4 2 4 6" xfId="22718"/>
    <cellStyle name="常规 22 4 2 40" xfId="22719"/>
    <cellStyle name="常规 22 4 2 40 2" xfId="22720"/>
    <cellStyle name="常规 22 4 2 40 2 2" xfId="22721"/>
    <cellStyle name="常规 22 4 2 40 2 2 2" xfId="22722"/>
    <cellStyle name="常规 22 4 2 40 2 3" xfId="22723"/>
    <cellStyle name="常规 22 4 2 40 2 3 2" xfId="22724"/>
    <cellStyle name="常规 22 4 2 40 2 4" xfId="22725"/>
    <cellStyle name="常规 22 4 2 40 3" xfId="22726"/>
    <cellStyle name="常规 22 4 2 40 3 2" xfId="22727"/>
    <cellStyle name="常规 22 4 2 40 3 2 2" xfId="22728"/>
    <cellStyle name="常规 22 4 2 40 3 3" xfId="22729"/>
    <cellStyle name="常规 22 4 2 40 3 3 2" xfId="22730"/>
    <cellStyle name="常规 22 4 2 40 3 4" xfId="22731"/>
    <cellStyle name="常规 22 4 2 40 4" xfId="22732"/>
    <cellStyle name="常规 22 4 2 40 4 2" xfId="22733"/>
    <cellStyle name="常规 22 4 2 40 5" xfId="22734"/>
    <cellStyle name="常规 22 4 2 40 5 2" xfId="22735"/>
    <cellStyle name="常规 22 4 2 40 6" xfId="22736"/>
    <cellStyle name="常规 22 4 2 41" xfId="22737"/>
    <cellStyle name="常规 22 4 2 41 2" xfId="22738"/>
    <cellStyle name="常规 22 4 2 41 2 2" xfId="22739"/>
    <cellStyle name="常规 22 4 2 41 3" xfId="22740"/>
    <cellStyle name="常规 22 4 2 41 3 2" xfId="22741"/>
    <cellStyle name="常规 22 4 2 41 4" xfId="22742"/>
    <cellStyle name="常规 22 4 2 42" xfId="22743"/>
    <cellStyle name="常规 22 4 2 42 2" xfId="22744"/>
    <cellStyle name="常规 22 4 2 42 2 2" xfId="22745"/>
    <cellStyle name="常规 22 4 2 42 3" xfId="22746"/>
    <cellStyle name="常规 22 4 2 42 3 2" xfId="22747"/>
    <cellStyle name="常规 22 4 2 42 4" xfId="22748"/>
    <cellStyle name="常规 22 4 2 43" xfId="22749"/>
    <cellStyle name="常规 22 4 2 43 2" xfId="22750"/>
    <cellStyle name="常规 22 4 2 44" xfId="22751"/>
    <cellStyle name="常规 22 4 2 44 2" xfId="22752"/>
    <cellStyle name="常规 22 4 2 45" xfId="22753"/>
    <cellStyle name="常规 22 4 2 45 2" xfId="22754"/>
    <cellStyle name="常规 22 4 2 5" xfId="22755"/>
    <cellStyle name="常规 22 4 2 5 2" xfId="22756"/>
    <cellStyle name="常规 22 4 2 5 2 2" xfId="22757"/>
    <cellStyle name="常规 22 4 2 5 2 2 2" xfId="22758"/>
    <cellStyle name="常规 22 4 2 5 2 3" xfId="22759"/>
    <cellStyle name="常规 22 4 2 5 2 3 2" xfId="22760"/>
    <cellStyle name="常规 22 4 2 5 2 4" xfId="22761"/>
    <cellStyle name="常规 22 4 2 5 3" xfId="22762"/>
    <cellStyle name="常规 22 4 2 5 3 2" xfId="22763"/>
    <cellStyle name="常规 22 4 2 5 3 2 2" xfId="22764"/>
    <cellStyle name="常规 22 4 2 5 3 3" xfId="22765"/>
    <cellStyle name="常规 22 4 2 5 3 3 2" xfId="22766"/>
    <cellStyle name="常规 22 4 2 5 3 4" xfId="22767"/>
    <cellStyle name="常规 22 4 2 5 4" xfId="22768"/>
    <cellStyle name="常规 22 4 2 5 4 2" xfId="22769"/>
    <cellStyle name="常规 22 4 2 5 5" xfId="22770"/>
    <cellStyle name="常规 22 4 2 5 5 2" xfId="22771"/>
    <cellStyle name="常规 22 4 2 5 6" xfId="22772"/>
    <cellStyle name="常规 22 4 2 6" xfId="22773"/>
    <cellStyle name="常规 22 4 2 6 2" xfId="22774"/>
    <cellStyle name="常规 22 4 2 6 2 2" xfId="22775"/>
    <cellStyle name="常规 22 4 2 6 2 2 2" xfId="22776"/>
    <cellStyle name="常规 22 4 2 6 2 3" xfId="22777"/>
    <cellStyle name="常规 22 4 2 6 2 3 2" xfId="22778"/>
    <cellStyle name="常规 22 4 2 6 2 4" xfId="22779"/>
    <cellStyle name="常规 22 4 2 6 3" xfId="22780"/>
    <cellStyle name="常规 22 4 2 6 3 2" xfId="22781"/>
    <cellStyle name="常规 22 4 2 6 3 2 2" xfId="22782"/>
    <cellStyle name="常规 22 4 2 6 3 3" xfId="22783"/>
    <cellStyle name="常规 22 4 2 6 3 3 2" xfId="22784"/>
    <cellStyle name="常规 22 4 2 6 3 4" xfId="22785"/>
    <cellStyle name="常规 22 4 2 6 4" xfId="22786"/>
    <cellStyle name="常规 22 4 2 6 4 2" xfId="22787"/>
    <cellStyle name="常规 22 4 2 6 5" xfId="22788"/>
    <cellStyle name="常规 22 4 2 6 5 2" xfId="22789"/>
    <cellStyle name="常规 22 4 2 6 6" xfId="22790"/>
    <cellStyle name="常规 22 4 2 7" xfId="22791"/>
    <cellStyle name="常规 22 4 2 7 2" xfId="22792"/>
    <cellStyle name="常规 22 4 2 7 2 2" xfId="22793"/>
    <cellStyle name="常规 22 4 2 7 2 2 2" xfId="22794"/>
    <cellStyle name="常规 22 4 2 7 2 3" xfId="22795"/>
    <cellStyle name="常规 22 4 2 7 2 3 2" xfId="22796"/>
    <cellStyle name="常规 22 4 2 7 2 4" xfId="22797"/>
    <cellStyle name="常规 22 4 2 7 3" xfId="22798"/>
    <cellStyle name="常规 22 4 2 7 3 2" xfId="22799"/>
    <cellStyle name="常规 22 4 2 7 3 2 2" xfId="22800"/>
    <cellStyle name="常规 22 4 2 7 3 3" xfId="22801"/>
    <cellStyle name="常规 22 4 2 7 3 3 2" xfId="22802"/>
    <cellStyle name="常规 22 4 2 7 3 4" xfId="22803"/>
    <cellStyle name="常规 22 4 2 7 4" xfId="22804"/>
    <cellStyle name="常规 22 4 2 7 4 2" xfId="22805"/>
    <cellStyle name="常规 22 4 2 7 5" xfId="22806"/>
    <cellStyle name="常规 22 4 2 7 5 2" xfId="22807"/>
    <cellStyle name="常规 22 4 2 7 6" xfId="22808"/>
    <cellStyle name="常规 22 4 2 8" xfId="22809"/>
    <cellStyle name="常规 22 4 2 8 2" xfId="22810"/>
    <cellStyle name="常规 22 4 2 8 2 2" xfId="22811"/>
    <cellStyle name="常规 22 4 2 8 2 2 2" xfId="22812"/>
    <cellStyle name="常规 22 4 2 8 2 3" xfId="22813"/>
    <cellStyle name="常规 22 4 2 8 2 3 2" xfId="22814"/>
    <cellStyle name="常规 22 4 2 8 2 4" xfId="22815"/>
    <cellStyle name="常规 22 4 2 8 3" xfId="22816"/>
    <cellStyle name="常规 22 4 2 8 3 2" xfId="22817"/>
    <cellStyle name="常规 22 4 2 8 3 2 2" xfId="22818"/>
    <cellStyle name="常规 22 4 2 8 3 3" xfId="22819"/>
    <cellStyle name="常规 22 4 2 8 3 3 2" xfId="22820"/>
    <cellStyle name="常规 22 4 2 8 3 4" xfId="22821"/>
    <cellStyle name="常规 22 4 2 8 4" xfId="22822"/>
    <cellStyle name="常规 22 4 2 8 4 2" xfId="22823"/>
    <cellStyle name="常规 22 4 2 8 5" xfId="22824"/>
    <cellStyle name="常规 22 4 2 8 5 2" xfId="22825"/>
    <cellStyle name="常规 22 4 2 8 6" xfId="22826"/>
    <cellStyle name="常规 22 4 2 9" xfId="22827"/>
    <cellStyle name="常规 22 4 2 9 2" xfId="22828"/>
    <cellStyle name="常规 22 4 2 9 2 2" xfId="22829"/>
    <cellStyle name="常规 22 4 2 9 2 2 2" xfId="22830"/>
    <cellStyle name="常规 22 4 2 9 2 3" xfId="22831"/>
    <cellStyle name="常规 22 4 2 9 2 3 2" xfId="22832"/>
    <cellStyle name="常规 22 4 2 9 2 4" xfId="22833"/>
    <cellStyle name="常规 22 4 2 9 3" xfId="22834"/>
    <cellStyle name="常规 22 4 2 9 3 2" xfId="22835"/>
    <cellStyle name="常规 22 4 2 9 3 2 2" xfId="22836"/>
    <cellStyle name="常规 22 4 2 9 3 3" xfId="22837"/>
    <cellStyle name="常规 22 4 2 9 3 3 2" xfId="22838"/>
    <cellStyle name="常规 22 4 2 9 3 4" xfId="22839"/>
    <cellStyle name="常规 22 4 2 9 4" xfId="22840"/>
    <cellStyle name="常规 22 4 2 9 4 2" xfId="22841"/>
    <cellStyle name="常规 22 4 2 9 5" xfId="22842"/>
    <cellStyle name="常规 22 4 2 9 5 2" xfId="22843"/>
    <cellStyle name="常规 22 4 2 9 6" xfId="22844"/>
    <cellStyle name="常规 22 4 20" xfId="22845"/>
    <cellStyle name="常规 22 4 20 2" xfId="22846"/>
    <cellStyle name="常规 22 4 20 2 2" xfId="22847"/>
    <cellStyle name="常规 22 4 20 2 2 2" xfId="22848"/>
    <cellStyle name="常规 22 4 20 2 3" xfId="22849"/>
    <cellStyle name="常规 22 4 20 2 3 2" xfId="22850"/>
    <cellStyle name="常规 22 4 20 2 4" xfId="22851"/>
    <cellStyle name="常规 22 4 20 3" xfId="22852"/>
    <cellStyle name="常规 22 4 20 3 2" xfId="22853"/>
    <cellStyle name="常规 22 4 20 3 2 2" xfId="22854"/>
    <cellStyle name="常规 22 4 20 3 3" xfId="22855"/>
    <cellStyle name="常规 22 4 20 3 3 2" xfId="22856"/>
    <cellStyle name="常规 22 4 20 3 4" xfId="22857"/>
    <cellStyle name="常规 22 4 20 4" xfId="22858"/>
    <cellStyle name="常规 22 4 20 4 2" xfId="22859"/>
    <cellStyle name="常规 22 4 20 5" xfId="22860"/>
    <cellStyle name="常规 22 4 20 5 2" xfId="22861"/>
    <cellStyle name="常规 22 4 20 6" xfId="22862"/>
    <cellStyle name="常规 22 4 21" xfId="22863"/>
    <cellStyle name="常规 22 4 21 2" xfId="22864"/>
    <cellStyle name="常规 22 4 21 2 2" xfId="22865"/>
    <cellStyle name="常规 22 4 21 2 2 2" xfId="22866"/>
    <cellStyle name="常规 22 4 21 2 3" xfId="22867"/>
    <cellStyle name="常规 22 4 21 2 3 2" xfId="22868"/>
    <cellStyle name="常规 22 4 21 2 4" xfId="22869"/>
    <cellStyle name="常规 22 4 21 3" xfId="22870"/>
    <cellStyle name="常规 22 4 21 3 2" xfId="22871"/>
    <cellStyle name="常规 22 4 21 3 2 2" xfId="22872"/>
    <cellStyle name="常规 22 4 21 3 3" xfId="22873"/>
    <cellStyle name="常规 22 4 21 3 3 2" xfId="22874"/>
    <cellStyle name="常规 22 4 21 3 4" xfId="22875"/>
    <cellStyle name="常规 22 4 21 4" xfId="22876"/>
    <cellStyle name="常规 22 4 21 4 2" xfId="22877"/>
    <cellStyle name="常规 22 4 21 5" xfId="22878"/>
    <cellStyle name="常规 22 4 21 5 2" xfId="22879"/>
    <cellStyle name="常规 22 4 21 6" xfId="22880"/>
    <cellStyle name="常规 22 4 22" xfId="22881"/>
    <cellStyle name="常规 22 4 22 2" xfId="22882"/>
    <cellStyle name="常规 22 4 22 2 2" xfId="22883"/>
    <cellStyle name="常规 22 4 22 2 2 2" xfId="22884"/>
    <cellStyle name="常规 22 4 22 2 3" xfId="22885"/>
    <cellStyle name="常规 22 4 22 2 3 2" xfId="22886"/>
    <cellStyle name="常规 22 4 22 2 4" xfId="22887"/>
    <cellStyle name="常规 22 4 22 3" xfId="22888"/>
    <cellStyle name="常规 22 4 22 3 2" xfId="22889"/>
    <cellStyle name="常规 22 4 22 3 2 2" xfId="22890"/>
    <cellStyle name="常规 22 4 22 3 3" xfId="22891"/>
    <cellStyle name="常规 22 4 22 3 3 2" xfId="22892"/>
    <cellStyle name="常规 22 4 22 3 4" xfId="22893"/>
    <cellStyle name="常规 22 4 22 4" xfId="22894"/>
    <cellStyle name="常规 22 4 22 4 2" xfId="22895"/>
    <cellStyle name="常规 22 4 22 5" xfId="22896"/>
    <cellStyle name="常规 22 4 22 5 2" xfId="22897"/>
    <cellStyle name="常规 22 4 22 6" xfId="22898"/>
    <cellStyle name="常规 22 4 23" xfId="22899"/>
    <cellStyle name="常规 22 4 23 2" xfId="22900"/>
    <cellStyle name="常规 22 4 23 2 2" xfId="22901"/>
    <cellStyle name="常规 22 4 23 2 2 2" xfId="22902"/>
    <cellStyle name="常规 22 4 23 2 3" xfId="22903"/>
    <cellStyle name="常规 22 4 23 2 3 2" xfId="22904"/>
    <cellStyle name="常规 22 4 23 2 4" xfId="22905"/>
    <cellStyle name="常规 22 4 23 3" xfId="22906"/>
    <cellStyle name="常规 22 4 23 3 2" xfId="22907"/>
    <cellStyle name="常规 22 4 23 3 2 2" xfId="22908"/>
    <cellStyle name="常规 22 4 23 3 3" xfId="22909"/>
    <cellStyle name="常规 22 4 23 3 3 2" xfId="22910"/>
    <cellStyle name="常规 22 4 23 3 4" xfId="22911"/>
    <cellStyle name="常规 22 4 23 4" xfId="22912"/>
    <cellStyle name="常规 22 4 23 4 2" xfId="22913"/>
    <cellStyle name="常规 22 4 23 5" xfId="22914"/>
    <cellStyle name="常规 22 4 23 5 2" xfId="22915"/>
    <cellStyle name="常规 22 4 23 6" xfId="22916"/>
    <cellStyle name="常规 22 4 24" xfId="22917"/>
    <cellStyle name="常规 22 4 24 2" xfId="22918"/>
    <cellStyle name="常规 22 4 24 2 2" xfId="22919"/>
    <cellStyle name="常规 22 4 24 2 2 2" xfId="22920"/>
    <cellStyle name="常规 22 4 24 2 3" xfId="22921"/>
    <cellStyle name="常规 22 4 24 2 3 2" xfId="22922"/>
    <cellStyle name="常规 22 4 24 2 4" xfId="22923"/>
    <cellStyle name="常规 22 4 24 3" xfId="22924"/>
    <cellStyle name="常规 22 4 24 3 2" xfId="22925"/>
    <cellStyle name="常规 22 4 24 3 2 2" xfId="22926"/>
    <cellStyle name="常规 22 4 24 3 3" xfId="22927"/>
    <cellStyle name="常规 22 4 24 3 3 2" xfId="22928"/>
    <cellStyle name="常规 22 4 24 3 4" xfId="22929"/>
    <cellStyle name="常规 22 4 24 4" xfId="22930"/>
    <cellStyle name="常规 22 4 24 4 2" xfId="22931"/>
    <cellStyle name="常规 22 4 24 5" xfId="22932"/>
    <cellStyle name="常规 22 4 24 5 2" xfId="22933"/>
    <cellStyle name="常规 22 4 24 6" xfId="22934"/>
    <cellStyle name="常规 22 4 25" xfId="22935"/>
    <cellStyle name="常规 22 4 25 2" xfId="22936"/>
    <cellStyle name="常规 22 4 25 2 2" xfId="22937"/>
    <cellStyle name="常规 22 4 25 2 2 2" xfId="22938"/>
    <cellStyle name="常规 22 4 25 2 3" xfId="22939"/>
    <cellStyle name="常规 22 4 25 2 3 2" xfId="22940"/>
    <cellStyle name="常规 22 4 25 2 4" xfId="22941"/>
    <cellStyle name="常规 22 4 25 3" xfId="22942"/>
    <cellStyle name="常规 22 4 25 3 2" xfId="22943"/>
    <cellStyle name="常规 22 4 25 3 2 2" xfId="22944"/>
    <cellStyle name="常规 22 4 25 3 3" xfId="22945"/>
    <cellStyle name="常规 22 4 25 3 3 2" xfId="22946"/>
    <cellStyle name="常规 22 4 25 3 4" xfId="22947"/>
    <cellStyle name="常规 22 4 25 4" xfId="22948"/>
    <cellStyle name="常规 22 4 25 4 2" xfId="22949"/>
    <cellStyle name="常规 22 4 25 5" xfId="22950"/>
    <cellStyle name="常规 22 4 25 5 2" xfId="22951"/>
    <cellStyle name="常规 22 4 25 6" xfId="22952"/>
    <cellStyle name="常规 22 4 26" xfId="22953"/>
    <cellStyle name="常规 22 4 26 2" xfId="22954"/>
    <cellStyle name="常规 22 4 26 2 2" xfId="22955"/>
    <cellStyle name="常规 22 4 26 2 2 2" xfId="22956"/>
    <cellStyle name="常规 22 4 26 2 3" xfId="22957"/>
    <cellStyle name="常规 22 4 26 2 3 2" xfId="22958"/>
    <cellStyle name="常规 22 4 26 2 4" xfId="22959"/>
    <cellStyle name="常规 22 4 26 3" xfId="22960"/>
    <cellStyle name="常规 22 4 26 3 2" xfId="22961"/>
    <cellStyle name="常规 22 4 26 3 2 2" xfId="22962"/>
    <cellStyle name="常规 22 4 26 3 3" xfId="22963"/>
    <cellStyle name="常规 22 4 26 3 3 2" xfId="22964"/>
    <cellStyle name="常规 22 4 26 3 4" xfId="22965"/>
    <cellStyle name="常规 22 4 26 4" xfId="22966"/>
    <cellStyle name="常规 22 4 26 4 2" xfId="22967"/>
    <cellStyle name="常规 22 4 26 5" xfId="22968"/>
    <cellStyle name="常规 22 4 26 5 2" xfId="22969"/>
    <cellStyle name="常规 22 4 26 6" xfId="22970"/>
    <cellStyle name="常规 22 4 27" xfId="22971"/>
    <cellStyle name="常规 22 4 27 2" xfId="22972"/>
    <cellStyle name="常规 22 4 27 2 2" xfId="22973"/>
    <cellStyle name="常规 22 4 27 2 2 2" xfId="22974"/>
    <cellStyle name="常规 22 4 27 2 3" xfId="22975"/>
    <cellStyle name="常规 22 4 27 2 3 2" xfId="22976"/>
    <cellStyle name="常规 22 4 27 2 4" xfId="22977"/>
    <cellStyle name="常规 22 4 27 3" xfId="22978"/>
    <cellStyle name="常规 22 4 27 3 2" xfId="22979"/>
    <cellStyle name="常规 22 4 27 3 2 2" xfId="22980"/>
    <cellStyle name="常规 22 4 27 3 3" xfId="22981"/>
    <cellStyle name="常规 22 4 27 3 3 2" xfId="22982"/>
    <cellStyle name="常规 22 4 27 3 4" xfId="22983"/>
    <cellStyle name="常规 22 4 27 4" xfId="22984"/>
    <cellStyle name="常规 22 4 27 4 2" xfId="22985"/>
    <cellStyle name="常规 22 4 27 5" xfId="22986"/>
    <cellStyle name="常规 22 4 27 5 2" xfId="22987"/>
    <cellStyle name="常规 22 4 27 6" xfId="22988"/>
    <cellStyle name="常规 22 4 28" xfId="22989"/>
    <cellStyle name="常规 22 4 28 2" xfId="22990"/>
    <cellStyle name="常规 22 4 28 2 2" xfId="22991"/>
    <cellStyle name="常规 22 4 28 2 2 2" xfId="22992"/>
    <cellStyle name="常规 22 4 28 2 3" xfId="22993"/>
    <cellStyle name="常规 22 4 28 2 3 2" xfId="22994"/>
    <cellStyle name="常规 22 4 28 2 4" xfId="22995"/>
    <cellStyle name="常规 22 4 28 3" xfId="22996"/>
    <cellStyle name="常规 22 4 28 3 2" xfId="22997"/>
    <cellStyle name="常规 22 4 28 3 2 2" xfId="22998"/>
    <cellStyle name="常规 22 4 28 3 3" xfId="22999"/>
    <cellStyle name="常规 22 4 28 3 3 2" xfId="23000"/>
    <cellStyle name="常规 22 4 28 3 4" xfId="23001"/>
    <cellStyle name="常规 22 4 28 4" xfId="23002"/>
    <cellStyle name="常规 22 4 28 4 2" xfId="23003"/>
    <cellStyle name="常规 22 4 28 5" xfId="23004"/>
    <cellStyle name="常规 22 4 28 5 2" xfId="23005"/>
    <cellStyle name="常规 22 4 28 6" xfId="23006"/>
    <cellStyle name="常规 22 4 29" xfId="23007"/>
    <cellStyle name="常规 22 4 29 2" xfId="23008"/>
    <cellStyle name="常规 22 4 29 2 2" xfId="23009"/>
    <cellStyle name="常规 22 4 29 2 2 2" xfId="23010"/>
    <cellStyle name="常规 22 4 29 2 3" xfId="23011"/>
    <cellStyle name="常规 22 4 29 2 3 2" xfId="23012"/>
    <cellStyle name="常规 22 4 29 2 4" xfId="23013"/>
    <cellStyle name="常规 22 4 29 3" xfId="23014"/>
    <cellStyle name="常规 22 4 29 3 2" xfId="23015"/>
    <cellStyle name="常规 22 4 29 3 2 2" xfId="23016"/>
    <cellStyle name="常规 22 4 29 3 3" xfId="23017"/>
    <cellStyle name="常规 22 4 29 3 3 2" xfId="23018"/>
    <cellStyle name="常规 22 4 29 3 4" xfId="23019"/>
    <cellStyle name="常规 22 4 29 4" xfId="23020"/>
    <cellStyle name="常规 22 4 29 4 2" xfId="23021"/>
    <cellStyle name="常规 22 4 29 5" xfId="23022"/>
    <cellStyle name="常规 22 4 29 5 2" xfId="23023"/>
    <cellStyle name="常规 22 4 29 6" xfId="23024"/>
    <cellStyle name="常规 22 4 3" xfId="23025"/>
    <cellStyle name="常规 22 4 3 2" xfId="23026"/>
    <cellStyle name="常规 22 4 3 2 2" xfId="23027"/>
    <cellStyle name="常规 22 4 3 2 2 2" xfId="23028"/>
    <cellStyle name="常规 22 4 3 2 3" xfId="23029"/>
    <cellStyle name="常规 22 4 3 2 3 2" xfId="23030"/>
    <cellStyle name="常规 22 4 3 2 4" xfId="23031"/>
    <cellStyle name="常规 22 4 3 3" xfId="23032"/>
    <cellStyle name="常规 22 4 3 3 2" xfId="23033"/>
    <cellStyle name="常规 22 4 3 3 2 2" xfId="23034"/>
    <cellStyle name="常规 22 4 3 3 3" xfId="23035"/>
    <cellStyle name="常规 22 4 3 3 3 2" xfId="23036"/>
    <cellStyle name="常规 22 4 3 3 4" xfId="23037"/>
    <cellStyle name="常规 22 4 3 4" xfId="23038"/>
    <cellStyle name="常规 22 4 3 4 2" xfId="23039"/>
    <cellStyle name="常规 22 4 3 5" xfId="23040"/>
    <cellStyle name="常规 22 4 3 5 2" xfId="23041"/>
    <cellStyle name="常规 22 4 3 6" xfId="23042"/>
    <cellStyle name="常规 22 4 3 6 2" xfId="23043"/>
    <cellStyle name="常规 22 4 30" xfId="23044"/>
    <cellStyle name="常规 22 4 30 2" xfId="23045"/>
    <cellStyle name="常规 22 4 30 2 2" xfId="23046"/>
    <cellStyle name="常规 22 4 30 2 2 2" xfId="23047"/>
    <cellStyle name="常规 22 4 30 2 3" xfId="23048"/>
    <cellStyle name="常规 22 4 30 2 3 2" xfId="23049"/>
    <cellStyle name="常规 22 4 30 2 4" xfId="23050"/>
    <cellStyle name="常规 22 4 30 3" xfId="23051"/>
    <cellStyle name="常规 22 4 30 3 2" xfId="23052"/>
    <cellStyle name="常规 22 4 30 3 2 2" xfId="23053"/>
    <cellStyle name="常规 22 4 30 3 3" xfId="23054"/>
    <cellStyle name="常规 22 4 30 3 3 2" xfId="23055"/>
    <cellStyle name="常规 22 4 30 3 4" xfId="23056"/>
    <cellStyle name="常规 22 4 30 4" xfId="23057"/>
    <cellStyle name="常规 22 4 30 4 2" xfId="23058"/>
    <cellStyle name="常规 22 4 30 5" xfId="23059"/>
    <cellStyle name="常规 22 4 30 5 2" xfId="23060"/>
    <cellStyle name="常规 22 4 30 6" xfId="23061"/>
    <cellStyle name="常规 22 4 31" xfId="23062"/>
    <cellStyle name="常规 22 4 31 2" xfId="23063"/>
    <cellStyle name="常规 22 4 31 2 2" xfId="23064"/>
    <cellStyle name="常规 22 4 31 2 2 2" xfId="23065"/>
    <cellStyle name="常规 22 4 31 2 3" xfId="23066"/>
    <cellStyle name="常规 22 4 31 2 3 2" xfId="23067"/>
    <cellStyle name="常规 22 4 31 2 4" xfId="23068"/>
    <cellStyle name="常规 22 4 31 3" xfId="23069"/>
    <cellStyle name="常规 22 4 31 3 2" xfId="23070"/>
    <cellStyle name="常规 22 4 31 3 2 2" xfId="23071"/>
    <cellStyle name="常规 22 4 31 3 3" xfId="23072"/>
    <cellStyle name="常规 22 4 31 3 3 2" xfId="23073"/>
    <cellStyle name="常规 22 4 31 3 4" xfId="23074"/>
    <cellStyle name="常规 22 4 31 4" xfId="23075"/>
    <cellStyle name="常规 22 4 31 4 2" xfId="23076"/>
    <cellStyle name="常规 22 4 31 5" xfId="23077"/>
    <cellStyle name="常规 22 4 31 5 2" xfId="23078"/>
    <cellStyle name="常规 22 4 31 6" xfId="23079"/>
    <cellStyle name="常规 22 4 32" xfId="23080"/>
    <cellStyle name="常规 22 4 32 2" xfId="23081"/>
    <cellStyle name="常规 22 4 32 2 2" xfId="23082"/>
    <cellStyle name="常规 22 4 32 2 2 2" xfId="23083"/>
    <cellStyle name="常规 22 4 32 2 3" xfId="23084"/>
    <cellStyle name="常规 22 4 32 2 3 2" xfId="23085"/>
    <cellStyle name="常规 22 4 32 2 4" xfId="23086"/>
    <cellStyle name="常规 22 4 32 3" xfId="23087"/>
    <cellStyle name="常规 22 4 32 3 2" xfId="23088"/>
    <cellStyle name="常规 22 4 32 3 2 2" xfId="23089"/>
    <cellStyle name="常规 22 4 32 3 3" xfId="23090"/>
    <cellStyle name="常规 22 4 32 3 3 2" xfId="23091"/>
    <cellStyle name="常规 22 4 32 3 4" xfId="23092"/>
    <cellStyle name="常规 22 4 32 4" xfId="23093"/>
    <cellStyle name="常规 22 4 32 4 2" xfId="23094"/>
    <cellStyle name="常规 22 4 32 5" xfId="23095"/>
    <cellStyle name="常规 22 4 32 5 2" xfId="23096"/>
    <cellStyle name="常规 22 4 32 6" xfId="23097"/>
    <cellStyle name="常规 22 4 33" xfId="23098"/>
    <cellStyle name="常规 22 4 33 2" xfId="23099"/>
    <cellStyle name="常规 22 4 33 2 2" xfId="23100"/>
    <cellStyle name="常规 22 4 33 2 2 2" xfId="23101"/>
    <cellStyle name="常规 22 4 33 2 3" xfId="23102"/>
    <cellStyle name="常规 22 4 33 2 3 2" xfId="23103"/>
    <cellStyle name="常规 22 4 33 2 4" xfId="23104"/>
    <cellStyle name="常规 22 4 33 3" xfId="23105"/>
    <cellStyle name="常规 22 4 33 3 2" xfId="23106"/>
    <cellStyle name="常规 22 4 33 3 2 2" xfId="23107"/>
    <cellStyle name="常规 22 4 33 3 3" xfId="23108"/>
    <cellStyle name="常规 22 4 33 3 3 2" xfId="23109"/>
    <cellStyle name="常规 22 4 33 3 4" xfId="23110"/>
    <cellStyle name="常规 22 4 33 4" xfId="23111"/>
    <cellStyle name="常规 22 4 33 4 2" xfId="23112"/>
    <cellStyle name="常规 22 4 33 5" xfId="23113"/>
    <cellStyle name="常规 22 4 33 5 2" xfId="23114"/>
    <cellStyle name="常规 22 4 33 6" xfId="23115"/>
    <cellStyle name="常规 22 4 34" xfId="23116"/>
    <cellStyle name="常规 22 4 34 2" xfId="23117"/>
    <cellStyle name="常规 22 4 34 2 2" xfId="23118"/>
    <cellStyle name="常规 22 4 34 2 2 2" xfId="23119"/>
    <cellStyle name="常规 22 4 34 2 3" xfId="23120"/>
    <cellStyle name="常规 22 4 34 2 3 2" xfId="23121"/>
    <cellStyle name="常规 22 4 34 2 4" xfId="23122"/>
    <cellStyle name="常规 22 4 34 3" xfId="23123"/>
    <cellStyle name="常规 22 4 34 3 2" xfId="23124"/>
    <cellStyle name="常规 22 4 34 3 2 2" xfId="23125"/>
    <cellStyle name="常规 22 4 34 3 3" xfId="23126"/>
    <cellStyle name="常规 22 4 34 3 3 2" xfId="23127"/>
    <cellStyle name="常规 22 4 34 3 4" xfId="23128"/>
    <cellStyle name="常规 22 4 34 4" xfId="23129"/>
    <cellStyle name="常规 22 4 34 4 2" xfId="23130"/>
    <cellStyle name="常规 22 4 34 5" xfId="23131"/>
    <cellStyle name="常规 22 4 34 5 2" xfId="23132"/>
    <cellStyle name="常规 22 4 34 6" xfId="23133"/>
    <cellStyle name="常规 22 4 35" xfId="23134"/>
    <cellStyle name="常规 22 4 35 2" xfId="23135"/>
    <cellStyle name="常规 22 4 35 2 2" xfId="23136"/>
    <cellStyle name="常规 22 4 35 2 2 2" xfId="23137"/>
    <cellStyle name="常规 22 4 35 2 3" xfId="23138"/>
    <cellStyle name="常规 22 4 35 2 3 2" xfId="23139"/>
    <cellStyle name="常规 22 4 35 2 4" xfId="23140"/>
    <cellStyle name="常规 22 4 35 3" xfId="23141"/>
    <cellStyle name="常规 22 4 35 3 2" xfId="23142"/>
    <cellStyle name="常规 22 4 35 3 2 2" xfId="23143"/>
    <cellStyle name="常规 22 4 35 3 3" xfId="23144"/>
    <cellStyle name="常规 22 4 35 3 3 2" xfId="23145"/>
    <cellStyle name="常规 22 4 35 3 4" xfId="23146"/>
    <cellStyle name="常规 22 4 35 4" xfId="23147"/>
    <cellStyle name="常规 22 4 35 4 2" xfId="23148"/>
    <cellStyle name="常规 22 4 35 5" xfId="23149"/>
    <cellStyle name="常规 22 4 35 5 2" xfId="23150"/>
    <cellStyle name="常规 22 4 35 6" xfId="23151"/>
    <cellStyle name="常规 22 4 36" xfId="23152"/>
    <cellStyle name="常规 22 4 36 2" xfId="23153"/>
    <cellStyle name="常规 22 4 36 2 2" xfId="23154"/>
    <cellStyle name="常规 22 4 36 2 2 2" xfId="23155"/>
    <cellStyle name="常规 22 4 36 2 3" xfId="23156"/>
    <cellStyle name="常规 22 4 36 2 3 2" xfId="23157"/>
    <cellStyle name="常规 22 4 36 2 4" xfId="23158"/>
    <cellStyle name="常规 22 4 36 3" xfId="23159"/>
    <cellStyle name="常规 22 4 36 3 2" xfId="23160"/>
    <cellStyle name="常规 22 4 36 3 2 2" xfId="23161"/>
    <cellStyle name="常规 22 4 36 3 3" xfId="23162"/>
    <cellStyle name="常规 22 4 36 3 3 2" xfId="23163"/>
    <cellStyle name="常规 22 4 36 3 4" xfId="23164"/>
    <cellStyle name="常规 22 4 36 4" xfId="23165"/>
    <cellStyle name="常规 22 4 36 4 2" xfId="23166"/>
    <cellStyle name="常规 22 4 36 5" xfId="23167"/>
    <cellStyle name="常规 22 4 36 5 2" xfId="23168"/>
    <cellStyle name="常规 22 4 36 6" xfId="23169"/>
    <cellStyle name="常规 22 4 37" xfId="23170"/>
    <cellStyle name="常规 22 4 37 2" xfId="23171"/>
    <cellStyle name="常规 22 4 37 2 2" xfId="23172"/>
    <cellStyle name="常规 22 4 37 2 2 2" xfId="23173"/>
    <cellStyle name="常规 22 4 37 2 3" xfId="23174"/>
    <cellStyle name="常规 22 4 37 2 3 2" xfId="23175"/>
    <cellStyle name="常规 22 4 37 2 4" xfId="23176"/>
    <cellStyle name="常规 22 4 37 3" xfId="23177"/>
    <cellStyle name="常规 22 4 37 3 2" xfId="23178"/>
    <cellStyle name="常规 22 4 37 3 2 2" xfId="23179"/>
    <cellStyle name="常规 22 4 37 3 3" xfId="23180"/>
    <cellStyle name="常规 22 4 37 3 3 2" xfId="23181"/>
    <cellStyle name="常规 22 4 37 3 4" xfId="23182"/>
    <cellStyle name="常规 22 4 37 4" xfId="23183"/>
    <cellStyle name="常规 22 4 37 4 2" xfId="23184"/>
    <cellStyle name="常规 22 4 37 5" xfId="23185"/>
    <cellStyle name="常规 22 4 37 5 2" xfId="23186"/>
    <cellStyle name="常规 22 4 37 6" xfId="23187"/>
    <cellStyle name="常规 22 4 38" xfId="23188"/>
    <cellStyle name="常规 22 4 38 2" xfId="23189"/>
    <cellStyle name="常规 22 4 38 2 2" xfId="23190"/>
    <cellStyle name="常规 22 4 38 2 2 2" xfId="23191"/>
    <cellStyle name="常规 22 4 38 2 3" xfId="23192"/>
    <cellStyle name="常规 22 4 38 2 3 2" xfId="23193"/>
    <cellStyle name="常规 22 4 38 2 4" xfId="23194"/>
    <cellStyle name="常规 22 4 38 3" xfId="23195"/>
    <cellStyle name="常规 22 4 38 3 2" xfId="23196"/>
    <cellStyle name="常规 22 4 38 3 2 2" xfId="23197"/>
    <cellStyle name="常规 22 4 38 3 3" xfId="23198"/>
    <cellStyle name="常规 22 4 38 3 3 2" xfId="23199"/>
    <cellStyle name="常规 22 4 38 3 4" xfId="23200"/>
    <cellStyle name="常规 22 4 38 4" xfId="23201"/>
    <cellStyle name="常规 22 4 38 4 2" xfId="23202"/>
    <cellStyle name="常规 22 4 38 5" xfId="23203"/>
    <cellStyle name="常规 22 4 38 5 2" xfId="23204"/>
    <cellStyle name="常规 22 4 38 6" xfId="23205"/>
    <cellStyle name="常规 22 4 39" xfId="23206"/>
    <cellStyle name="常规 22 4 39 2" xfId="23207"/>
    <cellStyle name="常规 22 4 39 2 2" xfId="23208"/>
    <cellStyle name="常规 22 4 39 2 2 2" xfId="23209"/>
    <cellStyle name="常规 22 4 39 2 3" xfId="23210"/>
    <cellStyle name="常规 22 4 39 2 3 2" xfId="23211"/>
    <cellStyle name="常规 22 4 39 2 4" xfId="23212"/>
    <cellStyle name="常规 22 4 39 3" xfId="23213"/>
    <cellStyle name="常规 22 4 39 3 2" xfId="23214"/>
    <cellStyle name="常规 22 4 39 3 2 2" xfId="23215"/>
    <cellStyle name="常规 22 4 39 3 3" xfId="23216"/>
    <cellStyle name="常规 22 4 39 3 3 2" xfId="23217"/>
    <cellStyle name="常规 22 4 39 3 4" xfId="23218"/>
    <cellStyle name="常规 22 4 39 4" xfId="23219"/>
    <cellStyle name="常规 22 4 39 4 2" xfId="23220"/>
    <cellStyle name="常规 22 4 39 5" xfId="23221"/>
    <cellStyle name="常规 22 4 39 5 2" xfId="23222"/>
    <cellStyle name="常规 22 4 39 6" xfId="23223"/>
    <cellStyle name="常规 22 4 4" xfId="23224"/>
    <cellStyle name="常规 22 4 4 2" xfId="23225"/>
    <cellStyle name="常规 22 4 4 2 2" xfId="23226"/>
    <cellStyle name="常规 22 4 4 2 2 2" xfId="23227"/>
    <cellStyle name="常规 22 4 4 2 3" xfId="23228"/>
    <cellStyle name="常规 22 4 4 2 3 2" xfId="23229"/>
    <cellStyle name="常规 22 4 4 2 4" xfId="23230"/>
    <cellStyle name="常规 22 4 4 3" xfId="23231"/>
    <cellStyle name="常规 22 4 4 3 2" xfId="23232"/>
    <cellStyle name="常规 22 4 4 3 2 2" xfId="23233"/>
    <cellStyle name="常规 22 4 4 3 3" xfId="23234"/>
    <cellStyle name="常规 22 4 4 3 3 2" xfId="23235"/>
    <cellStyle name="常规 22 4 4 3 4" xfId="23236"/>
    <cellStyle name="常规 22 4 4 4" xfId="23237"/>
    <cellStyle name="常规 22 4 4 4 2" xfId="23238"/>
    <cellStyle name="常规 22 4 4 5" xfId="23239"/>
    <cellStyle name="常规 22 4 4 5 2" xfId="23240"/>
    <cellStyle name="常规 22 4 4 6" xfId="23241"/>
    <cellStyle name="常规 22 4 40" xfId="23242"/>
    <cellStyle name="常规 22 4 40 2" xfId="23243"/>
    <cellStyle name="常规 22 4 40 2 2" xfId="23244"/>
    <cellStyle name="常规 22 4 40 2 2 2" xfId="23245"/>
    <cellStyle name="常规 22 4 40 2 3" xfId="23246"/>
    <cellStyle name="常规 22 4 40 2 3 2" xfId="23247"/>
    <cellStyle name="常规 22 4 40 2 4" xfId="23248"/>
    <cellStyle name="常规 22 4 40 3" xfId="23249"/>
    <cellStyle name="常规 22 4 40 3 2" xfId="23250"/>
    <cellStyle name="常规 22 4 40 3 2 2" xfId="23251"/>
    <cellStyle name="常规 22 4 40 3 3" xfId="23252"/>
    <cellStyle name="常规 22 4 40 3 3 2" xfId="23253"/>
    <cellStyle name="常规 22 4 40 3 4" xfId="23254"/>
    <cellStyle name="常规 22 4 40 4" xfId="23255"/>
    <cellStyle name="常规 22 4 40 4 2" xfId="23256"/>
    <cellStyle name="常规 22 4 40 5" xfId="23257"/>
    <cellStyle name="常规 22 4 40 5 2" xfId="23258"/>
    <cellStyle name="常规 22 4 40 6" xfId="23259"/>
    <cellStyle name="常规 22 4 41" xfId="23260"/>
    <cellStyle name="常规 22 4 41 2" xfId="23261"/>
    <cellStyle name="常规 22 4 41 2 2" xfId="23262"/>
    <cellStyle name="常规 22 4 41 2 2 2" xfId="23263"/>
    <cellStyle name="常规 22 4 41 2 3" xfId="23264"/>
    <cellStyle name="常规 22 4 41 2 3 2" xfId="23265"/>
    <cellStyle name="常规 22 4 41 2 4" xfId="23266"/>
    <cellStyle name="常规 22 4 41 3" xfId="23267"/>
    <cellStyle name="常规 22 4 41 3 2" xfId="23268"/>
    <cellStyle name="常规 22 4 41 3 2 2" xfId="23269"/>
    <cellStyle name="常规 22 4 41 3 3" xfId="23270"/>
    <cellStyle name="常规 22 4 41 3 3 2" xfId="23271"/>
    <cellStyle name="常规 22 4 41 3 4" xfId="23272"/>
    <cellStyle name="常规 22 4 41 4" xfId="23273"/>
    <cellStyle name="常规 22 4 41 4 2" xfId="23274"/>
    <cellStyle name="常规 22 4 41 5" xfId="23275"/>
    <cellStyle name="常规 22 4 41 5 2" xfId="23276"/>
    <cellStyle name="常规 22 4 41 6" xfId="23277"/>
    <cellStyle name="常规 22 4 42" xfId="23278"/>
    <cellStyle name="常规 22 4 42 2" xfId="23279"/>
    <cellStyle name="常规 22 4 42 2 2" xfId="23280"/>
    <cellStyle name="常规 22 4 42 3" xfId="23281"/>
    <cellStyle name="常规 22 4 42 3 2" xfId="23282"/>
    <cellStyle name="常规 22 4 42 4" xfId="23283"/>
    <cellStyle name="常规 22 4 43" xfId="23284"/>
    <cellStyle name="常规 22 4 43 2" xfId="23285"/>
    <cellStyle name="常规 22 4 43 2 2" xfId="23286"/>
    <cellStyle name="常规 22 4 43 3" xfId="23287"/>
    <cellStyle name="常规 22 4 43 3 2" xfId="23288"/>
    <cellStyle name="常规 22 4 43 4" xfId="23289"/>
    <cellStyle name="常规 22 4 44" xfId="23290"/>
    <cellStyle name="常规 22 4 44 2" xfId="23291"/>
    <cellStyle name="常规 22 4 45" xfId="23292"/>
    <cellStyle name="常规 22 4 45 2" xfId="23293"/>
    <cellStyle name="常规 22 4 46" xfId="23294"/>
    <cellStyle name="常规 22 4 46 2" xfId="23295"/>
    <cellStyle name="常规 22 4 5" xfId="23296"/>
    <cellStyle name="常规 22 4 5 2" xfId="23297"/>
    <cellStyle name="常规 22 4 5 2 2" xfId="23298"/>
    <cellStyle name="常规 22 4 5 2 2 2" xfId="23299"/>
    <cellStyle name="常规 22 4 5 2 3" xfId="23300"/>
    <cellStyle name="常规 22 4 5 2 3 2" xfId="23301"/>
    <cellStyle name="常规 22 4 5 2 4" xfId="23302"/>
    <cellStyle name="常规 22 4 5 3" xfId="23303"/>
    <cellStyle name="常规 22 4 5 3 2" xfId="23304"/>
    <cellStyle name="常规 22 4 5 3 2 2" xfId="23305"/>
    <cellStyle name="常规 22 4 5 3 3" xfId="23306"/>
    <cellStyle name="常规 22 4 5 3 3 2" xfId="23307"/>
    <cellStyle name="常规 22 4 5 3 4" xfId="23308"/>
    <cellStyle name="常规 22 4 5 4" xfId="23309"/>
    <cellStyle name="常规 22 4 5 4 2" xfId="23310"/>
    <cellStyle name="常规 22 4 5 5" xfId="23311"/>
    <cellStyle name="常规 22 4 5 5 2" xfId="23312"/>
    <cellStyle name="常规 22 4 5 6" xfId="23313"/>
    <cellStyle name="常规 22 4 6" xfId="23314"/>
    <cellStyle name="常规 22 4 6 2" xfId="23315"/>
    <cellStyle name="常规 22 4 6 2 2" xfId="23316"/>
    <cellStyle name="常规 22 4 6 2 2 2" xfId="23317"/>
    <cellStyle name="常规 22 4 6 2 3" xfId="23318"/>
    <cellStyle name="常规 22 4 6 2 3 2" xfId="23319"/>
    <cellStyle name="常规 22 4 6 2 4" xfId="23320"/>
    <cellStyle name="常规 22 4 6 3" xfId="23321"/>
    <cellStyle name="常规 22 4 6 3 2" xfId="23322"/>
    <cellStyle name="常规 22 4 6 3 2 2" xfId="23323"/>
    <cellStyle name="常规 22 4 6 3 3" xfId="23324"/>
    <cellStyle name="常规 22 4 6 3 3 2" xfId="23325"/>
    <cellStyle name="常规 22 4 6 3 4" xfId="23326"/>
    <cellStyle name="常规 22 4 6 4" xfId="23327"/>
    <cellStyle name="常规 22 4 6 4 2" xfId="23328"/>
    <cellStyle name="常规 22 4 6 5" xfId="23329"/>
    <cellStyle name="常规 22 4 6 5 2" xfId="23330"/>
    <cellStyle name="常规 22 4 6 6" xfId="23331"/>
    <cellStyle name="常规 22 4 7" xfId="23332"/>
    <cellStyle name="常规 22 4 7 2" xfId="23333"/>
    <cellStyle name="常规 22 4 7 2 2" xfId="23334"/>
    <cellStyle name="常规 22 4 7 2 2 2" xfId="23335"/>
    <cellStyle name="常规 22 4 7 2 3" xfId="23336"/>
    <cellStyle name="常规 22 4 7 2 3 2" xfId="23337"/>
    <cellStyle name="常规 22 4 7 2 4" xfId="23338"/>
    <cellStyle name="常规 22 4 7 3" xfId="23339"/>
    <cellStyle name="常规 22 4 7 3 2" xfId="23340"/>
    <cellStyle name="常规 22 4 7 3 2 2" xfId="23341"/>
    <cellStyle name="常规 22 4 7 3 3" xfId="23342"/>
    <cellStyle name="常规 22 4 7 3 3 2" xfId="23343"/>
    <cellStyle name="常规 22 4 7 3 4" xfId="23344"/>
    <cellStyle name="常规 22 4 7 4" xfId="23345"/>
    <cellStyle name="常规 22 4 7 4 2" xfId="23346"/>
    <cellStyle name="常规 22 4 7 5" xfId="23347"/>
    <cellStyle name="常规 22 4 7 5 2" xfId="23348"/>
    <cellStyle name="常规 22 4 7 6" xfId="23349"/>
    <cellStyle name="常规 22 4 8" xfId="23350"/>
    <cellStyle name="常规 22 4 8 2" xfId="23351"/>
    <cellStyle name="常规 22 4 8 2 2" xfId="23352"/>
    <cellStyle name="常规 22 4 8 2 2 2" xfId="23353"/>
    <cellStyle name="常规 22 4 8 2 3" xfId="23354"/>
    <cellStyle name="常规 22 4 8 2 3 2" xfId="23355"/>
    <cellStyle name="常规 22 4 8 2 4" xfId="23356"/>
    <cellStyle name="常规 22 4 8 3" xfId="23357"/>
    <cellStyle name="常规 22 4 8 3 2" xfId="23358"/>
    <cellStyle name="常规 22 4 8 3 2 2" xfId="23359"/>
    <cellStyle name="常规 22 4 8 3 3" xfId="23360"/>
    <cellStyle name="常规 22 4 8 3 3 2" xfId="23361"/>
    <cellStyle name="常规 22 4 8 3 4" xfId="23362"/>
    <cellStyle name="常规 22 4 8 4" xfId="23363"/>
    <cellStyle name="常规 22 4 8 4 2" xfId="23364"/>
    <cellStyle name="常规 22 4 8 5" xfId="23365"/>
    <cellStyle name="常规 22 4 8 5 2" xfId="23366"/>
    <cellStyle name="常规 22 4 8 6" xfId="23367"/>
    <cellStyle name="常规 22 4 9" xfId="23368"/>
    <cellStyle name="常规 22 4 9 2" xfId="23369"/>
    <cellStyle name="常规 22 4 9 2 2" xfId="23370"/>
    <cellStyle name="常规 22 4 9 2 2 2" xfId="23371"/>
    <cellStyle name="常规 22 4 9 2 3" xfId="23372"/>
    <cellStyle name="常规 22 4 9 2 3 2" xfId="23373"/>
    <cellStyle name="常规 22 4 9 2 4" xfId="23374"/>
    <cellStyle name="常规 22 4 9 3" xfId="23375"/>
    <cellStyle name="常规 22 4 9 3 2" xfId="23376"/>
    <cellStyle name="常规 22 4 9 3 2 2" xfId="23377"/>
    <cellStyle name="常规 22 4 9 3 3" xfId="23378"/>
    <cellStyle name="常规 22 4 9 3 3 2" xfId="23379"/>
    <cellStyle name="常规 22 4 9 3 4" xfId="23380"/>
    <cellStyle name="常规 22 4 9 4" xfId="23381"/>
    <cellStyle name="常规 22 4 9 4 2" xfId="23382"/>
    <cellStyle name="常规 22 4 9 5" xfId="23383"/>
    <cellStyle name="常规 22 4 9 5 2" xfId="23384"/>
    <cellStyle name="常规 22 4 9 6" xfId="23385"/>
    <cellStyle name="常规 22 40" xfId="23386"/>
    <cellStyle name="常规 22 40 2" xfId="23387"/>
    <cellStyle name="常规 22 40 2 2" xfId="23388"/>
    <cellStyle name="常规 22 40 2 2 2" xfId="23389"/>
    <cellStyle name="常规 22 40 2 3" xfId="23390"/>
    <cellStyle name="常规 22 40 2 3 2" xfId="23391"/>
    <cellStyle name="常规 22 40 2 4" xfId="23392"/>
    <cellStyle name="常规 22 40 3" xfId="23393"/>
    <cellStyle name="常规 22 40 3 2" xfId="23394"/>
    <cellStyle name="常规 22 40 3 2 2" xfId="23395"/>
    <cellStyle name="常规 22 40 3 3" xfId="23396"/>
    <cellStyle name="常规 22 40 3 3 2" xfId="23397"/>
    <cellStyle name="常规 22 40 3 4" xfId="23398"/>
    <cellStyle name="常规 22 40 4" xfId="23399"/>
    <cellStyle name="常规 22 40 4 2" xfId="23400"/>
    <cellStyle name="常规 22 40 5" xfId="23401"/>
    <cellStyle name="常规 22 40 5 2" xfId="23402"/>
    <cellStyle name="常规 22 40 6" xfId="23403"/>
    <cellStyle name="常规 22 41" xfId="23404"/>
    <cellStyle name="常规 22 41 2" xfId="23405"/>
    <cellStyle name="常规 22 41 2 2" xfId="23406"/>
    <cellStyle name="常规 22 41 2 2 2" xfId="23407"/>
    <cellStyle name="常规 22 41 2 3" xfId="23408"/>
    <cellStyle name="常规 22 41 2 3 2" xfId="23409"/>
    <cellStyle name="常规 22 41 2 4" xfId="23410"/>
    <cellStyle name="常规 22 41 3" xfId="23411"/>
    <cellStyle name="常规 22 41 3 2" xfId="23412"/>
    <cellStyle name="常规 22 41 3 2 2" xfId="23413"/>
    <cellStyle name="常规 22 41 3 3" xfId="23414"/>
    <cellStyle name="常规 22 41 3 3 2" xfId="23415"/>
    <cellStyle name="常规 22 41 3 4" xfId="23416"/>
    <cellStyle name="常规 22 41 4" xfId="23417"/>
    <cellStyle name="常规 22 41 4 2" xfId="23418"/>
    <cellStyle name="常规 22 41 5" xfId="23419"/>
    <cellStyle name="常规 22 41 5 2" xfId="23420"/>
    <cellStyle name="常规 22 41 6" xfId="23421"/>
    <cellStyle name="常规 22 42" xfId="23422"/>
    <cellStyle name="常规 22 42 2" xfId="23423"/>
    <cellStyle name="常规 22 42 2 2" xfId="23424"/>
    <cellStyle name="常规 22 42 2 2 2" xfId="23425"/>
    <cellStyle name="常规 22 42 2 3" xfId="23426"/>
    <cellStyle name="常规 22 42 2 3 2" xfId="23427"/>
    <cellStyle name="常规 22 42 2 4" xfId="23428"/>
    <cellStyle name="常规 22 42 3" xfId="23429"/>
    <cellStyle name="常规 22 42 3 2" xfId="23430"/>
    <cellStyle name="常规 22 42 3 2 2" xfId="23431"/>
    <cellStyle name="常规 22 42 3 3" xfId="23432"/>
    <cellStyle name="常规 22 42 3 3 2" xfId="23433"/>
    <cellStyle name="常规 22 42 3 4" xfId="23434"/>
    <cellStyle name="常规 22 42 4" xfId="23435"/>
    <cellStyle name="常规 22 42 4 2" xfId="23436"/>
    <cellStyle name="常规 22 42 5" xfId="23437"/>
    <cellStyle name="常规 22 42 5 2" xfId="23438"/>
    <cellStyle name="常规 22 42 6" xfId="23439"/>
    <cellStyle name="常规 22 43" xfId="23440"/>
    <cellStyle name="常规 22 43 2" xfId="23441"/>
    <cellStyle name="常规 22 43 2 2" xfId="23442"/>
    <cellStyle name="常规 22 43 2 2 2" xfId="23443"/>
    <cellStyle name="常规 22 43 2 3" xfId="23444"/>
    <cellStyle name="常规 22 43 2 3 2" xfId="23445"/>
    <cellStyle name="常规 22 43 2 4" xfId="23446"/>
    <cellStyle name="常规 22 43 3" xfId="23447"/>
    <cellStyle name="常规 22 43 3 2" xfId="23448"/>
    <cellStyle name="常规 22 43 3 2 2" xfId="23449"/>
    <cellStyle name="常规 22 43 3 3" xfId="23450"/>
    <cellStyle name="常规 22 43 3 3 2" xfId="23451"/>
    <cellStyle name="常规 22 43 3 4" xfId="23452"/>
    <cellStyle name="常规 22 43 4" xfId="23453"/>
    <cellStyle name="常规 22 43 4 2" xfId="23454"/>
    <cellStyle name="常规 22 43 5" xfId="23455"/>
    <cellStyle name="常规 22 43 5 2" xfId="23456"/>
    <cellStyle name="常规 22 43 6" xfId="23457"/>
    <cellStyle name="常规 22 44" xfId="23458"/>
    <cellStyle name="常规 22 44 2" xfId="23459"/>
    <cellStyle name="常规 22 44 2 2" xfId="23460"/>
    <cellStyle name="常规 22 44 2 2 2" xfId="23461"/>
    <cellStyle name="常规 22 44 2 3" xfId="23462"/>
    <cellStyle name="常规 22 44 2 3 2" xfId="23463"/>
    <cellStyle name="常规 22 44 2 4" xfId="23464"/>
    <cellStyle name="常规 22 44 3" xfId="23465"/>
    <cellStyle name="常规 22 44 3 2" xfId="23466"/>
    <cellStyle name="常规 22 44 3 2 2" xfId="23467"/>
    <cellStyle name="常规 22 44 3 3" xfId="23468"/>
    <cellStyle name="常规 22 44 3 3 2" xfId="23469"/>
    <cellStyle name="常规 22 44 3 4" xfId="23470"/>
    <cellStyle name="常规 22 44 4" xfId="23471"/>
    <cellStyle name="常规 22 44 4 2" xfId="23472"/>
    <cellStyle name="常规 22 44 5" xfId="23473"/>
    <cellStyle name="常规 22 44 5 2" xfId="23474"/>
    <cellStyle name="常规 22 44 6" xfId="23475"/>
    <cellStyle name="常规 22 45" xfId="23476"/>
    <cellStyle name="常规 22 45 2" xfId="23477"/>
    <cellStyle name="常规 22 45 2 2" xfId="23478"/>
    <cellStyle name="常规 22 45 2 2 2" xfId="23479"/>
    <cellStyle name="常规 22 45 2 3" xfId="23480"/>
    <cellStyle name="常规 22 45 2 3 2" xfId="23481"/>
    <cellStyle name="常规 22 45 2 4" xfId="23482"/>
    <cellStyle name="常规 22 45 3" xfId="23483"/>
    <cellStyle name="常规 22 45 3 2" xfId="23484"/>
    <cellStyle name="常规 22 45 3 2 2" xfId="23485"/>
    <cellStyle name="常规 22 45 3 3" xfId="23486"/>
    <cellStyle name="常规 22 45 3 3 2" xfId="23487"/>
    <cellStyle name="常规 22 45 3 4" xfId="23488"/>
    <cellStyle name="常规 22 45 4" xfId="23489"/>
    <cellStyle name="常规 22 45 4 2" xfId="23490"/>
    <cellStyle name="常规 22 45 5" xfId="23491"/>
    <cellStyle name="常规 22 45 5 2" xfId="23492"/>
    <cellStyle name="常规 22 45 6" xfId="23493"/>
    <cellStyle name="常规 22 46" xfId="23494"/>
    <cellStyle name="常规 22 46 2" xfId="23495"/>
    <cellStyle name="常规 22 46 2 2" xfId="23496"/>
    <cellStyle name="常规 22 46 2 2 2" xfId="23497"/>
    <cellStyle name="常规 22 46 2 3" xfId="23498"/>
    <cellStyle name="常规 22 46 2 3 2" xfId="23499"/>
    <cellStyle name="常规 22 46 2 4" xfId="23500"/>
    <cellStyle name="常规 22 46 3" xfId="23501"/>
    <cellStyle name="常规 22 46 3 2" xfId="23502"/>
    <cellStyle name="常规 22 46 3 2 2" xfId="23503"/>
    <cellStyle name="常规 22 46 3 3" xfId="23504"/>
    <cellStyle name="常规 22 46 3 3 2" xfId="23505"/>
    <cellStyle name="常规 22 46 3 4" xfId="23506"/>
    <cellStyle name="常规 22 46 4" xfId="23507"/>
    <cellStyle name="常规 22 46 4 2" xfId="23508"/>
    <cellStyle name="常规 22 46 5" xfId="23509"/>
    <cellStyle name="常规 22 46 5 2" xfId="23510"/>
    <cellStyle name="常规 22 46 6" xfId="23511"/>
    <cellStyle name="常规 22 47" xfId="23512"/>
    <cellStyle name="常规 22 47 2" xfId="23513"/>
    <cellStyle name="常规 22 47 2 2" xfId="23514"/>
    <cellStyle name="常规 22 47 2 2 2" xfId="23515"/>
    <cellStyle name="常规 22 47 2 3" xfId="23516"/>
    <cellStyle name="常规 22 47 2 3 2" xfId="23517"/>
    <cellStyle name="常规 22 47 2 4" xfId="23518"/>
    <cellStyle name="常规 22 47 3" xfId="23519"/>
    <cellStyle name="常规 22 47 3 2" xfId="23520"/>
    <cellStyle name="常规 22 47 3 2 2" xfId="23521"/>
    <cellStyle name="常规 22 47 3 3" xfId="23522"/>
    <cellStyle name="常规 22 47 3 3 2" xfId="23523"/>
    <cellStyle name="常规 22 47 3 4" xfId="23524"/>
    <cellStyle name="常规 22 47 4" xfId="23525"/>
    <cellStyle name="常规 22 47 4 2" xfId="23526"/>
    <cellStyle name="常规 22 47 5" xfId="23527"/>
    <cellStyle name="常规 22 47 5 2" xfId="23528"/>
    <cellStyle name="常规 22 47 6" xfId="23529"/>
    <cellStyle name="常规 22 48" xfId="23530"/>
    <cellStyle name="常规 22 48 2" xfId="23531"/>
    <cellStyle name="常规 22 48 2 2" xfId="23532"/>
    <cellStyle name="常规 22 48 2 2 2" xfId="23533"/>
    <cellStyle name="常规 22 48 2 3" xfId="23534"/>
    <cellStyle name="常规 22 48 2 3 2" xfId="23535"/>
    <cellStyle name="常规 22 48 2 4" xfId="23536"/>
    <cellStyle name="常规 22 48 3" xfId="23537"/>
    <cellStyle name="常规 22 48 3 2" xfId="23538"/>
    <cellStyle name="常规 22 48 3 2 2" xfId="23539"/>
    <cellStyle name="常规 22 48 3 3" xfId="23540"/>
    <cellStyle name="常规 22 48 3 3 2" xfId="23541"/>
    <cellStyle name="常规 22 48 3 4" xfId="23542"/>
    <cellStyle name="常规 22 48 4" xfId="23543"/>
    <cellStyle name="常规 22 48 4 2" xfId="23544"/>
    <cellStyle name="常规 22 48 5" xfId="23545"/>
    <cellStyle name="常规 22 48 5 2" xfId="23546"/>
    <cellStyle name="常规 22 48 6" xfId="23547"/>
    <cellStyle name="常规 22 49" xfId="23548"/>
    <cellStyle name="常规 22 49 2" xfId="23549"/>
    <cellStyle name="常规 22 49 2 2" xfId="23550"/>
    <cellStyle name="常规 22 49 3" xfId="23551"/>
    <cellStyle name="常规 22 49 3 2" xfId="23552"/>
    <cellStyle name="常规 22 49 4" xfId="23553"/>
    <cellStyle name="常规 22 5" xfId="23554"/>
    <cellStyle name="常规 22 5 10" xfId="23555"/>
    <cellStyle name="常规 22 5 10 2" xfId="23556"/>
    <cellStyle name="常规 22 5 10 2 2" xfId="23557"/>
    <cellStyle name="常规 22 5 10 2 2 2" xfId="23558"/>
    <cellStyle name="常规 22 5 10 2 3" xfId="23559"/>
    <cellStyle name="常规 22 5 10 2 3 2" xfId="23560"/>
    <cellStyle name="常规 22 5 10 2 4" xfId="23561"/>
    <cellStyle name="常规 22 5 10 3" xfId="23562"/>
    <cellStyle name="常规 22 5 10 3 2" xfId="23563"/>
    <cellStyle name="常规 22 5 10 3 2 2" xfId="23564"/>
    <cellStyle name="常规 22 5 10 3 3" xfId="23565"/>
    <cellStyle name="常规 22 5 10 3 3 2" xfId="23566"/>
    <cellStyle name="常规 22 5 10 3 4" xfId="23567"/>
    <cellStyle name="常规 22 5 10 4" xfId="23568"/>
    <cellStyle name="常规 22 5 10 4 2" xfId="23569"/>
    <cellStyle name="常规 22 5 10 5" xfId="23570"/>
    <cellStyle name="常规 22 5 10 5 2" xfId="23571"/>
    <cellStyle name="常规 22 5 10 6" xfId="23572"/>
    <cellStyle name="常规 22 5 11" xfId="23573"/>
    <cellStyle name="常规 22 5 11 2" xfId="23574"/>
    <cellStyle name="常规 22 5 11 2 2" xfId="23575"/>
    <cellStyle name="常规 22 5 11 2 2 2" xfId="23576"/>
    <cellStyle name="常规 22 5 11 2 3" xfId="23577"/>
    <cellStyle name="常规 22 5 11 2 3 2" xfId="23578"/>
    <cellStyle name="常规 22 5 11 2 4" xfId="23579"/>
    <cellStyle name="常规 22 5 11 3" xfId="23580"/>
    <cellStyle name="常规 22 5 11 3 2" xfId="23581"/>
    <cellStyle name="常规 22 5 11 3 2 2" xfId="23582"/>
    <cellStyle name="常规 22 5 11 3 3" xfId="23583"/>
    <cellStyle name="常规 22 5 11 3 3 2" xfId="23584"/>
    <cellStyle name="常规 22 5 11 3 4" xfId="23585"/>
    <cellStyle name="常规 22 5 11 4" xfId="23586"/>
    <cellStyle name="常规 22 5 11 4 2" xfId="23587"/>
    <cellStyle name="常规 22 5 11 5" xfId="23588"/>
    <cellStyle name="常规 22 5 11 5 2" xfId="23589"/>
    <cellStyle name="常规 22 5 11 6" xfId="23590"/>
    <cellStyle name="常规 22 5 12" xfId="23591"/>
    <cellStyle name="常规 22 5 12 2" xfId="23592"/>
    <cellStyle name="常规 22 5 12 2 2" xfId="23593"/>
    <cellStyle name="常规 22 5 12 2 2 2" xfId="23594"/>
    <cellStyle name="常规 22 5 12 2 3" xfId="23595"/>
    <cellStyle name="常规 22 5 12 2 3 2" xfId="23596"/>
    <cellStyle name="常规 22 5 12 2 4" xfId="23597"/>
    <cellStyle name="常规 22 5 12 3" xfId="23598"/>
    <cellStyle name="常规 22 5 12 3 2" xfId="23599"/>
    <cellStyle name="常规 22 5 12 3 2 2" xfId="23600"/>
    <cellStyle name="常规 22 5 12 3 3" xfId="23601"/>
    <cellStyle name="常规 22 5 12 3 3 2" xfId="23602"/>
    <cellStyle name="常规 22 5 12 3 4" xfId="23603"/>
    <cellStyle name="常规 22 5 12 4" xfId="23604"/>
    <cellStyle name="常规 22 5 12 4 2" xfId="23605"/>
    <cellStyle name="常规 22 5 12 5" xfId="23606"/>
    <cellStyle name="常规 22 5 12 5 2" xfId="23607"/>
    <cellStyle name="常规 22 5 12 6" xfId="23608"/>
    <cellStyle name="常规 22 5 13" xfId="23609"/>
    <cellStyle name="常规 22 5 13 2" xfId="23610"/>
    <cellStyle name="常规 22 5 13 2 2" xfId="23611"/>
    <cellStyle name="常规 22 5 13 2 2 2" xfId="23612"/>
    <cellStyle name="常规 22 5 13 2 3" xfId="23613"/>
    <cellStyle name="常规 22 5 13 2 3 2" xfId="23614"/>
    <cellStyle name="常规 22 5 13 2 4" xfId="23615"/>
    <cellStyle name="常规 22 5 13 3" xfId="23616"/>
    <cellStyle name="常规 22 5 13 3 2" xfId="23617"/>
    <cellStyle name="常规 22 5 13 3 2 2" xfId="23618"/>
    <cellStyle name="常规 22 5 13 3 3" xfId="23619"/>
    <cellStyle name="常规 22 5 13 3 3 2" xfId="23620"/>
    <cellStyle name="常规 22 5 13 3 4" xfId="23621"/>
    <cellStyle name="常规 22 5 13 4" xfId="23622"/>
    <cellStyle name="常规 22 5 13 4 2" xfId="23623"/>
    <cellStyle name="常规 22 5 13 5" xfId="23624"/>
    <cellStyle name="常规 22 5 13 5 2" xfId="23625"/>
    <cellStyle name="常规 22 5 13 6" xfId="23626"/>
    <cellStyle name="常规 22 5 14" xfId="23627"/>
    <cellStyle name="常规 22 5 14 2" xfId="23628"/>
    <cellStyle name="常规 22 5 14 2 2" xfId="23629"/>
    <cellStyle name="常规 22 5 14 2 2 2" xfId="23630"/>
    <cellStyle name="常规 22 5 14 2 3" xfId="23631"/>
    <cellStyle name="常规 22 5 14 2 3 2" xfId="23632"/>
    <cellStyle name="常规 22 5 14 2 4" xfId="23633"/>
    <cellStyle name="常规 22 5 14 3" xfId="23634"/>
    <cellStyle name="常规 22 5 14 3 2" xfId="23635"/>
    <cellStyle name="常规 22 5 14 3 2 2" xfId="23636"/>
    <cellStyle name="常规 22 5 14 3 3" xfId="23637"/>
    <cellStyle name="常规 22 5 14 3 3 2" xfId="23638"/>
    <cellStyle name="常规 22 5 14 3 4" xfId="23639"/>
    <cellStyle name="常规 22 5 14 4" xfId="23640"/>
    <cellStyle name="常规 22 5 14 4 2" xfId="23641"/>
    <cellStyle name="常规 22 5 14 5" xfId="23642"/>
    <cellStyle name="常规 22 5 14 5 2" xfId="23643"/>
    <cellStyle name="常规 22 5 14 6" xfId="23644"/>
    <cellStyle name="常规 22 5 15" xfId="23645"/>
    <cellStyle name="常规 22 5 15 2" xfId="23646"/>
    <cellStyle name="常规 22 5 15 2 2" xfId="23647"/>
    <cellStyle name="常规 22 5 15 2 2 2" xfId="23648"/>
    <cellStyle name="常规 22 5 15 2 3" xfId="23649"/>
    <cellStyle name="常规 22 5 15 2 3 2" xfId="23650"/>
    <cellStyle name="常规 22 5 15 2 4" xfId="23651"/>
    <cellStyle name="常规 22 5 15 3" xfId="23652"/>
    <cellStyle name="常规 22 5 15 3 2" xfId="23653"/>
    <cellStyle name="常规 22 5 15 3 2 2" xfId="23654"/>
    <cellStyle name="常规 22 5 15 3 3" xfId="23655"/>
    <cellStyle name="常规 22 5 15 3 3 2" xfId="23656"/>
    <cellStyle name="常规 22 5 15 3 4" xfId="23657"/>
    <cellStyle name="常规 22 5 15 4" xfId="23658"/>
    <cellStyle name="常规 22 5 15 4 2" xfId="23659"/>
    <cellStyle name="常规 22 5 15 5" xfId="23660"/>
    <cellStyle name="常规 22 5 15 5 2" xfId="23661"/>
    <cellStyle name="常规 22 5 15 6" xfId="23662"/>
    <cellStyle name="常规 22 5 16" xfId="23663"/>
    <cellStyle name="常规 22 5 16 2" xfId="23664"/>
    <cellStyle name="常规 22 5 16 2 2" xfId="23665"/>
    <cellStyle name="常规 22 5 16 2 2 2" xfId="23666"/>
    <cellStyle name="常规 22 5 16 2 3" xfId="23667"/>
    <cellStyle name="常规 22 5 16 2 3 2" xfId="23668"/>
    <cellStyle name="常规 22 5 16 2 4" xfId="23669"/>
    <cellStyle name="常规 22 5 16 3" xfId="23670"/>
    <cellStyle name="常规 22 5 16 3 2" xfId="23671"/>
    <cellStyle name="常规 22 5 16 3 2 2" xfId="23672"/>
    <cellStyle name="常规 22 5 16 3 3" xfId="23673"/>
    <cellStyle name="常规 22 5 16 3 3 2" xfId="23674"/>
    <cellStyle name="常规 22 5 16 3 4" xfId="23675"/>
    <cellStyle name="常规 22 5 16 4" xfId="23676"/>
    <cellStyle name="常规 22 5 16 4 2" xfId="23677"/>
    <cellStyle name="常规 22 5 16 5" xfId="23678"/>
    <cellStyle name="常规 22 5 16 5 2" xfId="23679"/>
    <cellStyle name="常规 22 5 16 6" xfId="23680"/>
    <cellStyle name="常规 22 5 17" xfId="23681"/>
    <cellStyle name="常规 22 5 17 2" xfId="23682"/>
    <cellStyle name="常规 22 5 17 2 2" xfId="23683"/>
    <cellStyle name="常规 22 5 17 2 2 2" xfId="23684"/>
    <cellStyle name="常规 22 5 17 2 3" xfId="23685"/>
    <cellStyle name="常规 22 5 17 2 3 2" xfId="23686"/>
    <cellStyle name="常规 22 5 17 2 4" xfId="23687"/>
    <cellStyle name="常规 22 5 17 3" xfId="23688"/>
    <cellStyle name="常规 22 5 17 3 2" xfId="23689"/>
    <cellStyle name="常规 22 5 17 3 2 2" xfId="23690"/>
    <cellStyle name="常规 22 5 17 3 3" xfId="23691"/>
    <cellStyle name="常规 22 5 17 3 3 2" xfId="23692"/>
    <cellStyle name="常规 22 5 17 3 4" xfId="23693"/>
    <cellStyle name="常规 22 5 17 4" xfId="23694"/>
    <cellStyle name="常规 22 5 17 4 2" xfId="23695"/>
    <cellStyle name="常规 22 5 17 5" xfId="23696"/>
    <cellStyle name="常规 22 5 17 5 2" xfId="23697"/>
    <cellStyle name="常规 22 5 17 6" xfId="23698"/>
    <cellStyle name="常规 22 5 18" xfId="23699"/>
    <cellStyle name="常规 22 5 18 2" xfId="23700"/>
    <cellStyle name="常规 22 5 18 2 2" xfId="23701"/>
    <cellStyle name="常规 22 5 18 2 2 2" xfId="23702"/>
    <cellStyle name="常规 22 5 18 2 3" xfId="23703"/>
    <cellStyle name="常规 22 5 18 2 3 2" xfId="23704"/>
    <cellStyle name="常规 22 5 18 2 4" xfId="23705"/>
    <cellStyle name="常规 22 5 18 3" xfId="23706"/>
    <cellStyle name="常规 22 5 18 3 2" xfId="23707"/>
    <cellStyle name="常规 22 5 18 3 2 2" xfId="23708"/>
    <cellStyle name="常规 22 5 18 3 3" xfId="23709"/>
    <cellStyle name="常规 22 5 18 3 3 2" xfId="23710"/>
    <cellStyle name="常规 22 5 18 3 4" xfId="23711"/>
    <cellStyle name="常规 22 5 18 4" xfId="23712"/>
    <cellStyle name="常规 22 5 18 4 2" xfId="23713"/>
    <cellStyle name="常规 22 5 18 5" xfId="23714"/>
    <cellStyle name="常规 22 5 18 5 2" xfId="23715"/>
    <cellStyle name="常规 22 5 18 6" xfId="23716"/>
    <cellStyle name="常规 22 5 19" xfId="23717"/>
    <cellStyle name="常规 22 5 19 2" xfId="23718"/>
    <cellStyle name="常规 22 5 19 2 2" xfId="23719"/>
    <cellStyle name="常规 22 5 19 2 2 2" xfId="23720"/>
    <cellStyle name="常规 22 5 19 2 3" xfId="23721"/>
    <cellStyle name="常规 22 5 19 2 3 2" xfId="23722"/>
    <cellStyle name="常规 22 5 19 2 4" xfId="23723"/>
    <cellStyle name="常规 22 5 19 3" xfId="23724"/>
    <cellStyle name="常规 22 5 19 3 2" xfId="23725"/>
    <cellStyle name="常规 22 5 19 3 2 2" xfId="23726"/>
    <cellStyle name="常规 22 5 19 3 3" xfId="23727"/>
    <cellStyle name="常规 22 5 19 3 3 2" xfId="23728"/>
    <cellStyle name="常规 22 5 19 3 4" xfId="23729"/>
    <cellStyle name="常规 22 5 19 4" xfId="23730"/>
    <cellStyle name="常规 22 5 19 4 2" xfId="23731"/>
    <cellStyle name="常规 22 5 19 5" xfId="23732"/>
    <cellStyle name="常规 22 5 19 5 2" xfId="23733"/>
    <cellStyle name="常规 22 5 19 6" xfId="23734"/>
    <cellStyle name="常规 22 5 2" xfId="23735"/>
    <cellStyle name="常规 22 5 2 10" xfId="23736"/>
    <cellStyle name="常规 22 5 2 10 2" xfId="23737"/>
    <cellStyle name="常规 22 5 2 10 2 2" xfId="23738"/>
    <cellStyle name="常规 22 5 2 10 2 2 2" xfId="23739"/>
    <cellStyle name="常规 22 5 2 10 2 3" xfId="23740"/>
    <cellStyle name="常规 22 5 2 10 2 3 2" xfId="23741"/>
    <cellStyle name="常规 22 5 2 10 2 4" xfId="23742"/>
    <cellStyle name="常规 22 5 2 10 3" xfId="23743"/>
    <cellStyle name="常规 22 5 2 10 3 2" xfId="23744"/>
    <cellStyle name="常规 22 5 2 10 3 2 2" xfId="23745"/>
    <cellStyle name="常规 22 5 2 10 3 3" xfId="23746"/>
    <cellStyle name="常规 22 5 2 10 3 3 2" xfId="23747"/>
    <cellStyle name="常规 22 5 2 10 3 4" xfId="23748"/>
    <cellStyle name="常规 22 5 2 10 4" xfId="23749"/>
    <cellStyle name="常规 22 5 2 10 4 2" xfId="23750"/>
    <cellStyle name="常规 22 5 2 10 5" xfId="23751"/>
    <cellStyle name="常规 22 5 2 10 5 2" xfId="23752"/>
    <cellStyle name="常规 22 5 2 10 6" xfId="23753"/>
    <cellStyle name="常规 22 5 2 11" xfId="23754"/>
    <cellStyle name="常规 22 5 2 11 2" xfId="23755"/>
    <cellStyle name="常规 22 5 2 11 2 2" xfId="23756"/>
    <cellStyle name="常规 22 5 2 11 2 2 2" xfId="23757"/>
    <cellStyle name="常规 22 5 2 11 2 3" xfId="23758"/>
    <cellStyle name="常规 22 5 2 11 2 3 2" xfId="23759"/>
    <cellStyle name="常规 22 5 2 11 2 4" xfId="23760"/>
    <cellStyle name="常规 22 5 2 11 3" xfId="23761"/>
    <cellStyle name="常规 22 5 2 11 3 2" xfId="23762"/>
    <cellStyle name="常规 22 5 2 11 3 2 2" xfId="23763"/>
    <cellStyle name="常规 22 5 2 11 3 3" xfId="23764"/>
    <cellStyle name="常规 22 5 2 11 3 3 2" xfId="23765"/>
    <cellStyle name="常规 22 5 2 11 3 4" xfId="23766"/>
    <cellStyle name="常规 22 5 2 11 4" xfId="23767"/>
    <cellStyle name="常规 22 5 2 11 4 2" xfId="23768"/>
    <cellStyle name="常规 22 5 2 11 5" xfId="23769"/>
    <cellStyle name="常规 22 5 2 11 5 2" xfId="23770"/>
    <cellStyle name="常规 22 5 2 11 6" xfId="23771"/>
    <cellStyle name="常规 22 5 2 12" xfId="23772"/>
    <cellStyle name="常规 22 5 2 12 2" xfId="23773"/>
    <cellStyle name="常规 22 5 2 12 2 2" xfId="23774"/>
    <cellStyle name="常规 22 5 2 12 2 2 2" xfId="23775"/>
    <cellStyle name="常规 22 5 2 12 2 3" xfId="23776"/>
    <cellStyle name="常规 22 5 2 12 2 3 2" xfId="23777"/>
    <cellStyle name="常规 22 5 2 12 2 4" xfId="23778"/>
    <cellStyle name="常规 22 5 2 12 3" xfId="23779"/>
    <cellStyle name="常规 22 5 2 12 3 2" xfId="23780"/>
    <cellStyle name="常规 22 5 2 12 3 2 2" xfId="23781"/>
    <cellStyle name="常规 22 5 2 12 3 3" xfId="23782"/>
    <cellStyle name="常规 22 5 2 12 3 3 2" xfId="23783"/>
    <cellStyle name="常规 22 5 2 12 3 4" xfId="23784"/>
    <cellStyle name="常规 22 5 2 12 4" xfId="23785"/>
    <cellStyle name="常规 22 5 2 12 4 2" xfId="23786"/>
    <cellStyle name="常规 22 5 2 12 5" xfId="23787"/>
    <cellStyle name="常规 22 5 2 12 5 2" xfId="23788"/>
    <cellStyle name="常规 22 5 2 12 6" xfId="23789"/>
    <cellStyle name="常规 22 5 2 13" xfId="23790"/>
    <cellStyle name="常规 22 5 2 13 2" xfId="23791"/>
    <cellStyle name="常规 22 5 2 13 2 2" xfId="23792"/>
    <cellStyle name="常规 22 5 2 13 2 2 2" xfId="23793"/>
    <cellStyle name="常规 22 5 2 13 2 3" xfId="23794"/>
    <cellStyle name="常规 22 5 2 13 2 3 2" xfId="23795"/>
    <cellStyle name="常规 22 5 2 13 2 4" xfId="23796"/>
    <cellStyle name="常规 22 5 2 13 3" xfId="23797"/>
    <cellStyle name="常规 22 5 2 13 3 2" xfId="23798"/>
    <cellStyle name="常规 22 5 2 13 3 2 2" xfId="23799"/>
    <cellStyle name="常规 22 5 2 13 3 3" xfId="23800"/>
    <cellStyle name="常规 22 5 2 13 3 3 2" xfId="23801"/>
    <cellStyle name="常规 22 5 2 13 3 4" xfId="23802"/>
    <cellStyle name="常规 22 5 2 13 4" xfId="23803"/>
    <cellStyle name="常规 22 5 2 13 4 2" xfId="23804"/>
    <cellStyle name="常规 22 5 2 13 5" xfId="23805"/>
    <cellStyle name="常规 22 5 2 13 5 2" xfId="23806"/>
    <cellStyle name="常规 22 5 2 13 6" xfId="23807"/>
    <cellStyle name="常规 22 5 2 14" xfId="23808"/>
    <cellStyle name="常规 22 5 2 14 2" xfId="23809"/>
    <cellStyle name="常规 22 5 2 14 2 2" xfId="23810"/>
    <cellStyle name="常规 22 5 2 14 2 2 2" xfId="23811"/>
    <cellStyle name="常规 22 5 2 14 2 3" xfId="23812"/>
    <cellStyle name="常规 22 5 2 14 2 3 2" xfId="23813"/>
    <cellStyle name="常规 22 5 2 14 2 4" xfId="23814"/>
    <cellStyle name="常规 22 5 2 14 3" xfId="23815"/>
    <cellStyle name="常规 22 5 2 14 3 2" xfId="23816"/>
    <cellStyle name="常规 22 5 2 14 3 2 2" xfId="23817"/>
    <cellStyle name="常规 22 5 2 14 3 3" xfId="23818"/>
    <cellStyle name="常规 22 5 2 14 3 3 2" xfId="23819"/>
    <cellStyle name="常规 22 5 2 14 3 4" xfId="23820"/>
    <cellStyle name="常规 22 5 2 14 4" xfId="23821"/>
    <cellStyle name="常规 22 5 2 14 4 2" xfId="23822"/>
    <cellStyle name="常规 22 5 2 14 5" xfId="23823"/>
    <cellStyle name="常规 22 5 2 14 5 2" xfId="23824"/>
    <cellStyle name="常规 22 5 2 14 6" xfId="23825"/>
    <cellStyle name="常规 22 5 2 15" xfId="23826"/>
    <cellStyle name="常规 22 5 2 15 2" xfId="23827"/>
    <cellStyle name="常规 22 5 2 15 2 2" xfId="23828"/>
    <cellStyle name="常规 22 5 2 15 2 2 2" xfId="23829"/>
    <cellStyle name="常规 22 5 2 15 2 3" xfId="23830"/>
    <cellStyle name="常规 22 5 2 15 2 3 2" xfId="23831"/>
    <cellStyle name="常规 22 5 2 15 2 4" xfId="23832"/>
    <cellStyle name="常规 22 5 2 15 3" xfId="23833"/>
    <cellStyle name="常规 22 5 2 15 3 2" xfId="23834"/>
    <cellStyle name="常规 22 5 2 15 3 2 2" xfId="23835"/>
    <cellStyle name="常规 22 5 2 15 3 3" xfId="23836"/>
    <cellStyle name="常规 22 5 2 15 3 3 2" xfId="23837"/>
    <cellStyle name="常规 22 5 2 15 3 4" xfId="23838"/>
    <cellStyle name="常规 22 5 2 15 4" xfId="23839"/>
    <cellStyle name="常规 22 5 2 15 4 2" xfId="23840"/>
    <cellStyle name="常规 22 5 2 15 5" xfId="23841"/>
    <cellStyle name="常规 22 5 2 15 5 2" xfId="23842"/>
    <cellStyle name="常规 22 5 2 15 6" xfId="23843"/>
    <cellStyle name="常规 22 5 2 16" xfId="23844"/>
    <cellStyle name="常规 22 5 2 16 2" xfId="23845"/>
    <cellStyle name="常规 22 5 2 16 2 2" xfId="23846"/>
    <cellStyle name="常规 22 5 2 16 2 2 2" xfId="23847"/>
    <cellStyle name="常规 22 5 2 16 2 3" xfId="23848"/>
    <cellStyle name="常规 22 5 2 16 2 3 2" xfId="23849"/>
    <cellStyle name="常规 22 5 2 16 2 4" xfId="23850"/>
    <cellStyle name="常规 22 5 2 16 3" xfId="23851"/>
    <cellStyle name="常规 22 5 2 16 3 2" xfId="23852"/>
    <cellStyle name="常规 22 5 2 16 3 2 2" xfId="23853"/>
    <cellStyle name="常规 22 5 2 16 3 3" xfId="23854"/>
    <cellStyle name="常规 22 5 2 16 3 3 2" xfId="23855"/>
    <cellStyle name="常规 22 5 2 16 3 4" xfId="23856"/>
    <cellStyle name="常规 22 5 2 16 4" xfId="23857"/>
    <cellStyle name="常规 22 5 2 16 4 2" xfId="23858"/>
    <cellStyle name="常规 22 5 2 16 5" xfId="23859"/>
    <cellStyle name="常规 22 5 2 16 5 2" xfId="23860"/>
    <cellStyle name="常规 22 5 2 16 6" xfId="23861"/>
    <cellStyle name="常规 22 5 2 17" xfId="23862"/>
    <cellStyle name="常规 22 5 2 17 2" xfId="23863"/>
    <cellStyle name="常规 22 5 2 17 2 2" xfId="23864"/>
    <cellStyle name="常规 22 5 2 17 2 2 2" xfId="23865"/>
    <cellStyle name="常规 22 5 2 17 2 3" xfId="23866"/>
    <cellStyle name="常规 22 5 2 17 2 3 2" xfId="23867"/>
    <cellStyle name="常规 22 5 2 17 2 4" xfId="23868"/>
    <cellStyle name="常规 22 5 2 17 3" xfId="23869"/>
    <cellStyle name="常规 22 5 2 17 3 2" xfId="23870"/>
    <cellStyle name="常规 22 5 2 17 3 2 2" xfId="23871"/>
    <cellStyle name="常规 22 5 2 17 3 3" xfId="23872"/>
    <cellStyle name="常规 22 5 2 17 3 3 2" xfId="23873"/>
    <cellStyle name="常规 22 5 2 17 3 4" xfId="23874"/>
    <cellStyle name="常规 22 5 2 17 4" xfId="23875"/>
    <cellStyle name="常规 22 5 2 17 4 2" xfId="23876"/>
    <cellStyle name="常规 22 5 2 17 5" xfId="23877"/>
    <cellStyle name="常规 22 5 2 17 5 2" xfId="23878"/>
    <cellStyle name="常规 22 5 2 17 6" xfId="23879"/>
    <cellStyle name="常规 22 5 2 18" xfId="23880"/>
    <cellStyle name="常规 22 5 2 18 2" xfId="23881"/>
    <cellStyle name="常规 22 5 2 18 2 2" xfId="23882"/>
    <cellStyle name="常规 22 5 2 18 2 2 2" xfId="23883"/>
    <cellStyle name="常规 22 5 2 18 2 3" xfId="23884"/>
    <cellStyle name="常规 22 5 2 18 2 3 2" xfId="23885"/>
    <cellStyle name="常规 22 5 2 18 2 4" xfId="23886"/>
    <cellStyle name="常规 22 5 2 18 3" xfId="23887"/>
    <cellStyle name="常规 22 5 2 18 3 2" xfId="23888"/>
    <cellStyle name="常规 22 5 2 18 3 2 2" xfId="23889"/>
    <cellStyle name="常规 22 5 2 18 3 3" xfId="23890"/>
    <cellStyle name="常规 22 5 2 18 3 3 2" xfId="23891"/>
    <cellStyle name="常规 22 5 2 18 3 4" xfId="23892"/>
    <cellStyle name="常规 22 5 2 18 4" xfId="23893"/>
    <cellStyle name="常规 22 5 2 18 4 2" xfId="23894"/>
    <cellStyle name="常规 22 5 2 18 5" xfId="23895"/>
    <cellStyle name="常规 22 5 2 18 5 2" xfId="23896"/>
    <cellStyle name="常规 22 5 2 18 6" xfId="23897"/>
    <cellStyle name="常规 22 5 2 19" xfId="23898"/>
    <cellStyle name="常规 22 5 2 19 2" xfId="23899"/>
    <cellStyle name="常规 22 5 2 19 2 2" xfId="23900"/>
    <cellStyle name="常规 22 5 2 19 2 2 2" xfId="23901"/>
    <cellStyle name="常规 22 5 2 19 2 3" xfId="23902"/>
    <cellStyle name="常规 22 5 2 19 2 3 2" xfId="23903"/>
    <cellStyle name="常规 22 5 2 19 2 4" xfId="23904"/>
    <cellStyle name="常规 22 5 2 19 3" xfId="23905"/>
    <cellStyle name="常规 22 5 2 19 3 2" xfId="23906"/>
    <cellStyle name="常规 22 5 2 19 3 2 2" xfId="23907"/>
    <cellStyle name="常规 22 5 2 19 3 3" xfId="23908"/>
    <cellStyle name="常规 22 5 2 19 3 3 2" xfId="23909"/>
    <cellStyle name="常规 22 5 2 19 3 4" xfId="23910"/>
    <cellStyle name="常规 22 5 2 19 4" xfId="23911"/>
    <cellStyle name="常规 22 5 2 19 4 2" xfId="23912"/>
    <cellStyle name="常规 22 5 2 19 5" xfId="23913"/>
    <cellStyle name="常规 22 5 2 19 5 2" xfId="23914"/>
    <cellStyle name="常规 22 5 2 19 6" xfId="23915"/>
    <cellStyle name="常规 22 5 2 2" xfId="23916"/>
    <cellStyle name="常规 22 5 2 2 2" xfId="23917"/>
    <cellStyle name="常规 22 5 2 2 2 2" xfId="23918"/>
    <cellStyle name="常规 22 5 2 2 2 2 2" xfId="23919"/>
    <cellStyle name="常规 22 5 2 2 2 3" xfId="23920"/>
    <cellStyle name="常规 22 5 2 2 2 3 2" xfId="23921"/>
    <cellStyle name="常规 22 5 2 2 2 4" xfId="23922"/>
    <cellStyle name="常规 22 5 2 2 3" xfId="23923"/>
    <cellStyle name="常规 22 5 2 2 3 2" xfId="23924"/>
    <cellStyle name="常规 22 5 2 2 3 2 2" xfId="23925"/>
    <cellStyle name="常规 22 5 2 2 3 3" xfId="23926"/>
    <cellStyle name="常规 22 5 2 2 3 3 2" xfId="23927"/>
    <cellStyle name="常规 22 5 2 2 3 4" xfId="23928"/>
    <cellStyle name="常规 22 5 2 2 4" xfId="23929"/>
    <cellStyle name="常规 22 5 2 2 4 2" xfId="23930"/>
    <cellStyle name="常规 22 5 2 2 5" xfId="23931"/>
    <cellStyle name="常规 22 5 2 2 5 2" xfId="23932"/>
    <cellStyle name="常规 22 5 2 2 6" xfId="23933"/>
    <cellStyle name="常规 22 5 2 2 6 2" xfId="23934"/>
    <cellStyle name="常规 22 5 2 20" xfId="23935"/>
    <cellStyle name="常规 22 5 2 20 2" xfId="23936"/>
    <cellStyle name="常规 22 5 2 20 2 2" xfId="23937"/>
    <cellStyle name="常规 22 5 2 20 2 2 2" xfId="23938"/>
    <cellStyle name="常规 22 5 2 20 2 3" xfId="23939"/>
    <cellStyle name="常规 22 5 2 20 2 3 2" xfId="23940"/>
    <cellStyle name="常规 22 5 2 20 2 4" xfId="23941"/>
    <cellStyle name="常规 22 5 2 20 3" xfId="23942"/>
    <cellStyle name="常规 22 5 2 20 3 2" xfId="23943"/>
    <cellStyle name="常规 22 5 2 20 3 2 2" xfId="23944"/>
    <cellStyle name="常规 22 5 2 20 3 3" xfId="23945"/>
    <cellStyle name="常规 22 5 2 20 3 3 2" xfId="23946"/>
    <cellStyle name="常规 22 5 2 20 3 4" xfId="23947"/>
    <cellStyle name="常规 22 5 2 20 4" xfId="23948"/>
    <cellStyle name="常规 22 5 2 20 4 2" xfId="23949"/>
    <cellStyle name="常规 22 5 2 20 5" xfId="23950"/>
    <cellStyle name="常规 22 5 2 20 5 2" xfId="23951"/>
    <cellStyle name="常规 22 5 2 20 6" xfId="23952"/>
    <cellStyle name="常规 22 5 2 21" xfId="23953"/>
    <cellStyle name="常规 22 5 2 21 2" xfId="23954"/>
    <cellStyle name="常规 22 5 2 21 2 2" xfId="23955"/>
    <cellStyle name="常规 22 5 2 21 2 2 2" xfId="23956"/>
    <cellStyle name="常规 22 5 2 21 2 3" xfId="23957"/>
    <cellStyle name="常规 22 5 2 21 2 3 2" xfId="23958"/>
    <cellStyle name="常规 22 5 2 21 2 4" xfId="23959"/>
    <cellStyle name="常规 22 5 2 21 3" xfId="23960"/>
    <cellStyle name="常规 22 5 2 21 3 2" xfId="23961"/>
    <cellStyle name="常规 22 5 2 21 3 2 2" xfId="23962"/>
    <cellStyle name="常规 22 5 2 21 3 3" xfId="23963"/>
    <cellStyle name="常规 22 5 2 21 3 3 2" xfId="23964"/>
    <cellStyle name="常规 22 5 2 21 3 4" xfId="23965"/>
    <cellStyle name="常规 22 5 2 21 4" xfId="23966"/>
    <cellStyle name="常规 22 5 2 21 4 2" xfId="23967"/>
    <cellStyle name="常规 22 5 2 21 5" xfId="23968"/>
    <cellStyle name="常规 22 5 2 21 5 2" xfId="23969"/>
    <cellStyle name="常规 22 5 2 21 6" xfId="23970"/>
    <cellStyle name="常规 22 5 2 22" xfId="23971"/>
    <cellStyle name="常规 22 5 2 22 2" xfId="23972"/>
    <cellStyle name="常规 22 5 2 22 2 2" xfId="23973"/>
    <cellStyle name="常规 22 5 2 22 2 2 2" xfId="23974"/>
    <cellStyle name="常规 22 5 2 22 2 3" xfId="23975"/>
    <cellStyle name="常规 22 5 2 22 2 3 2" xfId="23976"/>
    <cellStyle name="常规 22 5 2 22 2 4" xfId="23977"/>
    <cellStyle name="常规 22 5 2 22 3" xfId="23978"/>
    <cellStyle name="常规 22 5 2 22 3 2" xfId="23979"/>
    <cellStyle name="常规 22 5 2 22 3 2 2" xfId="23980"/>
    <cellStyle name="常规 22 5 2 22 3 3" xfId="23981"/>
    <cellStyle name="常规 22 5 2 22 3 3 2" xfId="23982"/>
    <cellStyle name="常规 22 5 2 22 3 4" xfId="23983"/>
    <cellStyle name="常规 22 5 2 22 4" xfId="23984"/>
    <cellStyle name="常规 22 5 2 22 4 2" xfId="23985"/>
    <cellStyle name="常规 22 5 2 22 5" xfId="23986"/>
    <cellStyle name="常规 22 5 2 22 5 2" xfId="23987"/>
    <cellStyle name="常规 22 5 2 22 6" xfId="23988"/>
    <cellStyle name="常规 22 5 2 23" xfId="23989"/>
    <cellStyle name="常规 22 5 2 23 2" xfId="23990"/>
    <cellStyle name="常规 22 5 2 23 2 2" xfId="23991"/>
    <cellStyle name="常规 22 5 2 23 2 2 2" xfId="23992"/>
    <cellStyle name="常规 22 5 2 23 2 3" xfId="23993"/>
    <cellStyle name="常规 22 5 2 23 2 3 2" xfId="23994"/>
    <cellStyle name="常规 22 5 2 23 2 4" xfId="23995"/>
    <cellStyle name="常规 22 5 2 23 3" xfId="23996"/>
    <cellStyle name="常规 22 5 2 23 3 2" xfId="23997"/>
    <cellStyle name="常规 22 5 2 23 3 2 2" xfId="23998"/>
    <cellStyle name="常规 22 5 2 23 3 3" xfId="23999"/>
    <cellStyle name="常规 22 5 2 23 3 3 2" xfId="24000"/>
    <cellStyle name="常规 22 5 2 23 3 4" xfId="24001"/>
    <cellStyle name="常规 22 5 2 23 4" xfId="24002"/>
    <cellStyle name="常规 22 5 2 23 4 2" xfId="24003"/>
    <cellStyle name="常规 22 5 2 23 5" xfId="24004"/>
    <cellStyle name="常规 22 5 2 23 5 2" xfId="24005"/>
    <cellStyle name="常规 22 5 2 23 6" xfId="24006"/>
    <cellStyle name="常规 22 5 2 24" xfId="24007"/>
    <cellStyle name="常规 22 5 2 24 2" xfId="24008"/>
    <cellStyle name="常规 22 5 2 24 2 2" xfId="24009"/>
    <cellStyle name="常规 22 5 2 24 2 2 2" xfId="24010"/>
    <cellStyle name="常规 22 5 2 24 2 3" xfId="24011"/>
    <cellStyle name="常规 22 5 2 24 2 3 2" xfId="24012"/>
    <cellStyle name="常规 22 5 2 24 2 4" xfId="24013"/>
    <cellStyle name="常规 22 5 2 24 3" xfId="24014"/>
    <cellStyle name="常规 22 5 2 24 3 2" xfId="24015"/>
    <cellStyle name="常规 22 5 2 24 3 2 2" xfId="24016"/>
    <cellStyle name="常规 22 5 2 24 3 3" xfId="24017"/>
    <cellStyle name="常规 22 5 2 24 3 3 2" xfId="24018"/>
    <cellStyle name="常规 22 5 2 24 3 4" xfId="24019"/>
    <cellStyle name="常规 22 5 2 24 4" xfId="24020"/>
    <cellStyle name="常规 22 5 2 24 4 2" xfId="24021"/>
    <cellStyle name="常规 22 5 2 24 5" xfId="24022"/>
    <cellStyle name="常规 22 5 2 24 5 2" xfId="24023"/>
    <cellStyle name="常规 22 5 2 24 6" xfId="24024"/>
    <cellStyle name="常规 22 5 2 25" xfId="24025"/>
    <cellStyle name="常规 22 5 2 25 2" xfId="24026"/>
    <cellStyle name="常规 22 5 2 25 2 2" xfId="24027"/>
    <cellStyle name="常规 22 5 2 25 2 2 2" xfId="24028"/>
    <cellStyle name="常规 22 5 2 25 2 3" xfId="24029"/>
    <cellStyle name="常规 22 5 2 25 2 3 2" xfId="24030"/>
    <cellStyle name="常规 22 5 2 25 2 4" xfId="24031"/>
    <cellStyle name="常规 22 5 2 25 3" xfId="24032"/>
    <cellStyle name="常规 22 5 2 25 3 2" xfId="24033"/>
    <cellStyle name="常规 22 5 2 25 3 2 2" xfId="24034"/>
    <cellStyle name="常规 22 5 2 25 3 3" xfId="24035"/>
    <cellStyle name="常规 22 5 2 25 3 3 2" xfId="24036"/>
    <cellStyle name="常规 22 5 2 25 3 4" xfId="24037"/>
    <cellStyle name="常规 22 5 2 25 4" xfId="24038"/>
    <cellStyle name="常规 22 5 2 25 4 2" xfId="24039"/>
    <cellStyle name="常规 22 5 2 25 5" xfId="24040"/>
    <cellStyle name="常规 22 5 2 25 5 2" xfId="24041"/>
    <cellStyle name="常规 22 5 2 25 6" xfId="24042"/>
    <cellStyle name="常规 22 5 2 26" xfId="24043"/>
    <cellStyle name="常规 22 5 2 26 2" xfId="24044"/>
    <cellStyle name="常规 22 5 2 26 2 2" xfId="24045"/>
    <cellStyle name="常规 22 5 2 26 2 2 2" xfId="24046"/>
    <cellStyle name="常规 22 5 2 26 2 3" xfId="24047"/>
    <cellStyle name="常规 22 5 2 26 2 3 2" xfId="24048"/>
    <cellStyle name="常规 22 5 2 26 2 4" xfId="24049"/>
    <cellStyle name="常规 22 5 2 26 3" xfId="24050"/>
    <cellStyle name="常规 22 5 2 26 3 2" xfId="24051"/>
    <cellStyle name="常规 22 5 2 26 3 2 2" xfId="24052"/>
    <cellStyle name="常规 22 5 2 26 3 3" xfId="24053"/>
    <cellStyle name="常规 22 5 2 26 3 3 2" xfId="24054"/>
    <cellStyle name="常规 22 5 2 26 3 4" xfId="24055"/>
    <cellStyle name="常规 22 5 2 26 4" xfId="24056"/>
    <cellStyle name="常规 22 5 2 26 4 2" xfId="24057"/>
    <cellStyle name="常规 22 5 2 26 5" xfId="24058"/>
    <cellStyle name="常规 22 5 2 26 5 2" xfId="24059"/>
    <cellStyle name="常规 22 5 2 26 6" xfId="24060"/>
    <cellStyle name="常规 22 5 2 27" xfId="24061"/>
    <cellStyle name="常规 22 5 2 27 2" xfId="24062"/>
    <cellStyle name="常规 22 5 2 27 2 2" xfId="24063"/>
    <cellStyle name="常规 22 5 2 27 2 2 2" xfId="24064"/>
    <cellStyle name="常规 22 5 2 27 2 3" xfId="24065"/>
    <cellStyle name="常规 22 5 2 27 2 3 2" xfId="24066"/>
    <cellStyle name="常规 22 5 2 27 2 4" xfId="24067"/>
    <cellStyle name="常规 22 5 2 27 3" xfId="24068"/>
    <cellStyle name="常规 22 5 2 27 3 2" xfId="24069"/>
    <cellStyle name="常规 22 5 2 27 3 2 2" xfId="24070"/>
    <cellStyle name="常规 22 5 2 27 3 3" xfId="24071"/>
    <cellStyle name="常规 22 5 2 27 3 3 2" xfId="24072"/>
    <cellStyle name="常规 22 5 2 27 3 4" xfId="24073"/>
    <cellStyle name="常规 22 5 2 27 4" xfId="24074"/>
    <cellStyle name="常规 22 5 2 27 4 2" xfId="24075"/>
    <cellStyle name="常规 22 5 2 27 5" xfId="24076"/>
    <cellStyle name="常规 22 5 2 27 5 2" xfId="24077"/>
    <cellStyle name="常规 22 5 2 27 6" xfId="24078"/>
    <cellStyle name="常规 22 5 2 28" xfId="24079"/>
    <cellStyle name="常规 22 5 2 28 2" xfId="24080"/>
    <cellStyle name="常规 22 5 2 28 2 2" xfId="24081"/>
    <cellStyle name="常规 22 5 2 28 2 2 2" xfId="24082"/>
    <cellStyle name="常规 22 5 2 28 2 3" xfId="24083"/>
    <cellStyle name="常规 22 5 2 28 2 3 2" xfId="24084"/>
    <cellStyle name="常规 22 5 2 28 2 4" xfId="24085"/>
    <cellStyle name="常规 22 5 2 28 3" xfId="24086"/>
    <cellStyle name="常规 22 5 2 28 3 2" xfId="24087"/>
    <cellStyle name="常规 22 5 2 28 3 2 2" xfId="24088"/>
    <cellStyle name="常规 22 5 2 28 3 3" xfId="24089"/>
    <cellStyle name="常规 22 5 2 28 3 3 2" xfId="24090"/>
    <cellStyle name="常规 22 5 2 28 3 4" xfId="24091"/>
    <cellStyle name="常规 22 5 2 28 4" xfId="24092"/>
    <cellStyle name="常规 22 5 2 28 4 2" xfId="24093"/>
    <cellStyle name="常规 22 5 2 28 5" xfId="24094"/>
    <cellStyle name="常规 22 5 2 28 5 2" xfId="24095"/>
    <cellStyle name="常规 22 5 2 28 6" xfId="24096"/>
    <cellStyle name="常规 22 5 2 29" xfId="24097"/>
    <cellStyle name="常规 22 5 2 29 2" xfId="24098"/>
    <cellStyle name="常规 22 5 2 29 2 2" xfId="24099"/>
    <cellStyle name="常规 22 5 2 29 2 2 2" xfId="24100"/>
    <cellStyle name="常规 22 5 2 29 2 3" xfId="24101"/>
    <cellStyle name="常规 22 5 2 29 2 3 2" xfId="24102"/>
    <cellStyle name="常规 22 5 2 29 2 4" xfId="24103"/>
    <cellStyle name="常规 22 5 2 29 3" xfId="24104"/>
    <cellStyle name="常规 22 5 2 29 3 2" xfId="24105"/>
    <cellStyle name="常规 22 5 2 29 3 2 2" xfId="24106"/>
    <cellStyle name="常规 22 5 2 29 3 3" xfId="24107"/>
    <cellStyle name="常规 22 5 2 29 3 3 2" xfId="24108"/>
    <cellStyle name="常规 22 5 2 29 3 4" xfId="24109"/>
    <cellStyle name="常规 22 5 2 29 4" xfId="24110"/>
    <cellStyle name="常规 22 5 2 29 4 2" xfId="24111"/>
    <cellStyle name="常规 22 5 2 29 5" xfId="24112"/>
    <cellStyle name="常规 22 5 2 29 5 2" xfId="24113"/>
    <cellStyle name="常规 22 5 2 29 6" xfId="24114"/>
    <cellStyle name="常规 22 5 2 3" xfId="24115"/>
    <cellStyle name="常规 22 5 2 3 2" xfId="24116"/>
    <cellStyle name="常规 22 5 2 3 2 2" xfId="24117"/>
    <cellStyle name="常规 22 5 2 3 2 2 2" xfId="24118"/>
    <cellStyle name="常规 22 5 2 3 2 3" xfId="24119"/>
    <cellStyle name="常规 22 5 2 3 2 3 2" xfId="24120"/>
    <cellStyle name="常规 22 5 2 3 2 4" xfId="24121"/>
    <cellStyle name="常规 22 5 2 3 3" xfId="24122"/>
    <cellStyle name="常规 22 5 2 3 3 2" xfId="24123"/>
    <cellStyle name="常规 22 5 2 3 3 2 2" xfId="24124"/>
    <cellStyle name="常规 22 5 2 3 3 3" xfId="24125"/>
    <cellStyle name="常规 22 5 2 3 3 3 2" xfId="24126"/>
    <cellStyle name="常规 22 5 2 3 3 4" xfId="24127"/>
    <cellStyle name="常规 22 5 2 3 4" xfId="24128"/>
    <cellStyle name="常规 22 5 2 3 4 2" xfId="24129"/>
    <cellStyle name="常规 22 5 2 3 5" xfId="24130"/>
    <cellStyle name="常规 22 5 2 3 5 2" xfId="24131"/>
    <cellStyle name="常规 22 5 2 3 6" xfId="24132"/>
    <cellStyle name="常规 22 5 2 30" xfId="24133"/>
    <cellStyle name="常规 22 5 2 30 2" xfId="24134"/>
    <cellStyle name="常规 22 5 2 30 2 2" xfId="24135"/>
    <cellStyle name="常规 22 5 2 30 2 2 2" xfId="24136"/>
    <cellStyle name="常规 22 5 2 30 2 3" xfId="24137"/>
    <cellStyle name="常规 22 5 2 30 2 3 2" xfId="24138"/>
    <cellStyle name="常规 22 5 2 30 2 4" xfId="24139"/>
    <cellStyle name="常规 22 5 2 30 3" xfId="24140"/>
    <cellStyle name="常规 22 5 2 30 3 2" xfId="24141"/>
    <cellStyle name="常规 22 5 2 30 3 2 2" xfId="24142"/>
    <cellStyle name="常规 22 5 2 30 3 3" xfId="24143"/>
    <cellStyle name="常规 22 5 2 30 3 3 2" xfId="24144"/>
    <cellStyle name="常规 22 5 2 30 3 4" xfId="24145"/>
    <cellStyle name="常规 22 5 2 30 4" xfId="24146"/>
    <cellStyle name="常规 22 5 2 30 4 2" xfId="24147"/>
    <cellStyle name="常规 22 5 2 30 5" xfId="24148"/>
    <cellStyle name="常规 22 5 2 30 5 2" xfId="24149"/>
    <cellStyle name="常规 22 5 2 30 6" xfId="24150"/>
    <cellStyle name="常规 22 5 2 31" xfId="24151"/>
    <cellStyle name="常规 22 5 2 31 2" xfId="24152"/>
    <cellStyle name="常规 22 5 2 31 2 2" xfId="24153"/>
    <cellStyle name="常规 22 5 2 31 2 2 2" xfId="24154"/>
    <cellStyle name="常规 22 5 2 31 2 3" xfId="24155"/>
    <cellStyle name="常规 22 5 2 31 2 3 2" xfId="24156"/>
    <cellStyle name="常规 22 5 2 31 2 4" xfId="24157"/>
    <cellStyle name="常规 22 5 2 31 3" xfId="24158"/>
    <cellStyle name="常规 22 5 2 31 3 2" xfId="24159"/>
    <cellStyle name="常规 22 5 2 31 3 2 2" xfId="24160"/>
    <cellStyle name="常规 22 5 2 31 3 3" xfId="24161"/>
    <cellStyle name="常规 22 5 2 31 3 3 2" xfId="24162"/>
    <cellStyle name="常规 22 5 2 31 3 4" xfId="24163"/>
    <cellStyle name="常规 22 5 2 31 4" xfId="24164"/>
    <cellStyle name="常规 22 5 2 31 4 2" xfId="24165"/>
    <cellStyle name="常规 22 5 2 31 5" xfId="24166"/>
    <cellStyle name="常规 22 5 2 31 5 2" xfId="24167"/>
    <cellStyle name="常规 22 5 2 31 6" xfId="24168"/>
    <cellStyle name="常规 22 5 2 32" xfId="24169"/>
    <cellStyle name="常规 22 5 2 32 2" xfId="24170"/>
    <cellStyle name="常规 22 5 2 32 2 2" xfId="24171"/>
    <cellStyle name="常规 22 5 2 32 2 2 2" xfId="24172"/>
    <cellStyle name="常规 22 5 2 32 2 3" xfId="24173"/>
    <cellStyle name="常规 22 5 2 32 2 3 2" xfId="24174"/>
    <cellStyle name="常规 22 5 2 32 2 4" xfId="24175"/>
    <cellStyle name="常规 22 5 2 32 3" xfId="24176"/>
    <cellStyle name="常规 22 5 2 32 3 2" xfId="24177"/>
    <cellStyle name="常规 22 5 2 32 3 2 2" xfId="24178"/>
    <cellStyle name="常规 22 5 2 32 3 3" xfId="24179"/>
    <cellStyle name="常规 22 5 2 32 3 3 2" xfId="24180"/>
    <cellStyle name="常规 22 5 2 32 3 4" xfId="24181"/>
    <cellStyle name="常规 22 5 2 32 4" xfId="24182"/>
    <cellStyle name="常规 22 5 2 32 4 2" xfId="24183"/>
    <cellStyle name="常规 22 5 2 32 5" xfId="24184"/>
    <cellStyle name="常规 22 5 2 32 5 2" xfId="24185"/>
    <cellStyle name="常规 22 5 2 32 6" xfId="24186"/>
    <cellStyle name="常规 22 5 2 33" xfId="24187"/>
    <cellStyle name="常规 22 5 2 33 2" xfId="24188"/>
    <cellStyle name="常规 22 5 2 33 2 2" xfId="24189"/>
    <cellStyle name="常规 22 5 2 33 2 2 2" xfId="24190"/>
    <cellStyle name="常规 22 5 2 33 2 3" xfId="24191"/>
    <cellStyle name="常规 22 5 2 33 2 3 2" xfId="24192"/>
    <cellStyle name="常规 22 5 2 33 2 4" xfId="24193"/>
    <cellStyle name="常规 22 5 2 33 3" xfId="24194"/>
    <cellStyle name="常规 22 5 2 33 3 2" xfId="24195"/>
    <cellStyle name="常规 22 5 2 33 3 2 2" xfId="24196"/>
    <cellStyle name="常规 22 5 2 33 3 3" xfId="24197"/>
    <cellStyle name="常规 22 5 2 33 3 3 2" xfId="24198"/>
    <cellStyle name="常规 22 5 2 33 3 4" xfId="24199"/>
    <cellStyle name="常规 22 5 2 33 4" xfId="24200"/>
    <cellStyle name="常规 22 5 2 33 4 2" xfId="24201"/>
    <cellStyle name="常规 22 5 2 33 5" xfId="24202"/>
    <cellStyle name="常规 22 5 2 33 5 2" xfId="24203"/>
    <cellStyle name="常规 22 5 2 33 6" xfId="24204"/>
    <cellStyle name="常规 22 5 2 34" xfId="24205"/>
    <cellStyle name="常规 22 5 2 34 2" xfId="24206"/>
    <cellStyle name="常规 22 5 2 34 2 2" xfId="24207"/>
    <cellStyle name="常规 22 5 2 34 2 2 2" xfId="24208"/>
    <cellStyle name="常规 22 5 2 34 2 3" xfId="24209"/>
    <cellStyle name="常规 22 5 2 34 2 3 2" xfId="24210"/>
    <cellStyle name="常规 22 5 2 34 2 4" xfId="24211"/>
    <cellStyle name="常规 22 5 2 34 3" xfId="24212"/>
    <cellStyle name="常规 22 5 2 34 3 2" xfId="24213"/>
    <cellStyle name="常规 22 5 2 34 3 2 2" xfId="24214"/>
    <cellStyle name="常规 22 5 2 34 3 3" xfId="24215"/>
    <cellStyle name="常规 22 5 2 34 3 3 2" xfId="24216"/>
    <cellStyle name="常规 22 5 2 34 3 4" xfId="24217"/>
    <cellStyle name="常规 22 5 2 34 4" xfId="24218"/>
    <cellStyle name="常规 22 5 2 34 4 2" xfId="24219"/>
    <cellStyle name="常规 22 5 2 34 5" xfId="24220"/>
    <cellStyle name="常规 22 5 2 34 5 2" xfId="24221"/>
    <cellStyle name="常规 22 5 2 34 6" xfId="24222"/>
    <cellStyle name="常规 22 5 2 35" xfId="24223"/>
    <cellStyle name="常规 22 5 2 35 2" xfId="24224"/>
    <cellStyle name="常规 22 5 2 35 2 2" xfId="24225"/>
    <cellStyle name="常规 22 5 2 35 2 2 2" xfId="24226"/>
    <cellStyle name="常规 22 5 2 35 2 3" xfId="24227"/>
    <cellStyle name="常规 22 5 2 35 2 3 2" xfId="24228"/>
    <cellStyle name="常规 22 5 2 35 2 4" xfId="24229"/>
    <cellStyle name="常规 22 5 2 35 3" xfId="24230"/>
    <cellStyle name="常规 22 5 2 35 3 2" xfId="24231"/>
    <cellStyle name="常规 22 5 2 35 3 2 2" xfId="24232"/>
    <cellStyle name="常规 22 5 2 35 3 3" xfId="24233"/>
    <cellStyle name="常规 22 5 2 35 3 3 2" xfId="24234"/>
    <cellStyle name="常规 22 5 2 35 3 4" xfId="24235"/>
    <cellStyle name="常规 22 5 2 35 4" xfId="24236"/>
    <cellStyle name="常规 22 5 2 35 4 2" xfId="24237"/>
    <cellStyle name="常规 22 5 2 35 5" xfId="24238"/>
    <cellStyle name="常规 22 5 2 35 5 2" xfId="24239"/>
    <cellStyle name="常规 22 5 2 35 6" xfId="24240"/>
    <cellStyle name="常规 22 5 2 36" xfId="24241"/>
    <cellStyle name="常规 22 5 2 36 2" xfId="24242"/>
    <cellStyle name="常规 22 5 2 36 2 2" xfId="24243"/>
    <cellStyle name="常规 22 5 2 36 2 2 2" xfId="24244"/>
    <cellStyle name="常规 22 5 2 36 2 3" xfId="24245"/>
    <cellStyle name="常规 22 5 2 36 2 3 2" xfId="24246"/>
    <cellStyle name="常规 22 5 2 36 2 4" xfId="24247"/>
    <cellStyle name="常规 22 5 2 36 3" xfId="24248"/>
    <cellStyle name="常规 22 5 2 36 3 2" xfId="24249"/>
    <cellStyle name="常规 22 5 2 36 3 2 2" xfId="24250"/>
    <cellStyle name="常规 22 5 2 36 3 3" xfId="24251"/>
    <cellStyle name="常规 22 5 2 36 3 3 2" xfId="24252"/>
    <cellStyle name="常规 22 5 2 36 3 4" xfId="24253"/>
    <cellStyle name="常规 22 5 2 36 4" xfId="24254"/>
    <cellStyle name="常规 22 5 2 36 4 2" xfId="24255"/>
    <cellStyle name="常规 22 5 2 36 5" xfId="24256"/>
    <cellStyle name="常规 22 5 2 36 5 2" xfId="24257"/>
    <cellStyle name="常规 22 5 2 36 6" xfId="24258"/>
    <cellStyle name="常规 22 5 2 37" xfId="24259"/>
    <cellStyle name="常规 22 5 2 37 2" xfId="24260"/>
    <cellStyle name="常规 22 5 2 37 2 2" xfId="24261"/>
    <cellStyle name="常规 22 5 2 37 2 2 2" xfId="24262"/>
    <cellStyle name="常规 22 5 2 37 2 3" xfId="24263"/>
    <cellStyle name="常规 22 5 2 37 2 3 2" xfId="24264"/>
    <cellStyle name="常规 22 5 2 37 2 4" xfId="24265"/>
    <cellStyle name="常规 22 5 2 37 3" xfId="24266"/>
    <cellStyle name="常规 22 5 2 37 3 2" xfId="24267"/>
    <cellStyle name="常规 22 5 2 37 3 2 2" xfId="24268"/>
    <cellStyle name="常规 22 5 2 37 3 3" xfId="24269"/>
    <cellStyle name="常规 22 5 2 37 3 3 2" xfId="24270"/>
    <cellStyle name="常规 22 5 2 37 3 4" xfId="24271"/>
    <cellStyle name="常规 22 5 2 37 4" xfId="24272"/>
    <cellStyle name="常规 22 5 2 37 4 2" xfId="24273"/>
    <cellStyle name="常规 22 5 2 37 5" xfId="24274"/>
    <cellStyle name="常规 22 5 2 37 5 2" xfId="24275"/>
    <cellStyle name="常规 22 5 2 37 6" xfId="24276"/>
    <cellStyle name="常规 22 5 2 38" xfId="24277"/>
    <cellStyle name="常规 22 5 2 38 2" xfId="24278"/>
    <cellStyle name="常规 22 5 2 38 2 2" xfId="24279"/>
    <cellStyle name="常规 22 5 2 38 2 2 2" xfId="24280"/>
    <cellStyle name="常规 22 5 2 38 2 3" xfId="24281"/>
    <cellStyle name="常规 22 5 2 38 2 3 2" xfId="24282"/>
    <cellStyle name="常规 22 5 2 38 2 4" xfId="24283"/>
    <cellStyle name="常规 22 5 2 38 3" xfId="24284"/>
    <cellStyle name="常规 22 5 2 38 3 2" xfId="24285"/>
    <cellStyle name="常规 22 5 2 38 3 2 2" xfId="24286"/>
    <cellStyle name="常规 22 5 2 38 3 3" xfId="24287"/>
    <cellStyle name="常规 22 5 2 38 3 3 2" xfId="24288"/>
    <cellStyle name="常规 22 5 2 38 3 4" xfId="24289"/>
    <cellStyle name="常规 22 5 2 38 4" xfId="24290"/>
    <cellStyle name="常规 22 5 2 38 4 2" xfId="24291"/>
    <cellStyle name="常规 22 5 2 38 5" xfId="24292"/>
    <cellStyle name="常规 22 5 2 38 5 2" xfId="24293"/>
    <cellStyle name="常规 22 5 2 38 6" xfId="24294"/>
    <cellStyle name="常规 22 5 2 39" xfId="24295"/>
    <cellStyle name="常规 22 5 2 39 2" xfId="24296"/>
    <cellStyle name="常规 22 5 2 39 2 2" xfId="24297"/>
    <cellStyle name="常规 22 5 2 39 2 2 2" xfId="24298"/>
    <cellStyle name="常规 22 5 2 39 2 3" xfId="24299"/>
    <cellStyle name="常规 22 5 2 39 2 3 2" xfId="24300"/>
    <cellStyle name="常规 22 5 2 39 2 4" xfId="24301"/>
    <cellStyle name="常规 22 5 2 39 3" xfId="24302"/>
    <cellStyle name="常规 22 5 2 39 3 2" xfId="24303"/>
    <cellStyle name="常规 22 5 2 39 3 2 2" xfId="24304"/>
    <cellStyle name="常规 22 5 2 39 3 3" xfId="24305"/>
    <cellStyle name="常规 22 5 2 39 3 3 2" xfId="24306"/>
    <cellStyle name="常规 22 5 2 39 3 4" xfId="24307"/>
    <cellStyle name="常规 22 5 2 39 4" xfId="24308"/>
    <cellStyle name="常规 22 5 2 39 4 2" xfId="24309"/>
    <cellStyle name="常规 22 5 2 39 5" xfId="24310"/>
    <cellStyle name="常规 22 5 2 39 5 2" xfId="24311"/>
    <cellStyle name="常规 22 5 2 39 6" xfId="24312"/>
    <cellStyle name="常规 22 5 2 4" xfId="24313"/>
    <cellStyle name="常规 22 5 2 4 2" xfId="24314"/>
    <cellStyle name="常规 22 5 2 4 2 2" xfId="24315"/>
    <cellStyle name="常规 22 5 2 4 2 2 2" xfId="24316"/>
    <cellStyle name="常规 22 5 2 4 2 3" xfId="24317"/>
    <cellStyle name="常规 22 5 2 4 2 3 2" xfId="24318"/>
    <cellStyle name="常规 22 5 2 4 2 4" xfId="24319"/>
    <cellStyle name="常规 22 5 2 4 3" xfId="24320"/>
    <cellStyle name="常规 22 5 2 4 3 2" xfId="24321"/>
    <cellStyle name="常规 22 5 2 4 3 2 2" xfId="24322"/>
    <cellStyle name="常规 22 5 2 4 3 3" xfId="24323"/>
    <cellStyle name="常规 22 5 2 4 3 3 2" xfId="24324"/>
    <cellStyle name="常规 22 5 2 4 3 4" xfId="24325"/>
    <cellStyle name="常规 22 5 2 4 4" xfId="24326"/>
    <cellStyle name="常规 22 5 2 4 4 2" xfId="24327"/>
    <cellStyle name="常规 22 5 2 4 5" xfId="24328"/>
    <cellStyle name="常规 22 5 2 4 5 2" xfId="24329"/>
    <cellStyle name="常规 22 5 2 4 6" xfId="24330"/>
    <cellStyle name="常规 22 5 2 40" xfId="24331"/>
    <cellStyle name="常规 22 5 2 40 2" xfId="24332"/>
    <cellStyle name="常规 22 5 2 40 2 2" xfId="24333"/>
    <cellStyle name="常规 22 5 2 40 2 2 2" xfId="24334"/>
    <cellStyle name="常规 22 5 2 40 2 3" xfId="24335"/>
    <cellStyle name="常规 22 5 2 40 2 3 2" xfId="24336"/>
    <cellStyle name="常规 22 5 2 40 2 4" xfId="24337"/>
    <cellStyle name="常规 22 5 2 40 3" xfId="24338"/>
    <cellStyle name="常规 22 5 2 40 3 2" xfId="24339"/>
    <cellStyle name="常规 22 5 2 40 3 2 2" xfId="24340"/>
    <cellStyle name="常规 22 5 2 40 3 3" xfId="24341"/>
    <cellStyle name="常规 22 5 2 40 3 3 2" xfId="24342"/>
    <cellStyle name="常规 22 5 2 40 3 4" xfId="24343"/>
    <cellStyle name="常规 22 5 2 40 4" xfId="24344"/>
    <cellStyle name="常规 22 5 2 40 4 2" xfId="24345"/>
    <cellStyle name="常规 22 5 2 40 5" xfId="24346"/>
    <cellStyle name="常规 22 5 2 40 5 2" xfId="24347"/>
    <cellStyle name="常规 22 5 2 40 6" xfId="24348"/>
    <cellStyle name="常规 22 5 2 41" xfId="24349"/>
    <cellStyle name="常规 22 5 2 41 2" xfId="24350"/>
    <cellStyle name="常规 22 5 2 41 2 2" xfId="24351"/>
    <cellStyle name="常规 22 5 2 41 3" xfId="24352"/>
    <cellStyle name="常规 22 5 2 41 3 2" xfId="24353"/>
    <cellStyle name="常规 22 5 2 41 4" xfId="24354"/>
    <cellStyle name="常规 22 5 2 42" xfId="24355"/>
    <cellStyle name="常规 22 5 2 42 2" xfId="24356"/>
    <cellStyle name="常规 22 5 2 42 2 2" xfId="24357"/>
    <cellStyle name="常规 22 5 2 42 3" xfId="24358"/>
    <cellStyle name="常规 22 5 2 42 3 2" xfId="24359"/>
    <cellStyle name="常规 22 5 2 42 4" xfId="24360"/>
    <cellStyle name="常规 22 5 2 43" xfId="24361"/>
    <cellStyle name="常规 22 5 2 43 2" xfId="24362"/>
    <cellStyle name="常规 22 5 2 44" xfId="24363"/>
    <cellStyle name="常规 22 5 2 44 2" xfId="24364"/>
    <cellStyle name="常规 22 5 2 45" xfId="24365"/>
    <cellStyle name="常规 22 5 2 45 2" xfId="24366"/>
    <cellStyle name="常规 22 5 2 5" xfId="24367"/>
    <cellStyle name="常规 22 5 2 5 2" xfId="24368"/>
    <cellStyle name="常规 22 5 2 5 2 2" xfId="24369"/>
    <cellStyle name="常规 22 5 2 5 2 2 2" xfId="24370"/>
    <cellStyle name="常规 22 5 2 5 2 3" xfId="24371"/>
    <cellStyle name="常规 22 5 2 5 2 3 2" xfId="24372"/>
    <cellStyle name="常规 22 5 2 5 2 4" xfId="24373"/>
    <cellStyle name="常规 22 5 2 5 3" xfId="24374"/>
    <cellStyle name="常规 22 5 2 5 3 2" xfId="24375"/>
    <cellStyle name="常规 22 5 2 5 3 2 2" xfId="24376"/>
    <cellStyle name="常规 22 5 2 5 3 3" xfId="24377"/>
    <cellStyle name="常规 22 5 2 5 3 3 2" xfId="24378"/>
    <cellStyle name="常规 22 5 2 5 3 4" xfId="24379"/>
    <cellStyle name="常规 22 5 2 5 4" xfId="24380"/>
    <cellStyle name="常规 22 5 2 5 4 2" xfId="24381"/>
    <cellStyle name="常规 22 5 2 5 5" xfId="24382"/>
    <cellStyle name="常规 22 5 2 5 5 2" xfId="24383"/>
    <cellStyle name="常规 22 5 2 5 6" xfId="24384"/>
    <cellStyle name="常规 22 5 2 6" xfId="24385"/>
    <cellStyle name="常规 22 5 2 6 2" xfId="24386"/>
    <cellStyle name="常规 22 5 2 6 2 2" xfId="24387"/>
    <cellStyle name="常规 22 5 2 6 2 2 2" xfId="24388"/>
    <cellStyle name="常规 22 5 2 6 2 3" xfId="24389"/>
    <cellStyle name="常规 22 5 2 6 2 3 2" xfId="24390"/>
    <cellStyle name="常规 22 5 2 6 2 4" xfId="24391"/>
    <cellStyle name="常规 22 5 2 6 3" xfId="24392"/>
    <cellStyle name="常规 22 5 2 6 3 2" xfId="24393"/>
    <cellStyle name="常规 22 5 2 6 3 2 2" xfId="24394"/>
    <cellStyle name="常规 22 5 2 6 3 3" xfId="24395"/>
    <cellStyle name="常规 22 5 2 6 3 3 2" xfId="24396"/>
    <cellStyle name="常规 22 5 2 6 3 4" xfId="24397"/>
    <cellStyle name="常规 22 5 2 6 4" xfId="24398"/>
    <cellStyle name="常规 22 5 2 6 4 2" xfId="24399"/>
    <cellStyle name="常规 22 5 2 6 5" xfId="24400"/>
    <cellStyle name="常规 22 5 2 6 5 2" xfId="24401"/>
    <cellStyle name="常规 22 5 2 6 6" xfId="24402"/>
    <cellStyle name="常规 22 5 2 7" xfId="24403"/>
    <cellStyle name="常规 22 5 2 7 2" xfId="24404"/>
    <cellStyle name="常规 22 5 2 7 2 2" xfId="24405"/>
    <cellStyle name="常规 22 5 2 7 2 2 2" xfId="24406"/>
    <cellStyle name="常规 22 5 2 7 2 3" xfId="24407"/>
    <cellStyle name="常规 22 5 2 7 2 3 2" xfId="24408"/>
    <cellStyle name="常规 22 5 2 7 2 4" xfId="24409"/>
    <cellStyle name="常规 22 5 2 7 3" xfId="24410"/>
    <cellStyle name="常规 22 5 2 7 3 2" xfId="24411"/>
    <cellStyle name="常规 22 5 2 7 3 2 2" xfId="24412"/>
    <cellStyle name="常规 22 5 2 7 3 3" xfId="24413"/>
    <cellStyle name="常规 22 5 2 7 3 3 2" xfId="24414"/>
    <cellStyle name="常规 22 5 2 7 3 4" xfId="24415"/>
    <cellStyle name="常规 22 5 2 7 4" xfId="24416"/>
    <cellStyle name="常规 22 5 2 7 4 2" xfId="24417"/>
    <cellStyle name="常规 22 5 2 7 5" xfId="24418"/>
    <cellStyle name="常规 22 5 2 7 5 2" xfId="24419"/>
    <cellStyle name="常规 22 5 2 7 6" xfId="24420"/>
    <cellStyle name="常规 22 5 2 8" xfId="24421"/>
    <cellStyle name="常规 22 5 2 8 2" xfId="24422"/>
    <cellStyle name="常规 22 5 2 8 2 2" xfId="24423"/>
    <cellStyle name="常规 22 5 2 8 2 2 2" xfId="24424"/>
    <cellStyle name="常规 22 5 2 8 2 3" xfId="24425"/>
    <cellStyle name="常规 22 5 2 8 2 3 2" xfId="24426"/>
    <cellStyle name="常规 22 5 2 8 2 4" xfId="24427"/>
    <cellStyle name="常规 22 5 2 8 3" xfId="24428"/>
    <cellStyle name="常规 22 5 2 8 3 2" xfId="24429"/>
    <cellStyle name="常规 22 5 2 8 3 2 2" xfId="24430"/>
    <cellStyle name="常规 22 5 2 8 3 3" xfId="24431"/>
    <cellStyle name="常规 22 5 2 8 3 3 2" xfId="24432"/>
    <cellStyle name="常规 22 5 2 8 3 4" xfId="24433"/>
    <cellStyle name="常规 22 5 2 8 4" xfId="24434"/>
    <cellStyle name="常规 22 5 2 8 4 2" xfId="24435"/>
    <cellStyle name="常规 22 5 2 8 5" xfId="24436"/>
    <cellStyle name="常规 22 5 2 8 5 2" xfId="24437"/>
    <cellStyle name="常规 22 5 2 8 6" xfId="24438"/>
    <cellStyle name="常规 22 5 2 9" xfId="24439"/>
    <cellStyle name="常规 22 5 2 9 2" xfId="24440"/>
    <cellStyle name="常规 22 5 2 9 2 2" xfId="24441"/>
    <cellStyle name="常规 22 5 2 9 2 2 2" xfId="24442"/>
    <cellStyle name="常规 22 5 2 9 2 3" xfId="24443"/>
    <cellStyle name="常规 22 5 2 9 2 3 2" xfId="24444"/>
    <cellStyle name="常规 22 5 2 9 2 4" xfId="24445"/>
    <cellStyle name="常规 22 5 2 9 3" xfId="24446"/>
    <cellStyle name="常规 22 5 2 9 3 2" xfId="24447"/>
    <cellStyle name="常规 22 5 2 9 3 2 2" xfId="24448"/>
    <cellStyle name="常规 22 5 2 9 3 3" xfId="24449"/>
    <cellStyle name="常规 22 5 2 9 3 3 2" xfId="24450"/>
    <cellStyle name="常规 22 5 2 9 3 4" xfId="24451"/>
    <cellStyle name="常规 22 5 2 9 4" xfId="24452"/>
    <cellStyle name="常规 22 5 2 9 4 2" xfId="24453"/>
    <cellStyle name="常规 22 5 2 9 5" xfId="24454"/>
    <cellStyle name="常规 22 5 2 9 5 2" xfId="24455"/>
    <cellStyle name="常规 22 5 2 9 6" xfId="24456"/>
    <cellStyle name="常规 22 5 20" xfId="24457"/>
    <cellStyle name="常规 22 5 20 2" xfId="24458"/>
    <cellStyle name="常规 22 5 20 2 2" xfId="24459"/>
    <cellStyle name="常规 22 5 20 2 2 2" xfId="24460"/>
    <cellStyle name="常规 22 5 20 2 3" xfId="24461"/>
    <cellStyle name="常规 22 5 20 2 3 2" xfId="24462"/>
    <cellStyle name="常规 22 5 20 2 4" xfId="24463"/>
    <cellStyle name="常规 22 5 20 3" xfId="24464"/>
    <cellStyle name="常规 22 5 20 3 2" xfId="24465"/>
    <cellStyle name="常规 22 5 20 3 2 2" xfId="24466"/>
    <cellStyle name="常规 22 5 20 3 3" xfId="24467"/>
    <cellStyle name="常规 22 5 20 3 3 2" xfId="24468"/>
    <cellStyle name="常规 22 5 20 3 4" xfId="24469"/>
    <cellStyle name="常规 22 5 20 4" xfId="24470"/>
    <cellStyle name="常规 22 5 20 4 2" xfId="24471"/>
    <cellStyle name="常规 22 5 20 5" xfId="24472"/>
    <cellStyle name="常规 22 5 20 5 2" xfId="24473"/>
    <cellStyle name="常规 22 5 20 6" xfId="24474"/>
    <cellStyle name="常规 22 5 21" xfId="24475"/>
    <cellStyle name="常规 22 5 21 2" xfId="24476"/>
    <cellStyle name="常规 22 5 21 2 2" xfId="24477"/>
    <cellStyle name="常规 22 5 21 2 2 2" xfId="24478"/>
    <cellStyle name="常规 22 5 21 2 3" xfId="24479"/>
    <cellStyle name="常规 22 5 21 2 3 2" xfId="24480"/>
    <cellStyle name="常规 22 5 21 2 4" xfId="24481"/>
    <cellStyle name="常规 22 5 21 3" xfId="24482"/>
    <cellStyle name="常规 22 5 21 3 2" xfId="24483"/>
    <cellStyle name="常规 22 5 21 3 2 2" xfId="24484"/>
    <cellStyle name="常规 22 5 21 3 3" xfId="24485"/>
    <cellStyle name="常规 22 5 21 3 3 2" xfId="24486"/>
    <cellStyle name="常规 22 5 21 3 4" xfId="24487"/>
    <cellStyle name="常规 22 5 21 4" xfId="24488"/>
    <cellStyle name="常规 22 5 21 4 2" xfId="24489"/>
    <cellStyle name="常规 22 5 21 5" xfId="24490"/>
    <cellStyle name="常规 22 5 21 5 2" xfId="24491"/>
    <cellStyle name="常规 22 5 21 6" xfId="24492"/>
    <cellStyle name="常规 22 5 22" xfId="24493"/>
    <cellStyle name="常规 22 5 22 2" xfId="24494"/>
    <cellStyle name="常规 22 5 22 2 2" xfId="24495"/>
    <cellStyle name="常规 22 5 22 2 2 2" xfId="24496"/>
    <cellStyle name="常规 22 5 22 2 3" xfId="24497"/>
    <cellStyle name="常规 22 5 22 2 3 2" xfId="24498"/>
    <cellStyle name="常规 22 5 22 2 4" xfId="24499"/>
    <cellStyle name="常规 22 5 22 3" xfId="24500"/>
    <cellStyle name="常规 22 5 22 3 2" xfId="24501"/>
    <cellStyle name="常规 22 5 22 3 2 2" xfId="24502"/>
    <cellStyle name="常规 22 5 22 3 3" xfId="24503"/>
    <cellStyle name="常规 22 5 22 3 3 2" xfId="24504"/>
    <cellStyle name="常规 22 5 22 3 4" xfId="24505"/>
    <cellStyle name="常规 22 5 22 4" xfId="24506"/>
    <cellStyle name="常规 22 5 22 4 2" xfId="24507"/>
    <cellStyle name="常规 22 5 22 5" xfId="24508"/>
    <cellStyle name="常规 22 5 22 5 2" xfId="24509"/>
    <cellStyle name="常规 22 5 22 6" xfId="24510"/>
    <cellStyle name="常规 22 5 23" xfId="24511"/>
    <cellStyle name="常规 22 5 23 2" xfId="24512"/>
    <cellStyle name="常规 22 5 23 2 2" xfId="24513"/>
    <cellStyle name="常规 22 5 23 2 2 2" xfId="24514"/>
    <cellStyle name="常规 22 5 23 2 3" xfId="24515"/>
    <cellStyle name="常规 22 5 23 2 3 2" xfId="24516"/>
    <cellStyle name="常规 22 5 23 2 4" xfId="24517"/>
    <cellStyle name="常规 22 5 23 3" xfId="24518"/>
    <cellStyle name="常规 22 5 23 3 2" xfId="24519"/>
    <cellStyle name="常规 22 5 23 3 2 2" xfId="24520"/>
    <cellStyle name="常规 22 5 23 3 3" xfId="24521"/>
    <cellStyle name="常规 22 5 23 3 3 2" xfId="24522"/>
    <cellStyle name="常规 22 5 23 3 4" xfId="24523"/>
    <cellStyle name="常规 22 5 23 4" xfId="24524"/>
    <cellStyle name="常规 22 5 23 4 2" xfId="24525"/>
    <cellStyle name="常规 22 5 23 5" xfId="24526"/>
    <cellStyle name="常规 22 5 23 5 2" xfId="24527"/>
    <cellStyle name="常规 22 5 23 6" xfId="24528"/>
    <cellStyle name="常规 22 5 24" xfId="24529"/>
    <cellStyle name="常规 22 5 24 2" xfId="24530"/>
    <cellStyle name="常规 22 5 24 2 2" xfId="24531"/>
    <cellStyle name="常规 22 5 24 2 2 2" xfId="24532"/>
    <cellStyle name="常规 22 5 24 2 3" xfId="24533"/>
    <cellStyle name="常规 22 5 24 2 3 2" xfId="24534"/>
    <cellStyle name="常规 22 5 24 2 4" xfId="24535"/>
    <cellStyle name="常规 22 5 24 3" xfId="24536"/>
    <cellStyle name="常规 22 5 24 3 2" xfId="24537"/>
    <cellStyle name="常规 22 5 24 3 2 2" xfId="24538"/>
    <cellStyle name="常规 22 5 24 3 3" xfId="24539"/>
    <cellStyle name="常规 22 5 24 3 3 2" xfId="24540"/>
    <cellStyle name="常规 22 5 24 3 4" xfId="24541"/>
    <cellStyle name="常规 22 5 24 4" xfId="24542"/>
    <cellStyle name="常规 22 5 24 4 2" xfId="24543"/>
    <cellStyle name="常规 22 5 24 5" xfId="24544"/>
    <cellStyle name="常规 22 5 24 5 2" xfId="24545"/>
    <cellStyle name="常规 22 5 24 6" xfId="24546"/>
    <cellStyle name="常规 22 5 25" xfId="24547"/>
    <cellStyle name="常规 22 5 25 2" xfId="24548"/>
    <cellStyle name="常规 22 5 25 2 2" xfId="24549"/>
    <cellStyle name="常规 22 5 25 2 2 2" xfId="24550"/>
    <cellStyle name="常规 22 5 25 2 3" xfId="24551"/>
    <cellStyle name="常规 22 5 25 2 3 2" xfId="24552"/>
    <cellStyle name="常规 22 5 25 2 4" xfId="24553"/>
    <cellStyle name="常规 22 5 25 3" xfId="24554"/>
    <cellStyle name="常规 22 5 25 3 2" xfId="24555"/>
    <cellStyle name="常规 22 5 25 3 2 2" xfId="24556"/>
    <cellStyle name="常规 22 5 25 3 3" xfId="24557"/>
    <cellStyle name="常规 22 5 25 3 3 2" xfId="24558"/>
    <cellStyle name="常规 22 5 25 3 4" xfId="24559"/>
    <cellStyle name="常规 22 5 25 4" xfId="24560"/>
    <cellStyle name="常规 22 5 25 4 2" xfId="24561"/>
    <cellStyle name="常规 22 5 25 5" xfId="24562"/>
    <cellStyle name="常规 22 5 25 5 2" xfId="24563"/>
    <cellStyle name="常规 22 5 25 6" xfId="24564"/>
    <cellStyle name="常规 22 5 26" xfId="24565"/>
    <cellStyle name="常规 22 5 26 2" xfId="24566"/>
    <cellStyle name="常规 22 5 26 2 2" xfId="24567"/>
    <cellStyle name="常规 22 5 26 2 2 2" xfId="24568"/>
    <cellStyle name="常规 22 5 26 2 3" xfId="24569"/>
    <cellStyle name="常规 22 5 26 2 3 2" xfId="24570"/>
    <cellStyle name="常规 22 5 26 2 4" xfId="24571"/>
    <cellStyle name="常规 22 5 26 3" xfId="24572"/>
    <cellStyle name="常规 22 5 26 3 2" xfId="24573"/>
    <cellStyle name="常规 22 5 26 3 2 2" xfId="24574"/>
    <cellStyle name="常规 22 5 26 3 3" xfId="24575"/>
    <cellStyle name="常规 22 5 26 3 3 2" xfId="24576"/>
    <cellStyle name="常规 22 5 26 3 4" xfId="24577"/>
    <cellStyle name="常规 22 5 26 4" xfId="24578"/>
    <cellStyle name="常规 22 5 26 4 2" xfId="24579"/>
    <cellStyle name="常规 22 5 26 5" xfId="24580"/>
    <cellStyle name="常规 22 5 26 5 2" xfId="24581"/>
    <cellStyle name="常规 22 5 26 6" xfId="24582"/>
    <cellStyle name="常规 22 5 27" xfId="24583"/>
    <cellStyle name="常规 22 5 27 2" xfId="24584"/>
    <cellStyle name="常规 22 5 27 2 2" xfId="24585"/>
    <cellStyle name="常规 22 5 27 2 2 2" xfId="24586"/>
    <cellStyle name="常规 22 5 27 2 3" xfId="24587"/>
    <cellStyle name="常规 22 5 27 2 3 2" xfId="24588"/>
    <cellStyle name="常规 22 5 27 2 4" xfId="24589"/>
    <cellStyle name="常规 22 5 27 3" xfId="24590"/>
    <cellStyle name="常规 22 5 27 3 2" xfId="24591"/>
    <cellStyle name="常规 22 5 27 3 2 2" xfId="24592"/>
    <cellStyle name="常规 22 5 27 3 3" xfId="24593"/>
    <cellStyle name="常规 22 5 27 3 3 2" xfId="24594"/>
    <cellStyle name="常规 22 5 27 3 4" xfId="24595"/>
    <cellStyle name="常规 22 5 27 4" xfId="24596"/>
    <cellStyle name="常规 22 5 27 4 2" xfId="24597"/>
    <cellStyle name="常规 22 5 27 5" xfId="24598"/>
    <cellStyle name="常规 22 5 27 5 2" xfId="24599"/>
    <cellStyle name="常规 22 5 27 6" xfId="24600"/>
    <cellStyle name="常规 22 5 28" xfId="24601"/>
    <cellStyle name="常规 22 5 28 2" xfId="24602"/>
    <cellStyle name="常规 22 5 28 2 2" xfId="24603"/>
    <cellStyle name="常规 22 5 28 2 2 2" xfId="24604"/>
    <cellStyle name="常规 22 5 28 2 3" xfId="24605"/>
    <cellStyle name="常规 22 5 28 2 3 2" xfId="24606"/>
    <cellStyle name="常规 22 5 28 2 4" xfId="24607"/>
    <cellStyle name="常规 22 5 28 3" xfId="24608"/>
    <cellStyle name="常规 22 5 28 3 2" xfId="24609"/>
    <cellStyle name="常规 22 5 28 3 2 2" xfId="24610"/>
    <cellStyle name="常规 22 5 28 3 3" xfId="24611"/>
    <cellStyle name="常规 22 5 28 3 3 2" xfId="24612"/>
    <cellStyle name="常规 22 5 28 3 4" xfId="24613"/>
    <cellStyle name="常规 22 5 28 4" xfId="24614"/>
    <cellStyle name="常规 22 5 28 4 2" xfId="24615"/>
    <cellStyle name="常规 22 5 28 5" xfId="24616"/>
    <cellStyle name="常规 22 5 28 5 2" xfId="24617"/>
    <cellStyle name="常规 22 5 28 6" xfId="24618"/>
    <cellStyle name="常规 22 5 29" xfId="24619"/>
    <cellStyle name="常规 22 5 29 2" xfId="24620"/>
    <cellStyle name="常规 22 5 29 2 2" xfId="24621"/>
    <cellStyle name="常规 22 5 29 2 2 2" xfId="24622"/>
    <cellStyle name="常规 22 5 29 2 3" xfId="24623"/>
    <cellStyle name="常规 22 5 29 2 3 2" xfId="24624"/>
    <cellStyle name="常规 22 5 29 2 4" xfId="24625"/>
    <cellStyle name="常规 22 5 29 3" xfId="24626"/>
    <cellStyle name="常规 22 5 29 3 2" xfId="24627"/>
    <cellStyle name="常规 22 5 29 3 2 2" xfId="24628"/>
    <cellStyle name="常规 22 5 29 3 3" xfId="24629"/>
    <cellStyle name="常规 22 5 29 3 3 2" xfId="24630"/>
    <cellStyle name="常规 22 5 29 3 4" xfId="24631"/>
    <cellStyle name="常规 22 5 29 4" xfId="24632"/>
    <cellStyle name="常规 22 5 29 4 2" xfId="24633"/>
    <cellStyle name="常规 22 5 29 5" xfId="24634"/>
    <cellStyle name="常规 22 5 29 5 2" xfId="24635"/>
    <cellStyle name="常规 22 5 29 6" xfId="24636"/>
    <cellStyle name="常规 22 5 3" xfId="24637"/>
    <cellStyle name="常规 22 5 3 2" xfId="24638"/>
    <cellStyle name="常规 22 5 3 2 2" xfId="24639"/>
    <cellStyle name="常规 22 5 3 2 2 2" xfId="24640"/>
    <cellStyle name="常规 22 5 3 2 3" xfId="24641"/>
    <cellStyle name="常规 22 5 3 2 3 2" xfId="24642"/>
    <cellStyle name="常规 22 5 3 2 4" xfId="24643"/>
    <cellStyle name="常规 22 5 3 3" xfId="24644"/>
    <cellStyle name="常规 22 5 3 3 2" xfId="24645"/>
    <cellStyle name="常规 22 5 3 3 2 2" xfId="24646"/>
    <cellStyle name="常规 22 5 3 3 3" xfId="24647"/>
    <cellStyle name="常规 22 5 3 3 3 2" xfId="24648"/>
    <cellStyle name="常规 22 5 3 3 4" xfId="24649"/>
    <cellStyle name="常规 22 5 3 4" xfId="24650"/>
    <cellStyle name="常规 22 5 3 4 2" xfId="24651"/>
    <cellStyle name="常规 22 5 3 5" xfId="24652"/>
    <cellStyle name="常规 22 5 3 5 2" xfId="24653"/>
    <cellStyle name="常规 22 5 3 6" xfId="24654"/>
    <cellStyle name="常规 22 5 3 6 2" xfId="24655"/>
    <cellStyle name="常规 22 5 30" xfId="24656"/>
    <cellStyle name="常规 22 5 30 2" xfId="24657"/>
    <cellStyle name="常规 22 5 30 2 2" xfId="24658"/>
    <cellStyle name="常规 22 5 30 2 2 2" xfId="24659"/>
    <cellStyle name="常规 22 5 30 2 3" xfId="24660"/>
    <cellStyle name="常规 22 5 30 2 3 2" xfId="24661"/>
    <cellStyle name="常规 22 5 30 2 4" xfId="24662"/>
    <cellStyle name="常规 22 5 30 3" xfId="24663"/>
    <cellStyle name="常规 22 5 30 3 2" xfId="24664"/>
    <cellStyle name="常规 22 5 30 3 2 2" xfId="24665"/>
    <cellStyle name="常规 22 5 30 3 3" xfId="24666"/>
    <cellStyle name="常规 22 5 30 3 3 2" xfId="24667"/>
    <cellStyle name="常规 22 5 30 3 4" xfId="24668"/>
    <cellStyle name="常规 22 5 30 4" xfId="24669"/>
    <cellStyle name="常规 22 5 30 4 2" xfId="24670"/>
    <cellStyle name="常规 22 5 30 5" xfId="24671"/>
    <cellStyle name="常规 22 5 30 5 2" xfId="24672"/>
    <cellStyle name="常规 22 5 30 6" xfId="24673"/>
    <cellStyle name="常规 22 5 31" xfId="24674"/>
    <cellStyle name="常规 22 5 31 2" xfId="24675"/>
    <cellStyle name="常规 22 5 31 2 2" xfId="24676"/>
    <cellStyle name="常规 22 5 31 2 2 2" xfId="24677"/>
    <cellStyle name="常规 22 5 31 2 3" xfId="24678"/>
    <cellStyle name="常规 22 5 31 2 3 2" xfId="24679"/>
    <cellStyle name="常规 22 5 31 2 4" xfId="24680"/>
    <cellStyle name="常规 22 5 31 3" xfId="24681"/>
    <cellStyle name="常规 22 5 31 3 2" xfId="24682"/>
    <cellStyle name="常规 22 5 31 3 2 2" xfId="24683"/>
    <cellStyle name="常规 22 5 31 3 3" xfId="24684"/>
    <cellStyle name="常规 22 5 31 3 3 2" xfId="24685"/>
    <cellStyle name="常规 22 5 31 3 4" xfId="24686"/>
    <cellStyle name="常规 22 5 31 4" xfId="24687"/>
    <cellStyle name="常规 22 5 31 4 2" xfId="24688"/>
    <cellStyle name="常规 22 5 31 5" xfId="24689"/>
    <cellStyle name="常规 22 5 31 5 2" xfId="24690"/>
    <cellStyle name="常规 22 5 31 6" xfId="24691"/>
    <cellStyle name="常规 22 5 32" xfId="24692"/>
    <cellStyle name="常规 22 5 32 2" xfId="24693"/>
    <cellStyle name="常规 22 5 32 2 2" xfId="24694"/>
    <cellStyle name="常规 22 5 32 2 2 2" xfId="24695"/>
    <cellStyle name="常规 22 5 32 2 3" xfId="24696"/>
    <cellStyle name="常规 22 5 32 2 3 2" xfId="24697"/>
    <cellStyle name="常规 22 5 32 2 4" xfId="24698"/>
    <cellStyle name="常规 22 5 32 3" xfId="24699"/>
    <cellStyle name="常规 22 5 32 3 2" xfId="24700"/>
    <cellStyle name="常规 22 5 32 3 2 2" xfId="24701"/>
    <cellStyle name="常规 22 5 32 3 3" xfId="24702"/>
    <cellStyle name="常规 22 5 32 3 3 2" xfId="24703"/>
    <cellStyle name="常规 22 5 32 3 4" xfId="24704"/>
    <cellStyle name="常规 22 5 32 4" xfId="24705"/>
    <cellStyle name="常规 22 5 32 4 2" xfId="24706"/>
    <cellStyle name="常规 22 5 32 5" xfId="24707"/>
    <cellStyle name="常规 22 5 32 5 2" xfId="24708"/>
    <cellStyle name="常规 22 5 32 6" xfId="24709"/>
    <cellStyle name="常规 22 5 33" xfId="24710"/>
    <cellStyle name="常规 22 5 33 2" xfId="24711"/>
    <cellStyle name="常规 22 5 33 2 2" xfId="24712"/>
    <cellStyle name="常规 22 5 33 2 2 2" xfId="24713"/>
    <cellStyle name="常规 22 5 33 2 3" xfId="24714"/>
    <cellStyle name="常规 22 5 33 2 3 2" xfId="24715"/>
    <cellStyle name="常规 22 5 33 2 4" xfId="24716"/>
    <cellStyle name="常规 22 5 33 3" xfId="24717"/>
    <cellStyle name="常规 22 5 33 3 2" xfId="24718"/>
    <cellStyle name="常规 22 5 33 3 2 2" xfId="24719"/>
    <cellStyle name="常规 22 5 33 3 3" xfId="24720"/>
    <cellStyle name="常规 22 5 33 3 3 2" xfId="24721"/>
    <cellStyle name="常规 22 5 33 3 4" xfId="24722"/>
    <cellStyle name="常规 22 5 33 4" xfId="24723"/>
    <cellStyle name="常规 22 5 33 4 2" xfId="24724"/>
    <cellStyle name="常规 22 5 33 5" xfId="24725"/>
    <cellStyle name="常规 22 5 33 5 2" xfId="24726"/>
    <cellStyle name="常规 22 5 33 6" xfId="24727"/>
    <cellStyle name="常规 22 5 34" xfId="24728"/>
    <cellStyle name="常规 22 5 34 2" xfId="24729"/>
    <cellStyle name="常规 22 5 34 2 2" xfId="24730"/>
    <cellStyle name="常规 22 5 34 2 2 2" xfId="24731"/>
    <cellStyle name="常规 22 5 34 2 3" xfId="24732"/>
    <cellStyle name="常规 22 5 34 2 3 2" xfId="24733"/>
    <cellStyle name="常规 22 5 34 2 4" xfId="24734"/>
    <cellStyle name="常规 22 5 34 3" xfId="24735"/>
    <cellStyle name="常规 22 5 34 3 2" xfId="24736"/>
    <cellStyle name="常规 22 5 34 3 2 2" xfId="24737"/>
    <cellStyle name="常规 22 5 34 3 3" xfId="24738"/>
    <cellStyle name="常规 22 5 34 3 3 2" xfId="24739"/>
    <cellStyle name="常规 22 5 34 3 4" xfId="24740"/>
    <cellStyle name="常规 22 5 34 4" xfId="24741"/>
    <cellStyle name="常规 22 5 34 4 2" xfId="24742"/>
    <cellStyle name="常规 22 5 34 5" xfId="24743"/>
    <cellStyle name="常规 22 5 34 5 2" xfId="24744"/>
    <cellStyle name="常规 22 5 34 6" xfId="24745"/>
    <cellStyle name="常规 22 5 35" xfId="24746"/>
    <cellStyle name="常规 22 5 35 2" xfId="24747"/>
    <cellStyle name="常规 22 5 35 2 2" xfId="24748"/>
    <cellStyle name="常规 22 5 35 2 2 2" xfId="24749"/>
    <cellStyle name="常规 22 5 35 2 3" xfId="24750"/>
    <cellStyle name="常规 22 5 35 2 3 2" xfId="24751"/>
    <cellStyle name="常规 22 5 35 2 4" xfId="24752"/>
    <cellStyle name="常规 22 5 35 3" xfId="24753"/>
    <cellStyle name="常规 22 5 35 3 2" xfId="24754"/>
    <cellStyle name="常规 22 5 35 3 2 2" xfId="24755"/>
    <cellStyle name="常规 22 5 35 3 3" xfId="24756"/>
    <cellStyle name="常规 22 5 35 3 3 2" xfId="24757"/>
    <cellStyle name="常规 22 5 35 3 4" xfId="24758"/>
    <cellStyle name="常规 22 5 35 4" xfId="24759"/>
    <cellStyle name="常规 22 5 35 4 2" xfId="24760"/>
    <cellStyle name="常规 22 5 35 5" xfId="24761"/>
    <cellStyle name="常规 22 5 35 5 2" xfId="24762"/>
    <cellStyle name="常规 22 5 35 6" xfId="24763"/>
    <cellStyle name="常规 22 5 36" xfId="24764"/>
    <cellStyle name="常规 22 5 36 2" xfId="24765"/>
    <cellStyle name="常规 22 5 36 2 2" xfId="24766"/>
    <cellStyle name="常规 22 5 36 2 2 2" xfId="24767"/>
    <cellStyle name="常规 22 5 36 2 3" xfId="24768"/>
    <cellStyle name="常规 22 5 36 2 3 2" xfId="24769"/>
    <cellStyle name="常规 22 5 36 2 4" xfId="24770"/>
    <cellStyle name="常规 22 5 36 3" xfId="24771"/>
    <cellStyle name="常规 22 5 36 3 2" xfId="24772"/>
    <cellStyle name="常规 22 5 36 3 2 2" xfId="24773"/>
    <cellStyle name="常规 22 5 36 3 3" xfId="24774"/>
    <cellStyle name="常规 22 5 36 3 3 2" xfId="24775"/>
    <cellStyle name="常规 22 5 36 3 4" xfId="24776"/>
    <cellStyle name="常规 22 5 36 4" xfId="24777"/>
    <cellStyle name="常规 22 5 36 4 2" xfId="24778"/>
    <cellStyle name="常规 22 5 36 5" xfId="24779"/>
    <cellStyle name="常规 22 5 36 5 2" xfId="24780"/>
    <cellStyle name="常规 22 5 36 6" xfId="24781"/>
    <cellStyle name="常规 22 5 37" xfId="24782"/>
    <cellStyle name="常规 22 5 37 2" xfId="24783"/>
    <cellStyle name="常规 22 5 37 2 2" xfId="24784"/>
    <cellStyle name="常规 22 5 37 2 2 2" xfId="24785"/>
    <cellStyle name="常规 22 5 37 2 3" xfId="24786"/>
    <cellStyle name="常规 22 5 37 2 3 2" xfId="24787"/>
    <cellStyle name="常规 22 5 37 2 4" xfId="24788"/>
    <cellStyle name="常规 22 5 37 3" xfId="24789"/>
    <cellStyle name="常规 22 5 37 3 2" xfId="24790"/>
    <cellStyle name="常规 22 5 37 3 2 2" xfId="24791"/>
    <cellStyle name="常规 22 5 37 3 3" xfId="24792"/>
    <cellStyle name="常规 22 5 37 3 3 2" xfId="24793"/>
    <cellStyle name="常规 22 5 37 3 4" xfId="24794"/>
    <cellStyle name="常规 22 5 37 4" xfId="24795"/>
    <cellStyle name="常规 22 5 37 4 2" xfId="24796"/>
    <cellStyle name="常规 22 5 37 5" xfId="24797"/>
    <cellStyle name="常规 22 5 37 5 2" xfId="24798"/>
    <cellStyle name="常规 22 5 37 6" xfId="24799"/>
    <cellStyle name="常规 22 5 38" xfId="24800"/>
    <cellStyle name="常规 22 5 38 2" xfId="24801"/>
    <cellStyle name="常规 22 5 38 2 2" xfId="24802"/>
    <cellStyle name="常规 22 5 38 2 2 2" xfId="24803"/>
    <cellStyle name="常规 22 5 38 2 3" xfId="24804"/>
    <cellStyle name="常规 22 5 38 2 3 2" xfId="24805"/>
    <cellStyle name="常规 22 5 38 2 4" xfId="24806"/>
    <cellStyle name="常规 22 5 38 3" xfId="24807"/>
    <cellStyle name="常规 22 5 38 3 2" xfId="24808"/>
    <cellStyle name="常规 22 5 38 3 2 2" xfId="24809"/>
    <cellStyle name="常规 22 5 38 3 3" xfId="24810"/>
    <cellStyle name="常规 22 5 38 3 3 2" xfId="24811"/>
    <cellStyle name="常规 22 5 38 3 4" xfId="24812"/>
    <cellStyle name="常规 22 5 38 4" xfId="24813"/>
    <cellStyle name="常规 22 5 38 4 2" xfId="24814"/>
    <cellStyle name="常规 22 5 38 5" xfId="24815"/>
    <cellStyle name="常规 22 5 38 5 2" xfId="24816"/>
    <cellStyle name="常规 22 5 38 6" xfId="24817"/>
    <cellStyle name="常规 22 5 39" xfId="24818"/>
    <cellStyle name="常规 22 5 39 2" xfId="24819"/>
    <cellStyle name="常规 22 5 39 2 2" xfId="24820"/>
    <cellStyle name="常规 22 5 39 2 2 2" xfId="24821"/>
    <cellStyle name="常规 22 5 39 2 3" xfId="24822"/>
    <cellStyle name="常规 22 5 39 2 3 2" xfId="24823"/>
    <cellStyle name="常规 22 5 39 2 4" xfId="24824"/>
    <cellStyle name="常规 22 5 39 3" xfId="24825"/>
    <cellStyle name="常规 22 5 39 3 2" xfId="24826"/>
    <cellStyle name="常规 22 5 39 3 2 2" xfId="24827"/>
    <cellStyle name="常规 22 5 39 3 3" xfId="24828"/>
    <cellStyle name="常规 22 5 39 3 3 2" xfId="24829"/>
    <cellStyle name="常规 22 5 39 3 4" xfId="24830"/>
    <cellStyle name="常规 22 5 39 4" xfId="24831"/>
    <cellStyle name="常规 22 5 39 4 2" xfId="24832"/>
    <cellStyle name="常规 22 5 39 5" xfId="24833"/>
    <cellStyle name="常规 22 5 39 5 2" xfId="24834"/>
    <cellStyle name="常规 22 5 39 6" xfId="24835"/>
    <cellStyle name="常规 22 5 4" xfId="24836"/>
    <cellStyle name="常规 22 5 4 2" xfId="24837"/>
    <cellStyle name="常规 22 5 4 2 2" xfId="24838"/>
    <cellStyle name="常规 22 5 4 2 2 2" xfId="24839"/>
    <cellStyle name="常规 22 5 4 2 3" xfId="24840"/>
    <cellStyle name="常规 22 5 4 2 3 2" xfId="24841"/>
    <cellStyle name="常规 22 5 4 2 4" xfId="24842"/>
    <cellStyle name="常规 22 5 4 3" xfId="24843"/>
    <cellStyle name="常规 22 5 4 3 2" xfId="24844"/>
    <cellStyle name="常规 22 5 4 3 2 2" xfId="24845"/>
    <cellStyle name="常规 22 5 4 3 3" xfId="24846"/>
    <cellStyle name="常规 22 5 4 3 3 2" xfId="24847"/>
    <cellStyle name="常规 22 5 4 3 4" xfId="24848"/>
    <cellStyle name="常规 22 5 4 4" xfId="24849"/>
    <cellStyle name="常规 22 5 4 4 2" xfId="24850"/>
    <cellStyle name="常规 22 5 4 5" xfId="24851"/>
    <cellStyle name="常规 22 5 4 5 2" xfId="24852"/>
    <cellStyle name="常规 22 5 4 6" xfId="24853"/>
    <cellStyle name="常规 22 5 40" xfId="24854"/>
    <cellStyle name="常规 22 5 40 2" xfId="24855"/>
    <cellStyle name="常规 22 5 40 2 2" xfId="24856"/>
    <cellStyle name="常规 22 5 40 2 2 2" xfId="24857"/>
    <cellStyle name="常规 22 5 40 2 3" xfId="24858"/>
    <cellStyle name="常规 22 5 40 2 3 2" xfId="24859"/>
    <cellStyle name="常规 22 5 40 2 4" xfId="24860"/>
    <cellStyle name="常规 22 5 40 3" xfId="24861"/>
    <cellStyle name="常规 22 5 40 3 2" xfId="24862"/>
    <cellStyle name="常规 22 5 40 3 2 2" xfId="24863"/>
    <cellStyle name="常规 22 5 40 3 3" xfId="24864"/>
    <cellStyle name="常规 22 5 40 3 3 2" xfId="24865"/>
    <cellStyle name="常规 22 5 40 3 4" xfId="24866"/>
    <cellStyle name="常规 22 5 40 4" xfId="24867"/>
    <cellStyle name="常规 22 5 40 4 2" xfId="24868"/>
    <cellStyle name="常规 22 5 40 5" xfId="24869"/>
    <cellStyle name="常规 22 5 40 5 2" xfId="24870"/>
    <cellStyle name="常规 22 5 40 6" xfId="24871"/>
    <cellStyle name="常规 22 5 41" xfId="24872"/>
    <cellStyle name="常规 22 5 41 2" xfId="24873"/>
    <cellStyle name="常规 22 5 41 2 2" xfId="24874"/>
    <cellStyle name="常规 22 5 41 2 2 2" xfId="24875"/>
    <cellStyle name="常规 22 5 41 2 3" xfId="24876"/>
    <cellStyle name="常规 22 5 41 2 3 2" xfId="24877"/>
    <cellStyle name="常规 22 5 41 2 4" xfId="24878"/>
    <cellStyle name="常规 22 5 41 3" xfId="24879"/>
    <cellStyle name="常规 22 5 41 3 2" xfId="24880"/>
    <cellStyle name="常规 22 5 41 3 2 2" xfId="24881"/>
    <cellStyle name="常规 22 5 41 3 3" xfId="24882"/>
    <cellStyle name="常规 22 5 41 3 3 2" xfId="24883"/>
    <cellStyle name="常规 22 5 41 3 4" xfId="24884"/>
    <cellStyle name="常规 22 5 41 4" xfId="24885"/>
    <cellStyle name="常规 22 5 41 4 2" xfId="24886"/>
    <cellStyle name="常规 22 5 41 5" xfId="24887"/>
    <cellStyle name="常规 22 5 41 5 2" xfId="24888"/>
    <cellStyle name="常规 22 5 41 6" xfId="24889"/>
    <cellStyle name="常规 22 5 42" xfId="24890"/>
    <cellStyle name="常规 22 5 42 2" xfId="24891"/>
    <cellStyle name="常规 22 5 42 2 2" xfId="24892"/>
    <cellStyle name="常规 22 5 42 3" xfId="24893"/>
    <cellStyle name="常规 22 5 42 3 2" xfId="24894"/>
    <cellStyle name="常规 22 5 42 4" xfId="24895"/>
    <cellStyle name="常规 22 5 43" xfId="24896"/>
    <cellStyle name="常规 22 5 43 2" xfId="24897"/>
    <cellStyle name="常规 22 5 43 2 2" xfId="24898"/>
    <cellStyle name="常规 22 5 43 3" xfId="24899"/>
    <cellStyle name="常规 22 5 43 3 2" xfId="24900"/>
    <cellStyle name="常规 22 5 43 4" xfId="24901"/>
    <cellStyle name="常规 22 5 44" xfId="24902"/>
    <cellStyle name="常规 22 5 44 2" xfId="24903"/>
    <cellStyle name="常规 22 5 45" xfId="24904"/>
    <cellStyle name="常规 22 5 45 2" xfId="24905"/>
    <cellStyle name="常规 22 5 46" xfId="24906"/>
    <cellStyle name="常规 22 5 46 2" xfId="24907"/>
    <cellStyle name="常规 22 5 5" xfId="24908"/>
    <cellStyle name="常规 22 5 5 2" xfId="24909"/>
    <cellStyle name="常规 22 5 5 2 2" xfId="24910"/>
    <cellStyle name="常规 22 5 5 2 2 2" xfId="24911"/>
    <cellStyle name="常规 22 5 5 2 3" xfId="24912"/>
    <cellStyle name="常规 22 5 5 2 3 2" xfId="24913"/>
    <cellStyle name="常规 22 5 5 2 4" xfId="24914"/>
    <cellStyle name="常规 22 5 5 3" xfId="24915"/>
    <cellStyle name="常规 22 5 5 3 2" xfId="24916"/>
    <cellStyle name="常规 22 5 5 3 2 2" xfId="24917"/>
    <cellStyle name="常规 22 5 5 3 3" xfId="24918"/>
    <cellStyle name="常规 22 5 5 3 3 2" xfId="24919"/>
    <cellStyle name="常规 22 5 5 3 4" xfId="24920"/>
    <cellStyle name="常规 22 5 5 4" xfId="24921"/>
    <cellStyle name="常规 22 5 5 4 2" xfId="24922"/>
    <cellStyle name="常规 22 5 5 5" xfId="24923"/>
    <cellStyle name="常规 22 5 5 5 2" xfId="24924"/>
    <cellStyle name="常规 22 5 5 6" xfId="24925"/>
    <cellStyle name="常规 22 5 6" xfId="24926"/>
    <cellStyle name="常规 22 5 6 2" xfId="24927"/>
    <cellStyle name="常规 22 5 6 2 2" xfId="24928"/>
    <cellStyle name="常规 22 5 6 2 2 2" xfId="24929"/>
    <cellStyle name="常规 22 5 6 2 3" xfId="24930"/>
    <cellStyle name="常规 22 5 6 2 3 2" xfId="24931"/>
    <cellStyle name="常规 22 5 6 2 4" xfId="24932"/>
    <cellStyle name="常规 22 5 6 3" xfId="24933"/>
    <cellStyle name="常规 22 5 6 3 2" xfId="24934"/>
    <cellStyle name="常规 22 5 6 3 2 2" xfId="24935"/>
    <cellStyle name="常规 22 5 6 3 3" xfId="24936"/>
    <cellStyle name="常规 22 5 6 3 3 2" xfId="24937"/>
    <cellStyle name="常规 22 5 6 3 4" xfId="24938"/>
    <cellStyle name="常规 22 5 6 4" xfId="24939"/>
    <cellStyle name="常规 22 5 6 4 2" xfId="24940"/>
    <cellStyle name="常规 22 5 6 5" xfId="24941"/>
    <cellStyle name="常规 22 5 6 5 2" xfId="24942"/>
    <cellStyle name="常规 22 5 6 6" xfId="24943"/>
    <cellStyle name="常规 22 5 7" xfId="24944"/>
    <cellStyle name="常规 22 5 7 2" xfId="24945"/>
    <cellStyle name="常规 22 5 7 2 2" xfId="24946"/>
    <cellStyle name="常规 22 5 7 2 2 2" xfId="24947"/>
    <cellStyle name="常规 22 5 7 2 3" xfId="24948"/>
    <cellStyle name="常规 22 5 7 2 3 2" xfId="24949"/>
    <cellStyle name="常规 22 5 7 2 4" xfId="24950"/>
    <cellStyle name="常规 22 5 7 3" xfId="24951"/>
    <cellStyle name="常规 22 5 7 3 2" xfId="24952"/>
    <cellStyle name="常规 22 5 7 3 2 2" xfId="24953"/>
    <cellStyle name="常规 22 5 7 3 3" xfId="24954"/>
    <cellStyle name="常规 22 5 7 3 3 2" xfId="24955"/>
    <cellStyle name="常规 22 5 7 3 4" xfId="24956"/>
    <cellStyle name="常规 22 5 7 4" xfId="24957"/>
    <cellStyle name="常规 22 5 7 4 2" xfId="24958"/>
    <cellStyle name="常规 22 5 7 5" xfId="24959"/>
    <cellStyle name="常规 22 5 7 5 2" xfId="24960"/>
    <cellStyle name="常规 22 5 7 6" xfId="24961"/>
    <cellStyle name="常规 22 5 8" xfId="24962"/>
    <cellStyle name="常规 22 5 8 2" xfId="24963"/>
    <cellStyle name="常规 22 5 8 2 2" xfId="24964"/>
    <cellStyle name="常规 22 5 8 2 2 2" xfId="24965"/>
    <cellStyle name="常规 22 5 8 2 3" xfId="24966"/>
    <cellStyle name="常规 22 5 8 2 3 2" xfId="24967"/>
    <cellStyle name="常规 22 5 8 2 4" xfId="24968"/>
    <cellStyle name="常规 22 5 8 3" xfId="24969"/>
    <cellStyle name="常规 22 5 8 3 2" xfId="24970"/>
    <cellStyle name="常规 22 5 8 3 2 2" xfId="24971"/>
    <cellStyle name="常规 22 5 8 3 3" xfId="24972"/>
    <cellStyle name="常规 22 5 8 3 3 2" xfId="24973"/>
    <cellStyle name="常规 22 5 8 3 4" xfId="24974"/>
    <cellStyle name="常规 22 5 8 4" xfId="24975"/>
    <cellStyle name="常规 22 5 8 4 2" xfId="24976"/>
    <cellStyle name="常规 22 5 8 5" xfId="24977"/>
    <cellStyle name="常规 22 5 8 5 2" xfId="24978"/>
    <cellStyle name="常规 22 5 8 6" xfId="24979"/>
    <cellStyle name="常规 22 5 9" xfId="24980"/>
    <cellStyle name="常规 22 5 9 2" xfId="24981"/>
    <cellStyle name="常规 22 5 9 2 2" xfId="24982"/>
    <cellStyle name="常规 22 5 9 2 2 2" xfId="24983"/>
    <cellStyle name="常规 22 5 9 2 3" xfId="24984"/>
    <cellStyle name="常规 22 5 9 2 3 2" xfId="24985"/>
    <cellStyle name="常规 22 5 9 2 4" xfId="24986"/>
    <cellStyle name="常规 22 5 9 3" xfId="24987"/>
    <cellStyle name="常规 22 5 9 3 2" xfId="24988"/>
    <cellStyle name="常规 22 5 9 3 2 2" xfId="24989"/>
    <cellStyle name="常规 22 5 9 3 3" xfId="24990"/>
    <cellStyle name="常规 22 5 9 3 3 2" xfId="24991"/>
    <cellStyle name="常规 22 5 9 3 4" xfId="24992"/>
    <cellStyle name="常规 22 5 9 4" xfId="24993"/>
    <cellStyle name="常规 22 5 9 4 2" xfId="24994"/>
    <cellStyle name="常规 22 5 9 5" xfId="24995"/>
    <cellStyle name="常规 22 5 9 5 2" xfId="24996"/>
    <cellStyle name="常规 22 5 9 6" xfId="24997"/>
    <cellStyle name="常规 22 50" xfId="24998"/>
    <cellStyle name="常规 22 50 2" xfId="24999"/>
    <cellStyle name="常规 22 50 2 2" xfId="25000"/>
    <cellStyle name="常规 22 50 3" xfId="25001"/>
    <cellStyle name="常规 22 50 3 2" xfId="25002"/>
    <cellStyle name="常规 22 50 4" xfId="25003"/>
    <cellStyle name="常规 22 51" xfId="25004"/>
    <cellStyle name="常规 22 51 2" xfId="25005"/>
    <cellStyle name="常规 22 52" xfId="25006"/>
    <cellStyle name="常规 22 52 2" xfId="25007"/>
    <cellStyle name="常规 22 53" xfId="25008"/>
    <cellStyle name="常规 22 53 2" xfId="25009"/>
    <cellStyle name="常规 22 54" xfId="25010"/>
    <cellStyle name="常规 22 55" xfId="50789"/>
    <cellStyle name="常规 22 6" xfId="25011"/>
    <cellStyle name="常规 22 6 10" xfId="25012"/>
    <cellStyle name="常规 22 6 10 2" xfId="25013"/>
    <cellStyle name="常规 22 6 10 2 2" xfId="25014"/>
    <cellStyle name="常规 22 6 10 2 2 2" xfId="25015"/>
    <cellStyle name="常规 22 6 10 2 3" xfId="25016"/>
    <cellStyle name="常规 22 6 10 2 3 2" xfId="25017"/>
    <cellStyle name="常规 22 6 10 2 4" xfId="25018"/>
    <cellStyle name="常规 22 6 10 3" xfId="25019"/>
    <cellStyle name="常规 22 6 10 3 2" xfId="25020"/>
    <cellStyle name="常规 22 6 10 3 2 2" xfId="25021"/>
    <cellStyle name="常规 22 6 10 3 3" xfId="25022"/>
    <cellStyle name="常规 22 6 10 3 3 2" xfId="25023"/>
    <cellStyle name="常规 22 6 10 3 4" xfId="25024"/>
    <cellStyle name="常规 22 6 10 4" xfId="25025"/>
    <cellStyle name="常规 22 6 10 4 2" xfId="25026"/>
    <cellStyle name="常规 22 6 10 5" xfId="25027"/>
    <cellStyle name="常规 22 6 10 5 2" xfId="25028"/>
    <cellStyle name="常规 22 6 10 6" xfId="25029"/>
    <cellStyle name="常规 22 6 11" xfId="25030"/>
    <cellStyle name="常规 22 6 11 2" xfId="25031"/>
    <cellStyle name="常规 22 6 11 2 2" xfId="25032"/>
    <cellStyle name="常规 22 6 11 2 2 2" xfId="25033"/>
    <cellStyle name="常规 22 6 11 2 3" xfId="25034"/>
    <cellStyle name="常规 22 6 11 2 3 2" xfId="25035"/>
    <cellStyle name="常规 22 6 11 2 4" xfId="25036"/>
    <cellStyle name="常规 22 6 11 3" xfId="25037"/>
    <cellStyle name="常规 22 6 11 3 2" xfId="25038"/>
    <cellStyle name="常规 22 6 11 3 2 2" xfId="25039"/>
    <cellStyle name="常规 22 6 11 3 3" xfId="25040"/>
    <cellStyle name="常规 22 6 11 3 3 2" xfId="25041"/>
    <cellStyle name="常规 22 6 11 3 4" xfId="25042"/>
    <cellStyle name="常规 22 6 11 4" xfId="25043"/>
    <cellStyle name="常规 22 6 11 4 2" xfId="25044"/>
    <cellStyle name="常规 22 6 11 5" xfId="25045"/>
    <cellStyle name="常规 22 6 11 5 2" xfId="25046"/>
    <cellStyle name="常规 22 6 11 6" xfId="25047"/>
    <cellStyle name="常规 22 6 12" xfId="25048"/>
    <cellStyle name="常规 22 6 12 2" xfId="25049"/>
    <cellStyle name="常规 22 6 12 2 2" xfId="25050"/>
    <cellStyle name="常规 22 6 12 2 2 2" xfId="25051"/>
    <cellStyle name="常规 22 6 12 2 3" xfId="25052"/>
    <cellStyle name="常规 22 6 12 2 3 2" xfId="25053"/>
    <cellStyle name="常规 22 6 12 2 4" xfId="25054"/>
    <cellStyle name="常规 22 6 12 3" xfId="25055"/>
    <cellStyle name="常规 22 6 12 3 2" xfId="25056"/>
    <cellStyle name="常规 22 6 12 3 2 2" xfId="25057"/>
    <cellStyle name="常规 22 6 12 3 3" xfId="25058"/>
    <cellStyle name="常规 22 6 12 3 3 2" xfId="25059"/>
    <cellStyle name="常规 22 6 12 3 4" xfId="25060"/>
    <cellStyle name="常规 22 6 12 4" xfId="25061"/>
    <cellStyle name="常规 22 6 12 4 2" xfId="25062"/>
    <cellStyle name="常规 22 6 12 5" xfId="25063"/>
    <cellStyle name="常规 22 6 12 5 2" xfId="25064"/>
    <cellStyle name="常规 22 6 12 6" xfId="25065"/>
    <cellStyle name="常规 22 6 13" xfId="25066"/>
    <cellStyle name="常规 22 6 13 2" xfId="25067"/>
    <cellStyle name="常规 22 6 13 2 2" xfId="25068"/>
    <cellStyle name="常规 22 6 13 2 2 2" xfId="25069"/>
    <cellStyle name="常规 22 6 13 2 3" xfId="25070"/>
    <cellStyle name="常规 22 6 13 2 3 2" xfId="25071"/>
    <cellStyle name="常规 22 6 13 2 4" xfId="25072"/>
    <cellStyle name="常规 22 6 13 3" xfId="25073"/>
    <cellStyle name="常规 22 6 13 3 2" xfId="25074"/>
    <cellStyle name="常规 22 6 13 3 2 2" xfId="25075"/>
    <cellStyle name="常规 22 6 13 3 3" xfId="25076"/>
    <cellStyle name="常规 22 6 13 3 3 2" xfId="25077"/>
    <cellStyle name="常规 22 6 13 3 4" xfId="25078"/>
    <cellStyle name="常规 22 6 13 4" xfId="25079"/>
    <cellStyle name="常规 22 6 13 4 2" xfId="25080"/>
    <cellStyle name="常规 22 6 13 5" xfId="25081"/>
    <cellStyle name="常规 22 6 13 5 2" xfId="25082"/>
    <cellStyle name="常规 22 6 13 6" xfId="25083"/>
    <cellStyle name="常规 22 6 14" xfId="25084"/>
    <cellStyle name="常规 22 6 14 2" xfId="25085"/>
    <cellStyle name="常规 22 6 14 2 2" xfId="25086"/>
    <cellStyle name="常规 22 6 14 2 2 2" xfId="25087"/>
    <cellStyle name="常规 22 6 14 2 3" xfId="25088"/>
    <cellStyle name="常规 22 6 14 2 3 2" xfId="25089"/>
    <cellStyle name="常规 22 6 14 2 4" xfId="25090"/>
    <cellStyle name="常规 22 6 14 3" xfId="25091"/>
    <cellStyle name="常规 22 6 14 3 2" xfId="25092"/>
    <cellStyle name="常规 22 6 14 3 2 2" xfId="25093"/>
    <cellStyle name="常规 22 6 14 3 3" xfId="25094"/>
    <cellStyle name="常规 22 6 14 3 3 2" xfId="25095"/>
    <cellStyle name="常规 22 6 14 3 4" xfId="25096"/>
    <cellStyle name="常规 22 6 14 4" xfId="25097"/>
    <cellStyle name="常规 22 6 14 4 2" xfId="25098"/>
    <cellStyle name="常规 22 6 14 5" xfId="25099"/>
    <cellStyle name="常规 22 6 14 5 2" xfId="25100"/>
    <cellStyle name="常规 22 6 14 6" xfId="25101"/>
    <cellStyle name="常规 22 6 15" xfId="25102"/>
    <cellStyle name="常规 22 6 15 2" xfId="25103"/>
    <cellStyle name="常规 22 6 15 2 2" xfId="25104"/>
    <cellStyle name="常规 22 6 15 2 2 2" xfId="25105"/>
    <cellStyle name="常规 22 6 15 2 3" xfId="25106"/>
    <cellStyle name="常规 22 6 15 2 3 2" xfId="25107"/>
    <cellStyle name="常规 22 6 15 2 4" xfId="25108"/>
    <cellStyle name="常规 22 6 15 3" xfId="25109"/>
    <cellStyle name="常规 22 6 15 3 2" xfId="25110"/>
    <cellStyle name="常规 22 6 15 3 2 2" xfId="25111"/>
    <cellStyle name="常规 22 6 15 3 3" xfId="25112"/>
    <cellStyle name="常规 22 6 15 3 3 2" xfId="25113"/>
    <cellStyle name="常规 22 6 15 3 4" xfId="25114"/>
    <cellStyle name="常规 22 6 15 4" xfId="25115"/>
    <cellStyle name="常规 22 6 15 4 2" xfId="25116"/>
    <cellStyle name="常规 22 6 15 5" xfId="25117"/>
    <cellStyle name="常规 22 6 15 5 2" xfId="25118"/>
    <cellStyle name="常规 22 6 15 6" xfId="25119"/>
    <cellStyle name="常规 22 6 16" xfId="25120"/>
    <cellStyle name="常规 22 6 16 2" xfId="25121"/>
    <cellStyle name="常规 22 6 16 2 2" xfId="25122"/>
    <cellStyle name="常规 22 6 16 2 2 2" xfId="25123"/>
    <cellStyle name="常规 22 6 16 2 3" xfId="25124"/>
    <cellStyle name="常规 22 6 16 2 3 2" xfId="25125"/>
    <cellStyle name="常规 22 6 16 2 4" xfId="25126"/>
    <cellStyle name="常规 22 6 16 3" xfId="25127"/>
    <cellStyle name="常规 22 6 16 3 2" xfId="25128"/>
    <cellStyle name="常规 22 6 16 3 2 2" xfId="25129"/>
    <cellStyle name="常规 22 6 16 3 3" xfId="25130"/>
    <cellStyle name="常规 22 6 16 3 3 2" xfId="25131"/>
    <cellStyle name="常规 22 6 16 3 4" xfId="25132"/>
    <cellStyle name="常规 22 6 16 4" xfId="25133"/>
    <cellStyle name="常规 22 6 16 4 2" xfId="25134"/>
    <cellStyle name="常规 22 6 16 5" xfId="25135"/>
    <cellStyle name="常规 22 6 16 5 2" xfId="25136"/>
    <cellStyle name="常规 22 6 16 6" xfId="25137"/>
    <cellStyle name="常规 22 6 17" xfId="25138"/>
    <cellStyle name="常规 22 6 17 2" xfId="25139"/>
    <cellStyle name="常规 22 6 17 2 2" xfId="25140"/>
    <cellStyle name="常规 22 6 17 2 2 2" xfId="25141"/>
    <cellStyle name="常规 22 6 17 2 3" xfId="25142"/>
    <cellStyle name="常规 22 6 17 2 3 2" xfId="25143"/>
    <cellStyle name="常规 22 6 17 2 4" xfId="25144"/>
    <cellStyle name="常规 22 6 17 3" xfId="25145"/>
    <cellStyle name="常规 22 6 17 3 2" xfId="25146"/>
    <cellStyle name="常规 22 6 17 3 2 2" xfId="25147"/>
    <cellStyle name="常规 22 6 17 3 3" xfId="25148"/>
    <cellStyle name="常规 22 6 17 3 3 2" xfId="25149"/>
    <cellStyle name="常规 22 6 17 3 4" xfId="25150"/>
    <cellStyle name="常规 22 6 17 4" xfId="25151"/>
    <cellStyle name="常规 22 6 17 4 2" xfId="25152"/>
    <cellStyle name="常规 22 6 17 5" xfId="25153"/>
    <cellStyle name="常规 22 6 17 5 2" xfId="25154"/>
    <cellStyle name="常规 22 6 17 6" xfId="25155"/>
    <cellStyle name="常规 22 6 18" xfId="25156"/>
    <cellStyle name="常规 22 6 18 2" xfId="25157"/>
    <cellStyle name="常规 22 6 18 2 2" xfId="25158"/>
    <cellStyle name="常规 22 6 18 2 2 2" xfId="25159"/>
    <cellStyle name="常规 22 6 18 2 3" xfId="25160"/>
    <cellStyle name="常规 22 6 18 2 3 2" xfId="25161"/>
    <cellStyle name="常规 22 6 18 2 4" xfId="25162"/>
    <cellStyle name="常规 22 6 18 3" xfId="25163"/>
    <cellStyle name="常规 22 6 18 3 2" xfId="25164"/>
    <cellStyle name="常规 22 6 18 3 2 2" xfId="25165"/>
    <cellStyle name="常规 22 6 18 3 3" xfId="25166"/>
    <cellStyle name="常规 22 6 18 3 3 2" xfId="25167"/>
    <cellStyle name="常规 22 6 18 3 4" xfId="25168"/>
    <cellStyle name="常规 22 6 18 4" xfId="25169"/>
    <cellStyle name="常规 22 6 18 4 2" xfId="25170"/>
    <cellStyle name="常规 22 6 18 5" xfId="25171"/>
    <cellStyle name="常规 22 6 18 5 2" xfId="25172"/>
    <cellStyle name="常规 22 6 18 6" xfId="25173"/>
    <cellStyle name="常规 22 6 19" xfId="25174"/>
    <cellStyle name="常规 22 6 19 2" xfId="25175"/>
    <cellStyle name="常规 22 6 19 2 2" xfId="25176"/>
    <cellStyle name="常规 22 6 19 2 2 2" xfId="25177"/>
    <cellStyle name="常规 22 6 19 2 3" xfId="25178"/>
    <cellStyle name="常规 22 6 19 2 3 2" xfId="25179"/>
    <cellStyle name="常规 22 6 19 2 4" xfId="25180"/>
    <cellStyle name="常规 22 6 19 3" xfId="25181"/>
    <cellStyle name="常规 22 6 19 3 2" xfId="25182"/>
    <cellStyle name="常规 22 6 19 3 2 2" xfId="25183"/>
    <cellStyle name="常规 22 6 19 3 3" xfId="25184"/>
    <cellStyle name="常规 22 6 19 3 3 2" xfId="25185"/>
    <cellStyle name="常规 22 6 19 3 4" xfId="25186"/>
    <cellStyle name="常规 22 6 19 4" xfId="25187"/>
    <cellStyle name="常规 22 6 19 4 2" xfId="25188"/>
    <cellStyle name="常规 22 6 19 5" xfId="25189"/>
    <cellStyle name="常规 22 6 19 5 2" xfId="25190"/>
    <cellStyle name="常规 22 6 19 6" xfId="25191"/>
    <cellStyle name="常规 22 6 2" xfId="25192"/>
    <cellStyle name="常规 22 6 2 10" xfId="25193"/>
    <cellStyle name="常规 22 6 2 10 2" xfId="25194"/>
    <cellStyle name="常规 22 6 2 10 2 2" xfId="25195"/>
    <cellStyle name="常规 22 6 2 10 2 2 2" xfId="25196"/>
    <cellStyle name="常规 22 6 2 10 2 3" xfId="25197"/>
    <cellStyle name="常规 22 6 2 10 2 3 2" xfId="25198"/>
    <cellStyle name="常规 22 6 2 10 2 4" xfId="25199"/>
    <cellStyle name="常规 22 6 2 10 3" xfId="25200"/>
    <cellStyle name="常规 22 6 2 10 3 2" xfId="25201"/>
    <cellStyle name="常规 22 6 2 10 3 2 2" xfId="25202"/>
    <cellStyle name="常规 22 6 2 10 3 3" xfId="25203"/>
    <cellStyle name="常规 22 6 2 10 3 3 2" xfId="25204"/>
    <cellStyle name="常规 22 6 2 10 3 4" xfId="25205"/>
    <cellStyle name="常规 22 6 2 10 4" xfId="25206"/>
    <cellStyle name="常规 22 6 2 10 4 2" xfId="25207"/>
    <cellStyle name="常规 22 6 2 10 5" xfId="25208"/>
    <cellStyle name="常规 22 6 2 10 5 2" xfId="25209"/>
    <cellStyle name="常规 22 6 2 10 6" xfId="25210"/>
    <cellStyle name="常规 22 6 2 11" xfId="25211"/>
    <cellStyle name="常规 22 6 2 11 2" xfId="25212"/>
    <cellStyle name="常规 22 6 2 11 2 2" xfId="25213"/>
    <cellStyle name="常规 22 6 2 11 2 2 2" xfId="25214"/>
    <cellStyle name="常规 22 6 2 11 2 3" xfId="25215"/>
    <cellStyle name="常规 22 6 2 11 2 3 2" xfId="25216"/>
    <cellStyle name="常规 22 6 2 11 2 4" xfId="25217"/>
    <cellStyle name="常规 22 6 2 11 3" xfId="25218"/>
    <cellStyle name="常规 22 6 2 11 3 2" xfId="25219"/>
    <cellStyle name="常规 22 6 2 11 3 2 2" xfId="25220"/>
    <cellStyle name="常规 22 6 2 11 3 3" xfId="25221"/>
    <cellStyle name="常规 22 6 2 11 3 3 2" xfId="25222"/>
    <cellStyle name="常规 22 6 2 11 3 4" xfId="25223"/>
    <cellStyle name="常规 22 6 2 11 4" xfId="25224"/>
    <cellStyle name="常规 22 6 2 11 4 2" xfId="25225"/>
    <cellStyle name="常规 22 6 2 11 5" xfId="25226"/>
    <cellStyle name="常规 22 6 2 11 5 2" xfId="25227"/>
    <cellStyle name="常规 22 6 2 11 6" xfId="25228"/>
    <cellStyle name="常规 22 6 2 12" xfId="25229"/>
    <cellStyle name="常规 22 6 2 12 2" xfId="25230"/>
    <cellStyle name="常规 22 6 2 12 2 2" xfId="25231"/>
    <cellStyle name="常规 22 6 2 12 2 2 2" xfId="25232"/>
    <cellStyle name="常规 22 6 2 12 2 3" xfId="25233"/>
    <cellStyle name="常规 22 6 2 12 2 3 2" xfId="25234"/>
    <cellStyle name="常规 22 6 2 12 2 4" xfId="25235"/>
    <cellStyle name="常规 22 6 2 12 3" xfId="25236"/>
    <cellStyle name="常规 22 6 2 12 3 2" xfId="25237"/>
    <cellStyle name="常规 22 6 2 12 3 2 2" xfId="25238"/>
    <cellStyle name="常规 22 6 2 12 3 3" xfId="25239"/>
    <cellStyle name="常规 22 6 2 12 3 3 2" xfId="25240"/>
    <cellStyle name="常规 22 6 2 12 3 4" xfId="25241"/>
    <cellStyle name="常规 22 6 2 12 4" xfId="25242"/>
    <cellStyle name="常规 22 6 2 12 4 2" xfId="25243"/>
    <cellStyle name="常规 22 6 2 12 5" xfId="25244"/>
    <cellStyle name="常规 22 6 2 12 5 2" xfId="25245"/>
    <cellStyle name="常规 22 6 2 12 6" xfId="25246"/>
    <cellStyle name="常规 22 6 2 13" xfId="25247"/>
    <cellStyle name="常规 22 6 2 13 2" xfId="25248"/>
    <cellStyle name="常规 22 6 2 13 2 2" xfId="25249"/>
    <cellStyle name="常规 22 6 2 13 2 2 2" xfId="25250"/>
    <cellStyle name="常规 22 6 2 13 2 3" xfId="25251"/>
    <cellStyle name="常规 22 6 2 13 2 3 2" xfId="25252"/>
    <cellStyle name="常规 22 6 2 13 2 4" xfId="25253"/>
    <cellStyle name="常规 22 6 2 13 3" xfId="25254"/>
    <cellStyle name="常规 22 6 2 13 3 2" xfId="25255"/>
    <cellStyle name="常规 22 6 2 13 3 2 2" xfId="25256"/>
    <cellStyle name="常规 22 6 2 13 3 3" xfId="25257"/>
    <cellStyle name="常规 22 6 2 13 3 3 2" xfId="25258"/>
    <cellStyle name="常规 22 6 2 13 3 4" xfId="25259"/>
    <cellStyle name="常规 22 6 2 13 4" xfId="25260"/>
    <cellStyle name="常规 22 6 2 13 4 2" xfId="25261"/>
    <cellStyle name="常规 22 6 2 13 5" xfId="25262"/>
    <cellStyle name="常规 22 6 2 13 5 2" xfId="25263"/>
    <cellStyle name="常规 22 6 2 13 6" xfId="25264"/>
    <cellStyle name="常规 22 6 2 14" xfId="25265"/>
    <cellStyle name="常规 22 6 2 14 2" xfId="25266"/>
    <cellStyle name="常规 22 6 2 14 2 2" xfId="25267"/>
    <cellStyle name="常规 22 6 2 14 2 2 2" xfId="25268"/>
    <cellStyle name="常规 22 6 2 14 2 3" xfId="25269"/>
    <cellStyle name="常规 22 6 2 14 2 3 2" xfId="25270"/>
    <cellStyle name="常规 22 6 2 14 2 4" xfId="25271"/>
    <cellStyle name="常规 22 6 2 14 3" xfId="25272"/>
    <cellStyle name="常规 22 6 2 14 3 2" xfId="25273"/>
    <cellStyle name="常规 22 6 2 14 3 2 2" xfId="25274"/>
    <cellStyle name="常规 22 6 2 14 3 3" xfId="25275"/>
    <cellStyle name="常规 22 6 2 14 3 3 2" xfId="25276"/>
    <cellStyle name="常规 22 6 2 14 3 4" xfId="25277"/>
    <cellStyle name="常规 22 6 2 14 4" xfId="25278"/>
    <cellStyle name="常规 22 6 2 14 4 2" xfId="25279"/>
    <cellStyle name="常规 22 6 2 14 5" xfId="25280"/>
    <cellStyle name="常规 22 6 2 14 5 2" xfId="25281"/>
    <cellStyle name="常规 22 6 2 14 6" xfId="25282"/>
    <cellStyle name="常规 22 6 2 15" xfId="25283"/>
    <cellStyle name="常规 22 6 2 15 2" xfId="25284"/>
    <cellStyle name="常规 22 6 2 15 2 2" xfId="25285"/>
    <cellStyle name="常规 22 6 2 15 2 2 2" xfId="25286"/>
    <cellStyle name="常规 22 6 2 15 2 3" xfId="25287"/>
    <cellStyle name="常规 22 6 2 15 2 3 2" xfId="25288"/>
    <cellStyle name="常规 22 6 2 15 2 4" xfId="25289"/>
    <cellStyle name="常规 22 6 2 15 3" xfId="25290"/>
    <cellStyle name="常规 22 6 2 15 3 2" xfId="25291"/>
    <cellStyle name="常规 22 6 2 15 3 2 2" xfId="25292"/>
    <cellStyle name="常规 22 6 2 15 3 3" xfId="25293"/>
    <cellStyle name="常规 22 6 2 15 3 3 2" xfId="25294"/>
    <cellStyle name="常规 22 6 2 15 3 4" xfId="25295"/>
    <cellStyle name="常规 22 6 2 15 4" xfId="25296"/>
    <cellStyle name="常规 22 6 2 15 4 2" xfId="25297"/>
    <cellStyle name="常规 22 6 2 15 5" xfId="25298"/>
    <cellStyle name="常规 22 6 2 15 5 2" xfId="25299"/>
    <cellStyle name="常规 22 6 2 15 6" xfId="25300"/>
    <cellStyle name="常规 22 6 2 16" xfId="25301"/>
    <cellStyle name="常规 22 6 2 16 2" xfId="25302"/>
    <cellStyle name="常规 22 6 2 16 2 2" xfId="25303"/>
    <cellStyle name="常规 22 6 2 16 2 2 2" xfId="25304"/>
    <cellStyle name="常规 22 6 2 16 2 3" xfId="25305"/>
    <cellStyle name="常规 22 6 2 16 2 3 2" xfId="25306"/>
    <cellStyle name="常规 22 6 2 16 2 4" xfId="25307"/>
    <cellStyle name="常规 22 6 2 16 3" xfId="25308"/>
    <cellStyle name="常规 22 6 2 16 3 2" xfId="25309"/>
    <cellStyle name="常规 22 6 2 16 3 2 2" xfId="25310"/>
    <cellStyle name="常规 22 6 2 16 3 3" xfId="25311"/>
    <cellStyle name="常规 22 6 2 16 3 3 2" xfId="25312"/>
    <cellStyle name="常规 22 6 2 16 3 4" xfId="25313"/>
    <cellStyle name="常规 22 6 2 16 4" xfId="25314"/>
    <cellStyle name="常规 22 6 2 16 4 2" xfId="25315"/>
    <cellStyle name="常规 22 6 2 16 5" xfId="25316"/>
    <cellStyle name="常规 22 6 2 16 5 2" xfId="25317"/>
    <cellStyle name="常规 22 6 2 16 6" xfId="25318"/>
    <cellStyle name="常规 22 6 2 17" xfId="25319"/>
    <cellStyle name="常规 22 6 2 17 2" xfId="25320"/>
    <cellStyle name="常规 22 6 2 17 2 2" xfId="25321"/>
    <cellStyle name="常规 22 6 2 17 2 2 2" xfId="25322"/>
    <cellStyle name="常规 22 6 2 17 2 3" xfId="25323"/>
    <cellStyle name="常规 22 6 2 17 2 3 2" xfId="25324"/>
    <cellStyle name="常规 22 6 2 17 2 4" xfId="25325"/>
    <cellStyle name="常规 22 6 2 17 3" xfId="25326"/>
    <cellStyle name="常规 22 6 2 17 3 2" xfId="25327"/>
    <cellStyle name="常规 22 6 2 17 3 2 2" xfId="25328"/>
    <cellStyle name="常规 22 6 2 17 3 3" xfId="25329"/>
    <cellStyle name="常规 22 6 2 17 3 3 2" xfId="25330"/>
    <cellStyle name="常规 22 6 2 17 3 4" xfId="25331"/>
    <cellStyle name="常规 22 6 2 17 4" xfId="25332"/>
    <cellStyle name="常规 22 6 2 17 4 2" xfId="25333"/>
    <cellStyle name="常规 22 6 2 17 5" xfId="25334"/>
    <cellStyle name="常规 22 6 2 17 5 2" xfId="25335"/>
    <cellStyle name="常规 22 6 2 17 6" xfId="25336"/>
    <cellStyle name="常规 22 6 2 18" xfId="25337"/>
    <cellStyle name="常规 22 6 2 18 2" xfId="25338"/>
    <cellStyle name="常规 22 6 2 18 2 2" xfId="25339"/>
    <cellStyle name="常规 22 6 2 18 2 2 2" xfId="25340"/>
    <cellStyle name="常规 22 6 2 18 2 3" xfId="25341"/>
    <cellStyle name="常规 22 6 2 18 2 3 2" xfId="25342"/>
    <cellStyle name="常规 22 6 2 18 2 4" xfId="25343"/>
    <cellStyle name="常规 22 6 2 18 3" xfId="25344"/>
    <cellStyle name="常规 22 6 2 18 3 2" xfId="25345"/>
    <cellStyle name="常规 22 6 2 18 3 2 2" xfId="25346"/>
    <cellStyle name="常规 22 6 2 18 3 3" xfId="25347"/>
    <cellStyle name="常规 22 6 2 18 3 3 2" xfId="25348"/>
    <cellStyle name="常规 22 6 2 18 3 4" xfId="25349"/>
    <cellStyle name="常规 22 6 2 18 4" xfId="25350"/>
    <cellStyle name="常规 22 6 2 18 4 2" xfId="25351"/>
    <cellStyle name="常规 22 6 2 18 5" xfId="25352"/>
    <cellStyle name="常规 22 6 2 18 5 2" xfId="25353"/>
    <cellStyle name="常规 22 6 2 18 6" xfId="25354"/>
    <cellStyle name="常规 22 6 2 19" xfId="25355"/>
    <cellStyle name="常规 22 6 2 19 2" xfId="25356"/>
    <cellStyle name="常规 22 6 2 19 2 2" xfId="25357"/>
    <cellStyle name="常规 22 6 2 19 2 2 2" xfId="25358"/>
    <cellStyle name="常规 22 6 2 19 2 3" xfId="25359"/>
    <cellStyle name="常规 22 6 2 19 2 3 2" xfId="25360"/>
    <cellStyle name="常规 22 6 2 19 2 4" xfId="25361"/>
    <cellStyle name="常规 22 6 2 19 3" xfId="25362"/>
    <cellStyle name="常规 22 6 2 19 3 2" xfId="25363"/>
    <cellStyle name="常规 22 6 2 19 3 2 2" xfId="25364"/>
    <cellStyle name="常规 22 6 2 19 3 3" xfId="25365"/>
    <cellStyle name="常规 22 6 2 19 3 3 2" xfId="25366"/>
    <cellStyle name="常规 22 6 2 19 3 4" xfId="25367"/>
    <cellStyle name="常规 22 6 2 19 4" xfId="25368"/>
    <cellStyle name="常规 22 6 2 19 4 2" xfId="25369"/>
    <cellStyle name="常规 22 6 2 19 5" xfId="25370"/>
    <cellStyle name="常规 22 6 2 19 5 2" xfId="25371"/>
    <cellStyle name="常规 22 6 2 19 6" xfId="25372"/>
    <cellStyle name="常规 22 6 2 2" xfId="25373"/>
    <cellStyle name="常规 22 6 2 2 2" xfId="25374"/>
    <cellStyle name="常规 22 6 2 2 2 2" xfId="25375"/>
    <cellStyle name="常规 22 6 2 2 2 2 2" xfId="25376"/>
    <cellStyle name="常规 22 6 2 2 2 3" xfId="25377"/>
    <cellStyle name="常规 22 6 2 2 2 3 2" xfId="25378"/>
    <cellStyle name="常规 22 6 2 2 2 4" xfId="25379"/>
    <cellStyle name="常规 22 6 2 2 3" xfId="25380"/>
    <cellStyle name="常规 22 6 2 2 3 2" xfId="25381"/>
    <cellStyle name="常规 22 6 2 2 3 2 2" xfId="25382"/>
    <cellStyle name="常规 22 6 2 2 3 3" xfId="25383"/>
    <cellStyle name="常规 22 6 2 2 3 3 2" xfId="25384"/>
    <cellStyle name="常规 22 6 2 2 3 4" xfId="25385"/>
    <cellStyle name="常规 22 6 2 2 4" xfId="25386"/>
    <cellStyle name="常规 22 6 2 2 4 2" xfId="25387"/>
    <cellStyle name="常规 22 6 2 2 5" xfId="25388"/>
    <cellStyle name="常规 22 6 2 2 5 2" xfId="25389"/>
    <cellStyle name="常规 22 6 2 2 6" xfId="25390"/>
    <cellStyle name="常规 22 6 2 2 6 2" xfId="25391"/>
    <cellStyle name="常规 22 6 2 20" xfId="25392"/>
    <cellStyle name="常规 22 6 2 20 2" xfId="25393"/>
    <cellStyle name="常规 22 6 2 20 2 2" xfId="25394"/>
    <cellStyle name="常规 22 6 2 20 2 2 2" xfId="25395"/>
    <cellStyle name="常规 22 6 2 20 2 3" xfId="25396"/>
    <cellStyle name="常规 22 6 2 20 2 3 2" xfId="25397"/>
    <cellStyle name="常规 22 6 2 20 2 4" xfId="25398"/>
    <cellStyle name="常规 22 6 2 20 3" xfId="25399"/>
    <cellStyle name="常规 22 6 2 20 3 2" xfId="25400"/>
    <cellStyle name="常规 22 6 2 20 3 2 2" xfId="25401"/>
    <cellStyle name="常规 22 6 2 20 3 3" xfId="25402"/>
    <cellStyle name="常规 22 6 2 20 3 3 2" xfId="25403"/>
    <cellStyle name="常规 22 6 2 20 3 4" xfId="25404"/>
    <cellStyle name="常规 22 6 2 20 4" xfId="25405"/>
    <cellStyle name="常规 22 6 2 20 4 2" xfId="25406"/>
    <cellStyle name="常规 22 6 2 20 5" xfId="25407"/>
    <cellStyle name="常规 22 6 2 20 5 2" xfId="25408"/>
    <cellStyle name="常规 22 6 2 20 6" xfId="25409"/>
    <cellStyle name="常规 22 6 2 21" xfId="25410"/>
    <cellStyle name="常规 22 6 2 21 2" xfId="25411"/>
    <cellStyle name="常规 22 6 2 21 2 2" xfId="25412"/>
    <cellStyle name="常规 22 6 2 21 2 2 2" xfId="25413"/>
    <cellStyle name="常规 22 6 2 21 2 3" xfId="25414"/>
    <cellStyle name="常规 22 6 2 21 2 3 2" xfId="25415"/>
    <cellStyle name="常规 22 6 2 21 2 4" xfId="25416"/>
    <cellStyle name="常规 22 6 2 21 3" xfId="25417"/>
    <cellStyle name="常规 22 6 2 21 3 2" xfId="25418"/>
    <cellStyle name="常规 22 6 2 21 3 2 2" xfId="25419"/>
    <cellStyle name="常规 22 6 2 21 3 3" xfId="25420"/>
    <cellStyle name="常规 22 6 2 21 3 3 2" xfId="25421"/>
    <cellStyle name="常规 22 6 2 21 3 4" xfId="25422"/>
    <cellStyle name="常规 22 6 2 21 4" xfId="25423"/>
    <cellStyle name="常规 22 6 2 21 4 2" xfId="25424"/>
    <cellStyle name="常规 22 6 2 21 5" xfId="25425"/>
    <cellStyle name="常规 22 6 2 21 5 2" xfId="25426"/>
    <cellStyle name="常规 22 6 2 21 6" xfId="25427"/>
    <cellStyle name="常规 22 6 2 22" xfId="25428"/>
    <cellStyle name="常规 22 6 2 22 2" xfId="25429"/>
    <cellStyle name="常规 22 6 2 22 2 2" xfId="25430"/>
    <cellStyle name="常规 22 6 2 22 2 2 2" xfId="25431"/>
    <cellStyle name="常规 22 6 2 22 2 3" xfId="25432"/>
    <cellStyle name="常规 22 6 2 22 2 3 2" xfId="25433"/>
    <cellStyle name="常规 22 6 2 22 2 4" xfId="25434"/>
    <cellStyle name="常规 22 6 2 22 3" xfId="25435"/>
    <cellStyle name="常规 22 6 2 22 3 2" xfId="25436"/>
    <cellStyle name="常规 22 6 2 22 3 2 2" xfId="25437"/>
    <cellStyle name="常规 22 6 2 22 3 3" xfId="25438"/>
    <cellStyle name="常规 22 6 2 22 3 3 2" xfId="25439"/>
    <cellStyle name="常规 22 6 2 22 3 4" xfId="25440"/>
    <cellStyle name="常规 22 6 2 22 4" xfId="25441"/>
    <cellStyle name="常规 22 6 2 22 4 2" xfId="25442"/>
    <cellStyle name="常规 22 6 2 22 5" xfId="25443"/>
    <cellStyle name="常规 22 6 2 22 5 2" xfId="25444"/>
    <cellStyle name="常规 22 6 2 22 6" xfId="25445"/>
    <cellStyle name="常规 22 6 2 23" xfId="25446"/>
    <cellStyle name="常规 22 6 2 23 2" xfId="25447"/>
    <cellStyle name="常规 22 6 2 23 2 2" xfId="25448"/>
    <cellStyle name="常规 22 6 2 23 2 2 2" xfId="25449"/>
    <cellStyle name="常规 22 6 2 23 2 3" xfId="25450"/>
    <cellStyle name="常规 22 6 2 23 2 3 2" xfId="25451"/>
    <cellStyle name="常规 22 6 2 23 2 4" xfId="25452"/>
    <cellStyle name="常规 22 6 2 23 3" xfId="25453"/>
    <cellStyle name="常规 22 6 2 23 3 2" xfId="25454"/>
    <cellStyle name="常规 22 6 2 23 3 2 2" xfId="25455"/>
    <cellStyle name="常规 22 6 2 23 3 3" xfId="25456"/>
    <cellStyle name="常规 22 6 2 23 3 3 2" xfId="25457"/>
    <cellStyle name="常规 22 6 2 23 3 4" xfId="25458"/>
    <cellStyle name="常规 22 6 2 23 4" xfId="25459"/>
    <cellStyle name="常规 22 6 2 23 4 2" xfId="25460"/>
    <cellStyle name="常规 22 6 2 23 5" xfId="25461"/>
    <cellStyle name="常规 22 6 2 23 5 2" xfId="25462"/>
    <cellStyle name="常规 22 6 2 23 6" xfId="25463"/>
    <cellStyle name="常规 22 6 2 24" xfId="25464"/>
    <cellStyle name="常规 22 6 2 24 2" xfId="25465"/>
    <cellStyle name="常规 22 6 2 24 2 2" xfId="25466"/>
    <cellStyle name="常规 22 6 2 24 2 2 2" xfId="25467"/>
    <cellStyle name="常规 22 6 2 24 2 3" xfId="25468"/>
    <cellStyle name="常规 22 6 2 24 2 3 2" xfId="25469"/>
    <cellStyle name="常规 22 6 2 24 2 4" xfId="25470"/>
    <cellStyle name="常规 22 6 2 24 3" xfId="25471"/>
    <cellStyle name="常规 22 6 2 24 3 2" xfId="25472"/>
    <cellStyle name="常规 22 6 2 24 3 2 2" xfId="25473"/>
    <cellStyle name="常规 22 6 2 24 3 3" xfId="25474"/>
    <cellStyle name="常规 22 6 2 24 3 3 2" xfId="25475"/>
    <cellStyle name="常规 22 6 2 24 3 4" xfId="25476"/>
    <cellStyle name="常规 22 6 2 24 4" xfId="25477"/>
    <cellStyle name="常规 22 6 2 24 4 2" xfId="25478"/>
    <cellStyle name="常规 22 6 2 24 5" xfId="25479"/>
    <cellStyle name="常规 22 6 2 24 5 2" xfId="25480"/>
    <cellStyle name="常规 22 6 2 24 6" xfId="25481"/>
    <cellStyle name="常规 22 6 2 25" xfId="25482"/>
    <cellStyle name="常规 22 6 2 25 2" xfId="25483"/>
    <cellStyle name="常规 22 6 2 25 2 2" xfId="25484"/>
    <cellStyle name="常规 22 6 2 25 2 2 2" xfId="25485"/>
    <cellStyle name="常规 22 6 2 25 2 3" xfId="25486"/>
    <cellStyle name="常规 22 6 2 25 2 3 2" xfId="25487"/>
    <cellStyle name="常规 22 6 2 25 2 4" xfId="25488"/>
    <cellStyle name="常规 22 6 2 25 3" xfId="25489"/>
    <cellStyle name="常规 22 6 2 25 3 2" xfId="25490"/>
    <cellStyle name="常规 22 6 2 25 3 2 2" xfId="25491"/>
    <cellStyle name="常规 22 6 2 25 3 3" xfId="25492"/>
    <cellStyle name="常规 22 6 2 25 3 3 2" xfId="25493"/>
    <cellStyle name="常规 22 6 2 25 3 4" xfId="25494"/>
    <cellStyle name="常规 22 6 2 25 4" xfId="25495"/>
    <cellStyle name="常规 22 6 2 25 4 2" xfId="25496"/>
    <cellStyle name="常规 22 6 2 25 5" xfId="25497"/>
    <cellStyle name="常规 22 6 2 25 5 2" xfId="25498"/>
    <cellStyle name="常规 22 6 2 25 6" xfId="25499"/>
    <cellStyle name="常规 22 6 2 26" xfId="25500"/>
    <cellStyle name="常规 22 6 2 26 2" xfId="25501"/>
    <cellStyle name="常规 22 6 2 26 2 2" xfId="25502"/>
    <cellStyle name="常规 22 6 2 26 2 2 2" xfId="25503"/>
    <cellStyle name="常规 22 6 2 26 2 3" xfId="25504"/>
    <cellStyle name="常规 22 6 2 26 2 3 2" xfId="25505"/>
    <cellStyle name="常规 22 6 2 26 2 4" xfId="25506"/>
    <cellStyle name="常规 22 6 2 26 3" xfId="25507"/>
    <cellStyle name="常规 22 6 2 26 3 2" xfId="25508"/>
    <cellStyle name="常规 22 6 2 26 3 2 2" xfId="25509"/>
    <cellStyle name="常规 22 6 2 26 3 3" xfId="25510"/>
    <cellStyle name="常规 22 6 2 26 3 3 2" xfId="25511"/>
    <cellStyle name="常规 22 6 2 26 3 4" xfId="25512"/>
    <cellStyle name="常规 22 6 2 26 4" xfId="25513"/>
    <cellStyle name="常规 22 6 2 26 4 2" xfId="25514"/>
    <cellStyle name="常规 22 6 2 26 5" xfId="25515"/>
    <cellStyle name="常规 22 6 2 26 5 2" xfId="25516"/>
    <cellStyle name="常规 22 6 2 26 6" xfId="25517"/>
    <cellStyle name="常规 22 6 2 27" xfId="25518"/>
    <cellStyle name="常规 22 6 2 27 2" xfId="25519"/>
    <cellStyle name="常规 22 6 2 27 2 2" xfId="25520"/>
    <cellStyle name="常规 22 6 2 27 2 2 2" xfId="25521"/>
    <cellStyle name="常规 22 6 2 27 2 3" xfId="25522"/>
    <cellStyle name="常规 22 6 2 27 2 3 2" xfId="25523"/>
    <cellStyle name="常规 22 6 2 27 2 4" xfId="25524"/>
    <cellStyle name="常规 22 6 2 27 3" xfId="25525"/>
    <cellStyle name="常规 22 6 2 27 3 2" xfId="25526"/>
    <cellStyle name="常规 22 6 2 27 3 2 2" xfId="25527"/>
    <cellStyle name="常规 22 6 2 27 3 3" xfId="25528"/>
    <cellStyle name="常规 22 6 2 27 3 3 2" xfId="25529"/>
    <cellStyle name="常规 22 6 2 27 3 4" xfId="25530"/>
    <cellStyle name="常规 22 6 2 27 4" xfId="25531"/>
    <cellStyle name="常规 22 6 2 27 4 2" xfId="25532"/>
    <cellStyle name="常规 22 6 2 27 5" xfId="25533"/>
    <cellStyle name="常规 22 6 2 27 5 2" xfId="25534"/>
    <cellStyle name="常规 22 6 2 27 6" xfId="25535"/>
    <cellStyle name="常规 22 6 2 28" xfId="25536"/>
    <cellStyle name="常规 22 6 2 28 2" xfId="25537"/>
    <cellStyle name="常规 22 6 2 28 2 2" xfId="25538"/>
    <cellStyle name="常规 22 6 2 28 2 2 2" xfId="25539"/>
    <cellStyle name="常规 22 6 2 28 2 3" xfId="25540"/>
    <cellStyle name="常规 22 6 2 28 2 3 2" xfId="25541"/>
    <cellStyle name="常规 22 6 2 28 2 4" xfId="25542"/>
    <cellStyle name="常规 22 6 2 28 3" xfId="25543"/>
    <cellStyle name="常规 22 6 2 28 3 2" xfId="25544"/>
    <cellStyle name="常规 22 6 2 28 3 2 2" xfId="25545"/>
    <cellStyle name="常规 22 6 2 28 3 3" xfId="25546"/>
    <cellStyle name="常规 22 6 2 28 3 3 2" xfId="25547"/>
    <cellStyle name="常规 22 6 2 28 3 4" xfId="25548"/>
    <cellStyle name="常规 22 6 2 28 4" xfId="25549"/>
    <cellStyle name="常规 22 6 2 28 4 2" xfId="25550"/>
    <cellStyle name="常规 22 6 2 28 5" xfId="25551"/>
    <cellStyle name="常规 22 6 2 28 5 2" xfId="25552"/>
    <cellStyle name="常规 22 6 2 28 6" xfId="25553"/>
    <cellStyle name="常规 22 6 2 29" xfId="25554"/>
    <cellStyle name="常规 22 6 2 29 2" xfId="25555"/>
    <cellStyle name="常规 22 6 2 29 2 2" xfId="25556"/>
    <cellStyle name="常规 22 6 2 29 2 2 2" xfId="25557"/>
    <cellStyle name="常规 22 6 2 29 2 3" xfId="25558"/>
    <cellStyle name="常规 22 6 2 29 2 3 2" xfId="25559"/>
    <cellStyle name="常规 22 6 2 29 2 4" xfId="25560"/>
    <cellStyle name="常规 22 6 2 29 3" xfId="25561"/>
    <cellStyle name="常规 22 6 2 29 3 2" xfId="25562"/>
    <cellStyle name="常规 22 6 2 29 3 2 2" xfId="25563"/>
    <cellStyle name="常规 22 6 2 29 3 3" xfId="25564"/>
    <cellStyle name="常规 22 6 2 29 3 3 2" xfId="25565"/>
    <cellStyle name="常规 22 6 2 29 3 4" xfId="25566"/>
    <cellStyle name="常规 22 6 2 29 4" xfId="25567"/>
    <cellStyle name="常规 22 6 2 29 4 2" xfId="25568"/>
    <cellStyle name="常规 22 6 2 29 5" xfId="25569"/>
    <cellStyle name="常规 22 6 2 29 5 2" xfId="25570"/>
    <cellStyle name="常规 22 6 2 29 6" xfId="25571"/>
    <cellStyle name="常规 22 6 2 3" xfId="25572"/>
    <cellStyle name="常规 22 6 2 3 2" xfId="25573"/>
    <cellStyle name="常规 22 6 2 3 2 2" xfId="25574"/>
    <cellStyle name="常规 22 6 2 3 2 2 2" xfId="25575"/>
    <cellStyle name="常规 22 6 2 3 2 3" xfId="25576"/>
    <cellStyle name="常规 22 6 2 3 2 3 2" xfId="25577"/>
    <cellStyle name="常规 22 6 2 3 2 4" xfId="25578"/>
    <cellStyle name="常规 22 6 2 3 3" xfId="25579"/>
    <cellStyle name="常规 22 6 2 3 3 2" xfId="25580"/>
    <cellStyle name="常规 22 6 2 3 3 2 2" xfId="25581"/>
    <cellStyle name="常规 22 6 2 3 3 3" xfId="25582"/>
    <cellStyle name="常规 22 6 2 3 3 3 2" xfId="25583"/>
    <cellStyle name="常规 22 6 2 3 3 4" xfId="25584"/>
    <cellStyle name="常规 22 6 2 3 4" xfId="25585"/>
    <cellStyle name="常规 22 6 2 3 4 2" xfId="25586"/>
    <cellStyle name="常规 22 6 2 3 5" xfId="25587"/>
    <cellStyle name="常规 22 6 2 3 5 2" xfId="25588"/>
    <cellStyle name="常规 22 6 2 3 6" xfId="25589"/>
    <cellStyle name="常规 22 6 2 30" xfId="25590"/>
    <cellStyle name="常规 22 6 2 30 2" xfId="25591"/>
    <cellStyle name="常规 22 6 2 30 2 2" xfId="25592"/>
    <cellStyle name="常规 22 6 2 30 2 2 2" xfId="25593"/>
    <cellStyle name="常规 22 6 2 30 2 3" xfId="25594"/>
    <cellStyle name="常规 22 6 2 30 2 3 2" xfId="25595"/>
    <cellStyle name="常规 22 6 2 30 2 4" xfId="25596"/>
    <cellStyle name="常规 22 6 2 30 3" xfId="25597"/>
    <cellStyle name="常规 22 6 2 30 3 2" xfId="25598"/>
    <cellStyle name="常规 22 6 2 30 3 2 2" xfId="25599"/>
    <cellStyle name="常规 22 6 2 30 3 3" xfId="25600"/>
    <cellStyle name="常规 22 6 2 30 3 3 2" xfId="25601"/>
    <cellStyle name="常规 22 6 2 30 3 4" xfId="25602"/>
    <cellStyle name="常规 22 6 2 30 4" xfId="25603"/>
    <cellStyle name="常规 22 6 2 30 4 2" xfId="25604"/>
    <cellStyle name="常规 22 6 2 30 5" xfId="25605"/>
    <cellStyle name="常规 22 6 2 30 5 2" xfId="25606"/>
    <cellStyle name="常规 22 6 2 30 6" xfId="25607"/>
    <cellStyle name="常规 22 6 2 31" xfId="25608"/>
    <cellStyle name="常规 22 6 2 31 2" xfId="25609"/>
    <cellStyle name="常规 22 6 2 31 2 2" xfId="25610"/>
    <cellStyle name="常规 22 6 2 31 2 2 2" xfId="25611"/>
    <cellStyle name="常规 22 6 2 31 2 3" xfId="25612"/>
    <cellStyle name="常规 22 6 2 31 2 3 2" xfId="25613"/>
    <cellStyle name="常规 22 6 2 31 2 4" xfId="25614"/>
    <cellStyle name="常规 22 6 2 31 3" xfId="25615"/>
    <cellStyle name="常规 22 6 2 31 3 2" xfId="25616"/>
    <cellStyle name="常规 22 6 2 31 3 2 2" xfId="25617"/>
    <cellStyle name="常规 22 6 2 31 3 3" xfId="25618"/>
    <cellStyle name="常规 22 6 2 31 3 3 2" xfId="25619"/>
    <cellStyle name="常规 22 6 2 31 3 4" xfId="25620"/>
    <cellStyle name="常规 22 6 2 31 4" xfId="25621"/>
    <cellStyle name="常规 22 6 2 31 4 2" xfId="25622"/>
    <cellStyle name="常规 22 6 2 31 5" xfId="25623"/>
    <cellStyle name="常规 22 6 2 31 5 2" xfId="25624"/>
    <cellStyle name="常规 22 6 2 31 6" xfId="25625"/>
    <cellStyle name="常规 22 6 2 32" xfId="25626"/>
    <cellStyle name="常规 22 6 2 32 2" xfId="25627"/>
    <cellStyle name="常规 22 6 2 32 2 2" xfId="25628"/>
    <cellStyle name="常规 22 6 2 32 2 2 2" xfId="25629"/>
    <cellStyle name="常规 22 6 2 32 2 3" xfId="25630"/>
    <cellStyle name="常规 22 6 2 32 2 3 2" xfId="25631"/>
    <cellStyle name="常规 22 6 2 32 2 4" xfId="25632"/>
    <cellStyle name="常规 22 6 2 32 3" xfId="25633"/>
    <cellStyle name="常规 22 6 2 32 3 2" xfId="25634"/>
    <cellStyle name="常规 22 6 2 32 3 2 2" xfId="25635"/>
    <cellStyle name="常规 22 6 2 32 3 3" xfId="25636"/>
    <cellStyle name="常规 22 6 2 32 3 3 2" xfId="25637"/>
    <cellStyle name="常规 22 6 2 32 3 4" xfId="25638"/>
    <cellStyle name="常规 22 6 2 32 4" xfId="25639"/>
    <cellStyle name="常规 22 6 2 32 4 2" xfId="25640"/>
    <cellStyle name="常规 22 6 2 32 5" xfId="25641"/>
    <cellStyle name="常规 22 6 2 32 5 2" xfId="25642"/>
    <cellStyle name="常规 22 6 2 32 6" xfId="25643"/>
    <cellStyle name="常规 22 6 2 33" xfId="25644"/>
    <cellStyle name="常规 22 6 2 33 2" xfId="25645"/>
    <cellStyle name="常规 22 6 2 33 2 2" xfId="25646"/>
    <cellStyle name="常规 22 6 2 33 2 2 2" xfId="25647"/>
    <cellStyle name="常规 22 6 2 33 2 3" xfId="25648"/>
    <cellStyle name="常规 22 6 2 33 2 3 2" xfId="25649"/>
    <cellStyle name="常规 22 6 2 33 2 4" xfId="25650"/>
    <cellStyle name="常规 22 6 2 33 3" xfId="25651"/>
    <cellStyle name="常规 22 6 2 33 3 2" xfId="25652"/>
    <cellStyle name="常规 22 6 2 33 3 2 2" xfId="25653"/>
    <cellStyle name="常规 22 6 2 33 3 3" xfId="25654"/>
    <cellStyle name="常规 22 6 2 33 3 3 2" xfId="25655"/>
    <cellStyle name="常规 22 6 2 33 3 4" xfId="25656"/>
    <cellStyle name="常规 22 6 2 33 4" xfId="25657"/>
    <cellStyle name="常规 22 6 2 33 4 2" xfId="25658"/>
    <cellStyle name="常规 22 6 2 33 5" xfId="25659"/>
    <cellStyle name="常规 22 6 2 33 5 2" xfId="25660"/>
    <cellStyle name="常规 22 6 2 33 6" xfId="25661"/>
    <cellStyle name="常规 22 6 2 34" xfId="25662"/>
    <cellStyle name="常规 22 6 2 34 2" xfId="25663"/>
    <cellStyle name="常规 22 6 2 34 2 2" xfId="25664"/>
    <cellStyle name="常规 22 6 2 34 2 2 2" xfId="25665"/>
    <cellStyle name="常规 22 6 2 34 2 3" xfId="25666"/>
    <cellStyle name="常规 22 6 2 34 2 3 2" xfId="25667"/>
    <cellStyle name="常规 22 6 2 34 2 4" xfId="25668"/>
    <cellStyle name="常规 22 6 2 34 3" xfId="25669"/>
    <cellStyle name="常规 22 6 2 34 3 2" xfId="25670"/>
    <cellStyle name="常规 22 6 2 34 3 2 2" xfId="25671"/>
    <cellStyle name="常规 22 6 2 34 3 3" xfId="25672"/>
    <cellStyle name="常规 22 6 2 34 3 3 2" xfId="25673"/>
    <cellStyle name="常规 22 6 2 34 3 4" xfId="25674"/>
    <cellStyle name="常规 22 6 2 34 4" xfId="25675"/>
    <cellStyle name="常规 22 6 2 34 4 2" xfId="25676"/>
    <cellStyle name="常规 22 6 2 34 5" xfId="25677"/>
    <cellStyle name="常规 22 6 2 34 5 2" xfId="25678"/>
    <cellStyle name="常规 22 6 2 34 6" xfId="25679"/>
    <cellStyle name="常规 22 6 2 35" xfId="25680"/>
    <cellStyle name="常规 22 6 2 35 2" xfId="25681"/>
    <cellStyle name="常规 22 6 2 35 2 2" xfId="25682"/>
    <cellStyle name="常规 22 6 2 35 2 2 2" xfId="25683"/>
    <cellStyle name="常规 22 6 2 35 2 3" xfId="25684"/>
    <cellStyle name="常规 22 6 2 35 2 3 2" xfId="25685"/>
    <cellStyle name="常规 22 6 2 35 2 4" xfId="25686"/>
    <cellStyle name="常规 22 6 2 35 3" xfId="25687"/>
    <cellStyle name="常规 22 6 2 35 3 2" xfId="25688"/>
    <cellStyle name="常规 22 6 2 35 3 2 2" xfId="25689"/>
    <cellStyle name="常规 22 6 2 35 3 3" xfId="25690"/>
    <cellStyle name="常规 22 6 2 35 3 3 2" xfId="25691"/>
    <cellStyle name="常规 22 6 2 35 3 4" xfId="25692"/>
    <cellStyle name="常规 22 6 2 35 4" xfId="25693"/>
    <cellStyle name="常规 22 6 2 35 4 2" xfId="25694"/>
    <cellStyle name="常规 22 6 2 35 5" xfId="25695"/>
    <cellStyle name="常规 22 6 2 35 5 2" xfId="25696"/>
    <cellStyle name="常规 22 6 2 35 6" xfId="25697"/>
    <cellStyle name="常规 22 6 2 36" xfId="25698"/>
    <cellStyle name="常规 22 6 2 36 2" xfId="25699"/>
    <cellStyle name="常规 22 6 2 36 2 2" xfId="25700"/>
    <cellStyle name="常规 22 6 2 36 2 2 2" xfId="25701"/>
    <cellStyle name="常规 22 6 2 36 2 3" xfId="25702"/>
    <cellStyle name="常规 22 6 2 36 2 3 2" xfId="25703"/>
    <cellStyle name="常规 22 6 2 36 2 4" xfId="25704"/>
    <cellStyle name="常规 22 6 2 36 3" xfId="25705"/>
    <cellStyle name="常规 22 6 2 36 3 2" xfId="25706"/>
    <cellStyle name="常规 22 6 2 36 3 2 2" xfId="25707"/>
    <cellStyle name="常规 22 6 2 36 3 3" xfId="25708"/>
    <cellStyle name="常规 22 6 2 36 3 3 2" xfId="25709"/>
    <cellStyle name="常规 22 6 2 36 3 4" xfId="25710"/>
    <cellStyle name="常规 22 6 2 36 4" xfId="25711"/>
    <cellStyle name="常规 22 6 2 36 4 2" xfId="25712"/>
    <cellStyle name="常规 22 6 2 36 5" xfId="25713"/>
    <cellStyle name="常规 22 6 2 36 5 2" xfId="25714"/>
    <cellStyle name="常规 22 6 2 36 6" xfId="25715"/>
    <cellStyle name="常规 22 6 2 37" xfId="25716"/>
    <cellStyle name="常规 22 6 2 37 2" xfId="25717"/>
    <cellStyle name="常规 22 6 2 37 2 2" xfId="25718"/>
    <cellStyle name="常规 22 6 2 37 2 2 2" xfId="25719"/>
    <cellStyle name="常规 22 6 2 37 2 3" xfId="25720"/>
    <cellStyle name="常规 22 6 2 37 2 3 2" xfId="25721"/>
    <cellStyle name="常规 22 6 2 37 2 4" xfId="25722"/>
    <cellStyle name="常规 22 6 2 37 3" xfId="25723"/>
    <cellStyle name="常规 22 6 2 37 3 2" xfId="25724"/>
    <cellStyle name="常规 22 6 2 37 3 2 2" xfId="25725"/>
    <cellStyle name="常规 22 6 2 37 3 3" xfId="25726"/>
    <cellStyle name="常规 22 6 2 37 3 3 2" xfId="25727"/>
    <cellStyle name="常规 22 6 2 37 3 4" xfId="25728"/>
    <cellStyle name="常规 22 6 2 37 4" xfId="25729"/>
    <cellStyle name="常规 22 6 2 37 4 2" xfId="25730"/>
    <cellStyle name="常规 22 6 2 37 5" xfId="25731"/>
    <cellStyle name="常规 22 6 2 37 5 2" xfId="25732"/>
    <cellStyle name="常规 22 6 2 37 6" xfId="25733"/>
    <cellStyle name="常规 22 6 2 38" xfId="25734"/>
    <cellStyle name="常规 22 6 2 38 2" xfId="25735"/>
    <cellStyle name="常规 22 6 2 38 2 2" xfId="25736"/>
    <cellStyle name="常规 22 6 2 38 2 2 2" xfId="25737"/>
    <cellStyle name="常规 22 6 2 38 2 3" xfId="25738"/>
    <cellStyle name="常规 22 6 2 38 2 3 2" xfId="25739"/>
    <cellStyle name="常规 22 6 2 38 2 4" xfId="25740"/>
    <cellStyle name="常规 22 6 2 38 3" xfId="25741"/>
    <cellStyle name="常规 22 6 2 38 3 2" xfId="25742"/>
    <cellStyle name="常规 22 6 2 38 3 2 2" xfId="25743"/>
    <cellStyle name="常规 22 6 2 38 3 3" xfId="25744"/>
    <cellStyle name="常规 22 6 2 38 3 3 2" xfId="25745"/>
    <cellStyle name="常规 22 6 2 38 3 4" xfId="25746"/>
    <cellStyle name="常规 22 6 2 38 4" xfId="25747"/>
    <cellStyle name="常规 22 6 2 38 4 2" xfId="25748"/>
    <cellStyle name="常规 22 6 2 38 5" xfId="25749"/>
    <cellStyle name="常规 22 6 2 38 5 2" xfId="25750"/>
    <cellStyle name="常规 22 6 2 38 6" xfId="25751"/>
    <cellStyle name="常规 22 6 2 39" xfId="25752"/>
    <cellStyle name="常规 22 6 2 39 2" xfId="25753"/>
    <cellStyle name="常规 22 6 2 39 2 2" xfId="25754"/>
    <cellStyle name="常规 22 6 2 39 2 2 2" xfId="25755"/>
    <cellStyle name="常规 22 6 2 39 2 3" xfId="25756"/>
    <cellStyle name="常规 22 6 2 39 2 3 2" xfId="25757"/>
    <cellStyle name="常规 22 6 2 39 2 4" xfId="25758"/>
    <cellStyle name="常规 22 6 2 39 3" xfId="25759"/>
    <cellStyle name="常规 22 6 2 39 3 2" xfId="25760"/>
    <cellStyle name="常规 22 6 2 39 3 2 2" xfId="25761"/>
    <cellStyle name="常规 22 6 2 39 3 3" xfId="25762"/>
    <cellStyle name="常规 22 6 2 39 3 3 2" xfId="25763"/>
    <cellStyle name="常规 22 6 2 39 3 4" xfId="25764"/>
    <cellStyle name="常规 22 6 2 39 4" xfId="25765"/>
    <cellStyle name="常规 22 6 2 39 4 2" xfId="25766"/>
    <cellStyle name="常规 22 6 2 39 5" xfId="25767"/>
    <cellStyle name="常规 22 6 2 39 5 2" xfId="25768"/>
    <cellStyle name="常规 22 6 2 39 6" xfId="25769"/>
    <cellStyle name="常规 22 6 2 4" xfId="25770"/>
    <cellStyle name="常规 22 6 2 4 2" xfId="25771"/>
    <cellStyle name="常规 22 6 2 4 2 2" xfId="25772"/>
    <cellStyle name="常规 22 6 2 4 2 2 2" xfId="25773"/>
    <cellStyle name="常规 22 6 2 4 2 3" xfId="25774"/>
    <cellStyle name="常规 22 6 2 4 2 3 2" xfId="25775"/>
    <cellStyle name="常规 22 6 2 4 2 4" xfId="25776"/>
    <cellStyle name="常规 22 6 2 4 3" xfId="25777"/>
    <cellStyle name="常规 22 6 2 4 3 2" xfId="25778"/>
    <cellStyle name="常规 22 6 2 4 3 2 2" xfId="25779"/>
    <cellStyle name="常规 22 6 2 4 3 3" xfId="25780"/>
    <cellStyle name="常规 22 6 2 4 3 3 2" xfId="25781"/>
    <cellStyle name="常规 22 6 2 4 3 4" xfId="25782"/>
    <cellStyle name="常规 22 6 2 4 4" xfId="25783"/>
    <cellStyle name="常规 22 6 2 4 4 2" xfId="25784"/>
    <cellStyle name="常规 22 6 2 4 5" xfId="25785"/>
    <cellStyle name="常规 22 6 2 4 5 2" xfId="25786"/>
    <cellStyle name="常规 22 6 2 4 6" xfId="25787"/>
    <cellStyle name="常规 22 6 2 40" xfId="25788"/>
    <cellStyle name="常规 22 6 2 40 2" xfId="25789"/>
    <cellStyle name="常规 22 6 2 40 2 2" xfId="25790"/>
    <cellStyle name="常规 22 6 2 40 2 2 2" xfId="25791"/>
    <cellStyle name="常规 22 6 2 40 2 3" xfId="25792"/>
    <cellStyle name="常规 22 6 2 40 2 3 2" xfId="25793"/>
    <cellStyle name="常规 22 6 2 40 2 4" xfId="25794"/>
    <cellStyle name="常规 22 6 2 40 3" xfId="25795"/>
    <cellStyle name="常规 22 6 2 40 3 2" xfId="25796"/>
    <cellStyle name="常规 22 6 2 40 3 2 2" xfId="25797"/>
    <cellStyle name="常规 22 6 2 40 3 3" xfId="25798"/>
    <cellStyle name="常规 22 6 2 40 3 3 2" xfId="25799"/>
    <cellStyle name="常规 22 6 2 40 3 4" xfId="25800"/>
    <cellStyle name="常规 22 6 2 40 4" xfId="25801"/>
    <cellStyle name="常规 22 6 2 40 4 2" xfId="25802"/>
    <cellStyle name="常规 22 6 2 40 5" xfId="25803"/>
    <cellStyle name="常规 22 6 2 40 5 2" xfId="25804"/>
    <cellStyle name="常规 22 6 2 40 6" xfId="25805"/>
    <cellStyle name="常规 22 6 2 41" xfId="25806"/>
    <cellStyle name="常规 22 6 2 41 2" xfId="25807"/>
    <cellStyle name="常规 22 6 2 41 2 2" xfId="25808"/>
    <cellStyle name="常规 22 6 2 41 3" xfId="25809"/>
    <cellStyle name="常规 22 6 2 41 3 2" xfId="25810"/>
    <cellStyle name="常规 22 6 2 41 4" xfId="25811"/>
    <cellStyle name="常规 22 6 2 42" xfId="25812"/>
    <cellStyle name="常规 22 6 2 42 2" xfId="25813"/>
    <cellStyle name="常规 22 6 2 42 2 2" xfId="25814"/>
    <cellStyle name="常规 22 6 2 42 3" xfId="25815"/>
    <cellStyle name="常规 22 6 2 42 3 2" xfId="25816"/>
    <cellStyle name="常规 22 6 2 42 4" xfId="25817"/>
    <cellStyle name="常规 22 6 2 43" xfId="25818"/>
    <cellStyle name="常规 22 6 2 43 2" xfId="25819"/>
    <cellStyle name="常规 22 6 2 44" xfId="25820"/>
    <cellStyle name="常规 22 6 2 44 2" xfId="25821"/>
    <cellStyle name="常规 22 6 2 45" xfId="25822"/>
    <cellStyle name="常规 22 6 2 45 2" xfId="25823"/>
    <cellStyle name="常规 22 6 2 5" xfId="25824"/>
    <cellStyle name="常规 22 6 2 5 2" xfId="25825"/>
    <cellStyle name="常规 22 6 2 5 2 2" xfId="25826"/>
    <cellStyle name="常规 22 6 2 5 2 2 2" xfId="25827"/>
    <cellStyle name="常规 22 6 2 5 2 3" xfId="25828"/>
    <cellStyle name="常规 22 6 2 5 2 3 2" xfId="25829"/>
    <cellStyle name="常规 22 6 2 5 2 4" xfId="25830"/>
    <cellStyle name="常规 22 6 2 5 3" xfId="25831"/>
    <cellStyle name="常规 22 6 2 5 3 2" xfId="25832"/>
    <cellStyle name="常规 22 6 2 5 3 2 2" xfId="25833"/>
    <cellStyle name="常规 22 6 2 5 3 3" xfId="25834"/>
    <cellStyle name="常规 22 6 2 5 3 3 2" xfId="25835"/>
    <cellStyle name="常规 22 6 2 5 3 4" xfId="25836"/>
    <cellStyle name="常规 22 6 2 5 4" xfId="25837"/>
    <cellStyle name="常规 22 6 2 5 4 2" xfId="25838"/>
    <cellStyle name="常规 22 6 2 5 5" xfId="25839"/>
    <cellStyle name="常规 22 6 2 5 5 2" xfId="25840"/>
    <cellStyle name="常规 22 6 2 5 6" xfId="25841"/>
    <cellStyle name="常规 22 6 2 6" xfId="25842"/>
    <cellStyle name="常规 22 6 2 6 2" xfId="25843"/>
    <cellStyle name="常规 22 6 2 6 2 2" xfId="25844"/>
    <cellStyle name="常规 22 6 2 6 2 2 2" xfId="25845"/>
    <cellStyle name="常规 22 6 2 6 2 3" xfId="25846"/>
    <cellStyle name="常规 22 6 2 6 2 3 2" xfId="25847"/>
    <cellStyle name="常规 22 6 2 6 2 4" xfId="25848"/>
    <cellStyle name="常规 22 6 2 6 3" xfId="25849"/>
    <cellStyle name="常规 22 6 2 6 3 2" xfId="25850"/>
    <cellStyle name="常规 22 6 2 6 3 2 2" xfId="25851"/>
    <cellStyle name="常规 22 6 2 6 3 3" xfId="25852"/>
    <cellStyle name="常规 22 6 2 6 3 3 2" xfId="25853"/>
    <cellStyle name="常规 22 6 2 6 3 4" xfId="25854"/>
    <cellStyle name="常规 22 6 2 6 4" xfId="25855"/>
    <cellStyle name="常规 22 6 2 6 4 2" xfId="25856"/>
    <cellStyle name="常规 22 6 2 6 5" xfId="25857"/>
    <cellStyle name="常规 22 6 2 6 5 2" xfId="25858"/>
    <cellStyle name="常规 22 6 2 6 6" xfId="25859"/>
    <cellStyle name="常规 22 6 2 7" xfId="25860"/>
    <cellStyle name="常规 22 6 2 7 2" xfId="25861"/>
    <cellStyle name="常规 22 6 2 7 2 2" xfId="25862"/>
    <cellStyle name="常规 22 6 2 7 2 2 2" xfId="25863"/>
    <cellStyle name="常规 22 6 2 7 2 3" xfId="25864"/>
    <cellStyle name="常规 22 6 2 7 2 3 2" xfId="25865"/>
    <cellStyle name="常规 22 6 2 7 2 4" xfId="25866"/>
    <cellStyle name="常规 22 6 2 7 3" xfId="25867"/>
    <cellStyle name="常规 22 6 2 7 3 2" xfId="25868"/>
    <cellStyle name="常规 22 6 2 7 3 2 2" xfId="25869"/>
    <cellStyle name="常规 22 6 2 7 3 3" xfId="25870"/>
    <cellStyle name="常规 22 6 2 7 3 3 2" xfId="25871"/>
    <cellStyle name="常规 22 6 2 7 3 4" xfId="25872"/>
    <cellStyle name="常规 22 6 2 7 4" xfId="25873"/>
    <cellStyle name="常规 22 6 2 7 4 2" xfId="25874"/>
    <cellStyle name="常规 22 6 2 7 5" xfId="25875"/>
    <cellStyle name="常规 22 6 2 7 5 2" xfId="25876"/>
    <cellStyle name="常规 22 6 2 7 6" xfId="25877"/>
    <cellStyle name="常规 22 6 2 8" xfId="25878"/>
    <cellStyle name="常规 22 6 2 8 2" xfId="25879"/>
    <cellStyle name="常规 22 6 2 8 2 2" xfId="25880"/>
    <cellStyle name="常规 22 6 2 8 2 2 2" xfId="25881"/>
    <cellStyle name="常规 22 6 2 8 2 3" xfId="25882"/>
    <cellStyle name="常规 22 6 2 8 2 3 2" xfId="25883"/>
    <cellStyle name="常规 22 6 2 8 2 4" xfId="25884"/>
    <cellStyle name="常规 22 6 2 8 3" xfId="25885"/>
    <cellStyle name="常规 22 6 2 8 3 2" xfId="25886"/>
    <cellStyle name="常规 22 6 2 8 3 2 2" xfId="25887"/>
    <cellStyle name="常规 22 6 2 8 3 3" xfId="25888"/>
    <cellStyle name="常规 22 6 2 8 3 3 2" xfId="25889"/>
    <cellStyle name="常规 22 6 2 8 3 4" xfId="25890"/>
    <cellStyle name="常规 22 6 2 8 4" xfId="25891"/>
    <cellStyle name="常规 22 6 2 8 4 2" xfId="25892"/>
    <cellStyle name="常规 22 6 2 8 5" xfId="25893"/>
    <cellStyle name="常规 22 6 2 8 5 2" xfId="25894"/>
    <cellStyle name="常规 22 6 2 8 6" xfId="25895"/>
    <cellStyle name="常规 22 6 2 9" xfId="25896"/>
    <cellStyle name="常规 22 6 2 9 2" xfId="25897"/>
    <cellStyle name="常规 22 6 2 9 2 2" xfId="25898"/>
    <cellStyle name="常规 22 6 2 9 2 2 2" xfId="25899"/>
    <cellStyle name="常规 22 6 2 9 2 3" xfId="25900"/>
    <cellStyle name="常规 22 6 2 9 2 3 2" xfId="25901"/>
    <cellStyle name="常规 22 6 2 9 2 4" xfId="25902"/>
    <cellStyle name="常规 22 6 2 9 3" xfId="25903"/>
    <cellStyle name="常规 22 6 2 9 3 2" xfId="25904"/>
    <cellStyle name="常规 22 6 2 9 3 2 2" xfId="25905"/>
    <cellStyle name="常规 22 6 2 9 3 3" xfId="25906"/>
    <cellStyle name="常规 22 6 2 9 3 3 2" xfId="25907"/>
    <cellStyle name="常规 22 6 2 9 3 4" xfId="25908"/>
    <cellStyle name="常规 22 6 2 9 4" xfId="25909"/>
    <cellStyle name="常规 22 6 2 9 4 2" xfId="25910"/>
    <cellStyle name="常规 22 6 2 9 5" xfId="25911"/>
    <cellStyle name="常规 22 6 2 9 5 2" xfId="25912"/>
    <cellStyle name="常规 22 6 2 9 6" xfId="25913"/>
    <cellStyle name="常规 22 6 20" xfId="25914"/>
    <cellStyle name="常规 22 6 20 2" xfId="25915"/>
    <cellStyle name="常规 22 6 20 2 2" xfId="25916"/>
    <cellStyle name="常规 22 6 20 2 2 2" xfId="25917"/>
    <cellStyle name="常规 22 6 20 2 3" xfId="25918"/>
    <cellStyle name="常规 22 6 20 2 3 2" xfId="25919"/>
    <cellStyle name="常规 22 6 20 2 4" xfId="25920"/>
    <cellStyle name="常规 22 6 20 3" xfId="25921"/>
    <cellStyle name="常规 22 6 20 3 2" xfId="25922"/>
    <cellStyle name="常规 22 6 20 3 2 2" xfId="25923"/>
    <cellStyle name="常规 22 6 20 3 3" xfId="25924"/>
    <cellStyle name="常规 22 6 20 3 3 2" xfId="25925"/>
    <cellStyle name="常规 22 6 20 3 4" xfId="25926"/>
    <cellStyle name="常规 22 6 20 4" xfId="25927"/>
    <cellStyle name="常规 22 6 20 4 2" xfId="25928"/>
    <cellStyle name="常规 22 6 20 5" xfId="25929"/>
    <cellStyle name="常规 22 6 20 5 2" xfId="25930"/>
    <cellStyle name="常规 22 6 20 6" xfId="25931"/>
    <cellStyle name="常规 22 6 21" xfId="25932"/>
    <cellStyle name="常规 22 6 21 2" xfId="25933"/>
    <cellStyle name="常规 22 6 21 2 2" xfId="25934"/>
    <cellStyle name="常规 22 6 21 2 2 2" xfId="25935"/>
    <cellStyle name="常规 22 6 21 2 3" xfId="25936"/>
    <cellStyle name="常规 22 6 21 2 3 2" xfId="25937"/>
    <cellStyle name="常规 22 6 21 2 4" xfId="25938"/>
    <cellStyle name="常规 22 6 21 3" xfId="25939"/>
    <cellStyle name="常规 22 6 21 3 2" xfId="25940"/>
    <cellStyle name="常规 22 6 21 3 2 2" xfId="25941"/>
    <cellStyle name="常规 22 6 21 3 3" xfId="25942"/>
    <cellStyle name="常规 22 6 21 3 3 2" xfId="25943"/>
    <cellStyle name="常规 22 6 21 3 4" xfId="25944"/>
    <cellStyle name="常规 22 6 21 4" xfId="25945"/>
    <cellStyle name="常规 22 6 21 4 2" xfId="25946"/>
    <cellStyle name="常规 22 6 21 5" xfId="25947"/>
    <cellStyle name="常规 22 6 21 5 2" xfId="25948"/>
    <cellStyle name="常规 22 6 21 6" xfId="25949"/>
    <cellStyle name="常规 22 6 22" xfId="25950"/>
    <cellStyle name="常规 22 6 22 2" xfId="25951"/>
    <cellStyle name="常规 22 6 22 2 2" xfId="25952"/>
    <cellStyle name="常规 22 6 22 2 2 2" xfId="25953"/>
    <cellStyle name="常规 22 6 22 2 3" xfId="25954"/>
    <cellStyle name="常规 22 6 22 2 3 2" xfId="25955"/>
    <cellStyle name="常规 22 6 22 2 4" xfId="25956"/>
    <cellStyle name="常规 22 6 22 3" xfId="25957"/>
    <cellStyle name="常规 22 6 22 3 2" xfId="25958"/>
    <cellStyle name="常规 22 6 22 3 2 2" xfId="25959"/>
    <cellStyle name="常规 22 6 22 3 3" xfId="25960"/>
    <cellStyle name="常规 22 6 22 3 3 2" xfId="25961"/>
    <cellStyle name="常规 22 6 22 3 4" xfId="25962"/>
    <cellStyle name="常规 22 6 22 4" xfId="25963"/>
    <cellStyle name="常规 22 6 22 4 2" xfId="25964"/>
    <cellStyle name="常规 22 6 22 5" xfId="25965"/>
    <cellStyle name="常规 22 6 22 5 2" xfId="25966"/>
    <cellStyle name="常规 22 6 22 6" xfId="25967"/>
    <cellStyle name="常规 22 6 23" xfId="25968"/>
    <cellStyle name="常规 22 6 23 2" xfId="25969"/>
    <cellStyle name="常规 22 6 23 2 2" xfId="25970"/>
    <cellStyle name="常规 22 6 23 2 2 2" xfId="25971"/>
    <cellStyle name="常规 22 6 23 2 3" xfId="25972"/>
    <cellStyle name="常规 22 6 23 2 3 2" xfId="25973"/>
    <cellStyle name="常规 22 6 23 2 4" xfId="25974"/>
    <cellStyle name="常规 22 6 23 3" xfId="25975"/>
    <cellStyle name="常规 22 6 23 3 2" xfId="25976"/>
    <cellStyle name="常规 22 6 23 3 2 2" xfId="25977"/>
    <cellStyle name="常规 22 6 23 3 3" xfId="25978"/>
    <cellStyle name="常规 22 6 23 3 3 2" xfId="25979"/>
    <cellStyle name="常规 22 6 23 3 4" xfId="25980"/>
    <cellStyle name="常规 22 6 23 4" xfId="25981"/>
    <cellStyle name="常规 22 6 23 4 2" xfId="25982"/>
    <cellStyle name="常规 22 6 23 5" xfId="25983"/>
    <cellStyle name="常规 22 6 23 5 2" xfId="25984"/>
    <cellStyle name="常规 22 6 23 6" xfId="25985"/>
    <cellStyle name="常规 22 6 24" xfId="25986"/>
    <cellStyle name="常规 22 6 24 2" xfId="25987"/>
    <cellStyle name="常规 22 6 24 2 2" xfId="25988"/>
    <cellStyle name="常规 22 6 24 2 2 2" xfId="25989"/>
    <cellStyle name="常规 22 6 24 2 3" xfId="25990"/>
    <cellStyle name="常规 22 6 24 2 3 2" xfId="25991"/>
    <cellStyle name="常规 22 6 24 2 4" xfId="25992"/>
    <cellStyle name="常规 22 6 24 3" xfId="25993"/>
    <cellStyle name="常规 22 6 24 3 2" xfId="25994"/>
    <cellStyle name="常规 22 6 24 3 2 2" xfId="25995"/>
    <cellStyle name="常规 22 6 24 3 3" xfId="25996"/>
    <cellStyle name="常规 22 6 24 3 3 2" xfId="25997"/>
    <cellStyle name="常规 22 6 24 3 4" xfId="25998"/>
    <cellStyle name="常规 22 6 24 4" xfId="25999"/>
    <cellStyle name="常规 22 6 24 4 2" xfId="26000"/>
    <cellStyle name="常规 22 6 24 5" xfId="26001"/>
    <cellStyle name="常规 22 6 24 5 2" xfId="26002"/>
    <cellStyle name="常规 22 6 24 6" xfId="26003"/>
    <cellStyle name="常规 22 6 25" xfId="26004"/>
    <cellStyle name="常规 22 6 25 2" xfId="26005"/>
    <cellStyle name="常规 22 6 25 2 2" xfId="26006"/>
    <cellStyle name="常规 22 6 25 2 2 2" xfId="26007"/>
    <cellStyle name="常规 22 6 25 2 3" xfId="26008"/>
    <cellStyle name="常规 22 6 25 2 3 2" xfId="26009"/>
    <cellStyle name="常规 22 6 25 2 4" xfId="26010"/>
    <cellStyle name="常规 22 6 25 3" xfId="26011"/>
    <cellStyle name="常规 22 6 25 3 2" xfId="26012"/>
    <cellStyle name="常规 22 6 25 3 2 2" xfId="26013"/>
    <cellStyle name="常规 22 6 25 3 3" xfId="26014"/>
    <cellStyle name="常规 22 6 25 3 3 2" xfId="26015"/>
    <cellStyle name="常规 22 6 25 3 4" xfId="26016"/>
    <cellStyle name="常规 22 6 25 4" xfId="26017"/>
    <cellStyle name="常规 22 6 25 4 2" xfId="26018"/>
    <cellStyle name="常规 22 6 25 5" xfId="26019"/>
    <cellStyle name="常规 22 6 25 5 2" xfId="26020"/>
    <cellStyle name="常规 22 6 25 6" xfId="26021"/>
    <cellStyle name="常规 22 6 26" xfId="26022"/>
    <cellStyle name="常规 22 6 26 2" xfId="26023"/>
    <cellStyle name="常规 22 6 26 2 2" xfId="26024"/>
    <cellStyle name="常规 22 6 26 2 2 2" xfId="26025"/>
    <cellStyle name="常规 22 6 26 2 3" xfId="26026"/>
    <cellStyle name="常规 22 6 26 2 3 2" xfId="26027"/>
    <cellStyle name="常规 22 6 26 2 4" xfId="26028"/>
    <cellStyle name="常规 22 6 26 3" xfId="26029"/>
    <cellStyle name="常规 22 6 26 3 2" xfId="26030"/>
    <cellStyle name="常规 22 6 26 3 2 2" xfId="26031"/>
    <cellStyle name="常规 22 6 26 3 3" xfId="26032"/>
    <cellStyle name="常规 22 6 26 3 3 2" xfId="26033"/>
    <cellStyle name="常规 22 6 26 3 4" xfId="26034"/>
    <cellStyle name="常规 22 6 26 4" xfId="26035"/>
    <cellStyle name="常规 22 6 26 4 2" xfId="26036"/>
    <cellStyle name="常规 22 6 26 5" xfId="26037"/>
    <cellStyle name="常规 22 6 26 5 2" xfId="26038"/>
    <cellStyle name="常规 22 6 26 6" xfId="26039"/>
    <cellStyle name="常规 22 6 27" xfId="26040"/>
    <cellStyle name="常规 22 6 27 2" xfId="26041"/>
    <cellStyle name="常规 22 6 27 2 2" xfId="26042"/>
    <cellStyle name="常规 22 6 27 2 2 2" xfId="26043"/>
    <cellStyle name="常规 22 6 27 2 3" xfId="26044"/>
    <cellStyle name="常规 22 6 27 2 3 2" xfId="26045"/>
    <cellStyle name="常规 22 6 27 2 4" xfId="26046"/>
    <cellStyle name="常规 22 6 27 3" xfId="26047"/>
    <cellStyle name="常规 22 6 27 3 2" xfId="26048"/>
    <cellStyle name="常规 22 6 27 3 2 2" xfId="26049"/>
    <cellStyle name="常规 22 6 27 3 3" xfId="26050"/>
    <cellStyle name="常规 22 6 27 3 3 2" xfId="26051"/>
    <cellStyle name="常规 22 6 27 3 4" xfId="26052"/>
    <cellStyle name="常规 22 6 27 4" xfId="26053"/>
    <cellStyle name="常规 22 6 27 4 2" xfId="26054"/>
    <cellStyle name="常规 22 6 27 5" xfId="26055"/>
    <cellStyle name="常规 22 6 27 5 2" xfId="26056"/>
    <cellStyle name="常规 22 6 27 6" xfId="26057"/>
    <cellStyle name="常规 22 6 28" xfId="26058"/>
    <cellStyle name="常规 22 6 28 2" xfId="26059"/>
    <cellStyle name="常规 22 6 28 2 2" xfId="26060"/>
    <cellStyle name="常规 22 6 28 2 2 2" xfId="26061"/>
    <cellStyle name="常规 22 6 28 2 3" xfId="26062"/>
    <cellStyle name="常规 22 6 28 2 3 2" xfId="26063"/>
    <cellStyle name="常规 22 6 28 2 4" xfId="26064"/>
    <cellStyle name="常规 22 6 28 3" xfId="26065"/>
    <cellStyle name="常规 22 6 28 3 2" xfId="26066"/>
    <cellStyle name="常规 22 6 28 3 2 2" xfId="26067"/>
    <cellStyle name="常规 22 6 28 3 3" xfId="26068"/>
    <cellStyle name="常规 22 6 28 3 3 2" xfId="26069"/>
    <cellStyle name="常规 22 6 28 3 4" xfId="26070"/>
    <cellStyle name="常规 22 6 28 4" xfId="26071"/>
    <cellStyle name="常规 22 6 28 4 2" xfId="26072"/>
    <cellStyle name="常规 22 6 28 5" xfId="26073"/>
    <cellStyle name="常规 22 6 28 5 2" xfId="26074"/>
    <cellStyle name="常规 22 6 28 6" xfId="26075"/>
    <cellStyle name="常规 22 6 29" xfId="26076"/>
    <cellStyle name="常规 22 6 29 2" xfId="26077"/>
    <cellStyle name="常规 22 6 29 2 2" xfId="26078"/>
    <cellStyle name="常规 22 6 29 2 2 2" xfId="26079"/>
    <cellStyle name="常规 22 6 29 2 3" xfId="26080"/>
    <cellStyle name="常规 22 6 29 2 3 2" xfId="26081"/>
    <cellStyle name="常规 22 6 29 2 4" xfId="26082"/>
    <cellStyle name="常规 22 6 29 3" xfId="26083"/>
    <cellStyle name="常规 22 6 29 3 2" xfId="26084"/>
    <cellStyle name="常规 22 6 29 3 2 2" xfId="26085"/>
    <cellStyle name="常规 22 6 29 3 3" xfId="26086"/>
    <cellStyle name="常规 22 6 29 3 3 2" xfId="26087"/>
    <cellStyle name="常规 22 6 29 3 4" xfId="26088"/>
    <cellStyle name="常规 22 6 29 4" xfId="26089"/>
    <cellStyle name="常规 22 6 29 4 2" xfId="26090"/>
    <cellStyle name="常规 22 6 29 5" xfId="26091"/>
    <cellStyle name="常规 22 6 29 5 2" xfId="26092"/>
    <cellStyle name="常规 22 6 29 6" xfId="26093"/>
    <cellStyle name="常规 22 6 3" xfId="26094"/>
    <cellStyle name="常规 22 6 3 2" xfId="26095"/>
    <cellStyle name="常规 22 6 3 2 2" xfId="26096"/>
    <cellStyle name="常规 22 6 3 2 2 2" xfId="26097"/>
    <cellStyle name="常规 22 6 3 2 3" xfId="26098"/>
    <cellStyle name="常规 22 6 3 2 3 2" xfId="26099"/>
    <cellStyle name="常规 22 6 3 2 4" xfId="26100"/>
    <cellStyle name="常规 22 6 3 3" xfId="26101"/>
    <cellStyle name="常规 22 6 3 3 2" xfId="26102"/>
    <cellStyle name="常规 22 6 3 3 2 2" xfId="26103"/>
    <cellStyle name="常规 22 6 3 3 3" xfId="26104"/>
    <cellStyle name="常规 22 6 3 3 3 2" xfId="26105"/>
    <cellStyle name="常规 22 6 3 3 4" xfId="26106"/>
    <cellStyle name="常规 22 6 3 4" xfId="26107"/>
    <cellStyle name="常规 22 6 3 4 2" xfId="26108"/>
    <cellStyle name="常规 22 6 3 5" xfId="26109"/>
    <cellStyle name="常规 22 6 3 5 2" xfId="26110"/>
    <cellStyle name="常规 22 6 3 6" xfId="26111"/>
    <cellStyle name="常规 22 6 3 6 2" xfId="26112"/>
    <cellStyle name="常规 22 6 30" xfId="26113"/>
    <cellStyle name="常规 22 6 30 2" xfId="26114"/>
    <cellStyle name="常规 22 6 30 2 2" xfId="26115"/>
    <cellStyle name="常规 22 6 30 2 2 2" xfId="26116"/>
    <cellStyle name="常规 22 6 30 2 3" xfId="26117"/>
    <cellStyle name="常规 22 6 30 2 3 2" xfId="26118"/>
    <cellStyle name="常规 22 6 30 2 4" xfId="26119"/>
    <cellStyle name="常规 22 6 30 3" xfId="26120"/>
    <cellStyle name="常规 22 6 30 3 2" xfId="26121"/>
    <cellStyle name="常规 22 6 30 3 2 2" xfId="26122"/>
    <cellStyle name="常规 22 6 30 3 3" xfId="26123"/>
    <cellStyle name="常规 22 6 30 3 3 2" xfId="26124"/>
    <cellStyle name="常规 22 6 30 3 4" xfId="26125"/>
    <cellStyle name="常规 22 6 30 4" xfId="26126"/>
    <cellStyle name="常规 22 6 30 4 2" xfId="26127"/>
    <cellStyle name="常规 22 6 30 5" xfId="26128"/>
    <cellStyle name="常规 22 6 30 5 2" xfId="26129"/>
    <cellStyle name="常规 22 6 30 6" xfId="26130"/>
    <cellStyle name="常规 22 6 31" xfId="26131"/>
    <cellStyle name="常规 22 6 31 2" xfId="26132"/>
    <cellStyle name="常规 22 6 31 2 2" xfId="26133"/>
    <cellStyle name="常规 22 6 31 2 2 2" xfId="26134"/>
    <cellStyle name="常规 22 6 31 2 3" xfId="26135"/>
    <cellStyle name="常规 22 6 31 2 3 2" xfId="26136"/>
    <cellStyle name="常规 22 6 31 2 4" xfId="26137"/>
    <cellStyle name="常规 22 6 31 3" xfId="26138"/>
    <cellStyle name="常规 22 6 31 3 2" xfId="26139"/>
    <cellStyle name="常规 22 6 31 3 2 2" xfId="26140"/>
    <cellStyle name="常规 22 6 31 3 3" xfId="26141"/>
    <cellStyle name="常规 22 6 31 3 3 2" xfId="26142"/>
    <cellStyle name="常规 22 6 31 3 4" xfId="26143"/>
    <cellStyle name="常规 22 6 31 4" xfId="26144"/>
    <cellStyle name="常规 22 6 31 4 2" xfId="26145"/>
    <cellStyle name="常规 22 6 31 5" xfId="26146"/>
    <cellStyle name="常规 22 6 31 5 2" xfId="26147"/>
    <cellStyle name="常规 22 6 31 6" xfId="26148"/>
    <cellStyle name="常规 22 6 32" xfId="26149"/>
    <cellStyle name="常规 22 6 32 2" xfId="26150"/>
    <cellStyle name="常规 22 6 32 2 2" xfId="26151"/>
    <cellStyle name="常规 22 6 32 2 2 2" xfId="26152"/>
    <cellStyle name="常规 22 6 32 2 3" xfId="26153"/>
    <cellStyle name="常规 22 6 32 2 3 2" xfId="26154"/>
    <cellStyle name="常规 22 6 32 2 4" xfId="26155"/>
    <cellStyle name="常规 22 6 32 3" xfId="26156"/>
    <cellStyle name="常规 22 6 32 3 2" xfId="26157"/>
    <cellStyle name="常规 22 6 32 3 2 2" xfId="26158"/>
    <cellStyle name="常规 22 6 32 3 3" xfId="26159"/>
    <cellStyle name="常规 22 6 32 3 3 2" xfId="26160"/>
    <cellStyle name="常规 22 6 32 3 4" xfId="26161"/>
    <cellStyle name="常规 22 6 32 4" xfId="26162"/>
    <cellStyle name="常规 22 6 32 4 2" xfId="26163"/>
    <cellStyle name="常规 22 6 32 5" xfId="26164"/>
    <cellStyle name="常规 22 6 32 5 2" xfId="26165"/>
    <cellStyle name="常规 22 6 32 6" xfId="26166"/>
    <cellStyle name="常规 22 6 33" xfId="26167"/>
    <cellStyle name="常规 22 6 33 2" xfId="26168"/>
    <cellStyle name="常规 22 6 33 2 2" xfId="26169"/>
    <cellStyle name="常规 22 6 33 2 2 2" xfId="26170"/>
    <cellStyle name="常规 22 6 33 2 3" xfId="26171"/>
    <cellStyle name="常规 22 6 33 2 3 2" xfId="26172"/>
    <cellStyle name="常规 22 6 33 2 4" xfId="26173"/>
    <cellStyle name="常规 22 6 33 3" xfId="26174"/>
    <cellStyle name="常规 22 6 33 3 2" xfId="26175"/>
    <cellStyle name="常规 22 6 33 3 2 2" xfId="26176"/>
    <cellStyle name="常规 22 6 33 3 3" xfId="26177"/>
    <cellStyle name="常规 22 6 33 3 3 2" xfId="26178"/>
    <cellStyle name="常规 22 6 33 3 4" xfId="26179"/>
    <cellStyle name="常规 22 6 33 4" xfId="26180"/>
    <cellStyle name="常规 22 6 33 4 2" xfId="26181"/>
    <cellStyle name="常规 22 6 33 5" xfId="26182"/>
    <cellStyle name="常规 22 6 33 5 2" xfId="26183"/>
    <cellStyle name="常规 22 6 33 6" xfId="26184"/>
    <cellStyle name="常规 22 6 34" xfId="26185"/>
    <cellStyle name="常规 22 6 34 2" xfId="26186"/>
    <cellStyle name="常规 22 6 34 2 2" xfId="26187"/>
    <cellStyle name="常规 22 6 34 2 2 2" xfId="26188"/>
    <cellStyle name="常规 22 6 34 2 3" xfId="26189"/>
    <cellStyle name="常规 22 6 34 2 3 2" xfId="26190"/>
    <cellStyle name="常规 22 6 34 2 4" xfId="26191"/>
    <cellStyle name="常规 22 6 34 3" xfId="26192"/>
    <cellStyle name="常规 22 6 34 3 2" xfId="26193"/>
    <cellStyle name="常规 22 6 34 3 2 2" xfId="26194"/>
    <cellStyle name="常规 22 6 34 3 3" xfId="26195"/>
    <cellStyle name="常规 22 6 34 3 3 2" xfId="26196"/>
    <cellStyle name="常规 22 6 34 3 4" xfId="26197"/>
    <cellStyle name="常规 22 6 34 4" xfId="26198"/>
    <cellStyle name="常规 22 6 34 4 2" xfId="26199"/>
    <cellStyle name="常规 22 6 34 5" xfId="26200"/>
    <cellStyle name="常规 22 6 34 5 2" xfId="26201"/>
    <cellStyle name="常规 22 6 34 6" xfId="26202"/>
    <cellStyle name="常规 22 6 35" xfId="26203"/>
    <cellStyle name="常规 22 6 35 2" xfId="26204"/>
    <cellStyle name="常规 22 6 35 2 2" xfId="26205"/>
    <cellStyle name="常规 22 6 35 2 2 2" xfId="26206"/>
    <cellStyle name="常规 22 6 35 2 3" xfId="26207"/>
    <cellStyle name="常规 22 6 35 2 3 2" xfId="26208"/>
    <cellStyle name="常规 22 6 35 2 4" xfId="26209"/>
    <cellStyle name="常规 22 6 35 3" xfId="26210"/>
    <cellStyle name="常规 22 6 35 3 2" xfId="26211"/>
    <cellStyle name="常规 22 6 35 3 2 2" xfId="26212"/>
    <cellStyle name="常规 22 6 35 3 3" xfId="26213"/>
    <cellStyle name="常规 22 6 35 3 3 2" xfId="26214"/>
    <cellStyle name="常规 22 6 35 3 4" xfId="26215"/>
    <cellStyle name="常规 22 6 35 4" xfId="26216"/>
    <cellStyle name="常规 22 6 35 4 2" xfId="26217"/>
    <cellStyle name="常规 22 6 35 5" xfId="26218"/>
    <cellStyle name="常规 22 6 35 5 2" xfId="26219"/>
    <cellStyle name="常规 22 6 35 6" xfId="26220"/>
    <cellStyle name="常规 22 6 36" xfId="26221"/>
    <cellStyle name="常规 22 6 36 2" xfId="26222"/>
    <cellStyle name="常规 22 6 36 2 2" xfId="26223"/>
    <cellStyle name="常规 22 6 36 2 2 2" xfId="26224"/>
    <cellStyle name="常规 22 6 36 2 3" xfId="26225"/>
    <cellStyle name="常规 22 6 36 2 3 2" xfId="26226"/>
    <cellStyle name="常规 22 6 36 2 4" xfId="26227"/>
    <cellStyle name="常规 22 6 36 3" xfId="26228"/>
    <cellStyle name="常规 22 6 36 3 2" xfId="26229"/>
    <cellStyle name="常规 22 6 36 3 2 2" xfId="26230"/>
    <cellStyle name="常规 22 6 36 3 3" xfId="26231"/>
    <cellStyle name="常规 22 6 36 3 3 2" xfId="26232"/>
    <cellStyle name="常规 22 6 36 3 4" xfId="26233"/>
    <cellStyle name="常规 22 6 36 4" xfId="26234"/>
    <cellStyle name="常规 22 6 36 4 2" xfId="26235"/>
    <cellStyle name="常规 22 6 36 5" xfId="26236"/>
    <cellStyle name="常规 22 6 36 5 2" xfId="26237"/>
    <cellStyle name="常规 22 6 36 6" xfId="26238"/>
    <cellStyle name="常规 22 6 37" xfId="26239"/>
    <cellStyle name="常规 22 6 37 2" xfId="26240"/>
    <cellStyle name="常规 22 6 37 2 2" xfId="26241"/>
    <cellStyle name="常规 22 6 37 2 2 2" xfId="26242"/>
    <cellStyle name="常规 22 6 37 2 3" xfId="26243"/>
    <cellStyle name="常规 22 6 37 2 3 2" xfId="26244"/>
    <cellStyle name="常规 22 6 37 2 4" xfId="26245"/>
    <cellStyle name="常规 22 6 37 3" xfId="26246"/>
    <cellStyle name="常规 22 6 37 3 2" xfId="26247"/>
    <cellStyle name="常规 22 6 37 3 2 2" xfId="26248"/>
    <cellStyle name="常规 22 6 37 3 3" xfId="26249"/>
    <cellStyle name="常规 22 6 37 3 3 2" xfId="26250"/>
    <cellStyle name="常规 22 6 37 3 4" xfId="26251"/>
    <cellStyle name="常规 22 6 37 4" xfId="26252"/>
    <cellStyle name="常规 22 6 37 4 2" xfId="26253"/>
    <cellStyle name="常规 22 6 37 5" xfId="26254"/>
    <cellStyle name="常规 22 6 37 5 2" xfId="26255"/>
    <cellStyle name="常规 22 6 37 6" xfId="26256"/>
    <cellStyle name="常规 22 6 38" xfId="26257"/>
    <cellStyle name="常规 22 6 38 2" xfId="26258"/>
    <cellStyle name="常规 22 6 38 2 2" xfId="26259"/>
    <cellStyle name="常规 22 6 38 2 2 2" xfId="26260"/>
    <cellStyle name="常规 22 6 38 2 3" xfId="26261"/>
    <cellStyle name="常规 22 6 38 2 3 2" xfId="26262"/>
    <cellStyle name="常规 22 6 38 2 4" xfId="26263"/>
    <cellStyle name="常规 22 6 38 3" xfId="26264"/>
    <cellStyle name="常规 22 6 38 3 2" xfId="26265"/>
    <cellStyle name="常规 22 6 38 3 2 2" xfId="26266"/>
    <cellStyle name="常规 22 6 38 3 3" xfId="26267"/>
    <cellStyle name="常规 22 6 38 3 3 2" xfId="26268"/>
    <cellStyle name="常规 22 6 38 3 4" xfId="26269"/>
    <cellStyle name="常规 22 6 38 4" xfId="26270"/>
    <cellStyle name="常规 22 6 38 4 2" xfId="26271"/>
    <cellStyle name="常规 22 6 38 5" xfId="26272"/>
    <cellStyle name="常规 22 6 38 5 2" xfId="26273"/>
    <cellStyle name="常规 22 6 38 6" xfId="26274"/>
    <cellStyle name="常规 22 6 39" xfId="26275"/>
    <cellStyle name="常规 22 6 39 2" xfId="26276"/>
    <cellStyle name="常规 22 6 39 2 2" xfId="26277"/>
    <cellStyle name="常规 22 6 39 2 2 2" xfId="26278"/>
    <cellStyle name="常规 22 6 39 2 3" xfId="26279"/>
    <cellStyle name="常规 22 6 39 2 3 2" xfId="26280"/>
    <cellStyle name="常规 22 6 39 2 4" xfId="26281"/>
    <cellStyle name="常规 22 6 39 3" xfId="26282"/>
    <cellStyle name="常规 22 6 39 3 2" xfId="26283"/>
    <cellStyle name="常规 22 6 39 3 2 2" xfId="26284"/>
    <cellStyle name="常规 22 6 39 3 3" xfId="26285"/>
    <cellStyle name="常规 22 6 39 3 3 2" xfId="26286"/>
    <cellStyle name="常规 22 6 39 3 4" xfId="26287"/>
    <cellStyle name="常规 22 6 39 4" xfId="26288"/>
    <cellStyle name="常规 22 6 39 4 2" xfId="26289"/>
    <cellStyle name="常规 22 6 39 5" xfId="26290"/>
    <cellStyle name="常规 22 6 39 5 2" xfId="26291"/>
    <cellStyle name="常规 22 6 39 6" xfId="26292"/>
    <cellStyle name="常规 22 6 4" xfId="26293"/>
    <cellStyle name="常规 22 6 4 2" xfId="26294"/>
    <cellStyle name="常规 22 6 4 2 2" xfId="26295"/>
    <cellStyle name="常规 22 6 4 2 2 2" xfId="26296"/>
    <cellStyle name="常规 22 6 4 2 3" xfId="26297"/>
    <cellStyle name="常规 22 6 4 2 3 2" xfId="26298"/>
    <cellStyle name="常规 22 6 4 2 4" xfId="26299"/>
    <cellStyle name="常规 22 6 4 3" xfId="26300"/>
    <cellStyle name="常规 22 6 4 3 2" xfId="26301"/>
    <cellStyle name="常规 22 6 4 3 2 2" xfId="26302"/>
    <cellStyle name="常规 22 6 4 3 3" xfId="26303"/>
    <cellStyle name="常规 22 6 4 3 3 2" xfId="26304"/>
    <cellStyle name="常规 22 6 4 3 4" xfId="26305"/>
    <cellStyle name="常规 22 6 4 4" xfId="26306"/>
    <cellStyle name="常规 22 6 4 4 2" xfId="26307"/>
    <cellStyle name="常规 22 6 4 5" xfId="26308"/>
    <cellStyle name="常规 22 6 4 5 2" xfId="26309"/>
    <cellStyle name="常规 22 6 4 6" xfId="26310"/>
    <cellStyle name="常规 22 6 40" xfId="26311"/>
    <cellStyle name="常规 22 6 40 2" xfId="26312"/>
    <cellStyle name="常规 22 6 40 2 2" xfId="26313"/>
    <cellStyle name="常规 22 6 40 2 2 2" xfId="26314"/>
    <cellStyle name="常规 22 6 40 2 3" xfId="26315"/>
    <cellStyle name="常规 22 6 40 2 3 2" xfId="26316"/>
    <cellStyle name="常规 22 6 40 2 4" xfId="26317"/>
    <cellStyle name="常规 22 6 40 3" xfId="26318"/>
    <cellStyle name="常规 22 6 40 3 2" xfId="26319"/>
    <cellStyle name="常规 22 6 40 3 2 2" xfId="26320"/>
    <cellStyle name="常规 22 6 40 3 3" xfId="26321"/>
    <cellStyle name="常规 22 6 40 3 3 2" xfId="26322"/>
    <cellStyle name="常规 22 6 40 3 4" xfId="26323"/>
    <cellStyle name="常规 22 6 40 4" xfId="26324"/>
    <cellStyle name="常规 22 6 40 4 2" xfId="26325"/>
    <cellStyle name="常规 22 6 40 5" xfId="26326"/>
    <cellStyle name="常规 22 6 40 5 2" xfId="26327"/>
    <cellStyle name="常规 22 6 40 6" xfId="26328"/>
    <cellStyle name="常规 22 6 41" xfId="26329"/>
    <cellStyle name="常规 22 6 41 2" xfId="26330"/>
    <cellStyle name="常规 22 6 41 2 2" xfId="26331"/>
    <cellStyle name="常规 22 6 41 2 2 2" xfId="26332"/>
    <cellStyle name="常规 22 6 41 2 3" xfId="26333"/>
    <cellStyle name="常规 22 6 41 2 3 2" xfId="26334"/>
    <cellStyle name="常规 22 6 41 2 4" xfId="26335"/>
    <cellStyle name="常规 22 6 41 3" xfId="26336"/>
    <cellStyle name="常规 22 6 41 3 2" xfId="26337"/>
    <cellStyle name="常规 22 6 41 3 2 2" xfId="26338"/>
    <cellStyle name="常规 22 6 41 3 3" xfId="26339"/>
    <cellStyle name="常规 22 6 41 3 3 2" xfId="26340"/>
    <cellStyle name="常规 22 6 41 3 4" xfId="26341"/>
    <cellStyle name="常规 22 6 41 4" xfId="26342"/>
    <cellStyle name="常规 22 6 41 4 2" xfId="26343"/>
    <cellStyle name="常规 22 6 41 5" xfId="26344"/>
    <cellStyle name="常规 22 6 41 5 2" xfId="26345"/>
    <cellStyle name="常规 22 6 41 6" xfId="26346"/>
    <cellStyle name="常规 22 6 42" xfId="26347"/>
    <cellStyle name="常规 22 6 42 2" xfId="26348"/>
    <cellStyle name="常规 22 6 42 2 2" xfId="26349"/>
    <cellStyle name="常规 22 6 42 3" xfId="26350"/>
    <cellStyle name="常规 22 6 42 3 2" xfId="26351"/>
    <cellStyle name="常规 22 6 42 4" xfId="26352"/>
    <cellStyle name="常规 22 6 43" xfId="26353"/>
    <cellStyle name="常规 22 6 43 2" xfId="26354"/>
    <cellStyle name="常规 22 6 43 2 2" xfId="26355"/>
    <cellStyle name="常规 22 6 43 3" xfId="26356"/>
    <cellStyle name="常规 22 6 43 3 2" xfId="26357"/>
    <cellStyle name="常规 22 6 43 4" xfId="26358"/>
    <cellStyle name="常规 22 6 44" xfId="26359"/>
    <cellStyle name="常规 22 6 44 2" xfId="26360"/>
    <cellStyle name="常规 22 6 45" xfId="26361"/>
    <cellStyle name="常规 22 6 45 2" xfId="26362"/>
    <cellStyle name="常规 22 6 46" xfId="26363"/>
    <cellStyle name="常规 22 6 46 2" xfId="26364"/>
    <cellStyle name="常规 22 6 5" xfId="26365"/>
    <cellStyle name="常规 22 6 5 2" xfId="26366"/>
    <cellStyle name="常规 22 6 5 2 2" xfId="26367"/>
    <cellStyle name="常规 22 6 5 2 2 2" xfId="26368"/>
    <cellStyle name="常规 22 6 5 2 3" xfId="26369"/>
    <cellStyle name="常规 22 6 5 2 3 2" xfId="26370"/>
    <cellStyle name="常规 22 6 5 2 4" xfId="26371"/>
    <cellStyle name="常规 22 6 5 3" xfId="26372"/>
    <cellStyle name="常规 22 6 5 3 2" xfId="26373"/>
    <cellStyle name="常规 22 6 5 3 2 2" xfId="26374"/>
    <cellStyle name="常规 22 6 5 3 3" xfId="26375"/>
    <cellStyle name="常规 22 6 5 3 3 2" xfId="26376"/>
    <cellStyle name="常规 22 6 5 3 4" xfId="26377"/>
    <cellStyle name="常规 22 6 5 4" xfId="26378"/>
    <cellStyle name="常规 22 6 5 4 2" xfId="26379"/>
    <cellStyle name="常规 22 6 5 5" xfId="26380"/>
    <cellStyle name="常规 22 6 5 5 2" xfId="26381"/>
    <cellStyle name="常规 22 6 5 6" xfId="26382"/>
    <cellStyle name="常规 22 6 6" xfId="26383"/>
    <cellStyle name="常规 22 6 6 2" xfId="26384"/>
    <cellStyle name="常规 22 6 6 2 2" xfId="26385"/>
    <cellStyle name="常规 22 6 6 2 2 2" xfId="26386"/>
    <cellStyle name="常规 22 6 6 2 3" xfId="26387"/>
    <cellStyle name="常规 22 6 6 2 3 2" xfId="26388"/>
    <cellStyle name="常规 22 6 6 2 4" xfId="26389"/>
    <cellStyle name="常规 22 6 6 3" xfId="26390"/>
    <cellStyle name="常规 22 6 6 3 2" xfId="26391"/>
    <cellStyle name="常规 22 6 6 3 2 2" xfId="26392"/>
    <cellStyle name="常规 22 6 6 3 3" xfId="26393"/>
    <cellStyle name="常规 22 6 6 3 3 2" xfId="26394"/>
    <cellStyle name="常规 22 6 6 3 4" xfId="26395"/>
    <cellStyle name="常规 22 6 6 4" xfId="26396"/>
    <cellStyle name="常规 22 6 6 4 2" xfId="26397"/>
    <cellStyle name="常规 22 6 6 5" xfId="26398"/>
    <cellStyle name="常规 22 6 6 5 2" xfId="26399"/>
    <cellStyle name="常规 22 6 6 6" xfId="26400"/>
    <cellStyle name="常规 22 6 7" xfId="26401"/>
    <cellStyle name="常规 22 6 7 2" xfId="26402"/>
    <cellStyle name="常规 22 6 7 2 2" xfId="26403"/>
    <cellStyle name="常规 22 6 7 2 2 2" xfId="26404"/>
    <cellStyle name="常规 22 6 7 2 3" xfId="26405"/>
    <cellStyle name="常规 22 6 7 2 3 2" xfId="26406"/>
    <cellStyle name="常规 22 6 7 2 4" xfId="26407"/>
    <cellStyle name="常规 22 6 7 3" xfId="26408"/>
    <cellStyle name="常规 22 6 7 3 2" xfId="26409"/>
    <cellStyle name="常规 22 6 7 3 2 2" xfId="26410"/>
    <cellStyle name="常规 22 6 7 3 3" xfId="26411"/>
    <cellStyle name="常规 22 6 7 3 3 2" xfId="26412"/>
    <cellStyle name="常规 22 6 7 3 4" xfId="26413"/>
    <cellStyle name="常规 22 6 7 4" xfId="26414"/>
    <cellStyle name="常规 22 6 7 4 2" xfId="26415"/>
    <cellStyle name="常规 22 6 7 5" xfId="26416"/>
    <cellStyle name="常规 22 6 7 5 2" xfId="26417"/>
    <cellStyle name="常规 22 6 7 6" xfId="26418"/>
    <cellStyle name="常规 22 6 8" xfId="26419"/>
    <cellStyle name="常规 22 6 8 2" xfId="26420"/>
    <cellStyle name="常规 22 6 8 2 2" xfId="26421"/>
    <cellStyle name="常规 22 6 8 2 2 2" xfId="26422"/>
    <cellStyle name="常规 22 6 8 2 3" xfId="26423"/>
    <cellStyle name="常规 22 6 8 2 3 2" xfId="26424"/>
    <cellStyle name="常规 22 6 8 2 4" xfId="26425"/>
    <cellStyle name="常规 22 6 8 3" xfId="26426"/>
    <cellStyle name="常规 22 6 8 3 2" xfId="26427"/>
    <cellStyle name="常规 22 6 8 3 2 2" xfId="26428"/>
    <cellStyle name="常规 22 6 8 3 3" xfId="26429"/>
    <cellStyle name="常规 22 6 8 3 3 2" xfId="26430"/>
    <cellStyle name="常规 22 6 8 3 4" xfId="26431"/>
    <cellStyle name="常规 22 6 8 4" xfId="26432"/>
    <cellStyle name="常规 22 6 8 4 2" xfId="26433"/>
    <cellStyle name="常规 22 6 8 5" xfId="26434"/>
    <cellStyle name="常规 22 6 8 5 2" xfId="26435"/>
    <cellStyle name="常规 22 6 8 6" xfId="26436"/>
    <cellStyle name="常规 22 6 9" xfId="26437"/>
    <cellStyle name="常规 22 6 9 2" xfId="26438"/>
    <cellStyle name="常规 22 6 9 2 2" xfId="26439"/>
    <cellStyle name="常规 22 6 9 2 2 2" xfId="26440"/>
    <cellStyle name="常规 22 6 9 2 3" xfId="26441"/>
    <cellStyle name="常规 22 6 9 2 3 2" xfId="26442"/>
    <cellStyle name="常规 22 6 9 2 4" xfId="26443"/>
    <cellStyle name="常规 22 6 9 3" xfId="26444"/>
    <cellStyle name="常规 22 6 9 3 2" xfId="26445"/>
    <cellStyle name="常规 22 6 9 3 2 2" xfId="26446"/>
    <cellStyle name="常规 22 6 9 3 3" xfId="26447"/>
    <cellStyle name="常规 22 6 9 3 3 2" xfId="26448"/>
    <cellStyle name="常规 22 6 9 3 4" xfId="26449"/>
    <cellStyle name="常规 22 6 9 4" xfId="26450"/>
    <cellStyle name="常规 22 6 9 4 2" xfId="26451"/>
    <cellStyle name="常规 22 6 9 5" xfId="26452"/>
    <cellStyle name="常规 22 6 9 5 2" xfId="26453"/>
    <cellStyle name="常规 22 6 9 6" xfId="26454"/>
    <cellStyle name="常规 22 7" xfId="26455"/>
    <cellStyle name="常规 22 7 10" xfId="26456"/>
    <cellStyle name="常规 22 7 10 2" xfId="26457"/>
    <cellStyle name="常规 22 7 10 2 2" xfId="26458"/>
    <cellStyle name="常规 22 7 10 2 2 2" xfId="26459"/>
    <cellStyle name="常规 22 7 10 2 3" xfId="26460"/>
    <cellStyle name="常规 22 7 10 2 3 2" xfId="26461"/>
    <cellStyle name="常规 22 7 10 2 4" xfId="26462"/>
    <cellStyle name="常规 22 7 10 3" xfId="26463"/>
    <cellStyle name="常规 22 7 10 3 2" xfId="26464"/>
    <cellStyle name="常规 22 7 10 3 2 2" xfId="26465"/>
    <cellStyle name="常规 22 7 10 3 3" xfId="26466"/>
    <cellStyle name="常规 22 7 10 3 3 2" xfId="26467"/>
    <cellStyle name="常规 22 7 10 3 4" xfId="26468"/>
    <cellStyle name="常规 22 7 10 4" xfId="26469"/>
    <cellStyle name="常规 22 7 10 4 2" xfId="26470"/>
    <cellStyle name="常规 22 7 10 5" xfId="26471"/>
    <cellStyle name="常规 22 7 10 5 2" xfId="26472"/>
    <cellStyle name="常规 22 7 10 6" xfId="26473"/>
    <cellStyle name="常规 22 7 11" xfId="26474"/>
    <cellStyle name="常规 22 7 11 2" xfId="26475"/>
    <cellStyle name="常规 22 7 11 2 2" xfId="26476"/>
    <cellStyle name="常规 22 7 11 2 2 2" xfId="26477"/>
    <cellStyle name="常规 22 7 11 2 3" xfId="26478"/>
    <cellStyle name="常规 22 7 11 2 3 2" xfId="26479"/>
    <cellStyle name="常规 22 7 11 2 4" xfId="26480"/>
    <cellStyle name="常规 22 7 11 3" xfId="26481"/>
    <cellStyle name="常规 22 7 11 3 2" xfId="26482"/>
    <cellStyle name="常规 22 7 11 3 2 2" xfId="26483"/>
    <cellStyle name="常规 22 7 11 3 3" xfId="26484"/>
    <cellStyle name="常规 22 7 11 3 3 2" xfId="26485"/>
    <cellStyle name="常规 22 7 11 3 4" xfId="26486"/>
    <cellStyle name="常规 22 7 11 4" xfId="26487"/>
    <cellStyle name="常规 22 7 11 4 2" xfId="26488"/>
    <cellStyle name="常规 22 7 11 5" xfId="26489"/>
    <cellStyle name="常规 22 7 11 5 2" xfId="26490"/>
    <cellStyle name="常规 22 7 11 6" xfId="26491"/>
    <cellStyle name="常规 22 7 12" xfId="26492"/>
    <cellStyle name="常规 22 7 12 2" xfId="26493"/>
    <cellStyle name="常规 22 7 12 2 2" xfId="26494"/>
    <cellStyle name="常规 22 7 12 2 2 2" xfId="26495"/>
    <cellStyle name="常规 22 7 12 2 3" xfId="26496"/>
    <cellStyle name="常规 22 7 12 2 3 2" xfId="26497"/>
    <cellStyle name="常规 22 7 12 2 4" xfId="26498"/>
    <cellStyle name="常规 22 7 12 3" xfId="26499"/>
    <cellStyle name="常规 22 7 12 3 2" xfId="26500"/>
    <cellStyle name="常规 22 7 12 3 2 2" xfId="26501"/>
    <cellStyle name="常规 22 7 12 3 3" xfId="26502"/>
    <cellStyle name="常规 22 7 12 3 3 2" xfId="26503"/>
    <cellStyle name="常规 22 7 12 3 4" xfId="26504"/>
    <cellStyle name="常规 22 7 12 4" xfId="26505"/>
    <cellStyle name="常规 22 7 12 4 2" xfId="26506"/>
    <cellStyle name="常规 22 7 12 5" xfId="26507"/>
    <cellStyle name="常规 22 7 12 5 2" xfId="26508"/>
    <cellStyle name="常规 22 7 12 6" xfId="26509"/>
    <cellStyle name="常规 22 7 13" xfId="26510"/>
    <cellStyle name="常规 22 7 13 2" xfId="26511"/>
    <cellStyle name="常规 22 7 13 2 2" xfId="26512"/>
    <cellStyle name="常规 22 7 13 2 2 2" xfId="26513"/>
    <cellStyle name="常规 22 7 13 2 3" xfId="26514"/>
    <cellStyle name="常规 22 7 13 2 3 2" xfId="26515"/>
    <cellStyle name="常规 22 7 13 2 4" xfId="26516"/>
    <cellStyle name="常规 22 7 13 3" xfId="26517"/>
    <cellStyle name="常规 22 7 13 3 2" xfId="26518"/>
    <cellStyle name="常规 22 7 13 3 2 2" xfId="26519"/>
    <cellStyle name="常规 22 7 13 3 3" xfId="26520"/>
    <cellStyle name="常规 22 7 13 3 3 2" xfId="26521"/>
    <cellStyle name="常规 22 7 13 3 4" xfId="26522"/>
    <cellStyle name="常规 22 7 13 4" xfId="26523"/>
    <cellStyle name="常规 22 7 13 4 2" xfId="26524"/>
    <cellStyle name="常规 22 7 13 5" xfId="26525"/>
    <cellStyle name="常规 22 7 13 5 2" xfId="26526"/>
    <cellStyle name="常规 22 7 13 6" xfId="26527"/>
    <cellStyle name="常规 22 7 14" xfId="26528"/>
    <cellStyle name="常规 22 7 14 2" xfId="26529"/>
    <cellStyle name="常规 22 7 14 2 2" xfId="26530"/>
    <cellStyle name="常规 22 7 14 2 2 2" xfId="26531"/>
    <cellStyle name="常规 22 7 14 2 3" xfId="26532"/>
    <cellStyle name="常规 22 7 14 2 3 2" xfId="26533"/>
    <cellStyle name="常规 22 7 14 2 4" xfId="26534"/>
    <cellStyle name="常规 22 7 14 3" xfId="26535"/>
    <cellStyle name="常规 22 7 14 3 2" xfId="26536"/>
    <cellStyle name="常规 22 7 14 3 2 2" xfId="26537"/>
    <cellStyle name="常规 22 7 14 3 3" xfId="26538"/>
    <cellStyle name="常规 22 7 14 3 3 2" xfId="26539"/>
    <cellStyle name="常规 22 7 14 3 4" xfId="26540"/>
    <cellStyle name="常规 22 7 14 4" xfId="26541"/>
    <cellStyle name="常规 22 7 14 4 2" xfId="26542"/>
    <cellStyle name="常规 22 7 14 5" xfId="26543"/>
    <cellStyle name="常规 22 7 14 5 2" xfId="26544"/>
    <cellStyle name="常规 22 7 14 6" xfId="26545"/>
    <cellStyle name="常规 22 7 15" xfId="26546"/>
    <cellStyle name="常规 22 7 15 2" xfId="26547"/>
    <cellStyle name="常规 22 7 15 2 2" xfId="26548"/>
    <cellStyle name="常规 22 7 15 2 2 2" xfId="26549"/>
    <cellStyle name="常规 22 7 15 2 3" xfId="26550"/>
    <cellStyle name="常规 22 7 15 2 3 2" xfId="26551"/>
    <cellStyle name="常规 22 7 15 2 4" xfId="26552"/>
    <cellStyle name="常规 22 7 15 3" xfId="26553"/>
    <cellStyle name="常规 22 7 15 3 2" xfId="26554"/>
    <cellStyle name="常规 22 7 15 3 2 2" xfId="26555"/>
    <cellStyle name="常规 22 7 15 3 3" xfId="26556"/>
    <cellStyle name="常规 22 7 15 3 3 2" xfId="26557"/>
    <cellStyle name="常规 22 7 15 3 4" xfId="26558"/>
    <cellStyle name="常规 22 7 15 4" xfId="26559"/>
    <cellStyle name="常规 22 7 15 4 2" xfId="26560"/>
    <cellStyle name="常规 22 7 15 5" xfId="26561"/>
    <cellStyle name="常规 22 7 15 5 2" xfId="26562"/>
    <cellStyle name="常规 22 7 15 6" xfId="26563"/>
    <cellStyle name="常规 22 7 16" xfId="26564"/>
    <cellStyle name="常规 22 7 16 2" xfId="26565"/>
    <cellStyle name="常规 22 7 16 2 2" xfId="26566"/>
    <cellStyle name="常规 22 7 16 2 2 2" xfId="26567"/>
    <cellStyle name="常规 22 7 16 2 3" xfId="26568"/>
    <cellStyle name="常规 22 7 16 2 3 2" xfId="26569"/>
    <cellStyle name="常规 22 7 16 2 4" xfId="26570"/>
    <cellStyle name="常规 22 7 16 3" xfId="26571"/>
    <cellStyle name="常规 22 7 16 3 2" xfId="26572"/>
    <cellStyle name="常规 22 7 16 3 2 2" xfId="26573"/>
    <cellStyle name="常规 22 7 16 3 3" xfId="26574"/>
    <cellStyle name="常规 22 7 16 3 3 2" xfId="26575"/>
    <cellStyle name="常规 22 7 16 3 4" xfId="26576"/>
    <cellStyle name="常规 22 7 16 4" xfId="26577"/>
    <cellStyle name="常规 22 7 16 4 2" xfId="26578"/>
    <cellStyle name="常规 22 7 16 5" xfId="26579"/>
    <cellStyle name="常规 22 7 16 5 2" xfId="26580"/>
    <cellStyle name="常规 22 7 16 6" xfId="26581"/>
    <cellStyle name="常规 22 7 17" xfId="26582"/>
    <cellStyle name="常规 22 7 17 2" xfId="26583"/>
    <cellStyle name="常规 22 7 17 2 2" xfId="26584"/>
    <cellStyle name="常规 22 7 17 2 2 2" xfId="26585"/>
    <cellStyle name="常规 22 7 17 2 3" xfId="26586"/>
    <cellStyle name="常规 22 7 17 2 3 2" xfId="26587"/>
    <cellStyle name="常规 22 7 17 2 4" xfId="26588"/>
    <cellStyle name="常规 22 7 17 3" xfId="26589"/>
    <cellStyle name="常规 22 7 17 3 2" xfId="26590"/>
    <cellStyle name="常规 22 7 17 3 2 2" xfId="26591"/>
    <cellStyle name="常规 22 7 17 3 3" xfId="26592"/>
    <cellStyle name="常规 22 7 17 3 3 2" xfId="26593"/>
    <cellStyle name="常规 22 7 17 3 4" xfId="26594"/>
    <cellStyle name="常规 22 7 17 4" xfId="26595"/>
    <cellStyle name="常规 22 7 17 4 2" xfId="26596"/>
    <cellStyle name="常规 22 7 17 5" xfId="26597"/>
    <cellStyle name="常规 22 7 17 5 2" xfId="26598"/>
    <cellStyle name="常规 22 7 17 6" xfId="26599"/>
    <cellStyle name="常规 22 7 18" xfId="26600"/>
    <cellStyle name="常规 22 7 18 2" xfId="26601"/>
    <cellStyle name="常规 22 7 18 2 2" xfId="26602"/>
    <cellStyle name="常规 22 7 18 2 2 2" xfId="26603"/>
    <cellStyle name="常规 22 7 18 2 3" xfId="26604"/>
    <cellStyle name="常规 22 7 18 2 3 2" xfId="26605"/>
    <cellStyle name="常规 22 7 18 2 4" xfId="26606"/>
    <cellStyle name="常规 22 7 18 3" xfId="26607"/>
    <cellStyle name="常规 22 7 18 3 2" xfId="26608"/>
    <cellStyle name="常规 22 7 18 3 2 2" xfId="26609"/>
    <cellStyle name="常规 22 7 18 3 3" xfId="26610"/>
    <cellStyle name="常规 22 7 18 3 3 2" xfId="26611"/>
    <cellStyle name="常规 22 7 18 3 4" xfId="26612"/>
    <cellStyle name="常规 22 7 18 4" xfId="26613"/>
    <cellStyle name="常规 22 7 18 4 2" xfId="26614"/>
    <cellStyle name="常规 22 7 18 5" xfId="26615"/>
    <cellStyle name="常规 22 7 18 5 2" xfId="26616"/>
    <cellStyle name="常规 22 7 18 6" xfId="26617"/>
    <cellStyle name="常规 22 7 19" xfId="26618"/>
    <cellStyle name="常规 22 7 19 2" xfId="26619"/>
    <cellStyle name="常规 22 7 19 2 2" xfId="26620"/>
    <cellStyle name="常规 22 7 19 2 2 2" xfId="26621"/>
    <cellStyle name="常规 22 7 19 2 3" xfId="26622"/>
    <cellStyle name="常规 22 7 19 2 3 2" xfId="26623"/>
    <cellStyle name="常规 22 7 19 2 4" xfId="26624"/>
    <cellStyle name="常规 22 7 19 3" xfId="26625"/>
    <cellStyle name="常规 22 7 19 3 2" xfId="26626"/>
    <cellStyle name="常规 22 7 19 3 2 2" xfId="26627"/>
    <cellStyle name="常规 22 7 19 3 3" xfId="26628"/>
    <cellStyle name="常规 22 7 19 3 3 2" xfId="26629"/>
    <cellStyle name="常规 22 7 19 3 4" xfId="26630"/>
    <cellStyle name="常规 22 7 19 4" xfId="26631"/>
    <cellStyle name="常规 22 7 19 4 2" xfId="26632"/>
    <cellStyle name="常规 22 7 19 5" xfId="26633"/>
    <cellStyle name="常规 22 7 19 5 2" xfId="26634"/>
    <cellStyle name="常规 22 7 19 6" xfId="26635"/>
    <cellStyle name="常规 22 7 2" xfId="26636"/>
    <cellStyle name="常规 22 7 2 2" xfId="26637"/>
    <cellStyle name="常规 22 7 2 2 2" xfId="26638"/>
    <cellStyle name="常规 22 7 2 2 2 2" xfId="26639"/>
    <cellStyle name="常规 22 7 2 2 3" xfId="26640"/>
    <cellStyle name="常规 22 7 2 2 3 2" xfId="26641"/>
    <cellStyle name="常规 22 7 2 2 4" xfId="26642"/>
    <cellStyle name="常规 22 7 2 3" xfId="26643"/>
    <cellStyle name="常规 22 7 2 3 2" xfId="26644"/>
    <cellStyle name="常规 22 7 2 3 2 2" xfId="26645"/>
    <cellStyle name="常规 22 7 2 3 3" xfId="26646"/>
    <cellStyle name="常规 22 7 2 3 3 2" xfId="26647"/>
    <cellStyle name="常规 22 7 2 3 4" xfId="26648"/>
    <cellStyle name="常规 22 7 2 4" xfId="26649"/>
    <cellStyle name="常规 22 7 2 4 2" xfId="26650"/>
    <cellStyle name="常规 22 7 2 5" xfId="26651"/>
    <cellStyle name="常规 22 7 2 5 2" xfId="26652"/>
    <cellStyle name="常规 22 7 2 6" xfId="26653"/>
    <cellStyle name="常规 22 7 2 6 2" xfId="26654"/>
    <cellStyle name="常规 22 7 20" xfId="26655"/>
    <cellStyle name="常规 22 7 20 2" xfId="26656"/>
    <cellStyle name="常规 22 7 20 2 2" xfId="26657"/>
    <cellStyle name="常规 22 7 20 2 2 2" xfId="26658"/>
    <cellStyle name="常规 22 7 20 2 3" xfId="26659"/>
    <cellStyle name="常规 22 7 20 2 3 2" xfId="26660"/>
    <cellStyle name="常规 22 7 20 2 4" xfId="26661"/>
    <cellStyle name="常规 22 7 20 3" xfId="26662"/>
    <cellStyle name="常规 22 7 20 3 2" xfId="26663"/>
    <cellStyle name="常规 22 7 20 3 2 2" xfId="26664"/>
    <cellStyle name="常规 22 7 20 3 3" xfId="26665"/>
    <cellStyle name="常规 22 7 20 3 3 2" xfId="26666"/>
    <cellStyle name="常规 22 7 20 3 4" xfId="26667"/>
    <cellStyle name="常规 22 7 20 4" xfId="26668"/>
    <cellStyle name="常规 22 7 20 4 2" xfId="26669"/>
    <cellStyle name="常规 22 7 20 5" xfId="26670"/>
    <cellStyle name="常规 22 7 20 5 2" xfId="26671"/>
    <cellStyle name="常规 22 7 20 6" xfId="26672"/>
    <cellStyle name="常规 22 7 21" xfId="26673"/>
    <cellStyle name="常规 22 7 21 2" xfId="26674"/>
    <cellStyle name="常规 22 7 21 2 2" xfId="26675"/>
    <cellStyle name="常规 22 7 21 2 2 2" xfId="26676"/>
    <cellStyle name="常规 22 7 21 2 3" xfId="26677"/>
    <cellStyle name="常规 22 7 21 2 3 2" xfId="26678"/>
    <cellStyle name="常规 22 7 21 2 4" xfId="26679"/>
    <cellStyle name="常规 22 7 21 3" xfId="26680"/>
    <cellStyle name="常规 22 7 21 3 2" xfId="26681"/>
    <cellStyle name="常规 22 7 21 3 2 2" xfId="26682"/>
    <cellStyle name="常规 22 7 21 3 3" xfId="26683"/>
    <cellStyle name="常规 22 7 21 3 3 2" xfId="26684"/>
    <cellStyle name="常规 22 7 21 3 4" xfId="26685"/>
    <cellStyle name="常规 22 7 21 4" xfId="26686"/>
    <cellStyle name="常规 22 7 21 4 2" xfId="26687"/>
    <cellStyle name="常规 22 7 21 5" xfId="26688"/>
    <cellStyle name="常规 22 7 21 5 2" xfId="26689"/>
    <cellStyle name="常规 22 7 21 6" xfId="26690"/>
    <cellStyle name="常规 22 7 22" xfId="26691"/>
    <cellStyle name="常规 22 7 22 2" xfId="26692"/>
    <cellStyle name="常规 22 7 22 2 2" xfId="26693"/>
    <cellStyle name="常规 22 7 22 2 2 2" xfId="26694"/>
    <cellStyle name="常规 22 7 22 2 3" xfId="26695"/>
    <cellStyle name="常规 22 7 22 2 3 2" xfId="26696"/>
    <cellStyle name="常规 22 7 22 2 4" xfId="26697"/>
    <cellStyle name="常规 22 7 22 3" xfId="26698"/>
    <cellStyle name="常规 22 7 22 3 2" xfId="26699"/>
    <cellStyle name="常规 22 7 22 3 2 2" xfId="26700"/>
    <cellStyle name="常规 22 7 22 3 3" xfId="26701"/>
    <cellStyle name="常规 22 7 22 3 3 2" xfId="26702"/>
    <cellStyle name="常规 22 7 22 3 4" xfId="26703"/>
    <cellStyle name="常规 22 7 22 4" xfId="26704"/>
    <cellStyle name="常规 22 7 22 4 2" xfId="26705"/>
    <cellStyle name="常规 22 7 22 5" xfId="26706"/>
    <cellStyle name="常规 22 7 22 5 2" xfId="26707"/>
    <cellStyle name="常规 22 7 22 6" xfId="26708"/>
    <cellStyle name="常规 22 7 23" xfId="26709"/>
    <cellStyle name="常规 22 7 23 2" xfId="26710"/>
    <cellStyle name="常规 22 7 23 2 2" xfId="26711"/>
    <cellStyle name="常规 22 7 23 2 2 2" xfId="26712"/>
    <cellStyle name="常规 22 7 23 2 3" xfId="26713"/>
    <cellStyle name="常规 22 7 23 2 3 2" xfId="26714"/>
    <cellStyle name="常规 22 7 23 2 4" xfId="26715"/>
    <cellStyle name="常规 22 7 23 3" xfId="26716"/>
    <cellStyle name="常规 22 7 23 3 2" xfId="26717"/>
    <cellStyle name="常规 22 7 23 3 2 2" xfId="26718"/>
    <cellStyle name="常规 22 7 23 3 3" xfId="26719"/>
    <cellStyle name="常规 22 7 23 3 3 2" xfId="26720"/>
    <cellStyle name="常规 22 7 23 3 4" xfId="26721"/>
    <cellStyle name="常规 22 7 23 4" xfId="26722"/>
    <cellStyle name="常规 22 7 23 4 2" xfId="26723"/>
    <cellStyle name="常规 22 7 23 5" xfId="26724"/>
    <cellStyle name="常规 22 7 23 5 2" xfId="26725"/>
    <cellStyle name="常规 22 7 23 6" xfId="26726"/>
    <cellStyle name="常规 22 7 24" xfId="26727"/>
    <cellStyle name="常规 22 7 24 2" xfId="26728"/>
    <cellStyle name="常规 22 7 24 2 2" xfId="26729"/>
    <cellStyle name="常规 22 7 24 2 2 2" xfId="26730"/>
    <cellStyle name="常规 22 7 24 2 3" xfId="26731"/>
    <cellStyle name="常规 22 7 24 2 3 2" xfId="26732"/>
    <cellStyle name="常规 22 7 24 2 4" xfId="26733"/>
    <cellStyle name="常规 22 7 24 3" xfId="26734"/>
    <cellStyle name="常规 22 7 24 3 2" xfId="26735"/>
    <cellStyle name="常规 22 7 24 3 2 2" xfId="26736"/>
    <cellStyle name="常规 22 7 24 3 3" xfId="26737"/>
    <cellStyle name="常规 22 7 24 3 3 2" xfId="26738"/>
    <cellStyle name="常规 22 7 24 3 4" xfId="26739"/>
    <cellStyle name="常规 22 7 24 4" xfId="26740"/>
    <cellStyle name="常规 22 7 24 4 2" xfId="26741"/>
    <cellStyle name="常规 22 7 24 5" xfId="26742"/>
    <cellStyle name="常规 22 7 24 5 2" xfId="26743"/>
    <cellStyle name="常规 22 7 24 6" xfId="26744"/>
    <cellStyle name="常规 22 7 25" xfId="26745"/>
    <cellStyle name="常规 22 7 25 2" xfId="26746"/>
    <cellStyle name="常规 22 7 25 2 2" xfId="26747"/>
    <cellStyle name="常规 22 7 25 2 2 2" xfId="26748"/>
    <cellStyle name="常规 22 7 25 2 3" xfId="26749"/>
    <cellStyle name="常规 22 7 25 2 3 2" xfId="26750"/>
    <cellStyle name="常规 22 7 25 2 4" xfId="26751"/>
    <cellStyle name="常规 22 7 25 3" xfId="26752"/>
    <cellStyle name="常规 22 7 25 3 2" xfId="26753"/>
    <cellStyle name="常规 22 7 25 3 2 2" xfId="26754"/>
    <cellStyle name="常规 22 7 25 3 3" xfId="26755"/>
    <cellStyle name="常规 22 7 25 3 3 2" xfId="26756"/>
    <cellStyle name="常规 22 7 25 3 4" xfId="26757"/>
    <cellStyle name="常规 22 7 25 4" xfId="26758"/>
    <cellStyle name="常规 22 7 25 4 2" xfId="26759"/>
    <cellStyle name="常规 22 7 25 5" xfId="26760"/>
    <cellStyle name="常规 22 7 25 5 2" xfId="26761"/>
    <cellStyle name="常规 22 7 25 6" xfId="26762"/>
    <cellStyle name="常规 22 7 26" xfId="26763"/>
    <cellStyle name="常规 22 7 26 2" xfId="26764"/>
    <cellStyle name="常规 22 7 26 2 2" xfId="26765"/>
    <cellStyle name="常规 22 7 26 2 2 2" xfId="26766"/>
    <cellStyle name="常规 22 7 26 2 3" xfId="26767"/>
    <cellStyle name="常规 22 7 26 2 3 2" xfId="26768"/>
    <cellStyle name="常规 22 7 26 2 4" xfId="26769"/>
    <cellStyle name="常规 22 7 26 3" xfId="26770"/>
    <cellStyle name="常规 22 7 26 3 2" xfId="26771"/>
    <cellStyle name="常规 22 7 26 3 2 2" xfId="26772"/>
    <cellStyle name="常规 22 7 26 3 3" xfId="26773"/>
    <cellStyle name="常规 22 7 26 3 3 2" xfId="26774"/>
    <cellStyle name="常规 22 7 26 3 4" xfId="26775"/>
    <cellStyle name="常规 22 7 26 4" xfId="26776"/>
    <cellStyle name="常规 22 7 26 4 2" xfId="26777"/>
    <cellStyle name="常规 22 7 26 5" xfId="26778"/>
    <cellStyle name="常规 22 7 26 5 2" xfId="26779"/>
    <cellStyle name="常规 22 7 26 6" xfId="26780"/>
    <cellStyle name="常规 22 7 27" xfId="26781"/>
    <cellStyle name="常规 22 7 27 2" xfId="26782"/>
    <cellStyle name="常规 22 7 27 2 2" xfId="26783"/>
    <cellStyle name="常规 22 7 27 2 2 2" xfId="26784"/>
    <cellStyle name="常规 22 7 27 2 3" xfId="26785"/>
    <cellStyle name="常规 22 7 27 2 3 2" xfId="26786"/>
    <cellStyle name="常规 22 7 27 2 4" xfId="26787"/>
    <cellStyle name="常规 22 7 27 3" xfId="26788"/>
    <cellStyle name="常规 22 7 27 3 2" xfId="26789"/>
    <cellStyle name="常规 22 7 27 3 2 2" xfId="26790"/>
    <cellStyle name="常规 22 7 27 3 3" xfId="26791"/>
    <cellStyle name="常规 22 7 27 3 3 2" xfId="26792"/>
    <cellStyle name="常规 22 7 27 3 4" xfId="26793"/>
    <cellStyle name="常规 22 7 27 4" xfId="26794"/>
    <cellStyle name="常规 22 7 27 4 2" xfId="26795"/>
    <cellStyle name="常规 22 7 27 5" xfId="26796"/>
    <cellStyle name="常规 22 7 27 5 2" xfId="26797"/>
    <cellStyle name="常规 22 7 27 6" xfId="26798"/>
    <cellStyle name="常规 22 7 28" xfId="26799"/>
    <cellStyle name="常规 22 7 28 2" xfId="26800"/>
    <cellStyle name="常规 22 7 28 2 2" xfId="26801"/>
    <cellStyle name="常规 22 7 28 2 2 2" xfId="26802"/>
    <cellStyle name="常规 22 7 28 2 3" xfId="26803"/>
    <cellStyle name="常规 22 7 28 2 3 2" xfId="26804"/>
    <cellStyle name="常规 22 7 28 2 4" xfId="26805"/>
    <cellStyle name="常规 22 7 28 3" xfId="26806"/>
    <cellStyle name="常规 22 7 28 3 2" xfId="26807"/>
    <cellStyle name="常规 22 7 28 3 2 2" xfId="26808"/>
    <cellStyle name="常规 22 7 28 3 3" xfId="26809"/>
    <cellStyle name="常规 22 7 28 3 3 2" xfId="26810"/>
    <cellStyle name="常规 22 7 28 3 4" xfId="26811"/>
    <cellStyle name="常规 22 7 28 4" xfId="26812"/>
    <cellStyle name="常规 22 7 28 4 2" xfId="26813"/>
    <cellStyle name="常规 22 7 28 5" xfId="26814"/>
    <cellStyle name="常规 22 7 28 5 2" xfId="26815"/>
    <cellStyle name="常规 22 7 28 6" xfId="26816"/>
    <cellStyle name="常规 22 7 29" xfId="26817"/>
    <cellStyle name="常规 22 7 29 2" xfId="26818"/>
    <cellStyle name="常规 22 7 29 2 2" xfId="26819"/>
    <cellStyle name="常规 22 7 29 2 2 2" xfId="26820"/>
    <cellStyle name="常规 22 7 29 2 3" xfId="26821"/>
    <cellStyle name="常规 22 7 29 2 3 2" xfId="26822"/>
    <cellStyle name="常规 22 7 29 2 4" xfId="26823"/>
    <cellStyle name="常规 22 7 29 3" xfId="26824"/>
    <cellStyle name="常规 22 7 29 3 2" xfId="26825"/>
    <cellStyle name="常规 22 7 29 3 2 2" xfId="26826"/>
    <cellStyle name="常规 22 7 29 3 3" xfId="26827"/>
    <cellStyle name="常规 22 7 29 3 3 2" xfId="26828"/>
    <cellStyle name="常规 22 7 29 3 4" xfId="26829"/>
    <cellStyle name="常规 22 7 29 4" xfId="26830"/>
    <cellStyle name="常规 22 7 29 4 2" xfId="26831"/>
    <cellStyle name="常规 22 7 29 5" xfId="26832"/>
    <cellStyle name="常规 22 7 29 5 2" xfId="26833"/>
    <cellStyle name="常规 22 7 29 6" xfId="26834"/>
    <cellStyle name="常规 22 7 3" xfId="26835"/>
    <cellStyle name="常规 22 7 3 2" xfId="26836"/>
    <cellStyle name="常规 22 7 3 2 2" xfId="26837"/>
    <cellStyle name="常规 22 7 3 2 2 2" xfId="26838"/>
    <cellStyle name="常规 22 7 3 2 3" xfId="26839"/>
    <cellStyle name="常规 22 7 3 2 3 2" xfId="26840"/>
    <cellStyle name="常规 22 7 3 2 4" xfId="26841"/>
    <cellStyle name="常规 22 7 3 3" xfId="26842"/>
    <cellStyle name="常规 22 7 3 3 2" xfId="26843"/>
    <cellStyle name="常规 22 7 3 3 2 2" xfId="26844"/>
    <cellStyle name="常规 22 7 3 3 3" xfId="26845"/>
    <cellStyle name="常规 22 7 3 3 3 2" xfId="26846"/>
    <cellStyle name="常规 22 7 3 3 4" xfId="26847"/>
    <cellStyle name="常规 22 7 3 4" xfId="26848"/>
    <cellStyle name="常规 22 7 3 4 2" xfId="26849"/>
    <cellStyle name="常规 22 7 3 5" xfId="26850"/>
    <cellStyle name="常规 22 7 3 5 2" xfId="26851"/>
    <cellStyle name="常规 22 7 3 6" xfId="26852"/>
    <cellStyle name="常规 22 7 30" xfId="26853"/>
    <cellStyle name="常规 22 7 30 2" xfId="26854"/>
    <cellStyle name="常规 22 7 30 2 2" xfId="26855"/>
    <cellStyle name="常规 22 7 30 2 2 2" xfId="26856"/>
    <cellStyle name="常规 22 7 30 2 3" xfId="26857"/>
    <cellStyle name="常规 22 7 30 2 3 2" xfId="26858"/>
    <cellStyle name="常规 22 7 30 2 4" xfId="26859"/>
    <cellStyle name="常规 22 7 30 3" xfId="26860"/>
    <cellStyle name="常规 22 7 30 3 2" xfId="26861"/>
    <cellStyle name="常规 22 7 30 3 2 2" xfId="26862"/>
    <cellStyle name="常规 22 7 30 3 3" xfId="26863"/>
    <cellStyle name="常规 22 7 30 3 3 2" xfId="26864"/>
    <cellStyle name="常规 22 7 30 3 4" xfId="26865"/>
    <cellStyle name="常规 22 7 30 4" xfId="26866"/>
    <cellStyle name="常规 22 7 30 4 2" xfId="26867"/>
    <cellStyle name="常规 22 7 30 5" xfId="26868"/>
    <cellStyle name="常规 22 7 30 5 2" xfId="26869"/>
    <cellStyle name="常规 22 7 30 6" xfId="26870"/>
    <cellStyle name="常规 22 7 31" xfId="26871"/>
    <cellStyle name="常规 22 7 31 2" xfId="26872"/>
    <cellStyle name="常规 22 7 31 2 2" xfId="26873"/>
    <cellStyle name="常规 22 7 31 2 2 2" xfId="26874"/>
    <cellStyle name="常规 22 7 31 2 3" xfId="26875"/>
    <cellStyle name="常规 22 7 31 2 3 2" xfId="26876"/>
    <cellStyle name="常规 22 7 31 2 4" xfId="26877"/>
    <cellStyle name="常规 22 7 31 3" xfId="26878"/>
    <cellStyle name="常规 22 7 31 3 2" xfId="26879"/>
    <cellStyle name="常规 22 7 31 3 2 2" xfId="26880"/>
    <cellStyle name="常规 22 7 31 3 3" xfId="26881"/>
    <cellStyle name="常规 22 7 31 3 3 2" xfId="26882"/>
    <cellStyle name="常规 22 7 31 3 4" xfId="26883"/>
    <cellStyle name="常规 22 7 31 4" xfId="26884"/>
    <cellStyle name="常规 22 7 31 4 2" xfId="26885"/>
    <cellStyle name="常规 22 7 31 5" xfId="26886"/>
    <cellStyle name="常规 22 7 31 5 2" xfId="26887"/>
    <cellStyle name="常规 22 7 31 6" xfId="26888"/>
    <cellStyle name="常规 22 7 32" xfId="26889"/>
    <cellStyle name="常规 22 7 32 2" xfId="26890"/>
    <cellStyle name="常规 22 7 32 2 2" xfId="26891"/>
    <cellStyle name="常规 22 7 32 2 2 2" xfId="26892"/>
    <cellStyle name="常规 22 7 32 2 3" xfId="26893"/>
    <cellStyle name="常规 22 7 32 2 3 2" xfId="26894"/>
    <cellStyle name="常规 22 7 32 2 4" xfId="26895"/>
    <cellStyle name="常规 22 7 32 3" xfId="26896"/>
    <cellStyle name="常规 22 7 32 3 2" xfId="26897"/>
    <cellStyle name="常规 22 7 32 3 2 2" xfId="26898"/>
    <cellStyle name="常规 22 7 32 3 3" xfId="26899"/>
    <cellStyle name="常规 22 7 32 3 3 2" xfId="26900"/>
    <cellStyle name="常规 22 7 32 3 4" xfId="26901"/>
    <cellStyle name="常规 22 7 32 4" xfId="26902"/>
    <cellStyle name="常规 22 7 32 4 2" xfId="26903"/>
    <cellStyle name="常规 22 7 32 5" xfId="26904"/>
    <cellStyle name="常规 22 7 32 5 2" xfId="26905"/>
    <cellStyle name="常规 22 7 32 6" xfId="26906"/>
    <cellStyle name="常规 22 7 33" xfId="26907"/>
    <cellStyle name="常规 22 7 33 2" xfId="26908"/>
    <cellStyle name="常规 22 7 33 2 2" xfId="26909"/>
    <cellStyle name="常规 22 7 33 2 2 2" xfId="26910"/>
    <cellStyle name="常规 22 7 33 2 3" xfId="26911"/>
    <cellStyle name="常规 22 7 33 2 3 2" xfId="26912"/>
    <cellStyle name="常规 22 7 33 2 4" xfId="26913"/>
    <cellStyle name="常规 22 7 33 3" xfId="26914"/>
    <cellStyle name="常规 22 7 33 3 2" xfId="26915"/>
    <cellStyle name="常规 22 7 33 3 2 2" xfId="26916"/>
    <cellStyle name="常规 22 7 33 3 3" xfId="26917"/>
    <cellStyle name="常规 22 7 33 3 3 2" xfId="26918"/>
    <cellStyle name="常规 22 7 33 3 4" xfId="26919"/>
    <cellStyle name="常规 22 7 33 4" xfId="26920"/>
    <cellStyle name="常规 22 7 33 4 2" xfId="26921"/>
    <cellStyle name="常规 22 7 33 5" xfId="26922"/>
    <cellStyle name="常规 22 7 33 5 2" xfId="26923"/>
    <cellStyle name="常规 22 7 33 6" xfId="26924"/>
    <cellStyle name="常规 22 7 34" xfId="26925"/>
    <cellStyle name="常规 22 7 34 2" xfId="26926"/>
    <cellStyle name="常规 22 7 34 2 2" xfId="26927"/>
    <cellStyle name="常规 22 7 34 2 2 2" xfId="26928"/>
    <cellStyle name="常规 22 7 34 2 3" xfId="26929"/>
    <cellStyle name="常规 22 7 34 2 3 2" xfId="26930"/>
    <cellStyle name="常规 22 7 34 2 4" xfId="26931"/>
    <cellStyle name="常规 22 7 34 3" xfId="26932"/>
    <cellStyle name="常规 22 7 34 3 2" xfId="26933"/>
    <cellStyle name="常规 22 7 34 3 2 2" xfId="26934"/>
    <cellStyle name="常规 22 7 34 3 3" xfId="26935"/>
    <cellStyle name="常规 22 7 34 3 3 2" xfId="26936"/>
    <cellStyle name="常规 22 7 34 3 4" xfId="26937"/>
    <cellStyle name="常规 22 7 34 4" xfId="26938"/>
    <cellStyle name="常规 22 7 34 4 2" xfId="26939"/>
    <cellStyle name="常规 22 7 34 5" xfId="26940"/>
    <cellStyle name="常规 22 7 34 5 2" xfId="26941"/>
    <cellStyle name="常规 22 7 34 6" xfId="26942"/>
    <cellStyle name="常规 22 7 35" xfId="26943"/>
    <cellStyle name="常规 22 7 35 2" xfId="26944"/>
    <cellStyle name="常规 22 7 35 2 2" xfId="26945"/>
    <cellStyle name="常规 22 7 35 2 2 2" xfId="26946"/>
    <cellStyle name="常规 22 7 35 2 3" xfId="26947"/>
    <cellStyle name="常规 22 7 35 2 3 2" xfId="26948"/>
    <cellStyle name="常规 22 7 35 2 4" xfId="26949"/>
    <cellStyle name="常规 22 7 35 3" xfId="26950"/>
    <cellStyle name="常规 22 7 35 3 2" xfId="26951"/>
    <cellStyle name="常规 22 7 35 3 2 2" xfId="26952"/>
    <cellStyle name="常规 22 7 35 3 3" xfId="26953"/>
    <cellStyle name="常规 22 7 35 3 3 2" xfId="26954"/>
    <cellStyle name="常规 22 7 35 3 4" xfId="26955"/>
    <cellStyle name="常规 22 7 35 4" xfId="26956"/>
    <cellStyle name="常规 22 7 35 4 2" xfId="26957"/>
    <cellStyle name="常规 22 7 35 5" xfId="26958"/>
    <cellStyle name="常规 22 7 35 5 2" xfId="26959"/>
    <cellStyle name="常规 22 7 35 6" xfId="26960"/>
    <cellStyle name="常规 22 7 36" xfId="26961"/>
    <cellStyle name="常规 22 7 36 2" xfId="26962"/>
    <cellStyle name="常规 22 7 36 2 2" xfId="26963"/>
    <cellStyle name="常规 22 7 36 2 2 2" xfId="26964"/>
    <cellStyle name="常规 22 7 36 2 3" xfId="26965"/>
    <cellStyle name="常规 22 7 36 2 3 2" xfId="26966"/>
    <cellStyle name="常规 22 7 36 2 4" xfId="26967"/>
    <cellStyle name="常规 22 7 36 3" xfId="26968"/>
    <cellStyle name="常规 22 7 36 3 2" xfId="26969"/>
    <cellStyle name="常规 22 7 36 3 2 2" xfId="26970"/>
    <cellStyle name="常规 22 7 36 3 3" xfId="26971"/>
    <cellStyle name="常规 22 7 36 3 3 2" xfId="26972"/>
    <cellStyle name="常规 22 7 36 3 4" xfId="26973"/>
    <cellStyle name="常规 22 7 36 4" xfId="26974"/>
    <cellStyle name="常规 22 7 36 4 2" xfId="26975"/>
    <cellStyle name="常规 22 7 36 5" xfId="26976"/>
    <cellStyle name="常规 22 7 36 5 2" xfId="26977"/>
    <cellStyle name="常规 22 7 36 6" xfId="26978"/>
    <cellStyle name="常规 22 7 37" xfId="26979"/>
    <cellStyle name="常规 22 7 37 2" xfId="26980"/>
    <cellStyle name="常规 22 7 37 2 2" xfId="26981"/>
    <cellStyle name="常规 22 7 37 2 2 2" xfId="26982"/>
    <cellStyle name="常规 22 7 37 2 3" xfId="26983"/>
    <cellStyle name="常规 22 7 37 2 3 2" xfId="26984"/>
    <cellStyle name="常规 22 7 37 2 4" xfId="26985"/>
    <cellStyle name="常规 22 7 37 3" xfId="26986"/>
    <cellStyle name="常规 22 7 37 3 2" xfId="26987"/>
    <cellStyle name="常规 22 7 37 3 2 2" xfId="26988"/>
    <cellStyle name="常规 22 7 37 3 3" xfId="26989"/>
    <cellStyle name="常规 22 7 37 3 3 2" xfId="26990"/>
    <cellStyle name="常规 22 7 37 3 4" xfId="26991"/>
    <cellStyle name="常规 22 7 37 4" xfId="26992"/>
    <cellStyle name="常规 22 7 37 4 2" xfId="26993"/>
    <cellStyle name="常规 22 7 37 5" xfId="26994"/>
    <cellStyle name="常规 22 7 37 5 2" xfId="26995"/>
    <cellStyle name="常规 22 7 37 6" xfId="26996"/>
    <cellStyle name="常规 22 7 38" xfId="26997"/>
    <cellStyle name="常规 22 7 38 2" xfId="26998"/>
    <cellStyle name="常规 22 7 38 2 2" xfId="26999"/>
    <cellStyle name="常规 22 7 38 2 2 2" xfId="27000"/>
    <cellStyle name="常规 22 7 38 2 3" xfId="27001"/>
    <cellStyle name="常规 22 7 38 2 3 2" xfId="27002"/>
    <cellStyle name="常规 22 7 38 2 4" xfId="27003"/>
    <cellStyle name="常规 22 7 38 3" xfId="27004"/>
    <cellStyle name="常规 22 7 38 3 2" xfId="27005"/>
    <cellStyle name="常规 22 7 38 3 2 2" xfId="27006"/>
    <cellStyle name="常规 22 7 38 3 3" xfId="27007"/>
    <cellStyle name="常规 22 7 38 3 3 2" xfId="27008"/>
    <cellStyle name="常规 22 7 38 3 4" xfId="27009"/>
    <cellStyle name="常规 22 7 38 4" xfId="27010"/>
    <cellStyle name="常规 22 7 38 4 2" xfId="27011"/>
    <cellStyle name="常规 22 7 38 5" xfId="27012"/>
    <cellStyle name="常规 22 7 38 5 2" xfId="27013"/>
    <cellStyle name="常规 22 7 38 6" xfId="27014"/>
    <cellStyle name="常规 22 7 39" xfId="27015"/>
    <cellStyle name="常规 22 7 39 2" xfId="27016"/>
    <cellStyle name="常规 22 7 39 2 2" xfId="27017"/>
    <cellStyle name="常规 22 7 39 2 2 2" xfId="27018"/>
    <cellStyle name="常规 22 7 39 2 3" xfId="27019"/>
    <cellStyle name="常规 22 7 39 2 3 2" xfId="27020"/>
    <cellStyle name="常规 22 7 39 2 4" xfId="27021"/>
    <cellStyle name="常规 22 7 39 3" xfId="27022"/>
    <cellStyle name="常规 22 7 39 3 2" xfId="27023"/>
    <cellStyle name="常规 22 7 39 3 2 2" xfId="27024"/>
    <cellStyle name="常规 22 7 39 3 3" xfId="27025"/>
    <cellStyle name="常规 22 7 39 3 3 2" xfId="27026"/>
    <cellStyle name="常规 22 7 39 3 4" xfId="27027"/>
    <cellStyle name="常规 22 7 39 4" xfId="27028"/>
    <cellStyle name="常规 22 7 39 4 2" xfId="27029"/>
    <cellStyle name="常规 22 7 39 5" xfId="27030"/>
    <cellStyle name="常规 22 7 39 5 2" xfId="27031"/>
    <cellStyle name="常规 22 7 39 6" xfId="27032"/>
    <cellStyle name="常规 22 7 4" xfId="27033"/>
    <cellStyle name="常规 22 7 4 2" xfId="27034"/>
    <cellStyle name="常规 22 7 4 2 2" xfId="27035"/>
    <cellStyle name="常规 22 7 4 2 2 2" xfId="27036"/>
    <cellStyle name="常规 22 7 4 2 3" xfId="27037"/>
    <cellStyle name="常规 22 7 4 2 3 2" xfId="27038"/>
    <cellStyle name="常规 22 7 4 2 4" xfId="27039"/>
    <cellStyle name="常规 22 7 4 3" xfId="27040"/>
    <cellStyle name="常规 22 7 4 3 2" xfId="27041"/>
    <cellStyle name="常规 22 7 4 3 2 2" xfId="27042"/>
    <cellStyle name="常规 22 7 4 3 3" xfId="27043"/>
    <cellStyle name="常规 22 7 4 3 3 2" xfId="27044"/>
    <cellStyle name="常规 22 7 4 3 4" xfId="27045"/>
    <cellStyle name="常规 22 7 4 4" xfId="27046"/>
    <cellStyle name="常规 22 7 4 4 2" xfId="27047"/>
    <cellStyle name="常规 22 7 4 5" xfId="27048"/>
    <cellStyle name="常规 22 7 4 5 2" xfId="27049"/>
    <cellStyle name="常规 22 7 4 6" xfId="27050"/>
    <cellStyle name="常规 22 7 40" xfId="27051"/>
    <cellStyle name="常规 22 7 40 2" xfId="27052"/>
    <cellStyle name="常规 22 7 40 2 2" xfId="27053"/>
    <cellStyle name="常规 22 7 40 2 2 2" xfId="27054"/>
    <cellStyle name="常规 22 7 40 2 3" xfId="27055"/>
    <cellStyle name="常规 22 7 40 2 3 2" xfId="27056"/>
    <cellStyle name="常规 22 7 40 2 4" xfId="27057"/>
    <cellStyle name="常规 22 7 40 3" xfId="27058"/>
    <cellStyle name="常规 22 7 40 3 2" xfId="27059"/>
    <cellStyle name="常规 22 7 40 3 2 2" xfId="27060"/>
    <cellStyle name="常规 22 7 40 3 3" xfId="27061"/>
    <cellStyle name="常规 22 7 40 3 3 2" xfId="27062"/>
    <cellStyle name="常规 22 7 40 3 4" xfId="27063"/>
    <cellStyle name="常规 22 7 40 4" xfId="27064"/>
    <cellStyle name="常规 22 7 40 4 2" xfId="27065"/>
    <cellStyle name="常规 22 7 40 5" xfId="27066"/>
    <cellStyle name="常规 22 7 40 5 2" xfId="27067"/>
    <cellStyle name="常规 22 7 40 6" xfId="27068"/>
    <cellStyle name="常规 22 7 41" xfId="27069"/>
    <cellStyle name="常规 22 7 41 2" xfId="27070"/>
    <cellStyle name="常规 22 7 41 2 2" xfId="27071"/>
    <cellStyle name="常规 22 7 41 3" xfId="27072"/>
    <cellStyle name="常规 22 7 41 3 2" xfId="27073"/>
    <cellStyle name="常规 22 7 41 4" xfId="27074"/>
    <cellStyle name="常规 22 7 42" xfId="27075"/>
    <cellStyle name="常规 22 7 42 2" xfId="27076"/>
    <cellStyle name="常规 22 7 42 2 2" xfId="27077"/>
    <cellStyle name="常规 22 7 42 3" xfId="27078"/>
    <cellStyle name="常规 22 7 42 3 2" xfId="27079"/>
    <cellStyle name="常规 22 7 42 4" xfId="27080"/>
    <cellStyle name="常规 22 7 43" xfId="27081"/>
    <cellStyle name="常规 22 7 43 2" xfId="27082"/>
    <cellStyle name="常规 22 7 44" xfId="27083"/>
    <cellStyle name="常规 22 7 44 2" xfId="27084"/>
    <cellStyle name="常规 22 7 45" xfId="27085"/>
    <cellStyle name="常规 22 7 45 2" xfId="27086"/>
    <cellStyle name="常规 22 7 5" xfId="27087"/>
    <cellStyle name="常规 22 7 5 2" xfId="27088"/>
    <cellStyle name="常规 22 7 5 2 2" xfId="27089"/>
    <cellStyle name="常规 22 7 5 2 2 2" xfId="27090"/>
    <cellStyle name="常规 22 7 5 2 3" xfId="27091"/>
    <cellStyle name="常规 22 7 5 2 3 2" xfId="27092"/>
    <cellStyle name="常规 22 7 5 2 4" xfId="27093"/>
    <cellStyle name="常规 22 7 5 3" xfId="27094"/>
    <cellStyle name="常规 22 7 5 3 2" xfId="27095"/>
    <cellStyle name="常规 22 7 5 3 2 2" xfId="27096"/>
    <cellStyle name="常规 22 7 5 3 3" xfId="27097"/>
    <cellStyle name="常规 22 7 5 3 3 2" xfId="27098"/>
    <cellStyle name="常规 22 7 5 3 4" xfId="27099"/>
    <cellStyle name="常规 22 7 5 4" xfId="27100"/>
    <cellStyle name="常规 22 7 5 4 2" xfId="27101"/>
    <cellStyle name="常规 22 7 5 5" xfId="27102"/>
    <cellStyle name="常规 22 7 5 5 2" xfId="27103"/>
    <cellStyle name="常规 22 7 5 6" xfId="27104"/>
    <cellStyle name="常规 22 7 6" xfId="27105"/>
    <cellStyle name="常规 22 7 6 2" xfId="27106"/>
    <cellStyle name="常规 22 7 6 2 2" xfId="27107"/>
    <cellStyle name="常规 22 7 6 2 2 2" xfId="27108"/>
    <cellStyle name="常规 22 7 6 2 3" xfId="27109"/>
    <cellStyle name="常规 22 7 6 2 3 2" xfId="27110"/>
    <cellStyle name="常规 22 7 6 2 4" xfId="27111"/>
    <cellStyle name="常规 22 7 6 3" xfId="27112"/>
    <cellStyle name="常规 22 7 6 3 2" xfId="27113"/>
    <cellStyle name="常规 22 7 6 3 2 2" xfId="27114"/>
    <cellStyle name="常规 22 7 6 3 3" xfId="27115"/>
    <cellStyle name="常规 22 7 6 3 3 2" xfId="27116"/>
    <cellStyle name="常规 22 7 6 3 4" xfId="27117"/>
    <cellStyle name="常规 22 7 6 4" xfId="27118"/>
    <cellStyle name="常规 22 7 6 4 2" xfId="27119"/>
    <cellStyle name="常规 22 7 6 5" xfId="27120"/>
    <cellStyle name="常规 22 7 6 5 2" xfId="27121"/>
    <cellStyle name="常规 22 7 6 6" xfId="27122"/>
    <cellStyle name="常规 22 7 7" xfId="27123"/>
    <cellStyle name="常规 22 7 7 2" xfId="27124"/>
    <cellStyle name="常规 22 7 7 2 2" xfId="27125"/>
    <cellStyle name="常规 22 7 7 2 2 2" xfId="27126"/>
    <cellStyle name="常规 22 7 7 2 3" xfId="27127"/>
    <cellStyle name="常规 22 7 7 2 3 2" xfId="27128"/>
    <cellStyle name="常规 22 7 7 2 4" xfId="27129"/>
    <cellStyle name="常规 22 7 7 3" xfId="27130"/>
    <cellStyle name="常规 22 7 7 3 2" xfId="27131"/>
    <cellStyle name="常规 22 7 7 3 2 2" xfId="27132"/>
    <cellStyle name="常规 22 7 7 3 3" xfId="27133"/>
    <cellStyle name="常规 22 7 7 3 3 2" xfId="27134"/>
    <cellStyle name="常规 22 7 7 3 4" xfId="27135"/>
    <cellStyle name="常规 22 7 7 4" xfId="27136"/>
    <cellStyle name="常规 22 7 7 4 2" xfId="27137"/>
    <cellStyle name="常规 22 7 7 5" xfId="27138"/>
    <cellStyle name="常规 22 7 7 5 2" xfId="27139"/>
    <cellStyle name="常规 22 7 7 6" xfId="27140"/>
    <cellStyle name="常规 22 7 8" xfId="27141"/>
    <cellStyle name="常规 22 7 8 2" xfId="27142"/>
    <cellStyle name="常规 22 7 8 2 2" xfId="27143"/>
    <cellStyle name="常规 22 7 8 2 2 2" xfId="27144"/>
    <cellStyle name="常规 22 7 8 2 3" xfId="27145"/>
    <cellStyle name="常规 22 7 8 2 3 2" xfId="27146"/>
    <cellStyle name="常规 22 7 8 2 4" xfId="27147"/>
    <cellStyle name="常规 22 7 8 3" xfId="27148"/>
    <cellStyle name="常规 22 7 8 3 2" xfId="27149"/>
    <cellStyle name="常规 22 7 8 3 2 2" xfId="27150"/>
    <cellStyle name="常规 22 7 8 3 3" xfId="27151"/>
    <cellStyle name="常规 22 7 8 3 3 2" xfId="27152"/>
    <cellStyle name="常规 22 7 8 3 4" xfId="27153"/>
    <cellStyle name="常规 22 7 8 4" xfId="27154"/>
    <cellStyle name="常规 22 7 8 4 2" xfId="27155"/>
    <cellStyle name="常规 22 7 8 5" xfId="27156"/>
    <cellStyle name="常规 22 7 8 5 2" xfId="27157"/>
    <cellStyle name="常规 22 7 8 6" xfId="27158"/>
    <cellStyle name="常规 22 7 9" xfId="27159"/>
    <cellStyle name="常规 22 7 9 2" xfId="27160"/>
    <cellStyle name="常规 22 7 9 2 2" xfId="27161"/>
    <cellStyle name="常规 22 7 9 2 2 2" xfId="27162"/>
    <cellStyle name="常规 22 7 9 2 3" xfId="27163"/>
    <cellStyle name="常规 22 7 9 2 3 2" xfId="27164"/>
    <cellStyle name="常规 22 7 9 2 4" xfId="27165"/>
    <cellStyle name="常规 22 7 9 3" xfId="27166"/>
    <cellStyle name="常规 22 7 9 3 2" xfId="27167"/>
    <cellStyle name="常规 22 7 9 3 2 2" xfId="27168"/>
    <cellStyle name="常规 22 7 9 3 3" xfId="27169"/>
    <cellStyle name="常规 22 7 9 3 3 2" xfId="27170"/>
    <cellStyle name="常规 22 7 9 3 4" xfId="27171"/>
    <cellStyle name="常规 22 7 9 4" xfId="27172"/>
    <cellStyle name="常规 22 7 9 4 2" xfId="27173"/>
    <cellStyle name="常规 22 7 9 5" xfId="27174"/>
    <cellStyle name="常规 22 7 9 5 2" xfId="27175"/>
    <cellStyle name="常规 22 7 9 6" xfId="27176"/>
    <cellStyle name="常规 22 8" xfId="27177"/>
    <cellStyle name="常规 22 8 10" xfId="27178"/>
    <cellStyle name="常规 22 8 10 2" xfId="27179"/>
    <cellStyle name="常规 22 8 10 2 2" xfId="27180"/>
    <cellStyle name="常规 22 8 10 3" xfId="27181"/>
    <cellStyle name="常规 22 8 10 3 2" xfId="27182"/>
    <cellStyle name="常规 22 8 10 4" xfId="27183"/>
    <cellStyle name="常规 22 8 11" xfId="27184"/>
    <cellStyle name="常规 22 8 11 2" xfId="27185"/>
    <cellStyle name="常规 22 8 11 2 2" xfId="27186"/>
    <cellStyle name="常规 22 8 11 3" xfId="27187"/>
    <cellStyle name="常规 22 8 11 3 2" xfId="27188"/>
    <cellStyle name="常规 22 8 11 4" xfId="27189"/>
    <cellStyle name="常规 22 8 12" xfId="27190"/>
    <cellStyle name="常规 22 8 12 2" xfId="27191"/>
    <cellStyle name="常规 22 8 13" xfId="27192"/>
    <cellStyle name="常规 22 8 13 2" xfId="27193"/>
    <cellStyle name="常规 22 8 14" xfId="27194"/>
    <cellStyle name="常规 22 8 14 2" xfId="27195"/>
    <cellStyle name="常规 22 8 2" xfId="27196"/>
    <cellStyle name="常规 22 8 2 2" xfId="27197"/>
    <cellStyle name="常规 22 8 2 2 2" xfId="27198"/>
    <cellStyle name="常规 22 8 2 2 2 2" xfId="27199"/>
    <cellStyle name="常规 22 8 2 2 3" xfId="27200"/>
    <cellStyle name="常规 22 8 2 2 3 2" xfId="27201"/>
    <cellStyle name="常规 22 8 2 2 4" xfId="27202"/>
    <cellStyle name="常规 22 8 2 3" xfId="27203"/>
    <cellStyle name="常规 22 8 2 3 2" xfId="27204"/>
    <cellStyle name="常规 22 8 2 3 2 2" xfId="27205"/>
    <cellStyle name="常规 22 8 2 3 3" xfId="27206"/>
    <cellStyle name="常规 22 8 2 3 3 2" xfId="27207"/>
    <cellStyle name="常规 22 8 2 3 4" xfId="27208"/>
    <cellStyle name="常规 22 8 2 4" xfId="27209"/>
    <cellStyle name="常规 22 8 2 4 2" xfId="27210"/>
    <cellStyle name="常规 22 8 2 5" xfId="27211"/>
    <cellStyle name="常规 22 8 2 5 2" xfId="27212"/>
    <cellStyle name="常规 22 8 2 6" xfId="27213"/>
    <cellStyle name="常规 22 8 2 6 2" xfId="27214"/>
    <cellStyle name="常规 22 8 3" xfId="27215"/>
    <cellStyle name="常规 22 8 3 2" xfId="27216"/>
    <cellStyle name="常规 22 8 3 2 2" xfId="27217"/>
    <cellStyle name="常规 22 8 3 2 2 2" xfId="27218"/>
    <cellStyle name="常规 22 8 3 2 3" xfId="27219"/>
    <cellStyle name="常规 22 8 3 2 3 2" xfId="27220"/>
    <cellStyle name="常规 22 8 3 2 4" xfId="27221"/>
    <cellStyle name="常规 22 8 3 3" xfId="27222"/>
    <cellStyle name="常规 22 8 3 3 2" xfId="27223"/>
    <cellStyle name="常规 22 8 3 3 2 2" xfId="27224"/>
    <cellStyle name="常规 22 8 3 3 3" xfId="27225"/>
    <cellStyle name="常规 22 8 3 3 3 2" xfId="27226"/>
    <cellStyle name="常规 22 8 3 3 4" xfId="27227"/>
    <cellStyle name="常规 22 8 3 4" xfId="27228"/>
    <cellStyle name="常规 22 8 3 4 2" xfId="27229"/>
    <cellStyle name="常规 22 8 3 5" xfId="27230"/>
    <cellStyle name="常规 22 8 3 5 2" xfId="27231"/>
    <cellStyle name="常规 22 8 3 6" xfId="27232"/>
    <cellStyle name="常规 22 8 4" xfId="27233"/>
    <cellStyle name="常规 22 8 4 2" xfId="27234"/>
    <cellStyle name="常规 22 8 4 2 2" xfId="27235"/>
    <cellStyle name="常规 22 8 4 2 2 2" xfId="27236"/>
    <cellStyle name="常规 22 8 4 2 3" xfId="27237"/>
    <cellStyle name="常规 22 8 4 2 3 2" xfId="27238"/>
    <cellStyle name="常规 22 8 4 2 4" xfId="27239"/>
    <cellStyle name="常规 22 8 4 3" xfId="27240"/>
    <cellStyle name="常规 22 8 4 3 2" xfId="27241"/>
    <cellStyle name="常规 22 8 4 3 2 2" xfId="27242"/>
    <cellStyle name="常规 22 8 4 3 3" xfId="27243"/>
    <cellStyle name="常规 22 8 4 3 3 2" xfId="27244"/>
    <cellStyle name="常规 22 8 4 3 4" xfId="27245"/>
    <cellStyle name="常规 22 8 4 4" xfId="27246"/>
    <cellStyle name="常规 22 8 4 4 2" xfId="27247"/>
    <cellStyle name="常规 22 8 4 5" xfId="27248"/>
    <cellStyle name="常规 22 8 4 5 2" xfId="27249"/>
    <cellStyle name="常规 22 8 4 6" xfId="27250"/>
    <cellStyle name="常规 22 8 5" xfId="27251"/>
    <cellStyle name="常规 22 8 5 2" xfId="27252"/>
    <cellStyle name="常规 22 8 5 2 2" xfId="27253"/>
    <cellStyle name="常规 22 8 5 2 2 2" xfId="27254"/>
    <cellStyle name="常规 22 8 5 2 3" xfId="27255"/>
    <cellStyle name="常规 22 8 5 2 3 2" xfId="27256"/>
    <cellStyle name="常规 22 8 5 2 4" xfId="27257"/>
    <cellStyle name="常规 22 8 5 3" xfId="27258"/>
    <cellStyle name="常规 22 8 5 3 2" xfId="27259"/>
    <cellStyle name="常规 22 8 5 3 2 2" xfId="27260"/>
    <cellStyle name="常规 22 8 5 3 3" xfId="27261"/>
    <cellStyle name="常规 22 8 5 3 3 2" xfId="27262"/>
    <cellStyle name="常规 22 8 5 3 4" xfId="27263"/>
    <cellStyle name="常规 22 8 5 4" xfId="27264"/>
    <cellStyle name="常规 22 8 5 4 2" xfId="27265"/>
    <cellStyle name="常规 22 8 5 5" xfId="27266"/>
    <cellStyle name="常规 22 8 5 5 2" xfId="27267"/>
    <cellStyle name="常规 22 8 5 6" xfId="27268"/>
    <cellStyle name="常规 22 8 6" xfId="27269"/>
    <cellStyle name="常规 22 8 6 2" xfId="27270"/>
    <cellStyle name="常规 22 8 6 2 2" xfId="27271"/>
    <cellStyle name="常规 22 8 6 2 2 2" xfId="27272"/>
    <cellStyle name="常规 22 8 6 2 3" xfId="27273"/>
    <cellStyle name="常规 22 8 6 2 3 2" xfId="27274"/>
    <cellStyle name="常规 22 8 6 2 4" xfId="27275"/>
    <cellStyle name="常规 22 8 6 3" xfId="27276"/>
    <cellStyle name="常规 22 8 6 3 2" xfId="27277"/>
    <cellStyle name="常规 22 8 6 3 2 2" xfId="27278"/>
    <cellStyle name="常规 22 8 6 3 3" xfId="27279"/>
    <cellStyle name="常规 22 8 6 3 3 2" xfId="27280"/>
    <cellStyle name="常规 22 8 6 3 4" xfId="27281"/>
    <cellStyle name="常规 22 8 6 4" xfId="27282"/>
    <cellStyle name="常规 22 8 6 4 2" xfId="27283"/>
    <cellStyle name="常规 22 8 6 5" xfId="27284"/>
    <cellStyle name="常规 22 8 6 5 2" xfId="27285"/>
    <cellStyle name="常规 22 8 6 6" xfId="27286"/>
    <cellStyle name="常规 22 8 7" xfId="27287"/>
    <cellStyle name="常规 22 8 7 2" xfId="27288"/>
    <cellStyle name="常规 22 8 7 2 2" xfId="27289"/>
    <cellStyle name="常规 22 8 7 2 2 2" xfId="27290"/>
    <cellStyle name="常规 22 8 7 2 3" xfId="27291"/>
    <cellStyle name="常规 22 8 7 2 3 2" xfId="27292"/>
    <cellStyle name="常规 22 8 7 2 4" xfId="27293"/>
    <cellStyle name="常规 22 8 7 3" xfId="27294"/>
    <cellStyle name="常规 22 8 7 3 2" xfId="27295"/>
    <cellStyle name="常规 22 8 7 3 2 2" xfId="27296"/>
    <cellStyle name="常规 22 8 7 3 3" xfId="27297"/>
    <cellStyle name="常规 22 8 7 3 3 2" xfId="27298"/>
    <cellStyle name="常规 22 8 7 3 4" xfId="27299"/>
    <cellStyle name="常规 22 8 7 4" xfId="27300"/>
    <cellStyle name="常规 22 8 7 4 2" xfId="27301"/>
    <cellStyle name="常规 22 8 7 5" xfId="27302"/>
    <cellStyle name="常规 22 8 7 5 2" xfId="27303"/>
    <cellStyle name="常规 22 8 7 6" xfId="27304"/>
    <cellStyle name="常规 22 8 8" xfId="27305"/>
    <cellStyle name="常规 22 8 8 2" xfId="27306"/>
    <cellStyle name="常规 22 8 8 2 2" xfId="27307"/>
    <cellStyle name="常规 22 8 8 2 2 2" xfId="27308"/>
    <cellStyle name="常规 22 8 8 2 3" xfId="27309"/>
    <cellStyle name="常规 22 8 8 2 3 2" xfId="27310"/>
    <cellStyle name="常规 22 8 8 2 4" xfId="27311"/>
    <cellStyle name="常规 22 8 8 3" xfId="27312"/>
    <cellStyle name="常规 22 8 8 3 2" xfId="27313"/>
    <cellStyle name="常规 22 8 8 3 2 2" xfId="27314"/>
    <cellStyle name="常规 22 8 8 3 3" xfId="27315"/>
    <cellStyle name="常规 22 8 8 3 3 2" xfId="27316"/>
    <cellStyle name="常规 22 8 8 3 4" xfId="27317"/>
    <cellStyle name="常规 22 8 8 4" xfId="27318"/>
    <cellStyle name="常规 22 8 8 4 2" xfId="27319"/>
    <cellStyle name="常规 22 8 8 5" xfId="27320"/>
    <cellStyle name="常规 22 8 8 5 2" xfId="27321"/>
    <cellStyle name="常规 22 8 8 6" xfId="27322"/>
    <cellStyle name="常规 22 8 9" xfId="27323"/>
    <cellStyle name="常规 22 8 9 2" xfId="27324"/>
    <cellStyle name="常规 22 8 9 2 2" xfId="27325"/>
    <cellStyle name="常规 22 8 9 2 2 2" xfId="27326"/>
    <cellStyle name="常规 22 8 9 2 3" xfId="27327"/>
    <cellStyle name="常规 22 8 9 2 3 2" xfId="27328"/>
    <cellStyle name="常规 22 8 9 2 4" xfId="27329"/>
    <cellStyle name="常规 22 8 9 3" xfId="27330"/>
    <cellStyle name="常规 22 8 9 3 2" xfId="27331"/>
    <cellStyle name="常规 22 8 9 3 2 2" xfId="27332"/>
    <cellStyle name="常规 22 8 9 3 3" xfId="27333"/>
    <cellStyle name="常规 22 8 9 3 3 2" xfId="27334"/>
    <cellStyle name="常规 22 8 9 3 4" xfId="27335"/>
    <cellStyle name="常规 22 8 9 4" xfId="27336"/>
    <cellStyle name="常规 22 8 9 4 2" xfId="27337"/>
    <cellStyle name="常规 22 8 9 5" xfId="27338"/>
    <cellStyle name="常规 22 8 9 5 2" xfId="27339"/>
    <cellStyle name="常规 22 8 9 6" xfId="27340"/>
    <cellStyle name="常规 22 9" xfId="27341"/>
    <cellStyle name="常规 22 9 10" xfId="27342"/>
    <cellStyle name="常规 22 9 10 2" xfId="27343"/>
    <cellStyle name="常规 22 9 10 2 2" xfId="27344"/>
    <cellStyle name="常规 22 9 10 3" xfId="27345"/>
    <cellStyle name="常规 22 9 10 3 2" xfId="27346"/>
    <cellStyle name="常规 22 9 10 4" xfId="27347"/>
    <cellStyle name="常规 22 9 11" xfId="27348"/>
    <cellStyle name="常规 22 9 11 2" xfId="27349"/>
    <cellStyle name="常规 22 9 11 2 2" xfId="27350"/>
    <cellStyle name="常规 22 9 11 3" xfId="27351"/>
    <cellStyle name="常规 22 9 11 3 2" xfId="27352"/>
    <cellStyle name="常规 22 9 11 4" xfId="27353"/>
    <cellStyle name="常规 22 9 12" xfId="27354"/>
    <cellStyle name="常规 22 9 12 2" xfId="27355"/>
    <cellStyle name="常规 22 9 13" xfId="27356"/>
    <cellStyle name="常规 22 9 13 2" xfId="27357"/>
    <cellStyle name="常规 22 9 14" xfId="27358"/>
    <cellStyle name="常规 22 9 14 2" xfId="27359"/>
    <cellStyle name="常规 22 9 2" xfId="27360"/>
    <cellStyle name="常规 22 9 2 2" xfId="27361"/>
    <cellStyle name="常规 22 9 2 2 2" xfId="27362"/>
    <cellStyle name="常规 22 9 2 2 2 2" xfId="27363"/>
    <cellStyle name="常规 22 9 2 2 3" xfId="27364"/>
    <cellStyle name="常规 22 9 2 2 3 2" xfId="27365"/>
    <cellStyle name="常规 22 9 2 2 4" xfId="27366"/>
    <cellStyle name="常规 22 9 2 3" xfId="27367"/>
    <cellStyle name="常规 22 9 2 3 2" xfId="27368"/>
    <cellStyle name="常规 22 9 2 3 2 2" xfId="27369"/>
    <cellStyle name="常规 22 9 2 3 3" xfId="27370"/>
    <cellStyle name="常规 22 9 2 3 3 2" xfId="27371"/>
    <cellStyle name="常规 22 9 2 3 4" xfId="27372"/>
    <cellStyle name="常规 22 9 2 4" xfId="27373"/>
    <cellStyle name="常规 22 9 2 4 2" xfId="27374"/>
    <cellStyle name="常规 22 9 2 5" xfId="27375"/>
    <cellStyle name="常规 22 9 2 5 2" xfId="27376"/>
    <cellStyle name="常规 22 9 2 6" xfId="27377"/>
    <cellStyle name="常规 22 9 2 6 2" xfId="27378"/>
    <cellStyle name="常规 22 9 3" xfId="27379"/>
    <cellStyle name="常规 22 9 3 2" xfId="27380"/>
    <cellStyle name="常规 22 9 3 2 2" xfId="27381"/>
    <cellStyle name="常规 22 9 3 2 2 2" xfId="27382"/>
    <cellStyle name="常规 22 9 3 2 3" xfId="27383"/>
    <cellStyle name="常规 22 9 3 2 3 2" xfId="27384"/>
    <cellStyle name="常规 22 9 3 2 4" xfId="27385"/>
    <cellStyle name="常规 22 9 3 3" xfId="27386"/>
    <cellStyle name="常规 22 9 3 3 2" xfId="27387"/>
    <cellStyle name="常规 22 9 3 3 2 2" xfId="27388"/>
    <cellStyle name="常规 22 9 3 3 3" xfId="27389"/>
    <cellStyle name="常规 22 9 3 3 3 2" xfId="27390"/>
    <cellStyle name="常规 22 9 3 3 4" xfId="27391"/>
    <cellStyle name="常规 22 9 3 4" xfId="27392"/>
    <cellStyle name="常规 22 9 3 4 2" xfId="27393"/>
    <cellStyle name="常规 22 9 3 5" xfId="27394"/>
    <cellStyle name="常规 22 9 3 5 2" xfId="27395"/>
    <cellStyle name="常规 22 9 3 6" xfId="27396"/>
    <cellStyle name="常规 22 9 4" xfId="27397"/>
    <cellStyle name="常规 22 9 4 2" xfId="27398"/>
    <cellStyle name="常规 22 9 4 2 2" xfId="27399"/>
    <cellStyle name="常规 22 9 4 2 2 2" xfId="27400"/>
    <cellStyle name="常规 22 9 4 2 3" xfId="27401"/>
    <cellStyle name="常规 22 9 4 2 3 2" xfId="27402"/>
    <cellStyle name="常规 22 9 4 2 4" xfId="27403"/>
    <cellStyle name="常规 22 9 4 3" xfId="27404"/>
    <cellStyle name="常规 22 9 4 3 2" xfId="27405"/>
    <cellStyle name="常规 22 9 4 3 2 2" xfId="27406"/>
    <cellStyle name="常规 22 9 4 3 3" xfId="27407"/>
    <cellStyle name="常规 22 9 4 3 3 2" xfId="27408"/>
    <cellStyle name="常规 22 9 4 3 4" xfId="27409"/>
    <cellStyle name="常规 22 9 4 4" xfId="27410"/>
    <cellStyle name="常规 22 9 4 4 2" xfId="27411"/>
    <cellStyle name="常规 22 9 4 5" xfId="27412"/>
    <cellStyle name="常规 22 9 4 5 2" xfId="27413"/>
    <cellStyle name="常规 22 9 4 6" xfId="27414"/>
    <cellStyle name="常规 22 9 5" xfId="27415"/>
    <cellStyle name="常规 22 9 5 2" xfId="27416"/>
    <cellStyle name="常规 22 9 5 2 2" xfId="27417"/>
    <cellStyle name="常规 22 9 5 2 2 2" xfId="27418"/>
    <cellStyle name="常规 22 9 5 2 3" xfId="27419"/>
    <cellStyle name="常规 22 9 5 2 3 2" xfId="27420"/>
    <cellStyle name="常规 22 9 5 2 4" xfId="27421"/>
    <cellStyle name="常规 22 9 5 3" xfId="27422"/>
    <cellStyle name="常规 22 9 5 3 2" xfId="27423"/>
    <cellStyle name="常规 22 9 5 3 2 2" xfId="27424"/>
    <cellStyle name="常规 22 9 5 3 3" xfId="27425"/>
    <cellStyle name="常规 22 9 5 3 3 2" xfId="27426"/>
    <cellStyle name="常规 22 9 5 3 4" xfId="27427"/>
    <cellStyle name="常规 22 9 5 4" xfId="27428"/>
    <cellStyle name="常规 22 9 5 4 2" xfId="27429"/>
    <cellStyle name="常规 22 9 5 5" xfId="27430"/>
    <cellStyle name="常规 22 9 5 5 2" xfId="27431"/>
    <cellStyle name="常规 22 9 5 6" xfId="27432"/>
    <cellStyle name="常规 22 9 6" xfId="27433"/>
    <cellStyle name="常规 22 9 6 2" xfId="27434"/>
    <cellStyle name="常规 22 9 6 2 2" xfId="27435"/>
    <cellStyle name="常规 22 9 6 2 2 2" xfId="27436"/>
    <cellStyle name="常规 22 9 6 2 3" xfId="27437"/>
    <cellStyle name="常规 22 9 6 2 3 2" xfId="27438"/>
    <cellStyle name="常规 22 9 6 2 4" xfId="27439"/>
    <cellStyle name="常规 22 9 6 3" xfId="27440"/>
    <cellStyle name="常规 22 9 6 3 2" xfId="27441"/>
    <cellStyle name="常规 22 9 6 3 2 2" xfId="27442"/>
    <cellStyle name="常规 22 9 6 3 3" xfId="27443"/>
    <cellStyle name="常规 22 9 6 3 3 2" xfId="27444"/>
    <cellStyle name="常规 22 9 6 3 4" xfId="27445"/>
    <cellStyle name="常规 22 9 6 4" xfId="27446"/>
    <cellStyle name="常规 22 9 6 4 2" xfId="27447"/>
    <cellStyle name="常规 22 9 6 5" xfId="27448"/>
    <cellStyle name="常规 22 9 6 5 2" xfId="27449"/>
    <cellStyle name="常规 22 9 6 6" xfId="27450"/>
    <cellStyle name="常规 22 9 7" xfId="27451"/>
    <cellStyle name="常规 22 9 7 2" xfId="27452"/>
    <cellStyle name="常规 22 9 7 2 2" xfId="27453"/>
    <cellStyle name="常规 22 9 7 2 2 2" xfId="27454"/>
    <cellStyle name="常规 22 9 7 2 3" xfId="27455"/>
    <cellStyle name="常规 22 9 7 2 3 2" xfId="27456"/>
    <cellStyle name="常规 22 9 7 2 4" xfId="27457"/>
    <cellStyle name="常规 22 9 7 3" xfId="27458"/>
    <cellStyle name="常规 22 9 7 3 2" xfId="27459"/>
    <cellStyle name="常规 22 9 7 3 2 2" xfId="27460"/>
    <cellStyle name="常规 22 9 7 3 3" xfId="27461"/>
    <cellStyle name="常规 22 9 7 3 3 2" xfId="27462"/>
    <cellStyle name="常规 22 9 7 3 4" xfId="27463"/>
    <cellStyle name="常规 22 9 7 4" xfId="27464"/>
    <cellStyle name="常规 22 9 7 4 2" xfId="27465"/>
    <cellStyle name="常规 22 9 7 5" xfId="27466"/>
    <cellStyle name="常规 22 9 7 5 2" xfId="27467"/>
    <cellStyle name="常规 22 9 7 6" xfId="27468"/>
    <cellStyle name="常规 22 9 8" xfId="27469"/>
    <cellStyle name="常规 22 9 8 2" xfId="27470"/>
    <cellStyle name="常规 22 9 8 2 2" xfId="27471"/>
    <cellStyle name="常规 22 9 8 2 2 2" xfId="27472"/>
    <cellStyle name="常规 22 9 8 2 3" xfId="27473"/>
    <cellStyle name="常规 22 9 8 2 3 2" xfId="27474"/>
    <cellStyle name="常规 22 9 8 2 4" xfId="27475"/>
    <cellStyle name="常规 22 9 8 3" xfId="27476"/>
    <cellStyle name="常规 22 9 8 3 2" xfId="27477"/>
    <cellStyle name="常规 22 9 8 3 2 2" xfId="27478"/>
    <cellStyle name="常规 22 9 8 3 3" xfId="27479"/>
    <cellStyle name="常规 22 9 8 3 3 2" xfId="27480"/>
    <cellStyle name="常规 22 9 8 3 4" xfId="27481"/>
    <cellStyle name="常规 22 9 8 4" xfId="27482"/>
    <cellStyle name="常规 22 9 8 4 2" xfId="27483"/>
    <cellStyle name="常规 22 9 8 5" xfId="27484"/>
    <cellStyle name="常规 22 9 8 5 2" xfId="27485"/>
    <cellStyle name="常规 22 9 8 6" xfId="27486"/>
    <cellStyle name="常规 22 9 9" xfId="27487"/>
    <cellStyle name="常规 22 9 9 2" xfId="27488"/>
    <cellStyle name="常规 22 9 9 2 2" xfId="27489"/>
    <cellStyle name="常规 22 9 9 2 2 2" xfId="27490"/>
    <cellStyle name="常规 22 9 9 2 3" xfId="27491"/>
    <cellStyle name="常规 22 9 9 2 3 2" xfId="27492"/>
    <cellStyle name="常规 22 9 9 2 4" xfId="27493"/>
    <cellStyle name="常规 22 9 9 3" xfId="27494"/>
    <cellStyle name="常规 22 9 9 3 2" xfId="27495"/>
    <cellStyle name="常规 22 9 9 3 2 2" xfId="27496"/>
    <cellStyle name="常规 22 9 9 3 3" xfId="27497"/>
    <cellStyle name="常规 22 9 9 3 3 2" xfId="27498"/>
    <cellStyle name="常规 22 9 9 3 4" xfId="27499"/>
    <cellStyle name="常规 22 9 9 4" xfId="27500"/>
    <cellStyle name="常规 22 9 9 4 2" xfId="27501"/>
    <cellStyle name="常规 22 9 9 5" xfId="27502"/>
    <cellStyle name="常规 22 9 9 5 2" xfId="27503"/>
    <cellStyle name="常规 22 9 9 6" xfId="27504"/>
    <cellStyle name="常规 222" xfId="50790"/>
    <cellStyle name="常规 222 2" xfId="50791"/>
    <cellStyle name="常规 23" xfId="27505"/>
    <cellStyle name="常规 23 10" xfId="27506"/>
    <cellStyle name="常规 23 10 10" xfId="27507"/>
    <cellStyle name="常规 23 10 10 2" xfId="27508"/>
    <cellStyle name="常规 23 10 10 2 2" xfId="27509"/>
    <cellStyle name="常规 23 10 10 3" xfId="27510"/>
    <cellStyle name="常规 23 10 10 3 2" xfId="27511"/>
    <cellStyle name="常规 23 10 10 4" xfId="27512"/>
    <cellStyle name="常规 23 10 11" xfId="27513"/>
    <cellStyle name="常规 23 10 11 2" xfId="27514"/>
    <cellStyle name="常规 23 10 11 2 2" xfId="27515"/>
    <cellStyle name="常规 23 10 11 3" xfId="27516"/>
    <cellStyle name="常规 23 10 11 3 2" xfId="27517"/>
    <cellStyle name="常规 23 10 11 4" xfId="27518"/>
    <cellStyle name="常规 23 10 12" xfId="27519"/>
    <cellStyle name="常规 23 10 12 2" xfId="27520"/>
    <cellStyle name="常规 23 10 13" xfId="27521"/>
    <cellStyle name="常规 23 10 13 2" xfId="27522"/>
    <cellStyle name="常规 23 10 14" xfId="27523"/>
    <cellStyle name="常规 23 10 14 2" xfId="27524"/>
    <cellStyle name="常规 23 10 2" xfId="27525"/>
    <cellStyle name="常规 23 10 2 2" xfId="27526"/>
    <cellStyle name="常规 23 10 2 2 2" xfId="27527"/>
    <cellStyle name="常规 23 10 2 2 2 2" xfId="27528"/>
    <cellStyle name="常规 23 10 2 2 3" xfId="27529"/>
    <cellStyle name="常规 23 10 2 2 3 2" xfId="27530"/>
    <cellStyle name="常规 23 10 2 2 4" xfId="27531"/>
    <cellStyle name="常规 23 10 2 3" xfId="27532"/>
    <cellStyle name="常规 23 10 2 3 2" xfId="27533"/>
    <cellStyle name="常规 23 10 2 3 2 2" xfId="27534"/>
    <cellStyle name="常规 23 10 2 3 3" xfId="27535"/>
    <cellStyle name="常规 23 10 2 3 3 2" xfId="27536"/>
    <cellStyle name="常规 23 10 2 3 4" xfId="27537"/>
    <cellStyle name="常规 23 10 2 4" xfId="27538"/>
    <cellStyle name="常规 23 10 2 4 2" xfId="27539"/>
    <cellStyle name="常规 23 10 2 5" xfId="27540"/>
    <cellStyle name="常规 23 10 2 5 2" xfId="27541"/>
    <cellStyle name="常规 23 10 2 6" xfId="27542"/>
    <cellStyle name="常规 23 10 2 6 2" xfId="27543"/>
    <cellStyle name="常规 23 10 3" xfId="27544"/>
    <cellStyle name="常规 23 10 3 2" xfId="27545"/>
    <cellStyle name="常规 23 10 3 2 2" xfId="27546"/>
    <cellStyle name="常规 23 10 3 2 2 2" xfId="27547"/>
    <cellStyle name="常规 23 10 3 2 3" xfId="27548"/>
    <cellStyle name="常规 23 10 3 2 3 2" xfId="27549"/>
    <cellStyle name="常规 23 10 3 2 4" xfId="27550"/>
    <cellStyle name="常规 23 10 3 3" xfId="27551"/>
    <cellStyle name="常规 23 10 3 3 2" xfId="27552"/>
    <cellStyle name="常规 23 10 3 3 2 2" xfId="27553"/>
    <cellStyle name="常规 23 10 3 3 3" xfId="27554"/>
    <cellStyle name="常规 23 10 3 3 3 2" xfId="27555"/>
    <cellStyle name="常规 23 10 3 3 4" xfId="27556"/>
    <cellStyle name="常规 23 10 3 4" xfId="27557"/>
    <cellStyle name="常规 23 10 3 4 2" xfId="27558"/>
    <cellStyle name="常规 23 10 3 5" xfId="27559"/>
    <cellStyle name="常规 23 10 3 5 2" xfId="27560"/>
    <cellStyle name="常规 23 10 3 6" xfId="27561"/>
    <cellStyle name="常规 23 10 4" xfId="27562"/>
    <cellStyle name="常规 23 10 4 2" xfId="27563"/>
    <cellStyle name="常规 23 10 4 2 2" xfId="27564"/>
    <cellStyle name="常规 23 10 4 2 2 2" xfId="27565"/>
    <cellStyle name="常规 23 10 4 2 3" xfId="27566"/>
    <cellStyle name="常规 23 10 4 2 3 2" xfId="27567"/>
    <cellStyle name="常规 23 10 4 2 4" xfId="27568"/>
    <cellStyle name="常规 23 10 4 3" xfId="27569"/>
    <cellStyle name="常规 23 10 4 3 2" xfId="27570"/>
    <cellStyle name="常规 23 10 4 3 2 2" xfId="27571"/>
    <cellStyle name="常规 23 10 4 3 3" xfId="27572"/>
    <cellStyle name="常规 23 10 4 3 3 2" xfId="27573"/>
    <cellStyle name="常规 23 10 4 3 4" xfId="27574"/>
    <cellStyle name="常规 23 10 4 4" xfId="27575"/>
    <cellStyle name="常规 23 10 4 4 2" xfId="27576"/>
    <cellStyle name="常规 23 10 4 5" xfId="27577"/>
    <cellStyle name="常规 23 10 4 5 2" xfId="27578"/>
    <cellStyle name="常规 23 10 4 6" xfId="27579"/>
    <cellStyle name="常规 23 10 5" xfId="27580"/>
    <cellStyle name="常规 23 10 5 2" xfId="27581"/>
    <cellStyle name="常规 23 10 5 2 2" xfId="27582"/>
    <cellStyle name="常规 23 10 5 2 2 2" xfId="27583"/>
    <cellStyle name="常规 23 10 5 2 3" xfId="27584"/>
    <cellStyle name="常规 23 10 5 2 3 2" xfId="27585"/>
    <cellStyle name="常规 23 10 5 2 4" xfId="27586"/>
    <cellStyle name="常规 23 10 5 3" xfId="27587"/>
    <cellStyle name="常规 23 10 5 3 2" xfId="27588"/>
    <cellStyle name="常规 23 10 5 3 2 2" xfId="27589"/>
    <cellStyle name="常规 23 10 5 3 3" xfId="27590"/>
    <cellStyle name="常规 23 10 5 3 3 2" xfId="27591"/>
    <cellStyle name="常规 23 10 5 3 4" xfId="27592"/>
    <cellStyle name="常规 23 10 5 4" xfId="27593"/>
    <cellStyle name="常规 23 10 5 4 2" xfId="27594"/>
    <cellStyle name="常规 23 10 5 5" xfId="27595"/>
    <cellStyle name="常规 23 10 5 5 2" xfId="27596"/>
    <cellStyle name="常规 23 10 5 6" xfId="27597"/>
    <cellStyle name="常规 23 10 6" xfId="27598"/>
    <cellStyle name="常规 23 10 6 2" xfId="27599"/>
    <cellStyle name="常规 23 10 6 2 2" xfId="27600"/>
    <cellStyle name="常规 23 10 6 2 2 2" xfId="27601"/>
    <cellStyle name="常规 23 10 6 2 3" xfId="27602"/>
    <cellStyle name="常规 23 10 6 2 3 2" xfId="27603"/>
    <cellStyle name="常规 23 10 6 2 4" xfId="27604"/>
    <cellStyle name="常规 23 10 6 3" xfId="27605"/>
    <cellStyle name="常规 23 10 6 3 2" xfId="27606"/>
    <cellStyle name="常规 23 10 6 3 2 2" xfId="27607"/>
    <cellStyle name="常规 23 10 6 3 3" xfId="27608"/>
    <cellStyle name="常规 23 10 6 3 3 2" xfId="27609"/>
    <cellStyle name="常规 23 10 6 3 4" xfId="27610"/>
    <cellStyle name="常规 23 10 6 4" xfId="27611"/>
    <cellStyle name="常规 23 10 6 4 2" xfId="27612"/>
    <cellStyle name="常规 23 10 6 5" xfId="27613"/>
    <cellStyle name="常规 23 10 6 5 2" xfId="27614"/>
    <cellStyle name="常规 23 10 6 6" xfId="27615"/>
    <cellStyle name="常规 23 10 7" xfId="27616"/>
    <cellStyle name="常规 23 10 7 2" xfId="27617"/>
    <cellStyle name="常规 23 10 7 2 2" xfId="27618"/>
    <cellStyle name="常规 23 10 7 2 2 2" xfId="27619"/>
    <cellStyle name="常规 23 10 7 2 3" xfId="27620"/>
    <cellStyle name="常规 23 10 7 2 3 2" xfId="27621"/>
    <cellStyle name="常规 23 10 7 2 4" xfId="27622"/>
    <cellStyle name="常规 23 10 7 3" xfId="27623"/>
    <cellStyle name="常规 23 10 7 3 2" xfId="27624"/>
    <cellStyle name="常规 23 10 7 3 2 2" xfId="27625"/>
    <cellStyle name="常规 23 10 7 3 3" xfId="27626"/>
    <cellStyle name="常规 23 10 7 3 3 2" xfId="27627"/>
    <cellStyle name="常规 23 10 7 3 4" xfId="27628"/>
    <cellStyle name="常规 23 10 7 4" xfId="27629"/>
    <cellStyle name="常规 23 10 7 4 2" xfId="27630"/>
    <cellStyle name="常规 23 10 7 5" xfId="27631"/>
    <cellStyle name="常规 23 10 7 5 2" xfId="27632"/>
    <cellStyle name="常规 23 10 7 6" xfId="27633"/>
    <cellStyle name="常规 23 10 8" xfId="27634"/>
    <cellStyle name="常规 23 10 8 2" xfId="27635"/>
    <cellStyle name="常规 23 10 8 2 2" xfId="27636"/>
    <cellStyle name="常规 23 10 8 2 2 2" xfId="27637"/>
    <cellStyle name="常规 23 10 8 2 3" xfId="27638"/>
    <cellStyle name="常规 23 10 8 2 3 2" xfId="27639"/>
    <cellStyle name="常规 23 10 8 2 4" xfId="27640"/>
    <cellStyle name="常规 23 10 8 3" xfId="27641"/>
    <cellStyle name="常规 23 10 8 3 2" xfId="27642"/>
    <cellStyle name="常规 23 10 8 3 2 2" xfId="27643"/>
    <cellStyle name="常规 23 10 8 3 3" xfId="27644"/>
    <cellStyle name="常规 23 10 8 3 3 2" xfId="27645"/>
    <cellStyle name="常规 23 10 8 3 4" xfId="27646"/>
    <cellStyle name="常规 23 10 8 4" xfId="27647"/>
    <cellStyle name="常规 23 10 8 4 2" xfId="27648"/>
    <cellStyle name="常规 23 10 8 5" xfId="27649"/>
    <cellStyle name="常规 23 10 8 5 2" xfId="27650"/>
    <cellStyle name="常规 23 10 8 6" xfId="27651"/>
    <cellStyle name="常规 23 10 9" xfId="27652"/>
    <cellStyle name="常规 23 10 9 2" xfId="27653"/>
    <cellStyle name="常规 23 10 9 2 2" xfId="27654"/>
    <cellStyle name="常规 23 10 9 2 2 2" xfId="27655"/>
    <cellStyle name="常规 23 10 9 2 3" xfId="27656"/>
    <cellStyle name="常规 23 10 9 2 3 2" xfId="27657"/>
    <cellStyle name="常规 23 10 9 2 4" xfId="27658"/>
    <cellStyle name="常规 23 10 9 3" xfId="27659"/>
    <cellStyle name="常规 23 10 9 3 2" xfId="27660"/>
    <cellStyle name="常规 23 10 9 3 2 2" xfId="27661"/>
    <cellStyle name="常规 23 10 9 3 3" xfId="27662"/>
    <cellStyle name="常规 23 10 9 3 3 2" xfId="27663"/>
    <cellStyle name="常规 23 10 9 3 4" xfId="27664"/>
    <cellStyle name="常规 23 10 9 4" xfId="27665"/>
    <cellStyle name="常规 23 10 9 4 2" xfId="27666"/>
    <cellStyle name="常规 23 10 9 5" xfId="27667"/>
    <cellStyle name="常规 23 10 9 5 2" xfId="27668"/>
    <cellStyle name="常规 23 10 9 6" xfId="27669"/>
    <cellStyle name="常规 23 11" xfId="27670"/>
    <cellStyle name="常规 23 11 2" xfId="27671"/>
    <cellStyle name="常规 23 11 2 2" xfId="27672"/>
    <cellStyle name="常规 23 11 2 2 2" xfId="27673"/>
    <cellStyle name="常规 23 11 2 3" xfId="27674"/>
    <cellStyle name="常规 23 11 2 3 2" xfId="27675"/>
    <cellStyle name="常规 23 11 2 4" xfId="27676"/>
    <cellStyle name="常规 23 11 3" xfId="27677"/>
    <cellStyle name="常规 23 11 3 2" xfId="27678"/>
    <cellStyle name="常规 23 11 3 2 2" xfId="27679"/>
    <cellStyle name="常规 23 11 3 3" xfId="27680"/>
    <cellStyle name="常规 23 11 3 3 2" xfId="27681"/>
    <cellStyle name="常规 23 11 3 4" xfId="27682"/>
    <cellStyle name="常规 23 11 4" xfId="27683"/>
    <cellStyle name="常规 23 11 4 2" xfId="27684"/>
    <cellStyle name="常规 23 11 5" xfId="27685"/>
    <cellStyle name="常规 23 11 5 2" xfId="27686"/>
    <cellStyle name="常规 23 11 6" xfId="27687"/>
    <cellStyle name="常规 23 11 6 2" xfId="27688"/>
    <cellStyle name="常规 23 12" xfId="27689"/>
    <cellStyle name="常规 23 12 2" xfId="27690"/>
    <cellStyle name="常规 23 12 2 2" xfId="27691"/>
    <cellStyle name="常规 23 12 2 2 2" xfId="27692"/>
    <cellStyle name="常规 23 12 2 3" xfId="27693"/>
    <cellStyle name="常规 23 12 2 3 2" xfId="27694"/>
    <cellStyle name="常规 23 12 2 4" xfId="27695"/>
    <cellStyle name="常规 23 12 3" xfId="27696"/>
    <cellStyle name="常规 23 12 3 2" xfId="27697"/>
    <cellStyle name="常规 23 12 3 2 2" xfId="27698"/>
    <cellStyle name="常规 23 12 3 3" xfId="27699"/>
    <cellStyle name="常规 23 12 3 3 2" xfId="27700"/>
    <cellStyle name="常规 23 12 3 4" xfId="27701"/>
    <cellStyle name="常规 23 12 4" xfId="27702"/>
    <cellStyle name="常规 23 12 4 2" xfId="27703"/>
    <cellStyle name="常规 23 12 5" xfId="27704"/>
    <cellStyle name="常规 23 12 5 2" xfId="27705"/>
    <cellStyle name="常规 23 12 6" xfId="27706"/>
    <cellStyle name="常规 23 13" xfId="27707"/>
    <cellStyle name="常规 23 13 2" xfId="27708"/>
    <cellStyle name="常规 23 13 2 2" xfId="27709"/>
    <cellStyle name="常规 23 13 2 2 2" xfId="27710"/>
    <cellStyle name="常规 23 13 2 3" xfId="27711"/>
    <cellStyle name="常规 23 13 2 3 2" xfId="27712"/>
    <cellStyle name="常规 23 13 2 4" xfId="27713"/>
    <cellStyle name="常规 23 13 3" xfId="27714"/>
    <cellStyle name="常规 23 13 3 2" xfId="27715"/>
    <cellStyle name="常规 23 13 3 2 2" xfId="27716"/>
    <cellStyle name="常规 23 13 3 3" xfId="27717"/>
    <cellStyle name="常规 23 13 3 3 2" xfId="27718"/>
    <cellStyle name="常规 23 13 3 4" xfId="27719"/>
    <cellStyle name="常规 23 13 4" xfId="27720"/>
    <cellStyle name="常规 23 13 4 2" xfId="27721"/>
    <cellStyle name="常规 23 13 5" xfId="27722"/>
    <cellStyle name="常规 23 13 5 2" xfId="27723"/>
    <cellStyle name="常规 23 13 6" xfId="27724"/>
    <cellStyle name="常规 23 14" xfId="27725"/>
    <cellStyle name="常规 23 14 2" xfId="27726"/>
    <cellStyle name="常规 23 14 2 2" xfId="27727"/>
    <cellStyle name="常规 23 14 2 2 2" xfId="27728"/>
    <cellStyle name="常规 23 14 2 3" xfId="27729"/>
    <cellStyle name="常规 23 14 2 3 2" xfId="27730"/>
    <cellStyle name="常规 23 14 2 4" xfId="27731"/>
    <cellStyle name="常规 23 14 3" xfId="27732"/>
    <cellStyle name="常规 23 14 3 2" xfId="27733"/>
    <cellStyle name="常规 23 14 3 2 2" xfId="27734"/>
    <cellStyle name="常规 23 14 3 3" xfId="27735"/>
    <cellStyle name="常规 23 14 3 3 2" xfId="27736"/>
    <cellStyle name="常规 23 14 3 4" xfId="27737"/>
    <cellStyle name="常规 23 14 4" xfId="27738"/>
    <cellStyle name="常规 23 14 4 2" xfId="27739"/>
    <cellStyle name="常规 23 14 5" xfId="27740"/>
    <cellStyle name="常规 23 14 5 2" xfId="27741"/>
    <cellStyle name="常规 23 14 6" xfId="27742"/>
    <cellStyle name="常规 23 15" xfId="27743"/>
    <cellStyle name="常规 23 15 2" xfId="27744"/>
    <cellStyle name="常规 23 15 2 2" xfId="27745"/>
    <cellStyle name="常规 23 15 2 2 2" xfId="27746"/>
    <cellStyle name="常规 23 15 2 3" xfId="27747"/>
    <cellStyle name="常规 23 15 2 3 2" xfId="27748"/>
    <cellStyle name="常规 23 15 2 4" xfId="27749"/>
    <cellStyle name="常规 23 15 3" xfId="27750"/>
    <cellStyle name="常规 23 15 3 2" xfId="27751"/>
    <cellStyle name="常规 23 15 3 2 2" xfId="27752"/>
    <cellStyle name="常规 23 15 3 3" xfId="27753"/>
    <cellStyle name="常规 23 15 3 3 2" xfId="27754"/>
    <cellStyle name="常规 23 15 3 4" xfId="27755"/>
    <cellStyle name="常规 23 15 4" xfId="27756"/>
    <cellStyle name="常规 23 15 4 2" xfId="27757"/>
    <cellStyle name="常规 23 15 5" xfId="27758"/>
    <cellStyle name="常规 23 15 5 2" xfId="27759"/>
    <cellStyle name="常规 23 15 6" xfId="27760"/>
    <cellStyle name="常规 23 16" xfId="27761"/>
    <cellStyle name="常规 23 16 2" xfId="27762"/>
    <cellStyle name="常规 23 16 2 2" xfId="27763"/>
    <cellStyle name="常规 23 16 2 2 2" xfId="27764"/>
    <cellStyle name="常规 23 16 2 3" xfId="27765"/>
    <cellStyle name="常规 23 16 2 3 2" xfId="27766"/>
    <cellStyle name="常规 23 16 2 4" xfId="27767"/>
    <cellStyle name="常规 23 16 3" xfId="27768"/>
    <cellStyle name="常规 23 16 3 2" xfId="27769"/>
    <cellStyle name="常规 23 16 3 2 2" xfId="27770"/>
    <cellStyle name="常规 23 16 3 3" xfId="27771"/>
    <cellStyle name="常规 23 16 3 3 2" xfId="27772"/>
    <cellStyle name="常规 23 16 3 4" xfId="27773"/>
    <cellStyle name="常规 23 16 4" xfId="27774"/>
    <cellStyle name="常规 23 16 4 2" xfId="27775"/>
    <cellStyle name="常规 23 16 5" xfId="27776"/>
    <cellStyle name="常规 23 16 5 2" xfId="27777"/>
    <cellStyle name="常规 23 16 6" xfId="27778"/>
    <cellStyle name="常规 23 17" xfId="27779"/>
    <cellStyle name="常规 23 17 2" xfId="27780"/>
    <cellStyle name="常规 23 17 2 2" xfId="27781"/>
    <cellStyle name="常规 23 17 2 2 2" xfId="27782"/>
    <cellStyle name="常规 23 17 2 3" xfId="27783"/>
    <cellStyle name="常规 23 17 2 3 2" xfId="27784"/>
    <cellStyle name="常规 23 17 2 4" xfId="27785"/>
    <cellStyle name="常规 23 17 3" xfId="27786"/>
    <cellStyle name="常规 23 17 3 2" xfId="27787"/>
    <cellStyle name="常规 23 17 3 2 2" xfId="27788"/>
    <cellStyle name="常规 23 17 3 3" xfId="27789"/>
    <cellStyle name="常规 23 17 3 3 2" xfId="27790"/>
    <cellStyle name="常规 23 17 3 4" xfId="27791"/>
    <cellStyle name="常规 23 17 4" xfId="27792"/>
    <cellStyle name="常规 23 17 4 2" xfId="27793"/>
    <cellStyle name="常规 23 17 5" xfId="27794"/>
    <cellStyle name="常规 23 17 5 2" xfId="27795"/>
    <cellStyle name="常规 23 17 6" xfId="27796"/>
    <cellStyle name="常规 23 18" xfId="27797"/>
    <cellStyle name="常规 23 18 2" xfId="27798"/>
    <cellStyle name="常规 23 18 2 2" xfId="27799"/>
    <cellStyle name="常规 23 18 2 2 2" xfId="27800"/>
    <cellStyle name="常规 23 18 2 3" xfId="27801"/>
    <cellStyle name="常规 23 18 2 3 2" xfId="27802"/>
    <cellStyle name="常规 23 18 2 4" xfId="27803"/>
    <cellStyle name="常规 23 18 3" xfId="27804"/>
    <cellStyle name="常规 23 18 3 2" xfId="27805"/>
    <cellStyle name="常规 23 18 3 2 2" xfId="27806"/>
    <cellStyle name="常规 23 18 3 3" xfId="27807"/>
    <cellStyle name="常规 23 18 3 3 2" xfId="27808"/>
    <cellStyle name="常规 23 18 3 4" xfId="27809"/>
    <cellStyle name="常规 23 18 4" xfId="27810"/>
    <cellStyle name="常规 23 18 4 2" xfId="27811"/>
    <cellStyle name="常规 23 18 5" xfId="27812"/>
    <cellStyle name="常规 23 18 5 2" xfId="27813"/>
    <cellStyle name="常规 23 18 6" xfId="27814"/>
    <cellStyle name="常规 23 19" xfId="27815"/>
    <cellStyle name="常规 23 19 2" xfId="27816"/>
    <cellStyle name="常规 23 19 2 2" xfId="27817"/>
    <cellStyle name="常规 23 19 2 2 2" xfId="27818"/>
    <cellStyle name="常规 23 19 2 3" xfId="27819"/>
    <cellStyle name="常规 23 19 2 3 2" xfId="27820"/>
    <cellStyle name="常规 23 19 2 4" xfId="27821"/>
    <cellStyle name="常规 23 19 3" xfId="27822"/>
    <cellStyle name="常规 23 19 3 2" xfId="27823"/>
    <cellStyle name="常规 23 19 3 2 2" xfId="27824"/>
    <cellStyle name="常规 23 19 3 3" xfId="27825"/>
    <cellStyle name="常规 23 19 3 3 2" xfId="27826"/>
    <cellStyle name="常规 23 19 3 4" xfId="27827"/>
    <cellStyle name="常规 23 19 4" xfId="27828"/>
    <cellStyle name="常规 23 19 4 2" xfId="27829"/>
    <cellStyle name="常规 23 19 5" xfId="27830"/>
    <cellStyle name="常规 23 19 5 2" xfId="27831"/>
    <cellStyle name="常规 23 19 6" xfId="27832"/>
    <cellStyle name="常规 23 2" xfId="27833"/>
    <cellStyle name="常规 23 2 10" xfId="27834"/>
    <cellStyle name="常规 23 2 10 2" xfId="27835"/>
    <cellStyle name="常规 23 2 10 2 2" xfId="27836"/>
    <cellStyle name="常规 23 2 10 2 2 2" xfId="27837"/>
    <cellStyle name="常规 23 2 10 2 3" xfId="27838"/>
    <cellStyle name="常规 23 2 10 2 3 2" xfId="27839"/>
    <cellStyle name="常规 23 2 10 2 4" xfId="27840"/>
    <cellStyle name="常规 23 2 10 3" xfId="27841"/>
    <cellStyle name="常规 23 2 10 3 2" xfId="27842"/>
    <cellStyle name="常规 23 2 10 3 2 2" xfId="27843"/>
    <cellStyle name="常规 23 2 10 3 3" xfId="27844"/>
    <cellStyle name="常规 23 2 10 3 3 2" xfId="27845"/>
    <cellStyle name="常规 23 2 10 3 4" xfId="27846"/>
    <cellStyle name="常规 23 2 10 4" xfId="27847"/>
    <cellStyle name="常规 23 2 10 4 2" xfId="27848"/>
    <cellStyle name="常规 23 2 10 5" xfId="27849"/>
    <cellStyle name="常规 23 2 10 5 2" xfId="27850"/>
    <cellStyle name="常规 23 2 10 6" xfId="27851"/>
    <cellStyle name="常规 23 2 11" xfId="27852"/>
    <cellStyle name="常规 23 2 11 2" xfId="27853"/>
    <cellStyle name="常规 23 2 11 2 2" xfId="27854"/>
    <cellStyle name="常规 23 2 11 2 2 2" xfId="27855"/>
    <cellStyle name="常规 23 2 11 2 3" xfId="27856"/>
    <cellStyle name="常规 23 2 11 2 3 2" xfId="27857"/>
    <cellStyle name="常规 23 2 11 2 4" xfId="27858"/>
    <cellStyle name="常规 23 2 11 3" xfId="27859"/>
    <cellStyle name="常规 23 2 11 3 2" xfId="27860"/>
    <cellStyle name="常规 23 2 11 3 2 2" xfId="27861"/>
    <cellStyle name="常规 23 2 11 3 3" xfId="27862"/>
    <cellStyle name="常规 23 2 11 3 3 2" xfId="27863"/>
    <cellStyle name="常规 23 2 11 3 4" xfId="27864"/>
    <cellStyle name="常规 23 2 11 4" xfId="27865"/>
    <cellStyle name="常规 23 2 11 4 2" xfId="27866"/>
    <cellStyle name="常规 23 2 11 5" xfId="27867"/>
    <cellStyle name="常规 23 2 11 5 2" xfId="27868"/>
    <cellStyle name="常规 23 2 11 6" xfId="27869"/>
    <cellStyle name="常规 23 2 12" xfId="27870"/>
    <cellStyle name="常规 23 2 12 2" xfId="27871"/>
    <cellStyle name="常规 23 2 12 2 2" xfId="27872"/>
    <cellStyle name="常规 23 2 12 2 2 2" xfId="27873"/>
    <cellStyle name="常规 23 2 12 2 3" xfId="27874"/>
    <cellStyle name="常规 23 2 12 2 3 2" xfId="27875"/>
    <cellStyle name="常规 23 2 12 2 4" xfId="27876"/>
    <cellStyle name="常规 23 2 12 3" xfId="27877"/>
    <cellStyle name="常规 23 2 12 3 2" xfId="27878"/>
    <cellStyle name="常规 23 2 12 3 2 2" xfId="27879"/>
    <cellStyle name="常规 23 2 12 3 3" xfId="27880"/>
    <cellStyle name="常规 23 2 12 3 3 2" xfId="27881"/>
    <cellStyle name="常规 23 2 12 3 4" xfId="27882"/>
    <cellStyle name="常规 23 2 12 4" xfId="27883"/>
    <cellStyle name="常规 23 2 12 4 2" xfId="27884"/>
    <cellStyle name="常规 23 2 12 5" xfId="27885"/>
    <cellStyle name="常规 23 2 12 5 2" xfId="27886"/>
    <cellStyle name="常规 23 2 12 6" xfId="27887"/>
    <cellStyle name="常规 23 2 13" xfId="27888"/>
    <cellStyle name="常规 23 2 13 2" xfId="27889"/>
    <cellStyle name="常规 23 2 13 2 2" xfId="27890"/>
    <cellStyle name="常规 23 2 13 2 2 2" xfId="27891"/>
    <cellStyle name="常规 23 2 13 2 3" xfId="27892"/>
    <cellStyle name="常规 23 2 13 2 3 2" xfId="27893"/>
    <cellStyle name="常规 23 2 13 2 4" xfId="27894"/>
    <cellStyle name="常规 23 2 13 3" xfId="27895"/>
    <cellStyle name="常规 23 2 13 3 2" xfId="27896"/>
    <cellStyle name="常规 23 2 13 3 2 2" xfId="27897"/>
    <cellStyle name="常规 23 2 13 3 3" xfId="27898"/>
    <cellStyle name="常规 23 2 13 3 3 2" xfId="27899"/>
    <cellStyle name="常规 23 2 13 3 4" xfId="27900"/>
    <cellStyle name="常规 23 2 13 4" xfId="27901"/>
    <cellStyle name="常规 23 2 13 4 2" xfId="27902"/>
    <cellStyle name="常规 23 2 13 5" xfId="27903"/>
    <cellStyle name="常规 23 2 13 5 2" xfId="27904"/>
    <cellStyle name="常规 23 2 13 6" xfId="27905"/>
    <cellStyle name="常规 23 2 14" xfId="27906"/>
    <cellStyle name="常规 23 2 14 2" xfId="27907"/>
    <cellStyle name="常规 23 2 14 2 2" xfId="27908"/>
    <cellStyle name="常规 23 2 14 2 2 2" xfId="27909"/>
    <cellStyle name="常规 23 2 14 2 3" xfId="27910"/>
    <cellStyle name="常规 23 2 14 2 3 2" xfId="27911"/>
    <cellStyle name="常规 23 2 14 2 4" xfId="27912"/>
    <cellStyle name="常规 23 2 14 3" xfId="27913"/>
    <cellStyle name="常规 23 2 14 3 2" xfId="27914"/>
    <cellStyle name="常规 23 2 14 3 2 2" xfId="27915"/>
    <cellStyle name="常规 23 2 14 3 3" xfId="27916"/>
    <cellStyle name="常规 23 2 14 3 3 2" xfId="27917"/>
    <cellStyle name="常规 23 2 14 3 4" xfId="27918"/>
    <cellStyle name="常规 23 2 14 4" xfId="27919"/>
    <cellStyle name="常规 23 2 14 4 2" xfId="27920"/>
    <cellStyle name="常规 23 2 14 5" xfId="27921"/>
    <cellStyle name="常规 23 2 14 5 2" xfId="27922"/>
    <cellStyle name="常规 23 2 14 6" xfId="27923"/>
    <cellStyle name="常规 23 2 15" xfId="27924"/>
    <cellStyle name="常规 23 2 15 2" xfId="27925"/>
    <cellStyle name="常规 23 2 15 2 2" xfId="27926"/>
    <cellStyle name="常规 23 2 15 2 2 2" xfId="27927"/>
    <cellStyle name="常规 23 2 15 2 3" xfId="27928"/>
    <cellStyle name="常规 23 2 15 2 3 2" xfId="27929"/>
    <cellStyle name="常规 23 2 15 2 4" xfId="27930"/>
    <cellStyle name="常规 23 2 15 3" xfId="27931"/>
    <cellStyle name="常规 23 2 15 3 2" xfId="27932"/>
    <cellStyle name="常规 23 2 15 3 2 2" xfId="27933"/>
    <cellStyle name="常规 23 2 15 3 3" xfId="27934"/>
    <cellStyle name="常规 23 2 15 3 3 2" xfId="27935"/>
    <cellStyle name="常规 23 2 15 3 4" xfId="27936"/>
    <cellStyle name="常规 23 2 15 4" xfId="27937"/>
    <cellStyle name="常规 23 2 15 4 2" xfId="27938"/>
    <cellStyle name="常规 23 2 15 5" xfId="27939"/>
    <cellStyle name="常规 23 2 15 5 2" xfId="27940"/>
    <cellStyle name="常规 23 2 15 6" xfId="27941"/>
    <cellStyle name="常规 23 2 16" xfId="27942"/>
    <cellStyle name="常规 23 2 16 2" xfId="27943"/>
    <cellStyle name="常规 23 2 16 2 2" xfId="27944"/>
    <cellStyle name="常规 23 2 16 2 2 2" xfId="27945"/>
    <cellStyle name="常规 23 2 16 2 3" xfId="27946"/>
    <cellStyle name="常规 23 2 16 2 3 2" xfId="27947"/>
    <cellStyle name="常规 23 2 16 2 4" xfId="27948"/>
    <cellStyle name="常规 23 2 16 3" xfId="27949"/>
    <cellStyle name="常规 23 2 16 3 2" xfId="27950"/>
    <cellStyle name="常规 23 2 16 3 2 2" xfId="27951"/>
    <cellStyle name="常规 23 2 16 3 3" xfId="27952"/>
    <cellStyle name="常规 23 2 16 3 3 2" xfId="27953"/>
    <cellStyle name="常规 23 2 16 3 4" xfId="27954"/>
    <cellStyle name="常规 23 2 16 4" xfId="27955"/>
    <cellStyle name="常规 23 2 16 4 2" xfId="27956"/>
    <cellStyle name="常规 23 2 16 5" xfId="27957"/>
    <cellStyle name="常规 23 2 16 5 2" xfId="27958"/>
    <cellStyle name="常规 23 2 16 6" xfId="27959"/>
    <cellStyle name="常规 23 2 17" xfId="27960"/>
    <cellStyle name="常规 23 2 17 2" xfId="27961"/>
    <cellStyle name="常规 23 2 17 2 2" xfId="27962"/>
    <cellStyle name="常规 23 2 17 2 2 2" xfId="27963"/>
    <cellStyle name="常规 23 2 17 2 3" xfId="27964"/>
    <cellStyle name="常规 23 2 17 2 3 2" xfId="27965"/>
    <cellStyle name="常规 23 2 17 2 4" xfId="27966"/>
    <cellStyle name="常规 23 2 17 3" xfId="27967"/>
    <cellStyle name="常规 23 2 17 3 2" xfId="27968"/>
    <cellStyle name="常规 23 2 17 3 2 2" xfId="27969"/>
    <cellStyle name="常规 23 2 17 3 3" xfId="27970"/>
    <cellStyle name="常规 23 2 17 3 3 2" xfId="27971"/>
    <cellStyle name="常规 23 2 17 3 4" xfId="27972"/>
    <cellStyle name="常规 23 2 17 4" xfId="27973"/>
    <cellStyle name="常规 23 2 17 4 2" xfId="27974"/>
    <cellStyle name="常规 23 2 17 5" xfId="27975"/>
    <cellStyle name="常规 23 2 17 5 2" xfId="27976"/>
    <cellStyle name="常规 23 2 17 6" xfId="27977"/>
    <cellStyle name="常规 23 2 18" xfId="27978"/>
    <cellStyle name="常规 23 2 18 2" xfId="27979"/>
    <cellStyle name="常规 23 2 18 2 2" xfId="27980"/>
    <cellStyle name="常规 23 2 18 2 2 2" xfId="27981"/>
    <cellStyle name="常规 23 2 18 2 3" xfId="27982"/>
    <cellStyle name="常规 23 2 18 2 3 2" xfId="27983"/>
    <cellStyle name="常规 23 2 18 2 4" xfId="27984"/>
    <cellStyle name="常规 23 2 18 3" xfId="27985"/>
    <cellStyle name="常规 23 2 18 3 2" xfId="27986"/>
    <cellStyle name="常规 23 2 18 3 2 2" xfId="27987"/>
    <cellStyle name="常规 23 2 18 3 3" xfId="27988"/>
    <cellStyle name="常规 23 2 18 3 3 2" xfId="27989"/>
    <cellStyle name="常规 23 2 18 3 4" xfId="27990"/>
    <cellStyle name="常规 23 2 18 4" xfId="27991"/>
    <cellStyle name="常规 23 2 18 4 2" xfId="27992"/>
    <cellStyle name="常规 23 2 18 5" xfId="27993"/>
    <cellStyle name="常规 23 2 18 5 2" xfId="27994"/>
    <cellStyle name="常规 23 2 18 6" xfId="27995"/>
    <cellStyle name="常规 23 2 19" xfId="27996"/>
    <cellStyle name="常规 23 2 19 2" xfId="27997"/>
    <cellStyle name="常规 23 2 19 2 2" xfId="27998"/>
    <cellStyle name="常规 23 2 19 2 2 2" xfId="27999"/>
    <cellStyle name="常规 23 2 19 2 3" xfId="28000"/>
    <cellStyle name="常规 23 2 19 2 3 2" xfId="28001"/>
    <cellStyle name="常规 23 2 19 2 4" xfId="28002"/>
    <cellStyle name="常规 23 2 19 3" xfId="28003"/>
    <cellStyle name="常规 23 2 19 3 2" xfId="28004"/>
    <cellStyle name="常规 23 2 19 3 2 2" xfId="28005"/>
    <cellStyle name="常规 23 2 19 3 3" xfId="28006"/>
    <cellStyle name="常规 23 2 19 3 3 2" xfId="28007"/>
    <cellStyle name="常规 23 2 19 3 4" xfId="28008"/>
    <cellStyle name="常规 23 2 19 4" xfId="28009"/>
    <cellStyle name="常规 23 2 19 4 2" xfId="28010"/>
    <cellStyle name="常规 23 2 19 5" xfId="28011"/>
    <cellStyle name="常规 23 2 19 5 2" xfId="28012"/>
    <cellStyle name="常规 23 2 19 6" xfId="28013"/>
    <cellStyle name="常规 23 2 2" xfId="28014"/>
    <cellStyle name="常规 23 2 2 10" xfId="28015"/>
    <cellStyle name="常规 23 2 2 10 2" xfId="28016"/>
    <cellStyle name="常规 23 2 2 10 2 2" xfId="28017"/>
    <cellStyle name="常规 23 2 2 10 2 2 2" xfId="28018"/>
    <cellStyle name="常规 23 2 2 10 2 3" xfId="28019"/>
    <cellStyle name="常规 23 2 2 10 2 3 2" xfId="28020"/>
    <cellStyle name="常规 23 2 2 10 2 4" xfId="28021"/>
    <cellStyle name="常规 23 2 2 10 3" xfId="28022"/>
    <cellStyle name="常规 23 2 2 10 3 2" xfId="28023"/>
    <cellStyle name="常规 23 2 2 10 3 2 2" xfId="28024"/>
    <cellStyle name="常规 23 2 2 10 3 3" xfId="28025"/>
    <cellStyle name="常规 23 2 2 10 3 3 2" xfId="28026"/>
    <cellStyle name="常规 23 2 2 10 3 4" xfId="28027"/>
    <cellStyle name="常规 23 2 2 10 4" xfId="28028"/>
    <cellStyle name="常规 23 2 2 10 4 2" xfId="28029"/>
    <cellStyle name="常规 23 2 2 10 5" xfId="28030"/>
    <cellStyle name="常规 23 2 2 10 5 2" xfId="28031"/>
    <cellStyle name="常规 23 2 2 10 6" xfId="28032"/>
    <cellStyle name="常规 23 2 2 11" xfId="28033"/>
    <cellStyle name="常规 23 2 2 11 2" xfId="28034"/>
    <cellStyle name="常规 23 2 2 11 2 2" xfId="28035"/>
    <cellStyle name="常规 23 2 2 11 2 2 2" xfId="28036"/>
    <cellStyle name="常规 23 2 2 11 2 3" xfId="28037"/>
    <cellStyle name="常规 23 2 2 11 2 3 2" xfId="28038"/>
    <cellStyle name="常规 23 2 2 11 2 4" xfId="28039"/>
    <cellStyle name="常规 23 2 2 11 3" xfId="28040"/>
    <cellStyle name="常规 23 2 2 11 3 2" xfId="28041"/>
    <cellStyle name="常规 23 2 2 11 3 2 2" xfId="28042"/>
    <cellStyle name="常规 23 2 2 11 3 3" xfId="28043"/>
    <cellStyle name="常规 23 2 2 11 3 3 2" xfId="28044"/>
    <cellStyle name="常规 23 2 2 11 3 4" xfId="28045"/>
    <cellStyle name="常规 23 2 2 11 4" xfId="28046"/>
    <cellStyle name="常规 23 2 2 11 4 2" xfId="28047"/>
    <cellStyle name="常规 23 2 2 11 5" xfId="28048"/>
    <cellStyle name="常规 23 2 2 11 5 2" xfId="28049"/>
    <cellStyle name="常规 23 2 2 11 6" xfId="28050"/>
    <cellStyle name="常规 23 2 2 12" xfId="28051"/>
    <cellStyle name="常规 23 2 2 12 2" xfId="28052"/>
    <cellStyle name="常规 23 2 2 12 2 2" xfId="28053"/>
    <cellStyle name="常规 23 2 2 12 2 2 2" xfId="28054"/>
    <cellStyle name="常规 23 2 2 12 2 3" xfId="28055"/>
    <cellStyle name="常规 23 2 2 12 2 3 2" xfId="28056"/>
    <cellStyle name="常规 23 2 2 12 2 4" xfId="28057"/>
    <cellStyle name="常规 23 2 2 12 3" xfId="28058"/>
    <cellStyle name="常规 23 2 2 12 3 2" xfId="28059"/>
    <cellStyle name="常规 23 2 2 12 3 2 2" xfId="28060"/>
    <cellStyle name="常规 23 2 2 12 3 3" xfId="28061"/>
    <cellStyle name="常规 23 2 2 12 3 3 2" xfId="28062"/>
    <cellStyle name="常规 23 2 2 12 3 4" xfId="28063"/>
    <cellStyle name="常规 23 2 2 12 4" xfId="28064"/>
    <cellStyle name="常规 23 2 2 12 4 2" xfId="28065"/>
    <cellStyle name="常规 23 2 2 12 5" xfId="28066"/>
    <cellStyle name="常规 23 2 2 12 5 2" xfId="28067"/>
    <cellStyle name="常规 23 2 2 12 6" xfId="28068"/>
    <cellStyle name="常规 23 2 2 13" xfId="28069"/>
    <cellStyle name="常规 23 2 2 13 2" xfId="28070"/>
    <cellStyle name="常规 23 2 2 13 2 2" xfId="28071"/>
    <cellStyle name="常规 23 2 2 13 2 2 2" xfId="28072"/>
    <cellStyle name="常规 23 2 2 13 2 3" xfId="28073"/>
    <cellStyle name="常规 23 2 2 13 2 3 2" xfId="28074"/>
    <cellStyle name="常规 23 2 2 13 2 4" xfId="28075"/>
    <cellStyle name="常规 23 2 2 13 3" xfId="28076"/>
    <cellStyle name="常规 23 2 2 13 3 2" xfId="28077"/>
    <cellStyle name="常规 23 2 2 13 3 2 2" xfId="28078"/>
    <cellStyle name="常规 23 2 2 13 3 3" xfId="28079"/>
    <cellStyle name="常规 23 2 2 13 3 3 2" xfId="28080"/>
    <cellStyle name="常规 23 2 2 13 3 4" xfId="28081"/>
    <cellStyle name="常规 23 2 2 13 4" xfId="28082"/>
    <cellStyle name="常规 23 2 2 13 4 2" xfId="28083"/>
    <cellStyle name="常规 23 2 2 13 5" xfId="28084"/>
    <cellStyle name="常规 23 2 2 13 5 2" xfId="28085"/>
    <cellStyle name="常规 23 2 2 13 6" xfId="28086"/>
    <cellStyle name="常规 23 2 2 14" xfId="28087"/>
    <cellStyle name="常规 23 2 2 14 2" xfId="28088"/>
    <cellStyle name="常规 23 2 2 14 2 2" xfId="28089"/>
    <cellStyle name="常规 23 2 2 14 2 2 2" xfId="28090"/>
    <cellStyle name="常规 23 2 2 14 2 3" xfId="28091"/>
    <cellStyle name="常规 23 2 2 14 2 3 2" xfId="28092"/>
    <cellStyle name="常规 23 2 2 14 2 4" xfId="28093"/>
    <cellStyle name="常规 23 2 2 14 3" xfId="28094"/>
    <cellStyle name="常规 23 2 2 14 3 2" xfId="28095"/>
    <cellStyle name="常规 23 2 2 14 3 2 2" xfId="28096"/>
    <cellStyle name="常规 23 2 2 14 3 3" xfId="28097"/>
    <cellStyle name="常规 23 2 2 14 3 3 2" xfId="28098"/>
    <cellStyle name="常规 23 2 2 14 3 4" xfId="28099"/>
    <cellStyle name="常规 23 2 2 14 4" xfId="28100"/>
    <cellStyle name="常规 23 2 2 14 4 2" xfId="28101"/>
    <cellStyle name="常规 23 2 2 14 5" xfId="28102"/>
    <cellStyle name="常规 23 2 2 14 5 2" xfId="28103"/>
    <cellStyle name="常规 23 2 2 14 6" xfId="28104"/>
    <cellStyle name="常规 23 2 2 15" xfId="28105"/>
    <cellStyle name="常规 23 2 2 15 2" xfId="28106"/>
    <cellStyle name="常规 23 2 2 15 2 2" xfId="28107"/>
    <cellStyle name="常规 23 2 2 15 2 2 2" xfId="28108"/>
    <cellStyle name="常规 23 2 2 15 2 3" xfId="28109"/>
    <cellStyle name="常规 23 2 2 15 2 3 2" xfId="28110"/>
    <cellStyle name="常规 23 2 2 15 2 4" xfId="28111"/>
    <cellStyle name="常规 23 2 2 15 3" xfId="28112"/>
    <cellStyle name="常规 23 2 2 15 3 2" xfId="28113"/>
    <cellStyle name="常规 23 2 2 15 3 2 2" xfId="28114"/>
    <cellStyle name="常规 23 2 2 15 3 3" xfId="28115"/>
    <cellStyle name="常规 23 2 2 15 3 3 2" xfId="28116"/>
    <cellStyle name="常规 23 2 2 15 3 4" xfId="28117"/>
    <cellStyle name="常规 23 2 2 15 4" xfId="28118"/>
    <cellStyle name="常规 23 2 2 15 4 2" xfId="28119"/>
    <cellStyle name="常规 23 2 2 15 5" xfId="28120"/>
    <cellStyle name="常规 23 2 2 15 5 2" xfId="28121"/>
    <cellStyle name="常规 23 2 2 15 6" xfId="28122"/>
    <cellStyle name="常规 23 2 2 16" xfId="28123"/>
    <cellStyle name="常规 23 2 2 16 2" xfId="28124"/>
    <cellStyle name="常规 23 2 2 16 2 2" xfId="28125"/>
    <cellStyle name="常规 23 2 2 16 2 2 2" xfId="28126"/>
    <cellStyle name="常规 23 2 2 16 2 3" xfId="28127"/>
    <cellStyle name="常规 23 2 2 16 2 3 2" xfId="28128"/>
    <cellStyle name="常规 23 2 2 16 2 4" xfId="28129"/>
    <cellStyle name="常规 23 2 2 16 3" xfId="28130"/>
    <cellStyle name="常规 23 2 2 16 3 2" xfId="28131"/>
    <cellStyle name="常规 23 2 2 16 3 2 2" xfId="28132"/>
    <cellStyle name="常规 23 2 2 16 3 3" xfId="28133"/>
    <cellStyle name="常规 23 2 2 16 3 3 2" xfId="28134"/>
    <cellStyle name="常规 23 2 2 16 3 4" xfId="28135"/>
    <cellStyle name="常规 23 2 2 16 4" xfId="28136"/>
    <cellStyle name="常规 23 2 2 16 4 2" xfId="28137"/>
    <cellStyle name="常规 23 2 2 16 5" xfId="28138"/>
    <cellStyle name="常规 23 2 2 16 5 2" xfId="28139"/>
    <cellStyle name="常规 23 2 2 16 6" xfId="28140"/>
    <cellStyle name="常规 23 2 2 17" xfId="28141"/>
    <cellStyle name="常规 23 2 2 17 2" xfId="28142"/>
    <cellStyle name="常规 23 2 2 17 2 2" xfId="28143"/>
    <cellStyle name="常规 23 2 2 17 2 2 2" xfId="28144"/>
    <cellStyle name="常规 23 2 2 17 2 3" xfId="28145"/>
    <cellStyle name="常规 23 2 2 17 2 3 2" xfId="28146"/>
    <cellStyle name="常规 23 2 2 17 2 4" xfId="28147"/>
    <cellStyle name="常规 23 2 2 17 3" xfId="28148"/>
    <cellStyle name="常规 23 2 2 17 3 2" xfId="28149"/>
    <cellStyle name="常规 23 2 2 17 3 2 2" xfId="28150"/>
    <cellStyle name="常规 23 2 2 17 3 3" xfId="28151"/>
    <cellStyle name="常规 23 2 2 17 3 3 2" xfId="28152"/>
    <cellStyle name="常规 23 2 2 17 3 4" xfId="28153"/>
    <cellStyle name="常规 23 2 2 17 4" xfId="28154"/>
    <cellStyle name="常规 23 2 2 17 4 2" xfId="28155"/>
    <cellStyle name="常规 23 2 2 17 5" xfId="28156"/>
    <cellStyle name="常规 23 2 2 17 5 2" xfId="28157"/>
    <cellStyle name="常规 23 2 2 17 6" xfId="28158"/>
    <cellStyle name="常规 23 2 2 18" xfId="28159"/>
    <cellStyle name="常规 23 2 2 18 2" xfId="28160"/>
    <cellStyle name="常规 23 2 2 18 2 2" xfId="28161"/>
    <cellStyle name="常规 23 2 2 18 2 2 2" xfId="28162"/>
    <cellStyle name="常规 23 2 2 18 2 3" xfId="28163"/>
    <cellStyle name="常规 23 2 2 18 2 3 2" xfId="28164"/>
    <cellStyle name="常规 23 2 2 18 2 4" xfId="28165"/>
    <cellStyle name="常规 23 2 2 18 3" xfId="28166"/>
    <cellStyle name="常规 23 2 2 18 3 2" xfId="28167"/>
    <cellStyle name="常规 23 2 2 18 3 2 2" xfId="28168"/>
    <cellStyle name="常规 23 2 2 18 3 3" xfId="28169"/>
    <cellStyle name="常规 23 2 2 18 3 3 2" xfId="28170"/>
    <cellStyle name="常规 23 2 2 18 3 4" xfId="28171"/>
    <cellStyle name="常规 23 2 2 18 4" xfId="28172"/>
    <cellStyle name="常规 23 2 2 18 4 2" xfId="28173"/>
    <cellStyle name="常规 23 2 2 18 5" xfId="28174"/>
    <cellStyle name="常规 23 2 2 18 5 2" xfId="28175"/>
    <cellStyle name="常规 23 2 2 18 6" xfId="28176"/>
    <cellStyle name="常规 23 2 2 19" xfId="28177"/>
    <cellStyle name="常规 23 2 2 19 2" xfId="28178"/>
    <cellStyle name="常规 23 2 2 19 2 2" xfId="28179"/>
    <cellStyle name="常规 23 2 2 19 2 2 2" xfId="28180"/>
    <cellStyle name="常规 23 2 2 19 2 3" xfId="28181"/>
    <cellStyle name="常规 23 2 2 19 2 3 2" xfId="28182"/>
    <cellStyle name="常规 23 2 2 19 2 4" xfId="28183"/>
    <cellStyle name="常规 23 2 2 19 3" xfId="28184"/>
    <cellStyle name="常规 23 2 2 19 3 2" xfId="28185"/>
    <cellStyle name="常规 23 2 2 19 3 2 2" xfId="28186"/>
    <cellStyle name="常规 23 2 2 19 3 3" xfId="28187"/>
    <cellStyle name="常规 23 2 2 19 3 3 2" xfId="28188"/>
    <cellStyle name="常规 23 2 2 19 3 4" xfId="28189"/>
    <cellStyle name="常规 23 2 2 19 4" xfId="28190"/>
    <cellStyle name="常规 23 2 2 19 4 2" xfId="28191"/>
    <cellStyle name="常规 23 2 2 19 5" xfId="28192"/>
    <cellStyle name="常规 23 2 2 19 5 2" xfId="28193"/>
    <cellStyle name="常规 23 2 2 19 6" xfId="28194"/>
    <cellStyle name="常规 23 2 2 2" xfId="28195"/>
    <cellStyle name="常规 23 2 2 2 2" xfId="28196"/>
    <cellStyle name="常规 23 2 2 2 2 2" xfId="28197"/>
    <cellStyle name="常规 23 2 2 2 2 2 2" xfId="28198"/>
    <cellStyle name="常规 23 2 2 2 2 3" xfId="28199"/>
    <cellStyle name="常规 23 2 2 2 2 3 2" xfId="28200"/>
    <cellStyle name="常规 23 2 2 2 2 4" xfId="28201"/>
    <cellStyle name="常规 23 2 2 2 3" xfId="28202"/>
    <cellStyle name="常规 23 2 2 2 3 2" xfId="28203"/>
    <cellStyle name="常规 23 2 2 2 3 2 2" xfId="28204"/>
    <cellStyle name="常规 23 2 2 2 3 3" xfId="28205"/>
    <cellStyle name="常规 23 2 2 2 3 3 2" xfId="28206"/>
    <cellStyle name="常规 23 2 2 2 3 4" xfId="28207"/>
    <cellStyle name="常规 23 2 2 2 4" xfId="28208"/>
    <cellStyle name="常规 23 2 2 2 4 2" xfId="28209"/>
    <cellStyle name="常规 23 2 2 2 5" xfId="28210"/>
    <cellStyle name="常规 23 2 2 2 5 2" xfId="28211"/>
    <cellStyle name="常规 23 2 2 2 6" xfId="28212"/>
    <cellStyle name="常规 23 2 2 2 6 2" xfId="28213"/>
    <cellStyle name="常规 23 2 2 20" xfId="28214"/>
    <cellStyle name="常规 23 2 2 20 2" xfId="28215"/>
    <cellStyle name="常规 23 2 2 20 2 2" xfId="28216"/>
    <cellStyle name="常规 23 2 2 20 2 2 2" xfId="28217"/>
    <cellStyle name="常规 23 2 2 20 2 3" xfId="28218"/>
    <cellStyle name="常规 23 2 2 20 2 3 2" xfId="28219"/>
    <cellStyle name="常规 23 2 2 20 2 4" xfId="28220"/>
    <cellStyle name="常规 23 2 2 20 3" xfId="28221"/>
    <cellStyle name="常规 23 2 2 20 3 2" xfId="28222"/>
    <cellStyle name="常规 23 2 2 20 3 2 2" xfId="28223"/>
    <cellStyle name="常规 23 2 2 20 3 3" xfId="28224"/>
    <cellStyle name="常规 23 2 2 20 3 3 2" xfId="28225"/>
    <cellStyle name="常规 23 2 2 20 3 4" xfId="28226"/>
    <cellStyle name="常规 23 2 2 20 4" xfId="28227"/>
    <cellStyle name="常规 23 2 2 20 4 2" xfId="28228"/>
    <cellStyle name="常规 23 2 2 20 5" xfId="28229"/>
    <cellStyle name="常规 23 2 2 20 5 2" xfId="28230"/>
    <cellStyle name="常规 23 2 2 20 6" xfId="28231"/>
    <cellStyle name="常规 23 2 2 21" xfId="28232"/>
    <cellStyle name="常规 23 2 2 21 2" xfId="28233"/>
    <cellStyle name="常规 23 2 2 21 2 2" xfId="28234"/>
    <cellStyle name="常规 23 2 2 21 2 2 2" xfId="28235"/>
    <cellStyle name="常规 23 2 2 21 2 3" xfId="28236"/>
    <cellStyle name="常规 23 2 2 21 2 3 2" xfId="28237"/>
    <cellStyle name="常规 23 2 2 21 2 4" xfId="28238"/>
    <cellStyle name="常规 23 2 2 21 3" xfId="28239"/>
    <cellStyle name="常规 23 2 2 21 3 2" xfId="28240"/>
    <cellStyle name="常规 23 2 2 21 3 2 2" xfId="28241"/>
    <cellStyle name="常规 23 2 2 21 3 3" xfId="28242"/>
    <cellStyle name="常规 23 2 2 21 3 3 2" xfId="28243"/>
    <cellStyle name="常规 23 2 2 21 3 4" xfId="28244"/>
    <cellStyle name="常规 23 2 2 21 4" xfId="28245"/>
    <cellStyle name="常规 23 2 2 21 4 2" xfId="28246"/>
    <cellStyle name="常规 23 2 2 21 5" xfId="28247"/>
    <cellStyle name="常规 23 2 2 21 5 2" xfId="28248"/>
    <cellStyle name="常规 23 2 2 21 6" xfId="28249"/>
    <cellStyle name="常规 23 2 2 22" xfId="28250"/>
    <cellStyle name="常规 23 2 2 22 2" xfId="28251"/>
    <cellStyle name="常规 23 2 2 22 2 2" xfId="28252"/>
    <cellStyle name="常规 23 2 2 22 2 2 2" xfId="28253"/>
    <cellStyle name="常规 23 2 2 22 2 3" xfId="28254"/>
    <cellStyle name="常规 23 2 2 22 2 3 2" xfId="28255"/>
    <cellStyle name="常规 23 2 2 22 2 4" xfId="28256"/>
    <cellStyle name="常规 23 2 2 22 3" xfId="28257"/>
    <cellStyle name="常规 23 2 2 22 3 2" xfId="28258"/>
    <cellStyle name="常规 23 2 2 22 3 2 2" xfId="28259"/>
    <cellStyle name="常规 23 2 2 22 3 3" xfId="28260"/>
    <cellStyle name="常规 23 2 2 22 3 3 2" xfId="28261"/>
    <cellStyle name="常规 23 2 2 22 3 4" xfId="28262"/>
    <cellStyle name="常规 23 2 2 22 4" xfId="28263"/>
    <cellStyle name="常规 23 2 2 22 4 2" xfId="28264"/>
    <cellStyle name="常规 23 2 2 22 5" xfId="28265"/>
    <cellStyle name="常规 23 2 2 22 5 2" xfId="28266"/>
    <cellStyle name="常规 23 2 2 22 6" xfId="28267"/>
    <cellStyle name="常规 23 2 2 23" xfId="28268"/>
    <cellStyle name="常规 23 2 2 23 2" xfId="28269"/>
    <cellStyle name="常规 23 2 2 23 2 2" xfId="28270"/>
    <cellStyle name="常规 23 2 2 23 2 2 2" xfId="28271"/>
    <cellStyle name="常规 23 2 2 23 2 3" xfId="28272"/>
    <cellStyle name="常规 23 2 2 23 2 3 2" xfId="28273"/>
    <cellStyle name="常规 23 2 2 23 2 4" xfId="28274"/>
    <cellStyle name="常规 23 2 2 23 3" xfId="28275"/>
    <cellStyle name="常规 23 2 2 23 3 2" xfId="28276"/>
    <cellStyle name="常规 23 2 2 23 3 2 2" xfId="28277"/>
    <cellStyle name="常规 23 2 2 23 3 3" xfId="28278"/>
    <cellStyle name="常规 23 2 2 23 3 3 2" xfId="28279"/>
    <cellStyle name="常规 23 2 2 23 3 4" xfId="28280"/>
    <cellStyle name="常规 23 2 2 23 4" xfId="28281"/>
    <cellStyle name="常规 23 2 2 23 4 2" xfId="28282"/>
    <cellStyle name="常规 23 2 2 23 5" xfId="28283"/>
    <cellStyle name="常规 23 2 2 23 5 2" xfId="28284"/>
    <cellStyle name="常规 23 2 2 23 6" xfId="28285"/>
    <cellStyle name="常规 23 2 2 24" xfId="28286"/>
    <cellStyle name="常规 23 2 2 24 2" xfId="28287"/>
    <cellStyle name="常规 23 2 2 24 2 2" xfId="28288"/>
    <cellStyle name="常规 23 2 2 24 2 2 2" xfId="28289"/>
    <cellStyle name="常规 23 2 2 24 2 3" xfId="28290"/>
    <cellStyle name="常规 23 2 2 24 2 3 2" xfId="28291"/>
    <cellStyle name="常规 23 2 2 24 2 4" xfId="28292"/>
    <cellStyle name="常规 23 2 2 24 3" xfId="28293"/>
    <cellStyle name="常规 23 2 2 24 3 2" xfId="28294"/>
    <cellStyle name="常规 23 2 2 24 3 2 2" xfId="28295"/>
    <cellStyle name="常规 23 2 2 24 3 3" xfId="28296"/>
    <cellStyle name="常规 23 2 2 24 3 3 2" xfId="28297"/>
    <cellStyle name="常规 23 2 2 24 3 4" xfId="28298"/>
    <cellStyle name="常规 23 2 2 24 4" xfId="28299"/>
    <cellStyle name="常规 23 2 2 24 4 2" xfId="28300"/>
    <cellStyle name="常规 23 2 2 24 5" xfId="28301"/>
    <cellStyle name="常规 23 2 2 24 5 2" xfId="28302"/>
    <cellStyle name="常规 23 2 2 24 6" xfId="28303"/>
    <cellStyle name="常规 23 2 2 25" xfId="28304"/>
    <cellStyle name="常规 23 2 2 25 2" xfId="28305"/>
    <cellStyle name="常规 23 2 2 25 2 2" xfId="28306"/>
    <cellStyle name="常规 23 2 2 25 2 2 2" xfId="28307"/>
    <cellStyle name="常规 23 2 2 25 2 3" xfId="28308"/>
    <cellStyle name="常规 23 2 2 25 2 3 2" xfId="28309"/>
    <cellStyle name="常规 23 2 2 25 2 4" xfId="28310"/>
    <cellStyle name="常规 23 2 2 25 3" xfId="28311"/>
    <cellStyle name="常规 23 2 2 25 3 2" xfId="28312"/>
    <cellStyle name="常规 23 2 2 25 3 2 2" xfId="28313"/>
    <cellStyle name="常规 23 2 2 25 3 3" xfId="28314"/>
    <cellStyle name="常规 23 2 2 25 3 3 2" xfId="28315"/>
    <cellStyle name="常规 23 2 2 25 3 4" xfId="28316"/>
    <cellStyle name="常规 23 2 2 25 4" xfId="28317"/>
    <cellStyle name="常规 23 2 2 25 4 2" xfId="28318"/>
    <cellStyle name="常规 23 2 2 25 5" xfId="28319"/>
    <cellStyle name="常规 23 2 2 25 5 2" xfId="28320"/>
    <cellStyle name="常规 23 2 2 25 6" xfId="28321"/>
    <cellStyle name="常规 23 2 2 26" xfId="28322"/>
    <cellStyle name="常规 23 2 2 26 2" xfId="28323"/>
    <cellStyle name="常规 23 2 2 26 2 2" xfId="28324"/>
    <cellStyle name="常规 23 2 2 26 2 2 2" xfId="28325"/>
    <cellStyle name="常规 23 2 2 26 2 3" xfId="28326"/>
    <cellStyle name="常规 23 2 2 26 2 3 2" xfId="28327"/>
    <cellStyle name="常规 23 2 2 26 2 4" xfId="28328"/>
    <cellStyle name="常规 23 2 2 26 3" xfId="28329"/>
    <cellStyle name="常规 23 2 2 26 3 2" xfId="28330"/>
    <cellStyle name="常规 23 2 2 26 3 2 2" xfId="28331"/>
    <cellStyle name="常规 23 2 2 26 3 3" xfId="28332"/>
    <cellStyle name="常规 23 2 2 26 3 3 2" xfId="28333"/>
    <cellStyle name="常规 23 2 2 26 3 4" xfId="28334"/>
    <cellStyle name="常规 23 2 2 26 4" xfId="28335"/>
    <cellStyle name="常规 23 2 2 26 4 2" xfId="28336"/>
    <cellStyle name="常规 23 2 2 26 5" xfId="28337"/>
    <cellStyle name="常规 23 2 2 26 5 2" xfId="28338"/>
    <cellStyle name="常规 23 2 2 26 6" xfId="28339"/>
    <cellStyle name="常规 23 2 2 27" xfId="28340"/>
    <cellStyle name="常规 23 2 2 27 2" xfId="28341"/>
    <cellStyle name="常规 23 2 2 27 2 2" xfId="28342"/>
    <cellStyle name="常规 23 2 2 27 2 2 2" xfId="28343"/>
    <cellStyle name="常规 23 2 2 27 2 3" xfId="28344"/>
    <cellStyle name="常规 23 2 2 27 2 3 2" xfId="28345"/>
    <cellStyle name="常规 23 2 2 27 2 4" xfId="28346"/>
    <cellStyle name="常规 23 2 2 27 3" xfId="28347"/>
    <cellStyle name="常规 23 2 2 27 3 2" xfId="28348"/>
    <cellStyle name="常规 23 2 2 27 3 2 2" xfId="28349"/>
    <cellStyle name="常规 23 2 2 27 3 3" xfId="28350"/>
    <cellStyle name="常规 23 2 2 27 3 3 2" xfId="28351"/>
    <cellStyle name="常规 23 2 2 27 3 4" xfId="28352"/>
    <cellStyle name="常规 23 2 2 27 4" xfId="28353"/>
    <cellStyle name="常规 23 2 2 27 4 2" xfId="28354"/>
    <cellStyle name="常规 23 2 2 27 5" xfId="28355"/>
    <cellStyle name="常规 23 2 2 27 5 2" xfId="28356"/>
    <cellStyle name="常规 23 2 2 27 6" xfId="28357"/>
    <cellStyle name="常规 23 2 2 28" xfId="28358"/>
    <cellStyle name="常规 23 2 2 28 2" xfId="28359"/>
    <cellStyle name="常规 23 2 2 28 2 2" xfId="28360"/>
    <cellStyle name="常规 23 2 2 28 2 2 2" xfId="28361"/>
    <cellStyle name="常规 23 2 2 28 2 3" xfId="28362"/>
    <cellStyle name="常规 23 2 2 28 2 3 2" xfId="28363"/>
    <cellStyle name="常规 23 2 2 28 2 4" xfId="28364"/>
    <cellStyle name="常规 23 2 2 28 3" xfId="28365"/>
    <cellStyle name="常规 23 2 2 28 3 2" xfId="28366"/>
    <cellStyle name="常规 23 2 2 28 3 2 2" xfId="28367"/>
    <cellStyle name="常规 23 2 2 28 3 3" xfId="28368"/>
    <cellStyle name="常规 23 2 2 28 3 3 2" xfId="28369"/>
    <cellStyle name="常规 23 2 2 28 3 4" xfId="28370"/>
    <cellStyle name="常规 23 2 2 28 4" xfId="28371"/>
    <cellStyle name="常规 23 2 2 28 4 2" xfId="28372"/>
    <cellStyle name="常规 23 2 2 28 5" xfId="28373"/>
    <cellStyle name="常规 23 2 2 28 5 2" xfId="28374"/>
    <cellStyle name="常规 23 2 2 28 6" xfId="28375"/>
    <cellStyle name="常规 23 2 2 29" xfId="28376"/>
    <cellStyle name="常规 23 2 2 29 2" xfId="28377"/>
    <cellStyle name="常规 23 2 2 29 2 2" xfId="28378"/>
    <cellStyle name="常规 23 2 2 29 2 2 2" xfId="28379"/>
    <cellStyle name="常规 23 2 2 29 2 3" xfId="28380"/>
    <cellStyle name="常规 23 2 2 29 2 3 2" xfId="28381"/>
    <cellStyle name="常规 23 2 2 29 2 4" xfId="28382"/>
    <cellStyle name="常规 23 2 2 29 3" xfId="28383"/>
    <cellStyle name="常规 23 2 2 29 3 2" xfId="28384"/>
    <cellStyle name="常规 23 2 2 29 3 2 2" xfId="28385"/>
    <cellStyle name="常规 23 2 2 29 3 3" xfId="28386"/>
    <cellStyle name="常规 23 2 2 29 3 3 2" xfId="28387"/>
    <cellStyle name="常规 23 2 2 29 3 4" xfId="28388"/>
    <cellStyle name="常规 23 2 2 29 4" xfId="28389"/>
    <cellStyle name="常规 23 2 2 29 4 2" xfId="28390"/>
    <cellStyle name="常规 23 2 2 29 5" xfId="28391"/>
    <cellStyle name="常规 23 2 2 29 5 2" xfId="28392"/>
    <cellStyle name="常规 23 2 2 29 6" xfId="28393"/>
    <cellStyle name="常规 23 2 2 3" xfId="28394"/>
    <cellStyle name="常规 23 2 2 3 2" xfId="28395"/>
    <cellStyle name="常规 23 2 2 3 2 2" xfId="28396"/>
    <cellStyle name="常规 23 2 2 3 2 2 2" xfId="28397"/>
    <cellStyle name="常规 23 2 2 3 2 3" xfId="28398"/>
    <cellStyle name="常规 23 2 2 3 2 3 2" xfId="28399"/>
    <cellStyle name="常规 23 2 2 3 2 4" xfId="28400"/>
    <cellStyle name="常规 23 2 2 3 3" xfId="28401"/>
    <cellStyle name="常规 23 2 2 3 3 2" xfId="28402"/>
    <cellStyle name="常规 23 2 2 3 3 2 2" xfId="28403"/>
    <cellStyle name="常规 23 2 2 3 3 3" xfId="28404"/>
    <cellStyle name="常规 23 2 2 3 3 3 2" xfId="28405"/>
    <cellStyle name="常规 23 2 2 3 3 4" xfId="28406"/>
    <cellStyle name="常规 23 2 2 3 4" xfId="28407"/>
    <cellStyle name="常规 23 2 2 3 4 2" xfId="28408"/>
    <cellStyle name="常规 23 2 2 3 5" xfId="28409"/>
    <cellStyle name="常规 23 2 2 3 5 2" xfId="28410"/>
    <cellStyle name="常规 23 2 2 3 6" xfId="28411"/>
    <cellStyle name="常规 23 2 2 30" xfId="28412"/>
    <cellStyle name="常规 23 2 2 30 2" xfId="28413"/>
    <cellStyle name="常规 23 2 2 30 2 2" xfId="28414"/>
    <cellStyle name="常规 23 2 2 30 2 2 2" xfId="28415"/>
    <cellStyle name="常规 23 2 2 30 2 3" xfId="28416"/>
    <cellStyle name="常规 23 2 2 30 2 3 2" xfId="28417"/>
    <cellStyle name="常规 23 2 2 30 2 4" xfId="28418"/>
    <cellStyle name="常规 23 2 2 30 3" xfId="28419"/>
    <cellStyle name="常规 23 2 2 30 3 2" xfId="28420"/>
    <cellStyle name="常规 23 2 2 30 3 2 2" xfId="28421"/>
    <cellStyle name="常规 23 2 2 30 3 3" xfId="28422"/>
    <cellStyle name="常规 23 2 2 30 3 3 2" xfId="28423"/>
    <cellStyle name="常规 23 2 2 30 3 4" xfId="28424"/>
    <cellStyle name="常规 23 2 2 30 4" xfId="28425"/>
    <cellStyle name="常规 23 2 2 30 4 2" xfId="28426"/>
    <cellStyle name="常规 23 2 2 30 5" xfId="28427"/>
    <cellStyle name="常规 23 2 2 30 5 2" xfId="28428"/>
    <cellStyle name="常规 23 2 2 30 6" xfId="28429"/>
    <cellStyle name="常规 23 2 2 31" xfId="28430"/>
    <cellStyle name="常规 23 2 2 31 2" xfId="28431"/>
    <cellStyle name="常规 23 2 2 31 2 2" xfId="28432"/>
    <cellStyle name="常规 23 2 2 31 2 2 2" xfId="28433"/>
    <cellStyle name="常规 23 2 2 31 2 3" xfId="28434"/>
    <cellStyle name="常规 23 2 2 31 2 3 2" xfId="28435"/>
    <cellStyle name="常规 23 2 2 31 2 4" xfId="28436"/>
    <cellStyle name="常规 23 2 2 31 3" xfId="28437"/>
    <cellStyle name="常规 23 2 2 31 3 2" xfId="28438"/>
    <cellStyle name="常规 23 2 2 31 3 2 2" xfId="28439"/>
    <cellStyle name="常规 23 2 2 31 3 3" xfId="28440"/>
    <cellStyle name="常规 23 2 2 31 3 3 2" xfId="28441"/>
    <cellStyle name="常规 23 2 2 31 3 4" xfId="28442"/>
    <cellStyle name="常规 23 2 2 31 4" xfId="28443"/>
    <cellStyle name="常规 23 2 2 31 4 2" xfId="28444"/>
    <cellStyle name="常规 23 2 2 31 5" xfId="28445"/>
    <cellStyle name="常规 23 2 2 31 5 2" xfId="28446"/>
    <cellStyle name="常规 23 2 2 31 6" xfId="28447"/>
    <cellStyle name="常规 23 2 2 32" xfId="28448"/>
    <cellStyle name="常规 23 2 2 32 2" xfId="28449"/>
    <cellStyle name="常规 23 2 2 32 2 2" xfId="28450"/>
    <cellStyle name="常规 23 2 2 32 2 2 2" xfId="28451"/>
    <cellStyle name="常规 23 2 2 32 2 3" xfId="28452"/>
    <cellStyle name="常规 23 2 2 32 2 3 2" xfId="28453"/>
    <cellStyle name="常规 23 2 2 32 2 4" xfId="28454"/>
    <cellStyle name="常规 23 2 2 32 3" xfId="28455"/>
    <cellStyle name="常规 23 2 2 32 3 2" xfId="28456"/>
    <cellStyle name="常规 23 2 2 32 3 2 2" xfId="28457"/>
    <cellStyle name="常规 23 2 2 32 3 3" xfId="28458"/>
    <cellStyle name="常规 23 2 2 32 3 3 2" xfId="28459"/>
    <cellStyle name="常规 23 2 2 32 3 4" xfId="28460"/>
    <cellStyle name="常规 23 2 2 32 4" xfId="28461"/>
    <cellStyle name="常规 23 2 2 32 4 2" xfId="28462"/>
    <cellStyle name="常规 23 2 2 32 5" xfId="28463"/>
    <cellStyle name="常规 23 2 2 32 5 2" xfId="28464"/>
    <cellStyle name="常规 23 2 2 32 6" xfId="28465"/>
    <cellStyle name="常规 23 2 2 33" xfId="28466"/>
    <cellStyle name="常规 23 2 2 33 2" xfId="28467"/>
    <cellStyle name="常规 23 2 2 33 2 2" xfId="28468"/>
    <cellStyle name="常规 23 2 2 33 2 2 2" xfId="28469"/>
    <cellStyle name="常规 23 2 2 33 2 3" xfId="28470"/>
    <cellStyle name="常规 23 2 2 33 2 3 2" xfId="28471"/>
    <cellStyle name="常规 23 2 2 33 2 4" xfId="28472"/>
    <cellStyle name="常规 23 2 2 33 3" xfId="28473"/>
    <cellStyle name="常规 23 2 2 33 3 2" xfId="28474"/>
    <cellStyle name="常规 23 2 2 33 3 2 2" xfId="28475"/>
    <cellStyle name="常规 23 2 2 33 3 3" xfId="28476"/>
    <cellStyle name="常规 23 2 2 33 3 3 2" xfId="28477"/>
    <cellStyle name="常规 23 2 2 33 3 4" xfId="28478"/>
    <cellStyle name="常规 23 2 2 33 4" xfId="28479"/>
    <cellStyle name="常规 23 2 2 33 4 2" xfId="28480"/>
    <cellStyle name="常规 23 2 2 33 5" xfId="28481"/>
    <cellStyle name="常规 23 2 2 33 5 2" xfId="28482"/>
    <cellStyle name="常规 23 2 2 33 6" xfId="28483"/>
    <cellStyle name="常规 23 2 2 34" xfId="28484"/>
    <cellStyle name="常规 23 2 2 34 2" xfId="28485"/>
    <cellStyle name="常规 23 2 2 34 2 2" xfId="28486"/>
    <cellStyle name="常规 23 2 2 34 2 2 2" xfId="28487"/>
    <cellStyle name="常规 23 2 2 34 2 3" xfId="28488"/>
    <cellStyle name="常规 23 2 2 34 2 3 2" xfId="28489"/>
    <cellStyle name="常规 23 2 2 34 2 4" xfId="28490"/>
    <cellStyle name="常规 23 2 2 34 3" xfId="28491"/>
    <cellStyle name="常规 23 2 2 34 3 2" xfId="28492"/>
    <cellStyle name="常规 23 2 2 34 3 2 2" xfId="28493"/>
    <cellStyle name="常规 23 2 2 34 3 3" xfId="28494"/>
    <cellStyle name="常规 23 2 2 34 3 3 2" xfId="28495"/>
    <cellStyle name="常规 23 2 2 34 3 4" xfId="28496"/>
    <cellStyle name="常规 23 2 2 34 4" xfId="28497"/>
    <cellStyle name="常规 23 2 2 34 4 2" xfId="28498"/>
    <cellStyle name="常规 23 2 2 34 5" xfId="28499"/>
    <cellStyle name="常规 23 2 2 34 5 2" xfId="28500"/>
    <cellStyle name="常规 23 2 2 34 6" xfId="28501"/>
    <cellStyle name="常规 23 2 2 35" xfId="28502"/>
    <cellStyle name="常规 23 2 2 35 2" xfId="28503"/>
    <cellStyle name="常规 23 2 2 35 2 2" xfId="28504"/>
    <cellStyle name="常规 23 2 2 35 2 2 2" xfId="28505"/>
    <cellStyle name="常规 23 2 2 35 2 3" xfId="28506"/>
    <cellStyle name="常规 23 2 2 35 2 3 2" xfId="28507"/>
    <cellStyle name="常规 23 2 2 35 2 4" xfId="28508"/>
    <cellStyle name="常规 23 2 2 35 3" xfId="28509"/>
    <cellStyle name="常规 23 2 2 35 3 2" xfId="28510"/>
    <cellStyle name="常规 23 2 2 35 3 2 2" xfId="28511"/>
    <cellStyle name="常规 23 2 2 35 3 3" xfId="28512"/>
    <cellStyle name="常规 23 2 2 35 3 3 2" xfId="28513"/>
    <cellStyle name="常规 23 2 2 35 3 4" xfId="28514"/>
    <cellStyle name="常规 23 2 2 35 4" xfId="28515"/>
    <cellStyle name="常规 23 2 2 35 4 2" xfId="28516"/>
    <cellStyle name="常规 23 2 2 35 5" xfId="28517"/>
    <cellStyle name="常规 23 2 2 35 5 2" xfId="28518"/>
    <cellStyle name="常规 23 2 2 35 6" xfId="28519"/>
    <cellStyle name="常规 23 2 2 36" xfId="28520"/>
    <cellStyle name="常规 23 2 2 36 2" xfId="28521"/>
    <cellStyle name="常规 23 2 2 36 2 2" xfId="28522"/>
    <cellStyle name="常规 23 2 2 36 2 2 2" xfId="28523"/>
    <cellStyle name="常规 23 2 2 36 2 3" xfId="28524"/>
    <cellStyle name="常规 23 2 2 36 2 3 2" xfId="28525"/>
    <cellStyle name="常规 23 2 2 36 2 4" xfId="28526"/>
    <cellStyle name="常规 23 2 2 36 3" xfId="28527"/>
    <cellStyle name="常规 23 2 2 36 3 2" xfId="28528"/>
    <cellStyle name="常规 23 2 2 36 3 2 2" xfId="28529"/>
    <cellStyle name="常规 23 2 2 36 3 3" xfId="28530"/>
    <cellStyle name="常规 23 2 2 36 3 3 2" xfId="28531"/>
    <cellStyle name="常规 23 2 2 36 3 4" xfId="28532"/>
    <cellStyle name="常规 23 2 2 36 4" xfId="28533"/>
    <cellStyle name="常规 23 2 2 36 4 2" xfId="28534"/>
    <cellStyle name="常规 23 2 2 36 5" xfId="28535"/>
    <cellStyle name="常规 23 2 2 36 5 2" xfId="28536"/>
    <cellStyle name="常规 23 2 2 36 6" xfId="28537"/>
    <cellStyle name="常规 23 2 2 37" xfId="28538"/>
    <cellStyle name="常规 23 2 2 37 2" xfId="28539"/>
    <cellStyle name="常规 23 2 2 37 2 2" xfId="28540"/>
    <cellStyle name="常规 23 2 2 37 2 2 2" xfId="28541"/>
    <cellStyle name="常规 23 2 2 37 2 3" xfId="28542"/>
    <cellStyle name="常规 23 2 2 37 2 3 2" xfId="28543"/>
    <cellStyle name="常规 23 2 2 37 2 4" xfId="28544"/>
    <cellStyle name="常规 23 2 2 37 3" xfId="28545"/>
    <cellStyle name="常规 23 2 2 37 3 2" xfId="28546"/>
    <cellStyle name="常规 23 2 2 37 3 2 2" xfId="28547"/>
    <cellStyle name="常规 23 2 2 37 3 3" xfId="28548"/>
    <cellStyle name="常规 23 2 2 37 3 3 2" xfId="28549"/>
    <cellStyle name="常规 23 2 2 37 3 4" xfId="28550"/>
    <cellStyle name="常规 23 2 2 37 4" xfId="28551"/>
    <cellStyle name="常规 23 2 2 37 4 2" xfId="28552"/>
    <cellStyle name="常规 23 2 2 37 5" xfId="28553"/>
    <cellStyle name="常规 23 2 2 37 5 2" xfId="28554"/>
    <cellStyle name="常规 23 2 2 37 6" xfId="28555"/>
    <cellStyle name="常规 23 2 2 38" xfId="28556"/>
    <cellStyle name="常规 23 2 2 38 2" xfId="28557"/>
    <cellStyle name="常规 23 2 2 38 2 2" xfId="28558"/>
    <cellStyle name="常规 23 2 2 38 2 2 2" xfId="28559"/>
    <cellStyle name="常规 23 2 2 38 2 3" xfId="28560"/>
    <cellStyle name="常规 23 2 2 38 2 3 2" xfId="28561"/>
    <cellStyle name="常规 23 2 2 38 2 4" xfId="28562"/>
    <cellStyle name="常规 23 2 2 38 3" xfId="28563"/>
    <cellStyle name="常规 23 2 2 38 3 2" xfId="28564"/>
    <cellStyle name="常规 23 2 2 38 3 2 2" xfId="28565"/>
    <cellStyle name="常规 23 2 2 38 3 3" xfId="28566"/>
    <cellStyle name="常规 23 2 2 38 3 3 2" xfId="28567"/>
    <cellStyle name="常规 23 2 2 38 3 4" xfId="28568"/>
    <cellStyle name="常规 23 2 2 38 4" xfId="28569"/>
    <cellStyle name="常规 23 2 2 38 4 2" xfId="28570"/>
    <cellStyle name="常规 23 2 2 38 5" xfId="28571"/>
    <cellStyle name="常规 23 2 2 38 5 2" xfId="28572"/>
    <cellStyle name="常规 23 2 2 38 6" xfId="28573"/>
    <cellStyle name="常规 23 2 2 39" xfId="28574"/>
    <cellStyle name="常规 23 2 2 39 2" xfId="28575"/>
    <cellStyle name="常规 23 2 2 39 2 2" xfId="28576"/>
    <cellStyle name="常规 23 2 2 39 2 2 2" xfId="28577"/>
    <cellStyle name="常规 23 2 2 39 2 3" xfId="28578"/>
    <cellStyle name="常规 23 2 2 39 2 3 2" xfId="28579"/>
    <cellStyle name="常规 23 2 2 39 2 4" xfId="28580"/>
    <cellStyle name="常规 23 2 2 39 3" xfId="28581"/>
    <cellStyle name="常规 23 2 2 39 3 2" xfId="28582"/>
    <cellStyle name="常规 23 2 2 39 3 2 2" xfId="28583"/>
    <cellStyle name="常规 23 2 2 39 3 3" xfId="28584"/>
    <cellStyle name="常规 23 2 2 39 3 3 2" xfId="28585"/>
    <cellStyle name="常规 23 2 2 39 3 4" xfId="28586"/>
    <cellStyle name="常规 23 2 2 39 4" xfId="28587"/>
    <cellStyle name="常规 23 2 2 39 4 2" xfId="28588"/>
    <cellStyle name="常规 23 2 2 39 5" xfId="28589"/>
    <cellStyle name="常规 23 2 2 39 5 2" xfId="28590"/>
    <cellStyle name="常规 23 2 2 39 6" xfId="28591"/>
    <cellStyle name="常规 23 2 2 4" xfId="28592"/>
    <cellStyle name="常规 23 2 2 4 2" xfId="28593"/>
    <cellStyle name="常规 23 2 2 4 2 2" xfId="28594"/>
    <cellStyle name="常规 23 2 2 4 2 2 2" xfId="28595"/>
    <cellStyle name="常规 23 2 2 4 2 3" xfId="28596"/>
    <cellStyle name="常规 23 2 2 4 2 3 2" xfId="28597"/>
    <cellStyle name="常规 23 2 2 4 2 4" xfId="28598"/>
    <cellStyle name="常规 23 2 2 4 3" xfId="28599"/>
    <cellStyle name="常规 23 2 2 4 3 2" xfId="28600"/>
    <cellStyle name="常规 23 2 2 4 3 2 2" xfId="28601"/>
    <cellStyle name="常规 23 2 2 4 3 3" xfId="28602"/>
    <cellStyle name="常规 23 2 2 4 3 3 2" xfId="28603"/>
    <cellStyle name="常规 23 2 2 4 3 4" xfId="28604"/>
    <cellStyle name="常规 23 2 2 4 4" xfId="28605"/>
    <cellStyle name="常规 23 2 2 4 4 2" xfId="28606"/>
    <cellStyle name="常规 23 2 2 4 5" xfId="28607"/>
    <cellStyle name="常规 23 2 2 4 5 2" xfId="28608"/>
    <cellStyle name="常规 23 2 2 4 6" xfId="28609"/>
    <cellStyle name="常规 23 2 2 40" xfId="28610"/>
    <cellStyle name="常规 23 2 2 40 2" xfId="28611"/>
    <cellStyle name="常规 23 2 2 40 2 2" xfId="28612"/>
    <cellStyle name="常规 23 2 2 40 2 2 2" xfId="28613"/>
    <cellStyle name="常规 23 2 2 40 2 3" xfId="28614"/>
    <cellStyle name="常规 23 2 2 40 2 3 2" xfId="28615"/>
    <cellStyle name="常规 23 2 2 40 2 4" xfId="28616"/>
    <cellStyle name="常规 23 2 2 40 3" xfId="28617"/>
    <cellStyle name="常规 23 2 2 40 3 2" xfId="28618"/>
    <cellStyle name="常规 23 2 2 40 3 2 2" xfId="28619"/>
    <cellStyle name="常规 23 2 2 40 3 3" xfId="28620"/>
    <cellStyle name="常规 23 2 2 40 3 3 2" xfId="28621"/>
    <cellStyle name="常规 23 2 2 40 3 4" xfId="28622"/>
    <cellStyle name="常规 23 2 2 40 4" xfId="28623"/>
    <cellStyle name="常规 23 2 2 40 4 2" xfId="28624"/>
    <cellStyle name="常规 23 2 2 40 5" xfId="28625"/>
    <cellStyle name="常规 23 2 2 40 5 2" xfId="28626"/>
    <cellStyle name="常规 23 2 2 40 6" xfId="28627"/>
    <cellStyle name="常规 23 2 2 41" xfId="28628"/>
    <cellStyle name="常规 23 2 2 41 2" xfId="28629"/>
    <cellStyle name="常规 23 2 2 41 2 2" xfId="28630"/>
    <cellStyle name="常规 23 2 2 41 3" xfId="28631"/>
    <cellStyle name="常规 23 2 2 41 3 2" xfId="28632"/>
    <cellStyle name="常规 23 2 2 41 4" xfId="28633"/>
    <cellStyle name="常规 23 2 2 42" xfId="28634"/>
    <cellStyle name="常规 23 2 2 42 2" xfId="28635"/>
    <cellStyle name="常规 23 2 2 42 2 2" xfId="28636"/>
    <cellStyle name="常规 23 2 2 42 3" xfId="28637"/>
    <cellStyle name="常规 23 2 2 42 3 2" xfId="28638"/>
    <cellStyle name="常规 23 2 2 42 4" xfId="28639"/>
    <cellStyle name="常规 23 2 2 43" xfId="28640"/>
    <cellStyle name="常规 23 2 2 43 2" xfId="28641"/>
    <cellStyle name="常规 23 2 2 44" xfId="28642"/>
    <cellStyle name="常规 23 2 2 44 2" xfId="28643"/>
    <cellStyle name="常规 23 2 2 45" xfId="28644"/>
    <cellStyle name="常规 23 2 2 45 2" xfId="28645"/>
    <cellStyle name="常规 23 2 2 5" xfId="28646"/>
    <cellStyle name="常规 23 2 2 5 2" xfId="28647"/>
    <cellStyle name="常规 23 2 2 5 2 2" xfId="28648"/>
    <cellStyle name="常规 23 2 2 5 2 2 2" xfId="28649"/>
    <cellStyle name="常规 23 2 2 5 2 3" xfId="28650"/>
    <cellStyle name="常规 23 2 2 5 2 3 2" xfId="28651"/>
    <cellStyle name="常规 23 2 2 5 2 4" xfId="28652"/>
    <cellStyle name="常规 23 2 2 5 3" xfId="28653"/>
    <cellStyle name="常规 23 2 2 5 3 2" xfId="28654"/>
    <cellStyle name="常规 23 2 2 5 3 2 2" xfId="28655"/>
    <cellStyle name="常规 23 2 2 5 3 3" xfId="28656"/>
    <cellStyle name="常规 23 2 2 5 3 3 2" xfId="28657"/>
    <cellStyle name="常规 23 2 2 5 3 4" xfId="28658"/>
    <cellStyle name="常规 23 2 2 5 4" xfId="28659"/>
    <cellStyle name="常规 23 2 2 5 4 2" xfId="28660"/>
    <cellStyle name="常规 23 2 2 5 5" xfId="28661"/>
    <cellStyle name="常规 23 2 2 5 5 2" xfId="28662"/>
    <cellStyle name="常规 23 2 2 5 6" xfId="28663"/>
    <cellStyle name="常规 23 2 2 6" xfId="28664"/>
    <cellStyle name="常规 23 2 2 6 2" xfId="28665"/>
    <cellStyle name="常规 23 2 2 6 2 2" xfId="28666"/>
    <cellStyle name="常规 23 2 2 6 2 2 2" xfId="28667"/>
    <cellStyle name="常规 23 2 2 6 2 3" xfId="28668"/>
    <cellStyle name="常规 23 2 2 6 2 3 2" xfId="28669"/>
    <cellStyle name="常规 23 2 2 6 2 4" xfId="28670"/>
    <cellStyle name="常规 23 2 2 6 3" xfId="28671"/>
    <cellStyle name="常规 23 2 2 6 3 2" xfId="28672"/>
    <cellStyle name="常规 23 2 2 6 3 2 2" xfId="28673"/>
    <cellStyle name="常规 23 2 2 6 3 3" xfId="28674"/>
    <cellStyle name="常规 23 2 2 6 3 3 2" xfId="28675"/>
    <cellStyle name="常规 23 2 2 6 3 4" xfId="28676"/>
    <cellStyle name="常规 23 2 2 6 4" xfId="28677"/>
    <cellStyle name="常规 23 2 2 6 4 2" xfId="28678"/>
    <cellStyle name="常规 23 2 2 6 5" xfId="28679"/>
    <cellStyle name="常规 23 2 2 6 5 2" xfId="28680"/>
    <cellStyle name="常规 23 2 2 6 6" xfId="28681"/>
    <cellStyle name="常规 23 2 2 7" xfId="28682"/>
    <cellStyle name="常规 23 2 2 7 2" xfId="28683"/>
    <cellStyle name="常规 23 2 2 7 2 2" xfId="28684"/>
    <cellStyle name="常规 23 2 2 7 2 2 2" xfId="28685"/>
    <cellStyle name="常规 23 2 2 7 2 3" xfId="28686"/>
    <cellStyle name="常规 23 2 2 7 2 3 2" xfId="28687"/>
    <cellStyle name="常规 23 2 2 7 2 4" xfId="28688"/>
    <cellStyle name="常规 23 2 2 7 3" xfId="28689"/>
    <cellStyle name="常规 23 2 2 7 3 2" xfId="28690"/>
    <cellStyle name="常规 23 2 2 7 3 2 2" xfId="28691"/>
    <cellStyle name="常规 23 2 2 7 3 3" xfId="28692"/>
    <cellStyle name="常规 23 2 2 7 3 3 2" xfId="28693"/>
    <cellStyle name="常规 23 2 2 7 3 4" xfId="28694"/>
    <cellStyle name="常规 23 2 2 7 4" xfId="28695"/>
    <cellStyle name="常规 23 2 2 7 4 2" xfId="28696"/>
    <cellStyle name="常规 23 2 2 7 5" xfId="28697"/>
    <cellStyle name="常规 23 2 2 7 5 2" xfId="28698"/>
    <cellStyle name="常规 23 2 2 7 6" xfId="28699"/>
    <cellStyle name="常规 23 2 2 8" xfId="28700"/>
    <cellStyle name="常规 23 2 2 8 2" xfId="28701"/>
    <cellStyle name="常规 23 2 2 8 2 2" xfId="28702"/>
    <cellStyle name="常规 23 2 2 8 2 2 2" xfId="28703"/>
    <cellStyle name="常规 23 2 2 8 2 3" xfId="28704"/>
    <cellStyle name="常规 23 2 2 8 2 3 2" xfId="28705"/>
    <cellStyle name="常规 23 2 2 8 2 4" xfId="28706"/>
    <cellStyle name="常规 23 2 2 8 3" xfId="28707"/>
    <cellStyle name="常规 23 2 2 8 3 2" xfId="28708"/>
    <cellStyle name="常规 23 2 2 8 3 2 2" xfId="28709"/>
    <cellStyle name="常规 23 2 2 8 3 3" xfId="28710"/>
    <cellStyle name="常规 23 2 2 8 3 3 2" xfId="28711"/>
    <cellStyle name="常规 23 2 2 8 3 4" xfId="28712"/>
    <cellStyle name="常规 23 2 2 8 4" xfId="28713"/>
    <cellStyle name="常规 23 2 2 8 4 2" xfId="28714"/>
    <cellStyle name="常规 23 2 2 8 5" xfId="28715"/>
    <cellStyle name="常规 23 2 2 8 5 2" xfId="28716"/>
    <cellStyle name="常规 23 2 2 8 6" xfId="28717"/>
    <cellStyle name="常规 23 2 2 9" xfId="28718"/>
    <cellStyle name="常规 23 2 2 9 2" xfId="28719"/>
    <cellStyle name="常规 23 2 2 9 2 2" xfId="28720"/>
    <cellStyle name="常规 23 2 2 9 2 2 2" xfId="28721"/>
    <cellStyle name="常规 23 2 2 9 2 3" xfId="28722"/>
    <cellStyle name="常规 23 2 2 9 2 3 2" xfId="28723"/>
    <cellStyle name="常规 23 2 2 9 2 4" xfId="28724"/>
    <cellStyle name="常规 23 2 2 9 3" xfId="28725"/>
    <cellStyle name="常规 23 2 2 9 3 2" xfId="28726"/>
    <cellStyle name="常规 23 2 2 9 3 2 2" xfId="28727"/>
    <cellStyle name="常规 23 2 2 9 3 3" xfId="28728"/>
    <cellStyle name="常规 23 2 2 9 3 3 2" xfId="28729"/>
    <cellStyle name="常规 23 2 2 9 3 4" xfId="28730"/>
    <cellStyle name="常规 23 2 2 9 4" xfId="28731"/>
    <cellStyle name="常规 23 2 2 9 4 2" xfId="28732"/>
    <cellStyle name="常规 23 2 2 9 5" xfId="28733"/>
    <cellStyle name="常规 23 2 2 9 5 2" xfId="28734"/>
    <cellStyle name="常规 23 2 2 9 6" xfId="28735"/>
    <cellStyle name="常规 23 2 20" xfId="28736"/>
    <cellStyle name="常规 23 2 20 2" xfId="28737"/>
    <cellStyle name="常规 23 2 20 2 2" xfId="28738"/>
    <cellStyle name="常规 23 2 20 2 2 2" xfId="28739"/>
    <cellStyle name="常规 23 2 20 2 3" xfId="28740"/>
    <cellStyle name="常规 23 2 20 2 3 2" xfId="28741"/>
    <cellStyle name="常规 23 2 20 2 4" xfId="28742"/>
    <cellStyle name="常规 23 2 20 3" xfId="28743"/>
    <cellStyle name="常规 23 2 20 3 2" xfId="28744"/>
    <cellStyle name="常规 23 2 20 3 2 2" xfId="28745"/>
    <cellStyle name="常规 23 2 20 3 3" xfId="28746"/>
    <cellStyle name="常规 23 2 20 3 3 2" xfId="28747"/>
    <cellStyle name="常规 23 2 20 3 4" xfId="28748"/>
    <cellStyle name="常规 23 2 20 4" xfId="28749"/>
    <cellStyle name="常规 23 2 20 4 2" xfId="28750"/>
    <cellStyle name="常规 23 2 20 5" xfId="28751"/>
    <cellStyle name="常规 23 2 20 5 2" xfId="28752"/>
    <cellStyle name="常规 23 2 20 6" xfId="28753"/>
    <cellStyle name="常规 23 2 21" xfId="28754"/>
    <cellStyle name="常规 23 2 21 2" xfId="28755"/>
    <cellStyle name="常规 23 2 21 2 2" xfId="28756"/>
    <cellStyle name="常规 23 2 21 2 2 2" xfId="28757"/>
    <cellStyle name="常规 23 2 21 2 3" xfId="28758"/>
    <cellStyle name="常规 23 2 21 2 3 2" xfId="28759"/>
    <cellStyle name="常规 23 2 21 2 4" xfId="28760"/>
    <cellStyle name="常规 23 2 21 3" xfId="28761"/>
    <cellStyle name="常规 23 2 21 3 2" xfId="28762"/>
    <cellStyle name="常规 23 2 21 3 2 2" xfId="28763"/>
    <cellStyle name="常规 23 2 21 3 3" xfId="28764"/>
    <cellStyle name="常规 23 2 21 3 3 2" xfId="28765"/>
    <cellStyle name="常规 23 2 21 3 4" xfId="28766"/>
    <cellStyle name="常规 23 2 21 4" xfId="28767"/>
    <cellStyle name="常规 23 2 21 4 2" xfId="28768"/>
    <cellStyle name="常规 23 2 21 5" xfId="28769"/>
    <cellStyle name="常规 23 2 21 5 2" xfId="28770"/>
    <cellStyle name="常规 23 2 21 6" xfId="28771"/>
    <cellStyle name="常规 23 2 22" xfId="28772"/>
    <cellStyle name="常规 23 2 22 2" xfId="28773"/>
    <cellStyle name="常规 23 2 22 2 2" xfId="28774"/>
    <cellStyle name="常规 23 2 22 2 2 2" xfId="28775"/>
    <cellStyle name="常规 23 2 22 2 3" xfId="28776"/>
    <cellStyle name="常规 23 2 22 2 3 2" xfId="28777"/>
    <cellStyle name="常规 23 2 22 2 4" xfId="28778"/>
    <cellStyle name="常规 23 2 22 3" xfId="28779"/>
    <cellStyle name="常规 23 2 22 3 2" xfId="28780"/>
    <cellStyle name="常规 23 2 22 3 2 2" xfId="28781"/>
    <cellStyle name="常规 23 2 22 3 3" xfId="28782"/>
    <cellStyle name="常规 23 2 22 3 3 2" xfId="28783"/>
    <cellStyle name="常规 23 2 22 3 4" xfId="28784"/>
    <cellStyle name="常规 23 2 22 4" xfId="28785"/>
    <cellStyle name="常规 23 2 22 4 2" xfId="28786"/>
    <cellStyle name="常规 23 2 22 5" xfId="28787"/>
    <cellStyle name="常规 23 2 22 5 2" xfId="28788"/>
    <cellStyle name="常规 23 2 22 6" xfId="28789"/>
    <cellStyle name="常规 23 2 23" xfId="28790"/>
    <cellStyle name="常规 23 2 23 2" xfId="28791"/>
    <cellStyle name="常规 23 2 23 2 2" xfId="28792"/>
    <cellStyle name="常规 23 2 23 2 2 2" xfId="28793"/>
    <cellStyle name="常规 23 2 23 2 3" xfId="28794"/>
    <cellStyle name="常规 23 2 23 2 3 2" xfId="28795"/>
    <cellStyle name="常规 23 2 23 2 4" xfId="28796"/>
    <cellStyle name="常规 23 2 23 3" xfId="28797"/>
    <cellStyle name="常规 23 2 23 3 2" xfId="28798"/>
    <cellStyle name="常规 23 2 23 3 2 2" xfId="28799"/>
    <cellStyle name="常规 23 2 23 3 3" xfId="28800"/>
    <cellStyle name="常规 23 2 23 3 3 2" xfId="28801"/>
    <cellStyle name="常规 23 2 23 3 4" xfId="28802"/>
    <cellStyle name="常规 23 2 23 4" xfId="28803"/>
    <cellStyle name="常规 23 2 23 4 2" xfId="28804"/>
    <cellStyle name="常规 23 2 23 5" xfId="28805"/>
    <cellStyle name="常规 23 2 23 5 2" xfId="28806"/>
    <cellStyle name="常规 23 2 23 6" xfId="28807"/>
    <cellStyle name="常规 23 2 24" xfId="28808"/>
    <cellStyle name="常规 23 2 24 2" xfId="28809"/>
    <cellStyle name="常规 23 2 24 2 2" xfId="28810"/>
    <cellStyle name="常规 23 2 24 2 2 2" xfId="28811"/>
    <cellStyle name="常规 23 2 24 2 3" xfId="28812"/>
    <cellStyle name="常规 23 2 24 2 3 2" xfId="28813"/>
    <cellStyle name="常规 23 2 24 2 4" xfId="28814"/>
    <cellStyle name="常规 23 2 24 3" xfId="28815"/>
    <cellStyle name="常规 23 2 24 3 2" xfId="28816"/>
    <cellStyle name="常规 23 2 24 3 2 2" xfId="28817"/>
    <cellStyle name="常规 23 2 24 3 3" xfId="28818"/>
    <cellStyle name="常规 23 2 24 3 3 2" xfId="28819"/>
    <cellStyle name="常规 23 2 24 3 4" xfId="28820"/>
    <cellStyle name="常规 23 2 24 4" xfId="28821"/>
    <cellStyle name="常规 23 2 24 4 2" xfId="28822"/>
    <cellStyle name="常规 23 2 24 5" xfId="28823"/>
    <cellStyle name="常规 23 2 24 5 2" xfId="28824"/>
    <cellStyle name="常规 23 2 24 6" xfId="28825"/>
    <cellStyle name="常规 23 2 25" xfId="28826"/>
    <cellStyle name="常规 23 2 25 2" xfId="28827"/>
    <cellStyle name="常规 23 2 25 2 2" xfId="28828"/>
    <cellStyle name="常规 23 2 25 2 2 2" xfId="28829"/>
    <cellStyle name="常规 23 2 25 2 3" xfId="28830"/>
    <cellStyle name="常规 23 2 25 2 3 2" xfId="28831"/>
    <cellStyle name="常规 23 2 25 2 4" xfId="28832"/>
    <cellStyle name="常规 23 2 25 3" xfId="28833"/>
    <cellStyle name="常规 23 2 25 3 2" xfId="28834"/>
    <cellStyle name="常规 23 2 25 3 2 2" xfId="28835"/>
    <cellStyle name="常规 23 2 25 3 3" xfId="28836"/>
    <cellStyle name="常规 23 2 25 3 3 2" xfId="28837"/>
    <cellStyle name="常规 23 2 25 3 4" xfId="28838"/>
    <cellStyle name="常规 23 2 25 4" xfId="28839"/>
    <cellStyle name="常规 23 2 25 4 2" xfId="28840"/>
    <cellStyle name="常规 23 2 25 5" xfId="28841"/>
    <cellStyle name="常规 23 2 25 5 2" xfId="28842"/>
    <cellStyle name="常规 23 2 25 6" xfId="28843"/>
    <cellStyle name="常规 23 2 26" xfId="28844"/>
    <cellStyle name="常规 23 2 26 2" xfId="28845"/>
    <cellStyle name="常规 23 2 26 2 2" xfId="28846"/>
    <cellStyle name="常规 23 2 26 2 2 2" xfId="28847"/>
    <cellStyle name="常规 23 2 26 2 3" xfId="28848"/>
    <cellStyle name="常规 23 2 26 2 3 2" xfId="28849"/>
    <cellStyle name="常规 23 2 26 2 4" xfId="28850"/>
    <cellStyle name="常规 23 2 26 3" xfId="28851"/>
    <cellStyle name="常规 23 2 26 3 2" xfId="28852"/>
    <cellStyle name="常规 23 2 26 3 2 2" xfId="28853"/>
    <cellStyle name="常规 23 2 26 3 3" xfId="28854"/>
    <cellStyle name="常规 23 2 26 3 3 2" xfId="28855"/>
    <cellStyle name="常规 23 2 26 3 4" xfId="28856"/>
    <cellStyle name="常规 23 2 26 4" xfId="28857"/>
    <cellStyle name="常规 23 2 26 4 2" xfId="28858"/>
    <cellStyle name="常规 23 2 26 5" xfId="28859"/>
    <cellStyle name="常规 23 2 26 5 2" xfId="28860"/>
    <cellStyle name="常规 23 2 26 6" xfId="28861"/>
    <cellStyle name="常规 23 2 27" xfId="28862"/>
    <cellStyle name="常规 23 2 27 2" xfId="28863"/>
    <cellStyle name="常规 23 2 27 2 2" xfId="28864"/>
    <cellStyle name="常规 23 2 27 2 2 2" xfId="28865"/>
    <cellStyle name="常规 23 2 27 2 3" xfId="28866"/>
    <cellStyle name="常规 23 2 27 2 3 2" xfId="28867"/>
    <cellStyle name="常规 23 2 27 2 4" xfId="28868"/>
    <cellStyle name="常规 23 2 27 3" xfId="28869"/>
    <cellStyle name="常规 23 2 27 3 2" xfId="28870"/>
    <cellStyle name="常规 23 2 27 3 2 2" xfId="28871"/>
    <cellStyle name="常规 23 2 27 3 3" xfId="28872"/>
    <cellStyle name="常规 23 2 27 3 3 2" xfId="28873"/>
    <cellStyle name="常规 23 2 27 3 4" xfId="28874"/>
    <cellStyle name="常规 23 2 27 4" xfId="28875"/>
    <cellStyle name="常规 23 2 27 4 2" xfId="28876"/>
    <cellStyle name="常规 23 2 27 5" xfId="28877"/>
    <cellStyle name="常规 23 2 27 5 2" xfId="28878"/>
    <cellStyle name="常规 23 2 27 6" xfId="28879"/>
    <cellStyle name="常规 23 2 28" xfId="28880"/>
    <cellStyle name="常规 23 2 28 2" xfId="28881"/>
    <cellStyle name="常规 23 2 28 2 2" xfId="28882"/>
    <cellStyle name="常规 23 2 28 2 2 2" xfId="28883"/>
    <cellStyle name="常规 23 2 28 2 3" xfId="28884"/>
    <cellStyle name="常规 23 2 28 2 3 2" xfId="28885"/>
    <cellStyle name="常规 23 2 28 2 4" xfId="28886"/>
    <cellStyle name="常规 23 2 28 3" xfId="28887"/>
    <cellStyle name="常规 23 2 28 3 2" xfId="28888"/>
    <cellStyle name="常规 23 2 28 3 2 2" xfId="28889"/>
    <cellStyle name="常规 23 2 28 3 3" xfId="28890"/>
    <cellStyle name="常规 23 2 28 3 3 2" xfId="28891"/>
    <cellStyle name="常规 23 2 28 3 4" xfId="28892"/>
    <cellStyle name="常规 23 2 28 4" xfId="28893"/>
    <cellStyle name="常规 23 2 28 4 2" xfId="28894"/>
    <cellStyle name="常规 23 2 28 5" xfId="28895"/>
    <cellStyle name="常规 23 2 28 5 2" xfId="28896"/>
    <cellStyle name="常规 23 2 28 6" xfId="28897"/>
    <cellStyle name="常规 23 2 29" xfId="28898"/>
    <cellStyle name="常规 23 2 29 2" xfId="28899"/>
    <cellStyle name="常规 23 2 29 2 2" xfId="28900"/>
    <cellStyle name="常规 23 2 29 2 2 2" xfId="28901"/>
    <cellStyle name="常规 23 2 29 2 3" xfId="28902"/>
    <cellStyle name="常规 23 2 29 2 3 2" xfId="28903"/>
    <cellStyle name="常规 23 2 29 2 4" xfId="28904"/>
    <cellStyle name="常规 23 2 29 3" xfId="28905"/>
    <cellStyle name="常规 23 2 29 3 2" xfId="28906"/>
    <cellStyle name="常规 23 2 29 3 2 2" xfId="28907"/>
    <cellStyle name="常规 23 2 29 3 3" xfId="28908"/>
    <cellStyle name="常规 23 2 29 3 3 2" xfId="28909"/>
    <cellStyle name="常规 23 2 29 3 4" xfId="28910"/>
    <cellStyle name="常规 23 2 29 4" xfId="28911"/>
    <cellStyle name="常规 23 2 29 4 2" xfId="28912"/>
    <cellStyle name="常规 23 2 29 5" xfId="28913"/>
    <cellStyle name="常规 23 2 29 5 2" xfId="28914"/>
    <cellStyle name="常规 23 2 29 6" xfId="28915"/>
    <cellStyle name="常规 23 2 3" xfId="28916"/>
    <cellStyle name="常规 23 2 3 2" xfId="28917"/>
    <cellStyle name="常规 23 2 3 2 2" xfId="28918"/>
    <cellStyle name="常规 23 2 3 2 2 2" xfId="28919"/>
    <cellStyle name="常规 23 2 3 2 3" xfId="28920"/>
    <cellStyle name="常规 23 2 3 2 3 2" xfId="28921"/>
    <cellStyle name="常规 23 2 3 2 4" xfId="28922"/>
    <cellStyle name="常规 23 2 3 3" xfId="28923"/>
    <cellStyle name="常规 23 2 3 3 2" xfId="28924"/>
    <cellStyle name="常规 23 2 3 3 2 2" xfId="28925"/>
    <cellStyle name="常规 23 2 3 3 3" xfId="28926"/>
    <cellStyle name="常规 23 2 3 3 3 2" xfId="28927"/>
    <cellStyle name="常规 23 2 3 3 4" xfId="28928"/>
    <cellStyle name="常规 23 2 3 4" xfId="28929"/>
    <cellStyle name="常规 23 2 3 4 2" xfId="28930"/>
    <cellStyle name="常规 23 2 3 5" xfId="28931"/>
    <cellStyle name="常规 23 2 3 5 2" xfId="28932"/>
    <cellStyle name="常规 23 2 3 6" xfId="28933"/>
    <cellStyle name="常规 23 2 3 6 2" xfId="28934"/>
    <cellStyle name="常规 23 2 30" xfId="28935"/>
    <cellStyle name="常规 23 2 30 2" xfId="28936"/>
    <cellStyle name="常规 23 2 30 2 2" xfId="28937"/>
    <cellStyle name="常规 23 2 30 2 2 2" xfId="28938"/>
    <cellStyle name="常规 23 2 30 2 3" xfId="28939"/>
    <cellStyle name="常规 23 2 30 2 3 2" xfId="28940"/>
    <cellStyle name="常规 23 2 30 2 4" xfId="28941"/>
    <cellStyle name="常规 23 2 30 3" xfId="28942"/>
    <cellStyle name="常规 23 2 30 3 2" xfId="28943"/>
    <cellStyle name="常规 23 2 30 3 2 2" xfId="28944"/>
    <cellStyle name="常规 23 2 30 3 3" xfId="28945"/>
    <cellStyle name="常规 23 2 30 3 3 2" xfId="28946"/>
    <cellStyle name="常规 23 2 30 3 4" xfId="28947"/>
    <cellStyle name="常规 23 2 30 4" xfId="28948"/>
    <cellStyle name="常规 23 2 30 4 2" xfId="28949"/>
    <cellStyle name="常规 23 2 30 5" xfId="28950"/>
    <cellStyle name="常规 23 2 30 5 2" xfId="28951"/>
    <cellStyle name="常规 23 2 30 6" xfId="28952"/>
    <cellStyle name="常规 23 2 31" xfId="28953"/>
    <cellStyle name="常规 23 2 31 2" xfId="28954"/>
    <cellStyle name="常规 23 2 31 2 2" xfId="28955"/>
    <cellStyle name="常规 23 2 31 2 2 2" xfId="28956"/>
    <cellStyle name="常规 23 2 31 2 3" xfId="28957"/>
    <cellStyle name="常规 23 2 31 2 3 2" xfId="28958"/>
    <cellStyle name="常规 23 2 31 2 4" xfId="28959"/>
    <cellStyle name="常规 23 2 31 3" xfId="28960"/>
    <cellStyle name="常规 23 2 31 3 2" xfId="28961"/>
    <cellStyle name="常规 23 2 31 3 2 2" xfId="28962"/>
    <cellStyle name="常规 23 2 31 3 3" xfId="28963"/>
    <cellStyle name="常规 23 2 31 3 3 2" xfId="28964"/>
    <cellStyle name="常规 23 2 31 3 4" xfId="28965"/>
    <cellStyle name="常规 23 2 31 4" xfId="28966"/>
    <cellStyle name="常规 23 2 31 4 2" xfId="28967"/>
    <cellStyle name="常规 23 2 31 5" xfId="28968"/>
    <cellStyle name="常规 23 2 31 5 2" xfId="28969"/>
    <cellStyle name="常规 23 2 31 6" xfId="28970"/>
    <cellStyle name="常规 23 2 32" xfId="28971"/>
    <cellStyle name="常规 23 2 32 2" xfId="28972"/>
    <cellStyle name="常规 23 2 32 2 2" xfId="28973"/>
    <cellStyle name="常规 23 2 32 2 2 2" xfId="28974"/>
    <cellStyle name="常规 23 2 32 2 3" xfId="28975"/>
    <cellStyle name="常规 23 2 32 2 3 2" xfId="28976"/>
    <cellStyle name="常规 23 2 32 2 4" xfId="28977"/>
    <cellStyle name="常规 23 2 32 3" xfId="28978"/>
    <cellStyle name="常规 23 2 32 3 2" xfId="28979"/>
    <cellStyle name="常规 23 2 32 3 2 2" xfId="28980"/>
    <cellStyle name="常规 23 2 32 3 3" xfId="28981"/>
    <cellStyle name="常规 23 2 32 3 3 2" xfId="28982"/>
    <cellStyle name="常规 23 2 32 3 4" xfId="28983"/>
    <cellStyle name="常规 23 2 32 4" xfId="28984"/>
    <cellStyle name="常规 23 2 32 4 2" xfId="28985"/>
    <cellStyle name="常规 23 2 32 5" xfId="28986"/>
    <cellStyle name="常规 23 2 32 5 2" xfId="28987"/>
    <cellStyle name="常规 23 2 32 6" xfId="28988"/>
    <cellStyle name="常规 23 2 33" xfId="28989"/>
    <cellStyle name="常规 23 2 33 2" xfId="28990"/>
    <cellStyle name="常规 23 2 33 2 2" xfId="28991"/>
    <cellStyle name="常规 23 2 33 2 2 2" xfId="28992"/>
    <cellStyle name="常规 23 2 33 2 3" xfId="28993"/>
    <cellStyle name="常规 23 2 33 2 3 2" xfId="28994"/>
    <cellStyle name="常规 23 2 33 2 4" xfId="28995"/>
    <cellStyle name="常规 23 2 33 3" xfId="28996"/>
    <cellStyle name="常规 23 2 33 3 2" xfId="28997"/>
    <cellStyle name="常规 23 2 33 3 2 2" xfId="28998"/>
    <cellStyle name="常规 23 2 33 3 3" xfId="28999"/>
    <cellStyle name="常规 23 2 33 3 3 2" xfId="29000"/>
    <cellStyle name="常规 23 2 33 3 4" xfId="29001"/>
    <cellStyle name="常规 23 2 33 4" xfId="29002"/>
    <cellStyle name="常规 23 2 33 4 2" xfId="29003"/>
    <cellStyle name="常规 23 2 33 5" xfId="29004"/>
    <cellStyle name="常规 23 2 33 5 2" xfId="29005"/>
    <cellStyle name="常规 23 2 33 6" xfId="29006"/>
    <cellStyle name="常规 23 2 34" xfId="29007"/>
    <cellStyle name="常规 23 2 34 2" xfId="29008"/>
    <cellStyle name="常规 23 2 34 2 2" xfId="29009"/>
    <cellStyle name="常规 23 2 34 2 2 2" xfId="29010"/>
    <cellStyle name="常规 23 2 34 2 3" xfId="29011"/>
    <cellStyle name="常规 23 2 34 2 3 2" xfId="29012"/>
    <cellStyle name="常规 23 2 34 2 4" xfId="29013"/>
    <cellStyle name="常规 23 2 34 3" xfId="29014"/>
    <cellStyle name="常规 23 2 34 3 2" xfId="29015"/>
    <cellStyle name="常规 23 2 34 3 2 2" xfId="29016"/>
    <cellStyle name="常规 23 2 34 3 3" xfId="29017"/>
    <cellStyle name="常规 23 2 34 3 3 2" xfId="29018"/>
    <cellStyle name="常规 23 2 34 3 4" xfId="29019"/>
    <cellStyle name="常规 23 2 34 4" xfId="29020"/>
    <cellStyle name="常规 23 2 34 4 2" xfId="29021"/>
    <cellStyle name="常规 23 2 34 5" xfId="29022"/>
    <cellStyle name="常规 23 2 34 5 2" xfId="29023"/>
    <cellStyle name="常规 23 2 34 6" xfId="29024"/>
    <cellStyle name="常规 23 2 35" xfId="29025"/>
    <cellStyle name="常规 23 2 35 2" xfId="29026"/>
    <cellStyle name="常规 23 2 35 2 2" xfId="29027"/>
    <cellStyle name="常规 23 2 35 2 2 2" xfId="29028"/>
    <cellStyle name="常规 23 2 35 2 3" xfId="29029"/>
    <cellStyle name="常规 23 2 35 2 3 2" xfId="29030"/>
    <cellStyle name="常规 23 2 35 2 4" xfId="29031"/>
    <cellStyle name="常规 23 2 35 3" xfId="29032"/>
    <cellStyle name="常规 23 2 35 3 2" xfId="29033"/>
    <cellStyle name="常规 23 2 35 3 2 2" xfId="29034"/>
    <cellStyle name="常规 23 2 35 3 3" xfId="29035"/>
    <cellStyle name="常规 23 2 35 3 3 2" xfId="29036"/>
    <cellStyle name="常规 23 2 35 3 4" xfId="29037"/>
    <cellStyle name="常规 23 2 35 4" xfId="29038"/>
    <cellStyle name="常规 23 2 35 4 2" xfId="29039"/>
    <cellStyle name="常规 23 2 35 5" xfId="29040"/>
    <cellStyle name="常规 23 2 35 5 2" xfId="29041"/>
    <cellStyle name="常规 23 2 35 6" xfId="29042"/>
    <cellStyle name="常规 23 2 36" xfId="29043"/>
    <cellStyle name="常规 23 2 36 2" xfId="29044"/>
    <cellStyle name="常规 23 2 36 2 2" xfId="29045"/>
    <cellStyle name="常规 23 2 36 2 2 2" xfId="29046"/>
    <cellStyle name="常规 23 2 36 2 3" xfId="29047"/>
    <cellStyle name="常规 23 2 36 2 3 2" xfId="29048"/>
    <cellStyle name="常规 23 2 36 2 4" xfId="29049"/>
    <cellStyle name="常规 23 2 36 3" xfId="29050"/>
    <cellStyle name="常规 23 2 36 3 2" xfId="29051"/>
    <cellStyle name="常规 23 2 36 3 2 2" xfId="29052"/>
    <cellStyle name="常规 23 2 36 3 3" xfId="29053"/>
    <cellStyle name="常规 23 2 36 3 3 2" xfId="29054"/>
    <cellStyle name="常规 23 2 36 3 4" xfId="29055"/>
    <cellStyle name="常规 23 2 36 4" xfId="29056"/>
    <cellStyle name="常规 23 2 36 4 2" xfId="29057"/>
    <cellStyle name="常规 23 2 36 5" xfId="29058"/>
    <cellStyle name="常规 23 2 36 5 2" xfId="29059"/>
    <cellStyle name="常规 23 2 36 6" xfId="29060"/>
    <cellStyle name="常规 23 2 37" xfId="29061"/>
    <cellStyle name="常规 23 2 37 2" xfId="29062"/>
    <cellStyle name="常规 23 2 37 2 2" xfId="29063"/>
    <cellStyle name="常规 23 2 37 2 2 2" xfId="29064"/>
    <cellStyle name="常规 23 2 37 2 3" xfId="29065"/>
    <cellStyle name="常规 23 2 37 2 3 2" xfId="29066"/>
    <cellStyle name="常规 23 2 37 2 4" xfId="29067"/>
    <cellStyle name="常规 23 2 37 3" xfId="29068"/>
    <cellStyle name="常规 23 2 37 3 2" xfId="29069"/>
    <cellStyle name="常规 23 2 37 3 2 2" xfId="29070"/>
    <cellStyle name="常规 23 2 37 3 3" xfId="29071"/>
    <cellStyle name="常规 23 2 37 3 3 2" xfId="29072"/>
    <cellStyle name="常规 23 2 37 3 4" xfId="29073"/>
    <cellStyle name="常规 23 2 37 4" xfId="29074"/>
    <cellStyle name="常规 23 2 37 4 2" xfId="29075"/>
    <cellStyle name="常规 23 2 37 5" xfId="29076"/>
    <cellStyle name="常规 23 2 37 5 2" xfId="29077"/>
    <cellStyle name="常规 23 2 37 6" xfId="29078"/>
    <cellStyle name="常规 23 2 38" xfId="29079"/>
    <cellStyle name="常规 23 2 38 2" xfId="29080"/>
    <cellStyle name="常规 23 2 38 2 2" xfId="29081"/>
    <cellStyle name="常规 23 2 38 2 2 2" xfId="29082"/>
    <cellStyle name="常规 23 2 38 2 3" xfId="29083"/>
    <cellStyle name="常规 23 2 38 2 3 2" xfId="29084"/>
    <cellStyle name="常规 23 2 38 2 4" xfId="29085"/>
    <cellStyle name="常规 23 2 38 3" xfId="29086"/>
    <cellStyle name="常规 23 2 38 3 2" xfId="29087"/>
    <cellStyle name="常规 23 2 38 3 2 2" xfId="29088"/>
    <cellStyle name="常规 23 2 38 3 3" xfId="29089"/>
    <cellStyle name="常规 23 2 38 3 3 2" xfId="29090"/>
    <cellStyle name="常规 23 2 38 3 4" xfId="29091"/>
    <cellStyle name="常规 23 2 38 4" xfId="29092"/>
    <cellStyle name="常规 23 2 38 4 2" xfId="29093"/>
    <cellStyle name="常规 23 2 38 5" xfId="29094"/>
    <cellStyle name="常规 23 2 38 5 2" xfId="29095"/>
    <cellStyle name="常规 23 2 38 6" xfId="29096"/>
    <cellStyle name="常规 23 2 39" xfId="29097"/>
    <cellStyle name="常规 23 2 39 2" xfId="29098"/>
    <cellStyle name="常规 23 2 39 2 2" xfId="29099"/>
    <cellStyle name="常规 23 2 39 2 2 2" xfId="29100"/>
    <cellStyle name="常规 23 2 39 2 3" xfId="29101"/>
    <cellStyle name="常规 23 2 39 2 3 2" xfId="29102"/>
    <cellStyle name="常规 23 2 39 2 4" xfId="29103"/>
    <cellStyle name="常规 23 2 39 3" xfId="29104"/>
    <cellStyle name="常规 23 2 39 3 2" xfId="29105"/>
    <cellStyle name="常规 23 2 39 3 2 2" xfId="29106"/>
    <cellStyle name="常规 23 2 39 3 3" xfId="29107"/>
    <cellStyle name="常规 23 2 39 3 3 2" xfId="29108"/>
    <cellStyle name="常规 23 2 39 3 4" xfId="29109"/>
    <cellStyle name="常规 23 2 39 4" xfId="29110"/>
    <cellStyle name="常规 23 2 39 4 2" xfId="29111"/>
    <cellStyle name="常规 23 2 39 5" xfId="29112"/>
    <cellStyle name="常规 23 2 39 5 2" xfId="29113"/>
    <cellStyle name="常规 23 2 39 6" xfId="29114"/>
    <cellStyle name="常规 23 2 4" xfId="29115"/>
    <cellStyle name="常规 23 2 4 2" xfId="29116"/>
    <cellStyle name="常规 23 2 4 2 2" xfId="29117"/>
    <cellStyle name="常规 23 2 4 2 2 2" xfId="29118"/>
    <cellStyle name="常规 23 2 4 2 3" xfId="29119"/>
    <cellStyle name="常规 23 2 4 2 3 2" xfId="29120"/>
    <cellStyle name="常规 23 2 4 2 4" xfId="29121"/>
    <cellStyle name="常规 23 2 4 3" xfId="29122"/>
    <cellStyle name="常规 23 2 4 3 2" xfId="29123"/>
    <cellStyle name="常规 23 2 4 3 2 2" xfId="29124"/>
    <cellStyle name="常规 23 2 4 3 3" xfId="29125"/>
    <cellStyle name="常规 23 2 4 3 3 2" xfId="29126"/>
    <cellStyle name="常规 23 2 4 3 4" xfId="29127"/>
    <cellStyle name="常规 23 2 4 4" xfId="29128"/>
    <cellStyle name="常规 23 2 4 4 2" xfId="29129"/>
    <cellStyle name="常规 23 2 4 5" xfId="29130"/>
    <cellStyle name="常规 23 2 4 5 2" xfId="29131"/>
    <cellStyle name="常规 23 2 4 6" xfId="29132"/>
    <cellStyle name="常规 23 2 40" xfId="29133"/>
    <cellStyle name="常规 23 2 40 2" xfId="29134"/>
    <cellStyle name="常规 23 2 40 2 2" xfId="29135"/>
    <cellStyle name="常规 23 2 40 2 2 2" xfId="29136"/>
    <cellStyle name="常规 23 2 40 2 3" xfId="29137"/>
    <cellStyle name="常规 23 2 40 2 3 2" xfId="29138"/>
    <cellStyle name="常规 23 2 40 2 4" xfId="29139"/>
    <cellStyle name="常规 23 2 40 3" xfId="29140"/>
    <cellStyle name="常规 23 2 40 3 2" xfId="29141"/>
    <cellStyle name="常规 23 2 40 3 2 2" xfId="29142"/>
    <cellStyle name="常规 23 2 40 3 3" xfId="29143"/>
    <cellStyle name="常规 23 2 40 3 3 2" xfId="29144"/>
    <cellStyle name="常规 23 2 40 3 4" xfId="29145"/>
    <cellStyle name="常规 23 2 40 4" xfId="29146"/>
    <cellStyle name="常规 23 2 40 4 2" xfId="29147"/>
    <cellStyle name="常规 23 2 40 5" xfId="29148"/>
    <cellStyle name="常规 23 2 40 5 2" xfId="29149"/>
    <cellStyle name="常规 23 2 40 6" xfId="29150"/>
    <cellStyle name="常规 23 2 41" xfId="29151"/>
    <cellStyle name="常规 23 2 41 2" xfId="29152"/>
    <cellStyle name="常规 23 2 41 2 2" xfId="29153"/>
    <cellStyle name="常规 23 2 41 2 2 2" xfId="29154"/>
    <cellStyle name="常规 23 2 41 2 3" xfId="29155"/>
    <cellStyle name="常规 23 2 41 2 3 2" xfId="29156"/>
    <cellStyle name="常规 23 2 41 2 4" xfId="29157"/>
    <cellStyle name="常规 23 2 41 3" xfId="29158"/>
    <cellStyle name="常规 23 2 41 3 2" xfId="29159"/>
    <cellStyle name="常规 23 2 41 3 2 2" xfId="29160"/>
    <cellStyle name="常规 23 2 41 3 3" xfId="29161"/>
    <cellStyle name="常规 23 2 41 3 3 2" xfId="29162"/>
    <cellStyle name="常规 23 2 41 3 4" xfId="29163"/>
    <cellStyle name="常规 23 2 41 4" xfId="29164"/>
    <cellStyle name="常规 23 2 41 4 2" xfId="29165"/>
    <cellStyle name="常规 23 2 41 5" xfId="29166"/>
    <cellStyle name="常规 23 2 41 5 2" xfId="29167"/>
    <cellStyle name="常规 23 2 41 6" xfId="29168"/>
    <cellStyle name="常规 23 2 42" xfId="29169"/>
    <cellStyle name="常规 23 2 42 2" xfId="29170"/>
    <cellStyle name="常规 23 2 42 2 2" xfId="29171"/>
    <cellStyle name="常规 23 2 42 3" xfId="29172"/>
    <cellStyle name="常规 23 2 42 3 2" xfId="29173"/>
    <cellStyle name="常规 23 2 42 4" xfId="29174"/>
    <cellStyle name="常规 23 2 43" xfId="29175"/>
    <cellStyle name="常规 23 2 43 2" xfId="29176"/>
    <cellStyle name="常规 23 2 43 2 2" xfId="29177"/>
    <cellStyle name="常规 23 2 43 3" xfId="29178"/>
    <cellStyle name="常规 23 2 43 3 2" xfId="29179"/>
    <cellStyle name="常规 23 2 43 4" xfId="29180"/>
    <cellStyle name="常规 23 2 44" xfId="29181"/>
    <cellStyle name="常规 23 2 44 2" xfId="29182"/>
    <cellStyle name="常规 23 2 45" xfId="29183"/>
    <cellStyle name="常规 23 2 45 2" xfId="29184"/>
    <cellStyle name="常规 23 2 46" xfId="29185"/>
    <cellStyle name="常规 23 2 46 2" xfId="29186"/>
    <cellStyle name="常规 23 2 5" xfId="29187"/>
    <cellStyle name="常规 23 2 5 2" xfId="29188"/>
    <cellStyle name="常规 23 2 5 2 2" xfId="29189"/>
    <cellStyle name="常规 23 2 5 2 2 2" xfId="29190"/>
    <cellStyle name="常规 23 2 5 2 3" xfId="29191"/>
    <cellStyle name="常规 23 2 5 2 3 2" xfId="29192"/>
    <cellStyle name="常规 23 2 5 2 4" xfId="29193"/>
    <cellStyle name="常规 23 2 5 3" xfId="29194"/>
    <cellStyle name="常规 23 2 5 3 2" xfId="29195"/>
    <cellStyle name="常规 23 2 5 3 2 2" xfId="29196"/>
    <cellStyle name="常规 23 2 5 3 3" xfId="29197"/>
    <cellStyle name="常规 23 2 5 3 3 2" xfId="29198"/>
    <cellStyle name="常规 23 2 5 3 4" xfId="29199"/>
    <cellStyle name="常规 23 2 5 4" xfId="29200"/>
    <cellStyle name="常规 23 2 5 4 2" xfId="29201"/>
    <cellStyle name="常规 23 2 5 5" xfId="29202"/>
    <cellStyle name="常规 23 2 5 5 2" xfId="29203"/>
    <cellStyle name="常规 23 2 5 6" xfId="29204"/>
    <cellStyle name="常规 23 2 6" xfId="29205"/>
    <cellStyle name="常规 23 2 6 2" xfId="29206"/>
    <cellStyle name="常规 23 2 6 2 2" xfId="29207"/>
    <cellStyle name="常规 23 2 6 2 2 2" xfId="29208"/>
    <cellStyle name="常规 23 2 6 2 3" xfId="29209"/>
    <cellStyle name="常规 23 2 6 2 3 2" xfId="29210"/>
    <cellStyle name="常规 23 2 6 2 4" xfId="29211"/>
    <cellStyle name="常规 23 2 6 3" xfId="29212"/>
    <cellStyle name="常规 23 2 6 3 2" xfId="29213"/>
    <cellStyle name="常规 23 2 6 3 2 2" xfId="29214"/>
    <cellStyle name="常规 23 2 6 3 3" xfId="29215"/>
    <cellStyle name="常规 23 2 6 3 3 2" xfId="29216"/>
    <cellStyle name="常规 23 2 6 3 4" xfId="29217"/>
    <cellStyle name="常规 23 2 6 4" xfId="29218"/>
    <cellStyle name="常规 23 2 6 4 2" xfId="29219"/>
    <cellStyle name="常规 23 2 6 5" xfId="29220"/>
    <cellStyle name="常规 23 2 6 5 2" xfId="29221"/>
    <cellStyle name="常规 23 2 6 6" xfId="29222"/>
    <cellStyle name="常规 23 2 7" xfId="29223"/>
    <cellStyle name="常规 23 2 7 2" xfId="29224"/>
    <cellStyle name="常规 23 2 7 2 2" xfId="29225"/>
    <cellStyle name="常规 23 2 7 2 2 2" xfId="29226"/>
    <cellStyle name="常规 23 2 7 2 3" xfId="29227"/>
    <cellStyle name="常规 23 2 7 2 3 2" xfId="29228"/>
    <cellStyle name="常规 23 2 7 2 4" xfId="29229"/>
    <cellStyle name="常规 23 2 7 3" xfId="29230"/>
    <cellStyle name="常规 23 2 7 3 2" xfId="29231"/>
    <cellStyle name="常规 23 2 7 3 2 2" xfId="29232"/>
    <cellStyle name="常规 23 2 7 3 3" xfId="29233"/>
    <cellStyle name="常规 23 2 7 3 3 2" xfId="29234"/>
    <cellStyle name="常规 23 2 7 3 4" xfId="29235"/>
    <cellStyle name="常规 23 2 7 4" xfId="29236"/>
    <cellStyle name="常规 23 2 7 4 2" xfId="29237"/>
    <cellStyle name="常规 23 2 7 5" xfId="29238"/>
    <cellStyle name="常规 23 2 7 5 2" xfId="29239"/>
    <cellStyle name="常规 23 2 7 6" xfId="29240"/>
    <cellStyle name="常规 23 2 8" xfId="29241"/>
    <cellStyle name="常规 23 2 8 2" xfId="29242"/>
    <cellStyle name="常规 23 2 8 2 2" xfId="29243"/>
    <cellStyle name="常规 23 2 8 2 2 2" xfId="29244"/>
    <cellStyle name="常规 23 2 8 2 3" xfId="29245"/>
    <cellStyle name="常规 23 2 8 2 3 2" xfId="29246"/>
    <cellStyle name="常规 23 2 8 2 4" xfId="29247"/>
    <cellStyle name="常规 23 2 8 3" xfId="29248"/>
    <cellStyle name="常规 23 2 8 3 2" xfId="29249"/>
    <cellStyle name="常规 23 2 8 3 2 2" xfId="29250"/>
    <cellStyle name="常规 23 2 8 3 3" xfId="29251"/>
    <cellStyle name="常规 23 2 8 3 3 2" xfId="29252"/>
    <cellStyle name="常规 23 2 8 3 4" xfId="29253"/>
    <cellStyle name="常规 23 2 8 4" xfId="29254"/>
    <cellStyle name="常规 23 2 8 4 2" xfId="29255"/>
    <cellStyle name="常规 23 2 8 5" xfId="29256"/>
    <cellStyle name="常规 23 2 8 5 2" xfId="29257"/>
    <cellStyle name="常规 23 2 8 6" xfId="29258"/>
    <cellStyle name="常规 23 2 9" xfId="29259"/>
    <cellStyle name="常规 23 2 9 2" xfId="29260"/>
    <cellStyle name="常规 23 2 9 2 2" xfId="29261"/>
    <cellStyle name="常规 23 2 9 2 2 2" xfId="29262"/>
    <cellStyle name="常规 23 2 9 2 3" xfId="29263"/>
    <cellStyle name="常规 23 2 9 2 3 2" xfId="29264"/>
    <cellStyle name="常规 23 2 9 2 4" xfId="29265"/>
    <cellStyle name="常规 23 2 9 3" xfId="29266"/>
    <cellStyle name="常规 23 2 9 3 2" xfId="29267"/>
    <cellStyle name="常规 23 2 9 3 2 2" xfId="29268"/>
    <cellStyle name="常规 23 2 9 3 3" xfId="29269"/>
    <cellStyle name="常规 23 2 9 3 3 2" xfId="29270"/>
    <cellStyle name="常规 23 2 9 3 4" xfId="29271"/>
    <cellStyle name="常规 23 2 9 4" xfId="29272"/>
    <cellStyle name="常规 23 2 9 4 2" xfId="29273"/>
    <cellStyle name="常规 23 2 9 5" xfId="29274"/>
    <cellStyle name="常规 23 2 9 5 2" xfId="29275"/>
    <cellStyle name="常规 23 2 9 6" xfId="29276"/>
    <cellStyle name="常规 23 20" xfId="29277"/>
    <cellStyle name="常规 23 20 2" xfId="29278"/>
    <cellStyle name="常规 23 20 2 2" xfId="29279"/>
    <cellStyle name="常规 23 20 2 2 2" xfId="29280"/>
    <cellStyle name="常规 23 20 2 3" xfId="29281"/>
    <cellStyle name="常规 23 20 2 3 2" xfId="29282"/>
    <cellStyle name="常规 23 20 2 4" xfId="29283"/>
    <cellStyle name="常规 23 20 3" xfId="29284"/>
    <cellStyle name="常规 23 20 3 2" xfId="29285"/>
    <cellStyle name="常规 23 20 3 2 2" xfId="29286"/>
    <cellStyle name="常规 23 20 3 3" xfId="29287"/>
    <cellStyle name="常规 23 20 3 3 2" xfId="29288"/>
    <cellStyle name="常规 23 20 3 4" xfId="29289"/>
    <cellStyle name="常规 23 20 4" xfId="29290"/>
    <cellStyle name="常规 23 20 4 2" xfId="29291"/>
    <cellStyle name="常规 23 20 5" xfId="29292"/>
    <cellStyle name="常规 23 20 5 2" xfId="29293"/>
    <cellStyle name="常规 23 20 6" xfId="29294"/>
    <cellStyle name="常规 23 21" xfId="29295"/>
    <cellStyle name="常规 23 21 2" xfId="29296"/>
    <cellStyle name="常规 23 21 2 2" xfId="29297"/>
    <cellStyle name="常规 23 21 2 2 2" xfId="29298"/>
    <cellStyle name="常规 23 21 2 3" xfId="29299"/>
    <cellStyle name="常规 23 21 2 3 2" xfId="29300"/>
    <cellStyle name="常规 23 21 2 4" xfId="29301"/>
    <cellStyle name="常规 23 21 3" xfId="29302"/>
    <cellStyle name="常规 23 21 3 2" xfId="29303"/>
    <cellStyle name="常规 23 21 3 2 2" xfId="29304"/>
    <cellStyle name="常规 23 21 3 3" xfId="29305"/>
    <cellStyle name="常规 23 21 3 3 2" xfId="29306"/>
    <cellStyle name="常规 23 21 3 4" xfId="29307"/>
    <cellStyle name="常规 23 21 4" xfId="29308"/>
    <cellStyle name="常规 23 21 4 2" xfId="29309"/>
    <cellStyle name="常规 23 21 5" xfId="29310"/>
    <cellStyle name="常规 23 21 5 2" xfId="29311"/>
    <cellStyle name="常规 23 21 6" xfId="29312"/>
    <cellStyle name="常规 23 22" xfId="29313"/>
    <cellStyle name="常规 23 22 2" xfId="29314"/>
    <cellStyle name="常规 23 22 2 2" xfId="29315"/>
    <cellStyle name="常规 23 22 2 2 2" xfId="29316"/>
    <cellStyle name="常规 23 22 2 3" xfId="29317"/>
    <cellStyle name="常规 23 22 2 3 2" xfId="29318"/>
    <cellStyle name="常规 23 22 2 4" xfId="29319"/>
    <cellStyle name="常规 23 22 3" xfId="29320"/>
    <cellStyle name="常规 23 22 3 2" xfId="29321"/>
    <cellStyle name="常规 23 22 3 2 2" xfId="29322"/>
    <cellStyle name="常规 23 22 3 3" xfId="29323"/>
    <cellStyle name="常规 23 22 3 3 2" xfId="29324"/>
    <cellStyle name="常规 23 22 3 4" xfId="29325"/>
    <cellStyle name="常规 23 22 4" xfId="29326"/>
    <cellStyle name="常规 23 22 4 2" xfId="29327"/>
    <cellStyle name="常规 23 22 5" xfId="29328"/>
    <cellStyle name="常规 23 22 5 2" xfId="29329"/>
    <cellStyle name="常规 23 22 6" xfId="29330"/>
    <cellStyle name="常规 23 23" xfId="29331"/>
    <cellStyle name="常规 23 23 2" xfId="29332"/>
    <cellStyle name="常规 23 23 2 2" xfId="29333"/>
    <cellStyle name="常规 23 23 2 2 2" xfId="29334"/>
    <cellStyle name="常规 23 23 2 3" xfId="29335"/>
    <cellStyle name="常规 23 23 2 3 2" xfId="29336"/>
    <cellStyle name="常规 23 23 2 4" xfId="29337"/>
    <cellStyle name="常规 23 23 3" xfId="29338"/>
    <cellStyle name="常规 23 23 3 2" xfId="29339"/>
    <cellStyle name="常规 23 23 3 2 2" xfId="29340"/>
    <cellStyle name="常规 23 23 3 3" xfId="29341"/>
    <cellStyle name="常规 23 23 3 3 2" xfId="29342"/>
    <cellStyle name="常规 23 23 3 4" xfId="29343"/>
    <cellStyle name="常规 23 23 4" xfId="29344"/>
    <cellStyle name="常规 23 23 4 2" xfId="29345"/>
    <cellStyle name="常规 23 23 5" xfId="29346"/>
    <cellStyle name="常规 23 23 5 2" xfId="29347"/>
    <cellStyle name="常规 23 23 6" xfId="29348"/>
    <cellStyle name="常规 23 24" xfId="29349"/>
    <cellStyle name="常规 23 24 2" xfId="29350"/>
    <cellStyle name="常规 23 24 2 2" xfId="29351"/>
    <cellStyle name="常规 23 24 2 2 2" xfId="29352"/>
    <cellStyle name="常规 23 24 2 3" xfId="29353"/>
    <cellStyle name="常规 23 24 2 3 2" xfId="29354"/>
    <cellStyle name="常规 23 24 2 4" xfId="29355"/>
    <cellStyle name="常规 23 24 3" xfId="29356"/>
    <cellStyle name="常规 23 24 3 2" xfId="29357"/>
    <cellStyle name="常规 23 24 3 2 2" xfId="29358"/>
    <cellStyle name="常规 23 24 3 3" xfId="29359"/>
    <cellStyle name="常规 23 24 3 3 2" xfId="29360"/>
    <cellStyle name="常规 23 24 3 4" xfId="29361"/>
    <cellStyle name="常规 23 24 4" xfId="29362"/>
    <cellStyle name="常规 23 24 4 2" xfId="29363"/>
    <cellStyle name="常规 23 24 5" xfId="29364"/>
    <cellStyle name="常规 23 24 5 2" xfId="29365"/>
    <cellStyle name="常规 23 24 6" xfId="29366"/>
    <cellStyle name="常规 23 25" xfId="29367"/>
    <cellStyle name="常规 23 25 2" xfId="29368"/>
    <cellStyle name="常规 23 25 2 2" xfId="29369"/>
    <cellStyle name="常规 23 25 2 2 2" xfId="29370"/>
    <cellStyle name="常规 23 25 2 3" xfId="29371"/>
    <cellStyle name="常规 23 25 2 3 2" xfId="29372"/>
    <cellStyle name="常规 23 25 2 4" xfId="29373"/>
    <cellStyle name="常规 23 25 3" xfId="29374"/>
    <cellStyle name="常规 23 25 3 2" xfId="29375"/>
    <cellStyle name="常规 23 25 3 2 2" xfId="29376"/>
    <cellStyle name="常规 23 25 3 3" xfId="29377"/>
    <cellStyle name="常规 23 25 3 3 2" xfId="29378"/>
    <cellStyle name="常规 23 25 3 4" xfId="29379"/>
    <cellStyle name="常规 23 25 4" xfId="29380"/>
    <cellStyle name="常规 23 25 4 2" xfId="29381"/>
    <cellStyle name="常规 23 25 5" xfId="29382"/>
    <cellStyle name="常规 23 25 5 2" xfId="29383"/>
    <cellStyle name="常规 23 25 6" xfId="29384"/>
    <cellStyle name="常规 23 26" xfId="29385"/>
    <cellStyle name="常规 23 26 2" xfId="29386"/>
    <cellStyle name="常规 23 26 2 2" xfId="29387"/>
    <cellStyle name="常规 23 26 2 2 2" xfId="29388"/>
    <cellStyle name="常规 23 26 2 3" xfId="29389"/>
    <cellStyle name="常规 23 26 2 3 2" xfId="29390"/>
    <cellStyle name="常规 23 26 2 4" xfId="29391"/>
    <cellStyle name="常规 23 26 3" xfId="29392"/>
    <cellStyle name="常规 23 26 3 2" xfId="29393"/>
    <cellStyle name="常规 23 26 3 2 2" xfId="29394"/>
    <cellStyle name="常规 23 26 3 3" xfId="29395"/>
    <cellStyle name="常规 23 26 3 3 2" xfId="29396"/>
    <cellStyle name="常规 23 26 3 4" xfId="29397"/>
    <cellStyle name="常规 23 26 4" xfId="29398"/>
    <cellStyle name="常规 23 26 4 2" xfId="29399"/>
    <cellStyle name="常规 23 26 5" xfId="29400"/>
    <cellStyle name="常规 23 26 5 2" xfId="29401"/>
    <cellStyle name="常规 23 26 6" xfId="29402"/>
    <cellStyle name="常规 23 27" xfId="29403"/>
    <cellStyle name="常规 23 27 2" xfId="29404"/>
    <cellStyle name="常规 23 27 2 2" xfId="29405"/>
    <cellStyle name="常规 23 27 2 2 2" xfId="29406"/>
    <cellStyle name="常规 23 27 2 3" xfId="29407"/>
    <cellStyle name="常规 23 27 2 3 2" xfId="29408"/>
    <cellStyle name="常规 23 27 2 4" xfId="29409"/>
    <cellStyle name="常规 23 27 3" xfId="29410"/>
    <cellStyle name="常规 23 27 3 2" xfId="29411"/>
    <cellStyle name="常规 23 27 3 2 2" xfId="29412"/>
    <cellStyle name="常规 23 27 3 3" xfId="29413"/>
    <cellStyle name="常规 23 27 3 3 2" xfId="29414"/>
    <cellStyle name="常规 23 27 3 4" xfId="29415"/>
    <cellStyle name="常规 23 27 4" xfId="29416"/>
    <cellStyle name="常规 23 27 4 2" xfId="29417"/>
    <cellStyle name="常规 23 27 5" xfId="29418"/>
    <cellStyle name="常规 23 27 5 2" xfId="29419"/>
    <cellStyle name="常规 23 27 6" xfId="29420"/>
    <cellStyle name="常规 23 28" xfId="29421"/>
    <cellStyle name="常规 23 28 2" xfId="29422"/>
    <cellStyle name="常规 23 28 2 2" xfId="29423"/>
    <cellStyle name="常规 23 28 2 2 2" xfId="29424"/>
    <cellStyle name="常规 23 28 2 3" xfId="29425"/>
    <cellStyle name="常规 23 28 2 3 2" xfId="29426"/>
    <cellStyle name="常规 23 28 2 4" xfId="29427"/>
    <cellStyle name="常规 23 28 3" xfId="29428"/>
    <cellStyle name="常规 23 28 3 2" xfId="29429"/>
    <cellStyle name="常规 23 28 3 2 2" xfId="29430"/>
    <cellStyle name="常规 23 28 3 3" xfId="29431"/>
    <cellStyle name="常规 23 28 3 3 2" xfId="29432"/>
    <cellStyle name="常规 23 28 3 4" xfId="29433"/>
    <cellStyle name="常规 23 28 4" xfId="29434"/>
    <cellStyle name="常规 23 28 4 2" xfId="29435"/>
    <cellStyle name="常规 23 28 5" xfId="29436"/>
    <cellStyle name="常规 23 28 5 2" xfId="29437"/>
    <cellStyle name="常规 23 28 6" xfId="29438"/>
    <cellStyle name="常规 23 29" xfId="29439"/>
    <cellStyle name="常规 23 29 2" xfId="29440"/>
    <cellStyle name="常规 23 29 2 2" xfId="29441"/>
    <cellStyle name="常规 23 29 2 2 2" xfId="29442"/>
    <cellStyle name="常规 23 29 2 3" xfId="29443"/>
    <cellStyle name="常规 23 29 2 3 2" xfId="29444"/>
    <cellStyle name="常规 23 29 2 4" xfId="29445"/>
    <cellStyle name="常规 23 29 3" xfId="29446"/>
    <cellStyle name="常规 23 29 3 2" xfId="29447"/>
    <cellStyle name="常规 23 29 3 2 2" xfId="29448"/>
    <cellStyle name="常规 23 29 3 3" xfId="29449"/>
    <cellStyle name="常规 23 29 3 3 2" xfId="29450"/>
    <cellStyle name="常规 23 29 3 4" xfId="29451"/>
    <cellStyle name="常规 23 29 4" xfId="29452"/>
    <cellStyle name="常规 23 29 4 2" xfId="29453"/>
    <cellStyle name="常规 23 29 5" xfId="29454"/>
    <cellStyle name="常规 23 29 5 2" xfId="29455"/>
    <cellStyle name="常规 23 29 6" xfId="29456"/>
    <cellStyle name="常规 23 3" xfId="29457"/>
    <cellStyle name="常规 23 3 10" xfId="29458"/>
    <cellStyle name="常规 23 3 10 2" xfId="29459"/>
    <cellStyle name="常规 23 3 10 2 2" xfId="29460"/>
    <cellStyle name="常规 23 3 10 2 2 2" xfId="29461"/>
    <cellStyle name="常规 23 3 10 2 3" xfId="29462"/>
    <cellStyle name="常规 23 3 10 2 3 2" xfId="29463"/>
    <cellStyle name="常规 23 3 10 2 4" xfId="29464"/>
    <cellStyle name="常规 23 3 10 3" xfId="29465"/>
    <cellStyle name="常规 23 3 10 3 2" xfId="29466"/>
    <cellStyle name="常规 23 3 10 3 2 2" xfId="29467"/>
    <cellStyle name="常规 23 3 10 3 3" xfId="29468"/>
    <cellStyle name="常规 23 3 10 3 3 2" xfId="29469"/>
    <cellStyle name="常规 23 3 10 3 4" xfId="29470"/>
    <cellStyle name="常规 23 3 10 4" xfId="29471"/>
    <cellStyle name="常规 23 3 10 4 2" xfId="29472"/>
    <cellStyle name="常规 23 3 10 5" xfId="29473"/>
    <cellStyle name="常规 23 3 10 5 2" xfId="29474"/>
    <cellStyle name="常规 23 3 10 6" xfId="29475"/>
    <cellStyle name="常规 23 3 11" xfId="29476"/>
    <cellStyle name="常规 23 3 11 2" xfId="29477"/>
    <cellStyle name="常规 23 3 11 2 2" xfId="29478"/>
    <cellStyle name="常规 23 3 11 2 2 2" xfId="29479"/>
    <cellStyle name="常规 23 3 11 2 3" xfId="29480"/>
    <cellStyle name="常规 23 3 11 2 3 2" xfId="29481"/>
    <cellStyle name="常规 23 3 11 2 4" xfId="29482"/>
    <cellStyle name="常规 23 3 11 3" xfId="29483"/>
    <cellStyle name="常规 23 3 11 3 2" xfId="29484"/>
    <cellStyle name="常规 23 3 11 3 2 2" xfId="29485"/>
    <cellStyle name="常规 23 3 11 3 3" xfId="29486"/>
    <cellStyle name="常规 23 3 11 3 3 2" xfId="29487"/>
    <cellStyle name="常规 23 3 11 3 4" xfId="29488"/>
    <cellStyle name="常规 23 3 11 4" xfId="29489"/>
    <cellStyle name="常规 23 3 11 4 2" xfId="29490"/>
    <cellStyle name="常规 23 3 11 5" xfId="29491"/>
    <cellStyle name="常规 23 3 11 5 2" xfId="29492"/>
    <cellStyle name="常规 23 3 11 6" xfId="29493"/>
    <cellStyle name="常规 23 3 12" xfId="29494"/>
    <cellStyle name="常规 23 3 12 2" xfId="29495"/>
    <cellStyle name="常规 23 3 12 2 2" xfId="29496"/>
    <cellStyle name="常规 23 3 12 2 2 2" xfId="29497"/>
    <cellStyle name="常规 23 3 12 2 3" xfId="29498"/>
    <cellStyle name="常规 23 3 12 2 3 2" xfId="29499"/>
    <cellStyle name="常规 23 3 12 2 4" xfId="29500"/>
    <cellStyle name="常规 23 3 12 3" xfId="29501"/>
    <cellStyle name="常规 23 3 12 3 2" xfId="29502"/>
    <cellStyle name="常规 23 3 12 3 2 2" xfId="29503"/>
    <cellStyle name="常规 23 3 12 3 3" xfId="29504"/>
    <cellStyle name="常规 23 3 12 3 3 2" xfId="29505"/>
    <cellStyle name="常规 23 3 12 3 4" xfId="29506"/>
    <cellStyle name="常规 23 3 12 4" xfId="29507"/>
    <cellStyle name="常规 23 3 12 4 2" xfId="29508"/>
    <cellStyle name="常规 23 3 12 5" xfId="29509"/>
    <cellStyle name="常规 23 3 12 5 2" xfId="29510"/>
    <cellStyle name="常规 23 3 12 6" xfId="29511"/>
    <cellStyle name="常规 23 3 13" xfId="29512"/>
    <cellStyle name="常规 23 3 13 2" xfId="29513"/>
    <cellStyle name="常规 23 3 13 2 2" xfId="29514"/>
    <cellStyle name="常规 23 3 13 2 2 2" xfId="29515"/>
    <cellStyle name="常规 23 3 13 2 3" xfId="29516"/>
    <cellStyle name="常规 23 3 13 2 3 2" xfId="29517"/>
    <cellStyle name="常规 23 3 13 2 4" xfId="29518"/>
    <cellStyle name="常规 23 3 13 3" xfId="29519"/>
    <cellStyle name="常规 23 3 13 3 2" xfId="29520"/>
    <cellStyle name="常规 23 3 13 3 2 2" xfId="29521"/>
    <cellStyle name="常规 23 3 13 3 3" xfId="29522"/>
    <cellStyle name="常规 23 3 13 3 3 2" xfId="29523"/>
    <cellStyle name="常规 23 3 13 3 4" xfId="29524"/>
    <cellStyle name="常规 23 3 13 4" xfId="29525"/>
    <cellStyle name="常规 23 3 13 4 2" xfId="29526"/>
    <cellStyle name="常规 23 3 13 5" xfId="29527"/>
    <cellStyle name="常规 23 3 13 5 2" xfId="29528"/>
    <cellStyle name="常规 23 3 13 6" xfId="29529"/>
    <cellStyle name="常规 23 3 14" xfId="29530"/>
    <cellStyle name="常规 23 3 14 2" xfId="29531"/>
    <cellStyle name="常规 23 3 14 2 2" xfId="29532"/>
    <cellStyle name="常规 23 3 14 2 2 2" xfId="29533"/>
    <cellStyle name="常规 23 3 14 2 3" xfId="29534"/>
    <cellStyle name="常规 23 3 14 2 3 2" xfId="29535"/>
    <cellStyle name="常规 23 3 14 2 4" xfId="29536"/>
    <cellStyle name="常规 23 3 14 3" xfId="29537"/>
    <cellStyle name="常规 23 3 14 3 2" xfId="29538"/>
    <cellStyle name="常规 23 3 14 3 2 2" xfId="29539"/>
    <cellStyle name="常规 23 3 14 3 3" xfId="29540"/>
    <cellStyle name="常规 23 3 14 3 3 2" xfId="29541"/>
    <cellStyle name="常规 23 3 14 3 4" xfId="29542"/>
    <cellStyle name="常规 23 3 14 4" xfId="29543"/>
    <cellStyle name="常规 23 3 14 4 2" xfId="29544"/>
    <cellStyle name="常规 23 3 14 5" xfId="29545"/>
    <cellStyle name="常规 23 3 14 5 2" xfId="29546"/>
    <cellStyle name="常规 23 3 14 6" xfId="29547"/>
    <cellStyle name="常规 23 3 15" xfId="29548"/>
    <cellStyle name="常规 23 3 15 2" xfId="29549"/>
    <cellStyle name="常规 23 3 15 2 2" xfId="29550"/>
    <cellStyle name="常规 23 3 15 2 2 2" xfId="29551"/>
    <cellStyle name="常规 23 3 15 2 3" xfId="29552"/>
    <cellStyle name="常规 23 3 15 2 3 2" xfId="29553"/>
    <cellStyle name="常规 23 3 15 2 4" xfId="29554"/>
    <cellStyle name="常规 23 3 15 3" xfId="29555"/>
    <cellStyle name="常规 23 3 15 3 2" xfId="29556"/>
    <cellStyle name="常规 23 3 15 3 2 2" xfId="29557"/>
    <cellStyle name="常规 23 3 15 3 3" xfId="29558"/>
    <cellStyle name="常规 23 3 15 3 3 2" xfId="29559"/>
    <cellStyle name="常规 23 3 15 3 4" xfId="29560"/>
    <cellStyle name="常规 23 3 15 4" xfId="29561"/>
    <cellStyle name="常规 23 3 15 4 2" xfId="29562"/>
    <cellStyle name="常规 23 3 15 5" xfId="29563"/>
    <cellStyle name="常规 23 3 15 5 2" xfId="29564"/>
    <cellStyle name="常规 23 3 15 6" xfId="29565"/>
    <cellStyle name="常规 23 3 16" xfId="29566"/>
    <cellStyle name="常规 23 3 16 2" xfId="29567"/>
    <cellStyle name="常规 23 3 16 2 2" xfId="29568"/>
    <cellStyle name="常规 23 3 16 2 2 2" xfId="29569"/>
    <cellStyle name="常规 23 3 16 2 3" xfId="29570"/>
    <cellStyle name="常规 23 3 16 2 3 2" xfId="29571"/>
    <cellStyle name="常规 23 3 16 2 4" xfId="29572"/>
    <cellStyle name="常规 23 3 16 3" xfId="29573"/>
    <cellStyle name="常规 23 3 16 3 2" xfId="29574"/>
    <cellStyle name="常规 23 3 16 3 2 2" xfId="29575"/>
    <cellStyle name="常规 23 3 16 3 3" xfId="29576"/>
    <cellStyle name="常规 23 3 16 3 3 2" xfId="29577"/>
    <cellStyle name="常规 23 3 16 3 4" xfId="29578"/>
    <cellStyle name="常规 23 3 16 4" xfId="29579"/>
    <cellStyle name="常规 23 3 16 4 2" xfId="29580"/>
    <cellStyle name="常规 23 3 16 5" xfId="29581"/>
    <cellStyle name="常规 23 3 16 5 2" xfId="29582"/>
    <cellStyle name="常规 23 3 16 6" xfId="29583"/>
    <cellStyle name="常规 23 3 17" xfId="29584"/>
    <cellStyle name="常规 23 3 17 2" xfId="29585"/>
    <cellStyle name="常规 23 3 17 2 2" xfId="29586"/>
    <cellStyle name="常规 23 3 17 2 2 2" xfId="29587"/>
    <cellStyle name="常规 23 3 17 2 3" xfId="29588"/>
    <cellStyle name="常规 23 3 17 2 3 2" xfId="29589"/>
    <cellStyle name="常规 23 3 17 2 4" xfId="29590"/>
    <cellStyle name="常规 23 3 17 3" xfId="29591"/>
    <cellStyle name="常规 23 3 17 3 2" xfId="29592"/>
    <cellStyle name="常规 23 3 17 3 2 2" xfId="29593"/>
    <cellStyle name="常规 23 3 17 3 3" xfId="29594"/>
    <cellStyle name="常规 23 3 17 3 3 2" xfId="29595"/>
    <cellStyle name="常规 23 3 17 3 4" xfId="29596"/>
    <cellStyle name="常规 23 3 17 4" xfId="29597"/>
    <cellStyle name="常规 23 3 17 4 2" xfId="29598"/>
    <cellStyle name="常规 23 3 17 5" xfId="29599"/>
    <cellStyle name="常规 23 3 17 5 2" xfId="29600"/>
    <cellStyle name="常规 23 3 17 6" xfId="29601"/>
    <cellStyle name="常规 23 3 18" xfId="29602"/>
    <cellStyle name="常规 23 3 18 2" xfId="29603"/>
    <cellStyle name="常规 23 3 18 2 2" xfId="29604"/>
    <cellStyle name="常规 23 3 18 2 2 2" xfId="29605"/>
    <cellStyle name="常规 23 3 18 2 3" xfId="29606"/>
    <cellStyle name="常规 23 3 18 2 3 2" xfId="29607"/>
    <cellStyle name="常规 23 3 18 2 4" xfId="29608"/>
    <cellStyle name="常规 23 3 18 3" xfId="29609"/>
    <cellStyle name="常规 23 3 18 3 2" xfId="29610"/>
    <cellStyle name="常规 23 3 18 3 2 2" xfId="29611"/>
    <cellStyle name="常规 23 3 18 3 3" xfId="29612"/>
    <cellStyle name="常规 23 3 18 3 3 2" xfId="29613"/>
    <cellStyle name="常规 23 3 18 3 4" xfId="29614"/>
    <cellStyle name="常规 23 3 18 4" xfId="29615"/>
    <cellStyle name="常规 23 3 18 4 2" xfId="29616"/>
    <cellStyle name="常规 23 3 18 5" xfId="29617"/>
    <cellStyle name="常规 23 3 18 5 2" xfId="29618"/>
    <cellStyle name="常规 23 3 18 6" xfId="29619"/>
    <cellStyle name="常规 23 3 19" xfId="29620"/>
    <cellStyle name="常规 23 3 19 2" xfId="29621"/>
    <cellStyle name="常规 23 3 19 2 2" xfId="29622"/>
    <cellStyle name="常规 23 3 19 2 2 2" xfId="29623"/>
    <cellStyle name="常规 23 3 19 2 3" xfId="29624"/>
    <cellStyle name="常规 23 3 19 2 3 2" xfId="29625"/>
    <cellStyle name="常规 23 3 19 2 4" xfId="29626"/>
    <cellStyle name="常规 23 3 19 3" xfId="29627"/>
    <cellStyle name="常规 23 3 19 3 2" xfId="29628"/>
    <cellStyle name="常规 23 3 19 3 2 2" xfId="29629"/>
    <cellStyle name="常规 23 3 19 3 3" xfId="29630"/>
    <cellStyle name="常规 23 3 19 3 3 2" xfId="29631"/>
    <cellStyle name="常规 23 3 19 3 4" xfId="29632"/>
    <cellStyle name="常规 23 3 19 4" xfId="29633"/>
    <cellStyle name="常规 23 3 19 4 2" xfId="29634"/>
    <cellStyle name="常规 23 3 19 5" xfId="29635"/>
    <cellStyle name="常规 23 3 19 5 2" xfId="29636"/>
    <cellStyle name="常规 23 3 19 6" xfId="29637"/>
    <cellStyle name="常规 23 3 2" xfId="29638"/>
    <cellStyle name="常规 23 3 2 10" xfId="29639"/>
    <cellStyle name="常规 23 3 2 10 2" xfId="29640"/>
    <cellStyle name="常规 23 3 2 10 2 2" xfId="29641"/>
    <cellStyle name="常规 23 3 2 10 2 2 2" xfId="29642"/>
    <cellStyle name="常规 23 3 2 10 2 3" xfId="29643"/>
    <cellStyle name="常规 23 3 2 10 2 3 2" xfId="29644"/>
    <cellStyle name="常规 23 3 2 10 2 4" xfId="29645"/>
    <cellStyle name="常规 23 3 2 10 3" xfId="29646"/>
    <cellStyle name="常规 23 3 2 10 3 2" xfId="29647"/>
    <cellStyle name="常规 23 3 2 10 3 2 2" xfId="29648"/>
    <cellStyle name="常规 23 3 2 10 3 3" xfId="29649"/>
    <cellStyle name="常规 23 3 2 10 3 3 2" xfId="29650"/>
    <cellStyle name="常规 23 3 2 10 3 4" xfId="29651"/>
    <cellStyle name="常规 23 3 2 10 4" xfId="29652"/>
    <cellStyle name="常规 23 3 2 10 4 2" xfId="29653"/>
    <cellStyle name="常规 23 3 2 10 5" xfId="29654"/>
    <cellStyle name="常规 23 3 2 10 5 2" xfId="29655"/>
    <cellStyle name="常规 23 3 2 10 6" xfId="29656"/>
    <cellStyle name="常规 23 3 2 11" xfId="29657"/>
    <cellStyle name="常规 23 3 2 11 2" xfId="29658"/>
    <cellStyle name="常规 23 3 2 11 2 2" xfId="29659"/>
    <cellStyle name="常规 23 3 2 11 2 2 2" xfId="29660"/>
    <cellStyle name="常规 23 3 2 11 2 3" xfId="29661"/>
    <cellStyle name="常规 23 3 2 11 2 3 2" xfId="29662"/>
    <cellStyle name="常规 23 3 2 11 2 4" xfId="29663"/>
    <cellStyle name="常规 23 3 2 11 3" xfId="29664"/>
    <cellStyle name="常规 23 3 2 11 3 2" xfId="29665"/>
    <cellStyle name="常规 23 3 2 11 3 2 2" xfId="29666"/>
    <cellStyle name="常规 23 3 2 11 3 3" xfId="29667"/>
    <cellStyle name="常规 23 3 2 11 3 3 2" xfId="29668"/>
    <cellStyle name="常规 23 3 2 11 3 4" xfId="29669"/>
    <cellStyle name="常规 23 3 2 11 4" xfId="29670"/>
    <cellStyle name="常规 23 3 2 11 4 2" xfId="29671"/>
    <cellStyle name="常规 23 3 2 11 5" xfId="29672"/>
    <cellStyle name="常规 23 3 2 11 5 2" xfId="29673"/>
    <cellStyle name="常规 23 3 2 11 6" xfId="29674"/>
    <cellStyle name="常规 23 3 2 12" xfId="29675"/>
    <cellStyle name="常规 23 3 2 12 2" xfId="29676"/>
    <cellStyle name="常规 23 3 2 12 2 2" xfId="29677"/>
    <cellStyle name="常规 23 3 2 12 2 2 2" xfId="29678"/>
    <cellStyle name="常规 23 3 2 12 2 3" xfId="29679"/>
    <cellStyle name="常规 23 3 2 12 2 3 2" xfId="29680"/>
    <cellStyle name="常规 23 3 2 12 2 4" xfId="29681"/>
    <cellStyle name="常规 23 3 2 12 3" xfId="29682"/>
    <cellStyle name="常规 23 3 2 12 3 2" xfId="29683"/>
    <cellStyle name="常规 23 3 2 12 3 2 2" xfId="29684"/>
    <cellStyle name="常规 23 3 2 12 3 3" xfId="29685"/>
    <cellStyle name="常规 23 3 2 12 3 3 2" xfId="29686"/>
    <cellStyle name="常规 23 3 2 12 3 4" xfId="29687"/>
    <cellStyle name="常规 23 3 2 12 4" xfId="29688"/>
    <cellStyle name="常规 23 3 2 12 4 2" xfId="29689"/>
    <cellStyle name="常规 23 3 2 12 5" xfId="29690"/>
    <cellStyle name="常规 23 3 2 12 5 2" xfId="29691"/>
    <cellStyle name="常规 23 3 2 12 6" xfId="29692"/>
    <cellStyle name="常规 23 3 2 13" xfId="29693"/>
    <cellStyle name="常规 23 3 2 13 2" xfId="29694"/>
    <cellStyle name="常规 23 3 2 13 2 2" xfId="29695"/>
    <cellStyle name="常规 23 3 2 13 2 2 2" xfId="29696"/>
    <cellStyle name="常规 23 3 2 13 2 3" xfId="29697"/>
    <cellStyle name="常规 23 3 2 13 2 3 2" xfId="29698"/>
    <cellStyle name="常规 23 3 2 13 2 4" xfId="29699"/>
    <cellStyle name="常规 23 3 2 13 3" xfId="29700"/>
    <cellStyle name="常规 23 3 2 13 3 2" xfId="29701"/>
    <cellStyle name="常规 23 3 2 13 3 2 2" xfId="29702"/>
    <cellStyle name="常规 23 3 2 13 3 3" xfId="29703"/>
    <cellStyle name="常规 23 3 2 13 3 3 2" xfId="29704"/>
    <cellStyle name="常规 23 3 2 13 3 4" xfId="29705"/>
    <cellStyle name="常规 23 3 2 13 4" xfId="29706"/>
    <cellStyle name="常规 23 3 2 13 4 2" xfId="29707"/>
    <cellStyle name="常规 23 3 2 13 5" xfId="29708"/>
    <cellStyle name="常规 23 3 2 13 5 2" xfId="29709"/>
    <cellStyle name="常规 23 3 2 13 6" xfId="29710"/>
    <cellStyle name="常规 23 3 2 14" xfId="29711"/>
    <cellStyle name="常规 23 3 2 14 2" xfId="29712"/>
    <cellStyle name="常规 23 3 2 14 2 2" xfId="29713"/>
    <cellStyle name="常规 23 3 2 14 2 2 2" xfId="29714"/>
    <cellStyle name="常规 23 3 2 14 2 3" xfId="29715"/>
    <cellStyle name="常规 23 3 2 14 2 3 2" xfId="29716"/>
    <cellStyle name="常规 23 3 2 14 2 4" xfId="29717"/>
    <cellStyle name="常规 23 3 2 14 3" xfId="29718"/>
    <cellStyle name="常规 23 3 2 14 3 2" xfId="29719"/>
    <cellStyle name="常规 23 3 2 14 3 2 2" xfId="29720"/>
    <cellStyle name="常规 23 3 2 14 3 3" xfId="29721"/>
    <cellStyle name="常规 23 3 2 14 3 3 2" xfId="29722"/>
    <cellStyle name="常规 23 3 2 14 3 4" xfId="29723"/>
    <cellStyle name="常规 23 3 2 14 4" xfId="29724"/>
    <cellStyle name="常规 23 3 2 14 4 2" xfId="29725"/>
    <cellStyle name="常规 23 3 2 14 5" xfId="29726"/>
    <cellStyle name="常规 23 3 2 14 5 2" xfId="29727"/>
    <cellStyle name="常规 23 3 2 14 6" xfId="29728"/>
    <cellStyle name="常规 23 3 2 15" xfId="29729"/>
    <cellStyle name="常规 23 3 2 15 2" xfId="29730"/>
    <cellStyle name="常规 23 3 2 15 2 2" xfId="29731"/>
    <cellStyle name="常规 23 3 2 15 2 2 2" xfId="29732"/>
    <cellStyle name="常规 23 3 2 15 2 3" xfId="29733"/>
    <cellStyle name="常规 23 3 2 15 2 3 2" xfId="29734"/>
    <cellStyle name="常规 23 3 2 15 2 4" xfId="29735"/>
    <cellStyle name="常规 23 3 2 15 3" xfId="29736"/>
    <cellStyle name="常规 23 3 2 15 3 2" xfId="29737"/>
    <cellStyle name="常规 23 3 2 15 3 2 2" xfId="29738"/>
    <cellStyle name="常规 23 3 2 15 3 3" xfId="29739"/>
    <cellStyle name="常规 23 3 2 15 3 3 2" xfId="29740"/>
    <cellStyle name="常规 23 3 2 15 3 4" xfId="29741"/>
    <cellStyle name="常规 23 3 2 15 4" xfId="29742"/>
    <cellStyle name="常规 23 3 2 15 4 2" xfId="29743"/>
    <cellStyle name="常规 23 3 2 15 5" xfId="29744"/>
    <cellStyle name="常规 23 3 2 15 5 2" xfId="29745"/>
    <cellStyle name="常规 23 3 2 15 6" xfId="29746"/>
    <cellStyle name="常规 23 3 2 16" xfId="29747"/>
    <cellStyle name="常规 23 3 2 16 2" xfId="29748"/>
    <cellStyle name="常规 23 3 2 16 2 2" xfId="29749"/>
    <cellStyle name="常规 23 3 2 16 2 2 2" xfId="29750"/>
    <cellStyle name="常规 23 3 2 16 2 3" xfId="29751"/>
    <cellStyle name="常规 23 3 2 16 2 3 2" xfId="29752"/>
    <cellStyle name="常规 23 3 2 16 2 4" xfId="29753"/>
    <cellStyle name="常规 23 3 2 16 3" xfId="29754"/>
    <cellStyle name="常规 23 3 2 16 3 2" xfId="29755"/>
    <cellStyle name="常规 23 3 2 16 3 2 2" xfId="29756"/>
    <cellStyle name="常规 23 3 2 16 3 3" xfId="29757"/>
    <cellStyle name="常规 23 3 2 16 3 3 2" xfId="29758"/>
    <cellStyle name="常规 23 3 2 16 3 4" xfId="29759"/>
    <cellStyle name="常规 23 3 2 16 4" xfId="29760"/>
    <cellStyle name="常规 23 3 2 16 4 2" xfId="29761"/>
    <cellStyle name="常规 23 3 2 16 5" xfId="29762"/>
    <cellStyle name="常规 23 3 2 16 5 2" xfId="29763"/>
    <cellStyle name="常规 23 3 2 16 6" xfId="29764"/>
    <cellStyle name="常规 23 3 2 17" xfId="29765"/>
    <cellStyle name="常规 23 3 2 17 2" xfId="29766"/>
    <cellStyle name="常规 23 3 2 17 2 2" xfId="29767"/>
    <cellStyle name="常规 23 3 2 17 2 2 2" xfId="29768"/>
    <cellStyle name="常规 23 3 2 17 2 3" xfId="29769"/>
    <cellStyle name="常规 23 3 2 17 2 3 2" xfId="29770"/>
    <cellStyle name="常规 23 3 2 17 2 4" xfId="29771"/>
    <cellStyle name="常规 23 3 2 17 3" xfId="29772"/>
    <cellStyle name="常规 23 3 2 17 3 2" xfId="29773"/>
    <cellStyle name="常规 23 3 2 17 3 2 2" xfId="29774"/>
    <cellStyle name="常规 23 3 2 17 3 3" xfId="29775"/>
    <cellStyle name="常规 23 3 2 17 3 3 2" xfId="29776"/>
    <cellStyle name="常规 23 3 2 17 3 4" xfId="29777"/>
    <cellStyle name="常规 23 3 2 17 4" xfId="29778"/>
    <cellStyle name="常规 23 3 2 17 4 2" xfId="29779"/>
    <cellStyle name="常规 23 3 2 17 5" xfId="29780"/>
    <cellStyle name="常规 23 3 2 17 5 2" xfId="29781"/>
    <cellStyle name="常规 23 3 2 17 6" xfId="29782"/>
    <cellStyle name="常规 23 3 2 18" xfId="29783"/>
    <cellStyle name="常规 23 3 2 18 2" xfId="29784"/>
    <cellStyle name="常规 23 3 2 18 2 2" xfId="29785"/>
    <cellStyle name="常规 23 3 2 18 2 2 2" xfId="29786"/>
    <cellStyle name="常规 23 3 2 18 2 3" xfId="29787"/>
    <cellStyle name="常规 23 3 2 18 2 3 2" xfId="29788"/>
    <cellStyle name="常规 23 3 2 18 2 4" xfId="29789"/>
    <cellStyle name="常规 23 3 2 18 3" xfId="29790"/>
    <cellStyle name="常规 23 3 2 18 3 2" xfId="29791"/>
    <cellStyle name="常规 23 3 2 18 3 2 2" xfId="29792"/>
    <cellStyle name="常规 23 3 2 18 3 3" xfId="29793"/>
    <cellStyle name="常规 23 3 2 18 3 3 2" xfId="29794"/>
    <cellStyle name="常规 23 3 2 18 3 4" xfId="29795"/>
    <cellStyle name="常规 23 3 2 18 4" xfId="29796"/>
    <cellStyle name="常规 23 3 2 18 4 2" xfId="29797"/>
    <cellStyle name="常规 23 3 2 18 5" xfId="29798"/>
    <cellStyle name="常规 23 3 2 18 5 2" xfId="29799"/>
    <cellStyle name="常规 23 3 2 18 6" xfId="29800"/>
    <cellStyle name="常规 23 3 2 19" xfId="29801"/>
    <cellStyle name="常规 23 3 2 19 2" xfId="29802"/>
    <cellStyle name="常规 23 3 2 19 2 2" xfId="29803"/>
    <cellStyle name="常规 23 3 2 19 2 2 2" xfId="29804"/>
    <cellStyle name="常规 23 3 2 19 2 3" xfId="29805"/>
    <cellStyle name="常规 23 3 2 19 2 3 2" xfId="29806"/>
    <cellStyle name="常规 23 3 2 19 2 4" xfId="29807"/>
    <cellStyle name="常规 23 3 2 19 3" xfId="29808"/>
    <cellStyle name="常规 23 3 2 19 3 2" xfId="29809"/>
    <cellStyle name="常规 23 3 2 19 3 2 2" xfId="29810"/>
    <cellStyle name="常规 23 3 2 19 3 3" xfId="29811"/>
    <cellStyle name="常规 23 3 2 19 3 3 2" xfId="29812"/>
    <cellStyle name="常规 23 3 2 19 3 4" xfId="29813"/>
    <cellStyle name="常规 23 3 2 19 4" xfId="29814"/>
    <cellStyle name="常规 23 3 2 19 4 2" xfId="29815"/>
    <cellStyle name="常规 23 3 2 19 5" xfId="29816"/>
    <cellStyle name="常规 23 3 2 19 5 2" xfId="29817"/>
    <cellStyle name="常规 23 3 2 19 6" xfId="29818"/>
    <cellStyle name="常规 23 3 2 2" xfId="29819"/>
    <cellStyle name="常规 23 3 2 2 2" xfId="29820"/>
    <cellStyle name="常规 23 3 2 2 2 2" xfId="29821"/>
    <cellStyle name="常规 23 3 2 2 2 2 2" xfId="29822"/>
    <cellStyle name="常规 23 3 2 2 2 3" xfId="29823"/>
    <cellStyle name="常规 23 3 2 2 2 3 2" xfId="29824"/>
    <cellStyle name="常规 23 3 2 2 2 4" xfId="29825"/>
    <cellStyle name="常规 23 3 2 2 3" xfId="29826"/>
    <cellStyle name="常规 23 3 2 2 3 2" xfId="29827"/>
    <cellStyle name="常规 23 3 2 2 3 2 2" xfId="29828"/>
    <cellStyle name="常规 23 3 2 2 3 3" xfId="29829"/>
    <cellStyle name="常规 23 3 2 2 3 3 2" xfId="29830"/>
    <cellStyle name="常规 23 3 2 2 3 4" xfId="29831"/>
    <cellStyle name="常规 23 3 2 2 4" xfId="29832"/>
    <cellStyle name="常规 23 3 2 2 4 2" xfId="29833"/>
    <cellStyle name="常规 23 3 2 2 5" xfId="29834"/>
    <cellStyle name="常规 23 3 2 2 5 2" xfId="29835"/>
    <cellStyle name="常规 23 3 2 2 6" xfId="29836"/>
    <cellStyle name="常规 23 3 2 2 6 2" xfId="29837"/>
    <cellStyle name="常规 23 3 2 20" xfId="29838"/>
    <cellStyle name="常规 23 3 2 20 2" xfId="29839"/>
    <cellStyle name="常规 23 3 2 20 2 2" xfId="29840"/>
    <cellStyle name="常规 23 3 2 20 2 2 2" xfId="29841"/>
    <cellStyle name="常规 23 3 2 20 2 3" xfId="29842"/>
    <cellStyle name="常规 23 3 2 20 2 3 2" xfId="29843"/>
    <cellStyle name="常规 23 3 2 20 2 4" xfId="29844"/>
    <cellStyle name="常规 23 3 2 20 3" xfId="29845"/>
    <cellStyle name="常规 23 3 2 20 3 2" xfId="29846"/>
    <cellStyle name="常规 23 3 2 20 3 2 2" xfId="29847"/>
    <cellStyle name="常规 23 3 2 20 3 3" xfId="29848"/>
    <cellStyle name="常规 23 3 2 20 3 3 2" xfId="29849"/>
    <cellStyle name="常规 23 3 2 20 3 4" xfId="29850"/>
    <cellStyle name="常规 23 3 2 20 4" xfId="29851"/>
    <cellStyle name="常规 23 3 2 20 4 2" xfId="29852"/>
    <cellStyle name="常规 23 3 2 20 5" xfId="29853"/>
    <cellStyle name="常规 23 3 2 20 5 2" xfId="29854"/>
    <cellStyle name="常规 23 3 2 20 6" xfId="29855"/>
    <cellStyle name="常规 23 3 2 21" xfId="29856"/>
    <cellStyle name="常规 23 3 2 21 2" xfId="29857"/>
    <cellStyle name="常规 23 3 2 21 2 2" xfId="29858"/>
    <cellStyle name="常规 23 3 2 21 2 2 2" xfId="29859"/>
    <cellStyle name="常规 23 3 2 21 2 3" xfId="29860"/>
    <cellStyle name="常规 23 3 2 21 2 3 2" xfId="29861"/>
    <cellStyle name="常规 23 3 2 21 2 4" xfId="29862"/>
    <cellStyle name="常规 23 3 2 21 3" xfId="29863"/>
    <cellStyle name="常规 23 3 2 21 3 2" xfId="29864"/>
    <cellStyle name="常规 23 3 2 21 3 2 2" xfId="29865"/>
    <cellStyle name="常规 23 3 2 21 3 3" xfId="29866"/>
    <cellStyle name="常规 23 3 2 21 3 3 2" xfId="29867"/>
    <cellStyle name="常规 23 3 2 21 3 4" xfId="29868"/>
    <cellStyle name="常规 23 3 2 21 4" xfId="29869"/>
    <cellStyle name="常规 23 3 2 21 4 2" xfId="29870"/>
    <cellStyle name="常规 23 3 2 21 5" xfId="29871"/>
    <cellStyle name="常规 23 3 2 21 5 2" xfId="29872"/>
    <cellStyle name="常规 23 3 2 21 6" xfId="29873"/>
    <cellStyle name="常规 23 3 2 22" xfId="29874"/>
    <cellStyle name="常规 23 3 2 22 2" xfId="29875"/>
    <cellStyle name="常规 23 3 2 22 2 2" xfId="29876"/>
    <cellStyle name="常规 23 3 2 22 2 2 2" xfId="29877"/>
    <cellStyle name="常规 23 3 2 22 2 3" xfId="29878"/>
    <cellStyle name="常规 23 3 2 22 2 3 2" xfId="29879"/>
    <cellStyle name="常规 23 3 2 22 2 4" xfId="29880"/>
    <cellStyle name="常规 23 3 2 22 3" xfId="29881"/>
    <cellStyle name="常规 23 3 2 22 3 2" xfId="29882"/>
    <cellStyle name="常规 23 3 2 22 3 2 2" xfId="29883"/>
    <cellStyle name="常规 23 3 2 22 3 3" xfId="29884"/>
    <cellStyle name="常规 23 3 2 22 3 3 2" xfId="29885"/>
    <cellStyle name="常规 23 3 2 22 3 4" xfId="29886"/>
    <cellStyle name="常规 23 3 2 22 4" xfId="29887"/>
    <cellStyle name="常规 23 3 2 22 4 2" xfId="29888"/>
    <cellStyle name="常规 23 3 2 22 5" xfId="29889"/>
    <cellStyle name="常规 23 3 2 22 5 2" xfId="29890"/>
    <cellStyle name="常规 23 3 2 22 6" xfId="29891"/>
    <cellStyle name="常规 23 3 2 23" xfId="29892"/>
    <cellStyle name="常规 23 3 2 23 2" xfId="29893"/>
    <cellStyle name="常规 23 3 2 23 2 2" xfId="29894"/>
    <cellStyle name="常规 23 3 2 23 2 2 2" xfId="29895"/>
    <cellStyle name="常规 23 3 2 23 2 3" xfId="29896"/>
    <cellStyle name="常规 23 3 2 23 2 3 2" xfId="29897"/>
    <cellStyle name="常规 23 3 2 23 2 4" xfId="29898"/>
    <cellStyle name="常规 23 3 2 23 3" xfId="29899"/>
    <cellStyle name="常规 23 3 2 23 3 2" xfId="29900"/>
    <cellStyle name="常规 23 3 2 23 3 2 2" xfId="29901"/>
    <cellStyle name="常规 23 3 2 23 3 3" xfId="29902"/>
    <cellStyle name="常规 23 3 2 23 3 3 2" xfId="29903"/>
    <cellStyle name="常规 23 3 2 23 3 4" xfId="29904"/>
    <cellStyle name="常规 23 3 2 23 4" xfId="29905"/>
    <cellStyle name="常规 23 3 2 23 4 2" xfId="29906"/>
    <cellStyle name="常规 23 3 2 23 5" xfId="29907"/>
    <cellStyle name="常规 23 3 2 23 5 2" xfId="29908"/>
    <cellStyle name="常规 23 3 2 23 6" xfId="29909"/>
    <cellStyle name="常规 23 3 2 24" xfId="29910"/>
    <cellStyle name="常规 23 3 2 24 2" xfId="29911"/>
    <cellStyle name="常规 23 3 2 24 2 2" xfId="29912"/>
    <cellStyle name="常规 23 3 2 24 2 2 2" xfId="29913"/>
    <cellStyle name="常规 23 3 2 24 2 3" xfId="29914"/>
    <cellStyle name="常规 23 3 2 24 2 3 2" xfId="29915"/>
    <cellStyle name="常规 23 3 2 24 2 4" xfId="29916"/>
    <cellStyle name="常规 23 3 2 24 3" xfId="29917"/>
    <cellStyle name="常规 23 3 2 24 3 2" xfId="29918"/>
    <cellStyle name="常规 23 3 2 24 3 2 2" xfId="29919"/>
    <cellStyle name="常规 23 3 2 24 3 3" xfId="29920"/>
    <cellStyle name="常规 23 3 2 24 3 3 2" xfId="29921"/>
    <cellStyle name="常规 23 3 2 24 3 4" xfId="29922"/>
    <cellStyle name="常规 23 3 2 24 4" xfId="29923"/>
    <cellStyle name="常规 23 3 2 24 4 2" xfId="29924"/>
    <cellStyle name="常规 23 3 2 24 5" xfId="29925"/>
    <cellStyle name="常规 23 3 2 24 5 2" xfId="29926"/>
    <cellStyle name="常规 23 3 2 24 6" xfId="29927"/>
    <cellStyle name="常规 23 3 2 25" xfId="29928"/>
    <cellStyle name="常规 23 3 2 25 2" xfId="29929"/>
    <cellStyle name="常规 23 3 2 25 2 2" xfId="29930"/>
    <cellStyle name="常规 23 3 2 25 2 2 2" xfId="29931"/>
    <cellStyle name="常规 23 3 2 25 2 3" xfId="29932"/>
    <cellStyle name="常规 23 3 2 25 2 3 2" xfId="29933"/>
    <cellStyle name="常规 23 3 2 25 2 4" xfId="29934"/>
    <cellStyle name="常规 23 3 2 25 3" xfId="29935"/>
    <cellStyle name="常规 23 3 2 25 3 2" xfId="29936"/>
    <cellStyle name="常规 23 3 2 25 3 2 2" xfId="29937"/>
    <cellStyle name="常规 23 3 2 25 3 3" xfId="29938"/>
    <cellStyle name="常规 23 3 2 25 3 3 2" xfId="29939"/>
    <cellStyle name="常规 23 3 2 25 3 4" xfId="29940"/>
    <cellStyle name="常规 23 3 2 25 4" xfId="29941"/>
    <cellStyle name="常规 23 3 2 25 4 2" xfId="29942"/>
    <cellStyle name="常规 23 3 2 25 5" xfId="29943"/>
    <cellStyle name="常规 23 3 2 25 5 2" xfId="29944"/>
    <cellStyle name="常规 23 3 2 25 6" xfId="29945"/>
    <cellStyle name="常规 23 3 2 26" xfId="29946"/>
    <cellStyle name="常规 23 3 2 26 2" xfId="29947"/>
    <cellStyle name="常规 23 3 2 26 2 2" xfId="29948"/>
    <cellStyle name="常规 23 3 2 26 2 2 2" xfId="29949"/>
    <cellStyle name="常规 23 3 2 26 2 3" xfId="29950"/>
    <cellStyle name="常规 23 3 2 26 2 3 2" xfId="29951"/>
    <cellStyle name="常规 23 3 2 26 2 4" xfId="29952"/>
    <cellStyle name="常规 23 3 2 26 3" xfId="29953"/>
    <cellStyle name="常规 23 3 2 26 3 2" xfId="29954"/>
    <cellStyle name="常规 23 3 2 26 3 2 2" xfId="29955"/>
    <cellStyle name="常规 23 3 2 26 3 3" xfId="29956"/>
    <cellStyle name="常规 23 3 2 26 3 3 2" xfId="29957"/>
    <cellStyle name="常规 23 3 2 26 3 4" xfId="29958"/>
    <cellStyle name="常规 23 3 2 26 4" xfId="29959"/>
    <cellStyle name="常规 23 3 2 26 4 2" xfId="29960"/>
    <cellStyle name="常规 23 3 2 26 5" xfId="29961"/>
    <cellStyle name="常规 23 3 2 26 5 2" xfId="29962"/>
    <cellStyle name="常规 23 3 2 26 6" xfId="29963"/>
    <cellStyle name="常规 23 3 2 27" xfId="29964"/>
    <cellStyle name="常规 23 3 2 27 2" xfId="29965"/>
    <cellStyle name="常规 23 3 2 27 2 2" xfId="29966"/>
    <cellStyle name="常规 23 3 2 27 2 2 2" xfId="29967"/>
    <cellStyle name="常规 23 3 2 27 2 3" xfId="29968"/>
    <cellStyle name="常规 23 3 2 27 2 3 2" xfId="29969"/>
    <cellStyle name="常规 23 3 2 27 2 4" xfId="29970"/>
    <cellStyle name="常规 23 3 2 27 3" xfId="29971"/>
    <cellStyle name="常规 23 3 2 27 3 2" xfId="29972"/>
    <cellStyle name="常规 23 3 2 27 3 2 2" xfId="29973"/>
    <cellStyle name="常规 23 3 2 27 3 3" xfId="29974"/>
    <cellStyle name="常规 23 3 2 27 3 3 2" xfId="29975"/>
    <cellStyle name="常规 23 3 2 27 3 4" xfId="29976"/>
    <cellStyle name="常规 23 3 2 27 4" xfId="29977"/>
    <cellStyle name="常规 23 3 2 27 4 2" xfId="29978"/>
    <cellStyle name="常规 23 3 2 27 5" xfId="29979"/>
    <cellStyle name="常规 23 3 2 27 5 2" xfId="29980"/>
    <cellStyle name="常规 23 3 2 27 6" xfId="29981"/>
    <cellStyle name="常规 23 3 2 28" xfId="29982"/>
    <cellStyle name="常规 23 3 2 28 2" xfId="29983"/>
    <cellStyle name="常规 23 3 2 28 2 2" xfId="29984"/>
    <cellStyle name="常规 23 3 2 28 2 2 2" xfId="29985"/>
    <cellStyle name="常规 23 3 2 28 2 3" xfId="29986"/>
    <cellStyle name="常规 23 3 2 28 2 3 2" xfId="29987"/>
    <cellStyle name="常规 23 3 2 28 2 4" xfId="29988"/>
    <cellStyle name="常规 23 3 2 28 3" xfId="29989"/>
    <cellStyle name="常规 23 3 2 28 3 2" xfId="29990"/>
    <cellStyle name="常规 23 3 2 28 3 2 2" xfId="29991"/>
    <cellStyle name="常规 23 3 2 28 3 3" xfId="29992"/>
    <cellStyle name="常规 23 3 2 28 3 3 2" xfId="29993"/>
    <cellStyle name="常规 23 3 2 28 3 4" xfId="29994"/>
    <cellStyle name="常规 23 3 2 28 4" xfId="29995"/>
    <cellStyle name="常规 23 3 2 28 4 2" xfId="29996"/>
    <cellStyle name="常规 23 3 2 28 5" xfId="29997"/>
    <cellStyle name="常规 23 3 2 28 5 2" xfId="29998"/>
    <cellStyle name="常规 23 3 2 28 6" xfId="29999"/>
    <cellStyle name="常规 23 3 2 29" xfId="30000"/>
    <cellStyle name="常规 23 3 2 29 2" xfId="30001"/>
    <cellStyle name="常规 23 3 2 29 2 2" xfId="30002"/>
    <cellStyle name="常规 23 3 2 29 2 2 2" xfId="30003"/>
    <cellStyle name="常规 23 3 2 29 2 3" xfId="30004"/>
    <cellStyle name="常规 23 3 2 29 2 3 2" xfId="30005"/>
    <cellStyle name="常规 23 3 2 29 2 4" xfId="30006"/>
    <cellStyle name="常规 23 3 2 29 3" xfId="30007"/>
    <cellStyle name="常规 23 3 2 29 3 2" xfId="30008"/>
    <cellStyle name="常规 23 3 2 29 3 2 2" xfId="30009"/>
    <cellStyle name="常规 23 3 2 29 3 3" xfId="30010"/>
    <cellStyle name="常规 23 3 2 29 3 3 2" xfId="30011"/>
    <cellStyle name="常规 23 3 2 29 3 4" xfId="30012"/>
    <cellStyle name="常规 23 3 2 29 4" xfId="30013"/>
    <cellStyle name="常规 23 3 2 29 4 2" xfId="30014"/>
    <cellStyle name="常规 23 3 2 29 5" xfId="30015"/>
    <cellStyle name="常规 23 3 2 29 5 2" xfId="30016"/>
    <cellStyle name="常规 23 3 2 29 6" xfId="30017"/>
    <cellStyle name="常规 23 3 2 3" xfId="30018"/>
    <cellStyle name="常规 23 3 2 3 2" xfId="30019"/>
    <cellStyle name="常规 23 3 2 3 2 2" xfId="30020"/>
    <cellStyle name="常规 23 3 2 3 2 2 2" xfId="30021"/>
    <cellStyle name="常规 23 3 2 3 2 3" xfId="30022"/>
    <cellStyle name="常规 23 3 2 3 2 3 2" xfId="30023"/>
    <cellStyle name="常规 23 3 2 3 2 4" xfId="30024"/>
    <cellStyle name="常规 23 3 2 3 3" xfId="30025"/>
    <cellStyle name="常规 23 3 2 3 3 2" xfId="30026"/>
    <cellStyle name="常规 23 3 2 3 3 2 2" xfId="30027"/>
    <cellStyle name="常规 23 3 2 3 3 3" xfId="30028"/>
    <cellStyle name="常规 23 3 2 3 3 3 2" xfId="30029"/>
    <cellStyle name="常规 23 3 2 3 3 4" xfId="30030"/>
    <cellStyle name="常规 23 3 2 3 4" xfId="30031"/>
    <cellStyle name="常规 23 3 2 3 4 2" xfId="30032"/>
    <cellStyle name="常规 23 3 2 3 5" xfId="30033"/>
    <cellStyle name="常规 23 3 2 3 5 2" xfId="30034"/>
    <cellStyle name="常规 23 3 2 3 6" xfId="30035"/>
    <cellStyle name="常规 23 3 2 30" xfId="30036"/>
    <cellStyle name="常规 23 3 2 30 2" xfId="30037"/>
    <cellStyle name="常规 23 3 2 30 2 2" xfId="30038"/>
    <cellStyle name="常规 23 3 2 30 2 2 2" xfId="30039"/>
    <cellStyle name="常规 23 3 2 30 2 3" xfId="30040"/>
    <cellStyle name="常规 23 3 2 30 2 3 2" xfId="30041"/>
    <cellStyle name="常规 23 3 2 30 2 4" xfId="30042"/>
    <cellStyle name="常规 23 3 2 30 3" xfId="30043"/>
    <cellStyle name="常规 23 3 2 30 3 2" xfId="30044"/>
    <cellStyle name="常规 23 3 2 30 3 2 2" xfId="30045"/>
    <cellStyle name="常规 23 3 2 30 3 3" xfId="30046"/>
    <cellStyle name="常规 23 3 2 30 3 3 2" xfId="30047"/>
    <cellStyle name="常规 23 3 2 30 3 4" xfId="30048"/>
    <cellStyle name="常规 23 3 2 30 4" xfId="30049"/>
    <cellStyle name="常规 23 3 2 30 4 2" xfId="30050"/>
    <cellStyle name="常规 23 3 2 30 5" xfId="30051"/>
    <cellStyle name="常规 23 3 2 30 5 2" xfId="30052"/>
    <cellStyle name="常规 23 3 2 30 6" xfId="30053"/>
    <cellStyle name="常规 23 3 2 31" xfId="30054"/>
    <cellStyle name="常规 23 3 2 31 2" xfId="30055"/>
    <cellStyle name="常规 23 3 2 31 2 2" xfId="30056"/>
    <cellStyle name="常规 23 3 2 31 2 2 2" xfId="30057"/>
    <cellStyle name="常规 23 3 2 31 2 3" xfId="30058"/>
    <cellStyle name="常规 23 3 2 31 2 3 2" xfId="30059"/>
    <cellStyle name="常规 23 3 2 31 2 4" xfId="30060"/>
    <cellStyle name="常规 23 3 2 31 3" xfId="30061"/>
    <cellStyle name="常规 23 3 2 31 3 2" xfId="30062"/>
    <cellStyle name="常规 23 3 2 31 3 2 2" xfId="30063"/>
    <cellStyle name="常规 23 3 2 31 3 3" xfId="30064"/>
    <cellStyle name="常规 23 3 2 31 3 3 2" xfId="30065"/>
    <cellStyle name="常规 23 3 2 31 3 4" xfId="30066"/>
    <cellStyle name="常规 23 3 2 31 4" xfId="30067"/>
    <cellStyle name="常规 23 3 2 31 4 2" xfId="30068"/>
    <cellStyle name="常规 23 3 2 31 5" xfId="30069"/>
    <cellStyle name="常规 23 3 2 31 5 2" xfId="30070"/>
    <cellStyle name="常规 23 3 2 31 6" xfId="30071"/>
    <cellStyle name="常规 23 3 2 32" xfId="30072"/>
    <cellStyle name="常规 23 3 2 32 2" xfId="30073"/>
    <cellStyle name="常规 23 3 2 32 2 2" xfId="30074"/>
    <cellStyle name="常规 23 3 2 32 2 2 2" xfId="30075"/>
    <cellStyle name="常规 23 3 2 32 2 3" xfId="30076"/>
    <cellStyle name="常规 23 3 2 32 2 3 2" xfId="30077"/>
    <cellStyle name="常规 23 3 2 32 2 4" xfId="30078"/>
    <cellStyle name="常规 23 3 2 32 3" xfId="30079"/>
    <cellStyle name="常规 23 3 2 32 3 2" xfId="30080"/>
    <cellStyle name="常规 23 3 2 32 3 2 2" xfId="30081"/>
    <cellStyle name="常规 23 3 2 32 3 3" xfId="30082"/>
    <cellStyle name="常规 23 3 2 32 3 3 2" xfId="30083"/>
    <cellStyle name="常规 23 3 2 32 3 4" xfId="30084"/>
    <cellStyle name="常规 23 3 2 32 4" xfId="30085"/>
    <cellStyle name="常规 23 3 2 32 4 2" xfId="30086"/>
    <cellStyle name="常规 23 3 2 32 5" xfId="30087"/>
    <cellStyle name="常规 23 3 2 32 5 2" xfId="30088"/>
    <cellStyle name="常规 23 3 2 32 6" xfId="30089"/>
    <cellStyle name="常规 23 3 2 33" xfId="30090"/>
    <cellStyle name="常规 23 3 2 33 2" xfId="30091"/>
    <cellStyle name="常规 23 3 2 33 2 2" xfId="30092"/>
    <cellStyle name="常规 23 3 2 33 2 2 2" xfId="30093"/>
    <cellStyle name="常规 23 3 2 33 2 3" xfId="30094"/>
    <cellStyle name="常规 23 3 2 33 2 3 2" xfId="30095"/>
    <cellStyle name="常规 23 3 2 33 2 4" xfId="30096"/>
    <cellStyle name="常规 23 3 2 33 3" xfId="30097"/>
    <cellStyle name="常规 23 3 2 33 3 2" xfId="30098"/>
    <cellStyle name="常规 23 3 2 33 3 2 2" xfId="30099"/>
    <cellStyle name="常规 23 3 2 33 3 3" xfId="30100"/>
    <cellStyle name="常规 23 3 2 33 3 3 2" xfId="30101"/>
    <cellStyle name="常规 23 3 2 33 3 4" xfId="30102"/>
    <cellStyle name="常规 23 3 2 33 4" xfId="30103"/>
    <cellStyle name="常规 23 3 2 33 4 2" xfId="30104"/>
    <cellStyle name="常规 23 3 2 33 5" xfId="30105"/>
    <cellStyle name="常规 23 3 2 33 5 2" xfId="30106"/>
    <cellStyle name="常规 23 3 2 33 6" xfId="30107"/>
    <cellStyle name="常规 23 3 2 34" xfId="30108"/>
    <cellStyle name="常规 23 3 2 34 2" xfId="30109"/>
    <cellStyle name="常规 23 3 2 34 2 2" xfId="30110"/>
    <cellStyle name="常规 23 3 2 34 2 2 2" xfId="30111"/>
    <cellStyle name="常规 23 3 2 34 2 3" xfId="30112"/>
    <cellStyle name="常规 23 3 2 34 2 3 2" xfId="30113"/>
    <cellStyle name="常规 23 3 2 34 2 4" xfId="30114"/>
    <cellStyle name="常规 23 3 2 34 3" xfId="30115"/>
    <cellStyle name="常规 23 3 2 34 3 2" xfId="30116"/>
    <cellStyle name="常规 23 3 2 34 3 2 2" xfId="30117"/>
    <cellStyle name="常规 23 3 2 34 3 3" xfId="30118"/>
    <cellStyle name="常规 23 3 2 34 3 3 2" xfId="30119"/>
    <cellStyle name="常规 23 3 2 34 3 4" xfId="30120"/>
    <cellStyle name="常规 23 3 2 34 4" xfId="30121"/>
    <cellStyle name="常规 23 3 2 34 4 2" xfId="30122"/>
    <cellStyle name="常规 23 3 2 34 5" xfId="30123"/>
    <cellStyle name="常规 23 3 2 34 5 2" xfId="30124"/>
    <cellStyle name="常规 23 3 2 34 6" xfId="30125"/>
    <cellStyle name="常规 23 3 2 35" xfId="30126"/>
    <cellStyle name="常规 23 3 2 35 2" xfId="30127"/>
    <cellStyle name="常规 23 3 2 35 2 2" xfId="30128"/>
    <cellStyle name="常规 23 3 2 35 2 2 2" xfId="30129"/>
    <cellStyle name="常规 23 3 2 35 2 3" xfId="30130"/>
    <cellStyle name="常规 23 3 2 35 2 3 2" xfId="30131"/>
    <cellStyle name="常规 23 3 2 35 2 4" xfId="30132"/>
    <cellStyle name="常规 23 3 2 35 3" xfId="30133"/>
    <cellStyle name="常规 23 3 2 35 3 2" xfId="30134"/>
    <cellStyle name="常规 23 3 2 35 3 2 2" xfId="30135"/>
    <cellStyle name="常规 23 3 2 35 3 3" xfId="30136"/>
    <cellStyle name="常规 23 3 2 35 3 3 2" xfId="30137"/>
    <cellStyle name="常规 23 3 2 35 3 4" xfId="30138"/>
    <cellStyle name="常规 23 3 2 35 4" xfId="30139"/>
    <cellStyle name="常规 23 3 2 35 4 2" xfId="30140"/>
    <cellStyle name="常规 23 3 2 35 5" xfId="30141"/>
    <cellStyle name="常规 23 3 2 35 5 2" xfId="30142"/>
    <cellStyle name="常规 23 3 2 35 6" xfId="30143"/>
    <cellStyle name="常规 23 3 2 36" xfId="30144"/>
    <cellStyle name="常规 23 3 2 36 2" xfId="30145"/>
    <cellStyle name="常规 23 3 2 36 2 2" xfId="30146"/>
    <cellStyle name="常规 23 3 2 36 2 2 2" xfId="30147"/>
    <cellStyle name="常规 23 3 2 36 2 3" xfId="30148"/>
    <cellStyle name="常规 23 3 2 36 2 3 2" xfId="30149"/>
    <cellStyle name="常规 23 3 2 36 2 4" xfId="30150"/>
    <cellStyle name="常规 23 3 2 36 3" xfId="30151"/>
    <cellStyle name="常规 23 3 2 36 3 2" xfId="30152"/>
    <cellStyle name="常规 23 3 2 36 3 2 2" xfId="30153"/>
    <cellStyle name="常规 23 3 2 36 3 3" xfId="30154"/>
    <cellStyle name="常规 23 3 2 36 3 3 2" xfId="30155"/>
    <cellStyle name="常规 23 3 2 36 3 4" xfId="30156"/>
    <cellStyle name="常规 23 3 2 36 4" xfId="30157"/>
    <cellStyle name="常规 23 3 2 36 4 2" xfId="30158"/>
    <cellStyle name="常规 23 3 2 36 5" xfId="30159"/>
    <cellStyle name="常规 23 3 2 36 5 2" xfId="30160"/>
    <cellStyle name="常规 23 3 2 36 6" xfId="30161"/>
    <cellStyle name="常规 23 3 2 37" xfId="30162"/>
    <cellStyle name="常规 23 3 2 37 2" xfId="30163"/>
    <cellStyle name="常规 23 3 2 37 2 2" xfId="30164"/>
    <cellStyle name="常规 23 3 2 37 2 2 2" xfId="30165"/>
    <cellStyle name="常规 23 3 2 37 2 3" xfId="30166"/>
    <cellStyle name="常规 23 3 2 37 2 3 2" xfId="30167"/>
    <cellStyle name="常规 23 3 2 37 2 4" xfId="30168"/>
    <cellStyle name="常规 23 3 2 37 3" xfId="30169"/>
    <cellStyle name="常规 23 3 2 37 3 2" xfId="30170"/>
    <cellStyle name="常规 23 3 2 37 3 2 2" xfId="30171"/>
    <cellStyle name="常规 23 3 2 37 3 3" xfId="30172"/>
    <cellStyle name="常规 23 3 2 37 3 3 2" xfId="30173"/>
    <cellStyle name="常规 23 3 2 37 3 4" xfId="30174"/>
    <cellStyle name="常规 23 3 2 37 4" xfId="30175"/>
    <cellStyle name="常规 23 3 2 37 4 2" xfId="30176"/>
    <cellStyle name="常规 23 3 2 37 5" xfId="30177"/>
    <cellStyle name="常规 23 3 2 37 5 2" xfId="30178"/>
    <cellStyle name="常规 23 3 2 37 6" xfId="30179"/>
    <cellStyle name="常规 23 3 2 38" xfId="30180"/>
    <cellStyle name="常规 23 3 2 38 2" xfId="30181"/>
    <cellStyle name="常规 23 3 2 38 2 2" xfId="30182"/>
    <cellStyle name="常规 23 3 2 38 2 2 2" xfId="30183"/>
    <cellStyle name="常规 23 3 2 38 2 3" xfId="30184"/>
    <cellStyle name="常规 23 3 2 38 2 3 2" xfId="30185"/>
    <cellStyle name="常规 23 3 2 38 2 4" xfId="30186"/>
    <cellStyle name="常规 23 3 2 38 3" xfId="30187"/>
    <cellStyle name="常规 23 3 2 38 3 2" xfId="30188"/>
    <cellStyle name="常规 23 3 2 38 3 2 2" xfId="30189"/>
    <cellStyle name="常规 23 3 2 38 3 3" xfId="30190"/>
    <cellStyle name="常规 23 3 2 38 3 3 2" xfId="30191"/>
    <cellStyle name="常规 23 3 2 38 3 4" xfId="30192"/>
    <cellStyle name="常规 23 3 2 38 4" xfId="30193"/>
    <cellStyle name="常规 23 3 2 38 4 2" xfId="30194"/>
    <cellStyle name="常规 23 3 2 38 5" xfId="30195"/>
    <cellStyle name="常规 23 3 2 38 5 2" xfId="30196"/>
    <cellStyle name="常规 23 3 2 38 6" xfId="30197"/>
    <cellStyle name="常规 23 3 2 39" xfId="30198"/>
    <cellStyle name="常规 23 3 2 39 2" xfId="30199"/>
    <cellStyle name="常规 23 3 2 39 2 2" xfId="30200"/>
    <cellStyle name="常规 23 3 2 39 2 2 2" xfId="30201"/>
    <cellStyle name="常规 23 3 2 39 2 3" xfId="30202"/>
    <cellStyle name="常规 23 3 2 39 2 3 2" xfId="30203"/>
    <cellStyle name="常规 23 3 2 39 2 4" xfId="30204"/>
    <cellStyle name="常规 23 3 2 39 3" xfId="30205"/>
    <cellStyle name="常规 23 3 2 39 3 2" xfId="30206"/>
    <cellStyle name="常规 23 3 2 39 3 2 2" xfId="30207"/>
    <cellStyle name="常规 23 3 2 39 3 3" xfId="30208"/>
    <cellStyle name="常规 23 3 2 39 3 3 2" xfId="30209"/>
    <cellStyle name="常规 23 3 2 39 3 4" xfId="30210"/>
    <cellStyle name="常规 23 3 2 39 4" xfId="30211"/>
    <cellStyle name="常规 23 3 2 39 4 2" xfId="30212"/>
    <cellStyle name="常规 23 3 2 39 5" xfId="30213"/>
    <cellStyle name="常规 23 3 2 39 5 2" xfId="30214"/>
    <cellStyle name="常规 23 3 2 39 6" xfId="30215"/>
    <cellStyle name="常规 23 3 2 4" xfId="30216"/>
    <cellStyle name="常规 23 3 2 4 2" xfId="30217"/>
    <cellStyle name="常规 23 3 2 4 2 2" xfId="30218"/>
    <cellStyle name="常规 23 3 2 4 2 2 2" xfId="30219"/>
    <cellStyle name="常规 23 3 2 4 2 3" xfId="30220"/>
    <cellStyle name="常规 23 3 2 4 2 3 2" xfId="30221"/>
    <cellStyle name="常规 23 3 2 4 2 4" xfId="30222"/>
    <cellStyle name="常规 23 3 2 4 3" xfId="30223"/>
    <cellStyle name="常规 23 3 2 4 3 2" xfId="30224"/>
    <cellStyle name="常规 23 3 2 4 3 2 2" xfId="30225"/>
    <cellStyle name="常规 23 3 2 4 3 3" xfId="30226"/>
    <cellStyle name="常规 23 3 2 4 3 3 2" xfId="30227"/>
    <cellStyle name="常规 23 3 2 4 3 4" xfId="30228"/>
    <cellStyle name="常规 23 3 2 4 4" xfId="30229"/>
    <cellStyle name="常规 23 3 2 4 4 2" xfId="30230"/>
    <cellStyle name="常规 23 3 2 4 5" xfId="30231"/>
    <cellStyle name="常规 23 3 2 4 5 2" xfId="30232"/>
    <cellStyle name="常规 23 3 2 4 6" xfId="30233"/>
    <cellStyle name="常规 23 3 2 40" xfId="30234"/>
    <cellStyle name="常规 23 3 2 40 2" xfId="30235"/>
    <cellStyle name="常规 23 3 2 40 2 2" xfId="30236"/>
    <cellStyle name="常规 23 3 2 40 2 2 2" xfId="30237"/>
    <cellStyle name="常规 23 3 2 40 2 3" xfId="30238"/>
    <cellStyle name="常规 23 3 2 40 2 3 2" xfId="30239"/>
    <cellStyle name="常规 23 3 2 40 2 4" xfId="30240"/>
    <cellStyle name="常规 23 3 2 40 3" xfId="30241"/>
    <cellStyle name="常规 23 3 2 40 3 2" xfId="30242"/>
    <cellStyle name="常规 23 3 2 40 3 2 2" xfId="30243"/>
    <cellStyle name="常规 23 3 2 40 3 3" xfId="30244"/>
    <cellStyle name="常规 23 3 2 40 3 3 2" xfId="30245"/>
    <cellStyle name="常规 23 3 2 40 3 4" xfId="30246"/>
    <cellStyle name="常规 23 3 2 40 4" xfId="30247"/>
    <cellStyle name="常规 23 3 2 40 4 2" xfId="30248"/>
    <cellStyle name="常规 23 3 2 40 5" xfId="30249"/>
    <cellStyle name="常规 23 3 2 40 5 2" xfId="30250"/>
    <cellStyle name="常规 23 3 2 40 6" xfId="30251"/>
    <cellStyle name="常规 23 3 2 41" xfId="30252"/>
    <cellStyle name="常规 23 3 2 41 2" xfId="30253"/>
    <cellStyle name="常规 23 3 2 41 2 2" xfId="30254"/>
    <cellStyle name="常规 23 3 2 41 3" xfId="30255"/>
    <cellStyle name="常规 23 3 2 41 3 2" xfId="30256"/>
    <cellStyle name="常规 23 3 2 41 4" xfId="30257"/>
    <cellStyle name="常规 23 3 2 42" xfId="30258"/>
    <cellStyle name="常规 23 3 2 42 2" xfId="30259"/>
    <cellStyle name="常规 23 3 2 42 2 2" xfId="30260"/>
    <cellStyle name="常规 23 3 2 42 3" xfId="30261"/>
    <cellStyle name="常规 23 3 2 42 3 2" xfId="30262"/>
    <cellStyle name="常规 23 3 2 42 4" xfId="30263"/>
    <cellStyle name="常规 23 3 2 43" xfId="30264"/>
    <cellStyle name="常规 23 3 2 43 2" xfId="30265"/>
    <cellStyle name="常规 23 3 2 44" xfId="30266"/>
    <cellStyle name="常规 23 3 2 44 2" xfId="30267"/>
    <cellStyle name="常规 23 3 2 45" xfId="30268"/>
    <cellStyle name="常规 23 3 2 45 2" xfId="30269"/>
    <cellStyle name="常规 23 3 2 5" xfId="30270"/>
    <cellStyle name="常规 23 3 2 5 2" xfId="30271"/>
    <cellStyle name="常规 23 3 2 5 2 2" xfId="30272"/>
    <cellStyle name="常规 23 3 2 5 2 2 2" xfId="30273"/>
    <cellStyle name="常规 23 3 2 5 2 3" xfId="30274"/>
    <cellStyle name="常规 23 3 2 5 2 3 2" xfId="30275"/>
    <cellStyle name="常规 23 3 2 5 2 4" xfId="30276"/>
    <cellStyle name="常规 23 3 2 5 3" xfId="30277"/>
    <cellStyle name="常规 23 3 2 5 3 2" xfId="30278"/>
    <cellStyle name="常规 23 3 2 5 3 2 2" xfId="30279"/>
    <cellStyle name="常规 23 3 2 5 3 3" xfId="30280"/>
    <cellStyle name="常规 23 3 2 5 3 3 2" xfId="30281"/>
    <cellStyle name="常规 23 3 2 5 3 4" xfId="30282"/>
    <cellStyle name="常规 23 3 2 5 4" xfId="30283"/>
    <cellStyle name="常规 23 3 2 5 4 2" xfId="30284"/>
    <cellStyle name="常规 23 3 2 5 5" xfId="30285"/>
    <cellStyle name="常规 23 3 2 5 5 2" xfId="30286"/>
    <cellStyle name="常规 23 3 2 5 6" xfId="30287"/>
    <cellStyle name="常规 23 3 2 6" xfId="30288"/>
    <cellStyle name="常规 23 3 2 6 2" xfId="30289"/>
    <cellStyle name="常规 23 3 2 6 2 2" xfId="30290"/>
    <cellStyle name="常规 23 3 2 6 2 2 2" xfId="30291"/>
    <cellStyle name="常规 23 3 2 6 2 3" xfId="30292"/>
    <cellStyle name="常规 23 3 2 6 2 3 2" xfId="30293"/>
    <cellStyle name="常规 23 3 2 6 2 4" xfId="30294"/>
    <cellStyle name="常规 23 3 2 6 3" xfId="30295"/>
    <cellStyle name="常规 23 3 2 6 3 2" xfId="30296"/>
    <cellStyle name="常规 23 3 2 6 3 2 2" xfId="30297"/>
    <cellStyle name="常规 23 3 2 6 3 3" xfId="30298"/>
    <cellStyle name="常规 23 3 2 6 3 3 2" xfId="30299"/>
    <cellStyle name="常规 23 3 2 6 3 4" xfId="30300"/>
    <cellStyle name="常规 23 3 2 6 4" xfId="30301"/>
    <cellStyle name="常规 23 3 2 6 4 2" xfId="30302"/>
    <cellStyle name="常规 23 3 2 6 5" xfId="30303"/>
    <cellStyle name="常规 23 3 2 6 5 2" xfId="30304"/>
    <cellStyle name="常规 23 3 2 6 6" xfId="30305"/>
    <cellStyle name="常规 23 3 2 7" xfId="30306"/>
    <cellStyle name="常规 23 3 2 7 2" xfId="30307"/>
    <cellStyle name="常规 23 3 2 7 2 2" xfId="30308"/>
    <cellStyle name="常规 23 3 2 7 2 2 2" xfId="30309"/>
    <cellStyle name="常规 23 3 2 7 2 3" xfId="30310"/>
    <cellStyle name="常规 23 3 2 7 2 3 2" xfId="30311"/>
    <cellStyle name="常规 23 3 2 7 2 4" xfId="30312"/>
    <cellStyle name="常规 23 3 2 7 3" xfId="30313"/>
    <cellStyle name="常规 23 3 2 7 3 2" xfId="30314"/>
    <cellStyle name="常规 23 3 2 7 3 2 2" xfId="30315"/>
    <cellStyle name="常规 23 3 2 7 3 3" xfId="30316"/>
    <cellStyle name="常规 23 3 2 7 3 3 2" xfId="30317"/>
    <cellStyle name="常规 23 3 2 7 3 4" xfId="30318"/>
    <cellStyle name="常规 23 3 2 7 4" xfId="30319"/>
    <cellStyle name="常规 23 3 2 7 4 2" xfId="30320"/>
    <cellStyle name="常规 23 3 2 7 5" xfId="30321"/>
    <cellStyle name="常规 23 3 2 7 5 2" xfId="30322"/>
    <cellStyle name="常规 23 3 2 7 6" xfId="30323"/>
    <cellStyle name="常规 23 3 2 8" xfId="30324"/>
    <cellStyle name="常规 23 3 2 8 2" xfId="30325"/>
    <cellStyle name="常规 23 3 2 8 2 2" xfId="30326"/>
    <cellStyle name="常规 23 3 2 8 2 2 2" xfId="30327"/>
    <cellStyle name="常规 23 3 2 8 2 3" xfId="30328"/>
    <cellStyle name="常规 23 3 2 8 2 3 2" xfId="30329"/>
    <cellStyle name="常规 23 3 2 8 2 4" xfId="30330"/>
    <cellStyle name="常规 23 3 2 8 3" xfId="30331"/>
    <cellStyle name="常规 23 3 2 8 3 2" xfId="30332"/>
    <cellStyle name="常规 23 3 2 8 3 2 2" xfId="30333"/>
    <cellStyle name="常规 23 3 2 8 3 3" xfId="30334"/>
    <cellStyle name="常规 23 3 2 8 3 3 2" xfId="30335"/>
    <cellStyle name="常规 23 3 2 8 3 4" xfId="30336"/>
    <cellStyle name="常规 23 3 2 8 4" xfId="30337"/>
    <cellStyle name="常规 23 3 2 8 4 2" xfId="30338"/>
    <cellStyle name="常规 23 3 2 8 5" xfId="30339"/>
    <cellStyle name="常规 23 3 2 8 5 2" xfId="30340"/>
    <cellStyle name="常规 23 3 2 8 6" xfId="30341"/>
    <cellStyle name="常规 23 3 2 9" xfId="30342"/>
    <cellStyle name="常规 23 3 2 9 2" xfId="30343"/>
    <cellStyle name="常规 23 3 2 9 2 2" xfId="30344"/>
    <cellStyle name="常规 23 3 2 9 2 2 2" xfId="30345"/>
    <cellStyle name="常规 23 3 2 9 2 3" xfId="30346"/>
    <cellStyle name="常规 23 3 2 9 2 3 2" xfId="30347"/>
    <cellStyle name="常规 23 3 2 9 2 4" xfId="30348"/>
    <cellStyle name="常规 23 3 2 9 3" xfId="30349"/>
    <cellStyle name="常规 23 3 2 9 3 2" xfId="30350"/>
    <cellStyle name="常规 23 3 2 9 3 2 2" xfId="30351"/>
    <cellStyle name="常规 23 3 2 9 3 3" xfId="30352"/>
    <cellStyle name="常规 23 3 2 9 3 3 2" xfId="30353"/>
    <cellStyle name="常规 23 3 2 9 3 4" xfId="30354"/>
    <cellStyle name="常规 23 3 2 9 4" xfId="30355"/>
    <cellStyle name="常规 23 3 2 9 4 2" xfId="30356"/>
    <cellStyle name="常规 23 3 2 9 5" xfId="30357"/>
    <cellStyle name="常规 23 3 2 9 5 2" xfId="30358"/>
    <cellStyle name="常规 23 3 2 9 6" xfId="30359"/>
    <cellStyle name="常规 23 3 20" xfId="30360"/>
    <cellStyle name="常规 23 3 20 2" xfId="30361"/>
    <cellStyle name="常规 23 3 20 2 2" xfId="30362"/>
    <cellStyle name="常规 23 3 20 2 2 2" xfId="30363"/>
    <cellStyle name="常规 23 3 20 2 3" xfId="30364"/>
    <cellStyle name="常规 23 3 20 2 3 2" xfId="30365"/>
    <cellStyle name="常规 23 3 20 2 4" xfId="30366"/>
    <cellStyle name="常规 23 3 20 3" xfId="30367"/>
    <cellStyle name="常规 23 3 20 3 2" xfId="30368"/>
    <cellStyle name="常规 23 3 20 3 2 2" xfId="30369"/>
    <cellStyle name="常规 23 3 20 3 3" xfId="30370"/>
    <cellStyle name="常规 23 3 20 3 3 2" xfId="30371"/>
    <cellStyle name="常规 23 3 20 3 4" xfId="30372"/>
    <cellStyle name="常规 23 3 20 4" xfId="30373"/>
    <cellStyle name="常规 23 3 20 4 2" xfId="30374"/>
    <cellStyle name="常规 23 3 20 5" xfId="30375"/>
    <cellStyle name="常规 23 3 20 5 2" xfId="30376"/>
    <cellStyle name="常规 23 3 20 6" xfId="30377"/>
    <cellStyle name="常规 23 3 21" xfId="30378"/>
    <cellStyle name="常规 23 3 21 2" xfId="30379"/>
    <cellStyle name="常规 23 3 21 2 2" xfId="30380"/>
    <cellStyle name="常规 23 3 21 2 2 2" xfId="30381"/>
    <cellStyle name="常规 23 3 21 2 3" xfId="30382"/>
    <cellStyle name="常规 23 3 21 2 3 2" xfId="30383"/>
    <cellStyle name="常规 23 3 21 2 4" xfId="30384"/>
    <cellStyle name="常规 23 3 21 3" xfId="30385"/>
    <cellStyle name="常规 23 3 21 3 2" xfId="30386"/>
    <cellStyle name="常规 23 3 21 3 2 2" xfId="30387"/>
    <cellStyle name="常规 23 3 21 3 3" xfId="30388"/>
    <cellStyle name="常规 23 3 21 3 3 2" xfId="30389"/>
    <cellStyle name="常规 23 3 21 3 4" xfId="30390"/>
    <cellStyle name="常规 23 3 21 4" xfId="30391"/>
    <cellStyle name="常规 23 3 21 4 2" xfId="30392"/>
    <cellStyle name="常规 23 3 21 5" xfId="30393"/>
    <cellStyle name="常规 23 3 21 5 2" xfId="30394"/>
    <cellStyle name="常规 23 3 21 6" xfId="30395"/>
    <cellStyle name="常规 23 3 22" xfId="30396"/>
    <cellStyle name="常规 23 3 22 2" xfId="30397"/>
    <cellStyle name="常规 23 3 22 2 2" xfId="30398"/>
    <cellStyle name="常规 23 3 22 2 2 2" xfId="30399"/>
    <cellStyle name="常规 23 3 22 2 3" xfId="30400"/>
    <cellStyle name="常规 23 3 22 2 3 2" xfId="30401"/>
    <cellStyle name="常规 23 3 22 2 4" xfId="30402"/>
    <cellStyle name="常规 23 3 22 3" xfId="30403"/>
    <cellStyle name="常规 23 3 22 3 2" xfId="30404"/>
    <cellStyle name="常规 23 3 22 3 2 2" xfId="30405"/>
    <cellStyle name="常规 23 3 22 3 3" xfId="30406"/>
    <cellStyle name="常规 23 3 22 3 3 2" xfId="30407"/>
    <cellStyle name="常规 23 3 22 3 4" xfId="30408"/>
    <cellStyle name="常规 23 3 22 4" xfId="30409"/>
    <cellStyle name="常规 23 3 22 4 2" xfId="30410"/>
    <cellStyle name="常规 23 3 22 5" xfId="30411"/>
    <cellStyle name="常规 23 3 22 5 2" xfId="30412"/>
    <cellStyle name="常规 23 3 22 6" xfId="30413"/>
    <cellStyle name="常规 23 3 23" xfId="30414"/>
    <cellStyle name="常规 23 3 23 2" xfId="30415"/>
    <cellStyle name="常规 23 3 23 2 2" xfId="30416"/>
    <cellStyle name="常规 23 3 23 2 2 2" xfId="30417"/>
    <cellStyle name="常规 23 3 23 2 3" xfId="30418"/>
    <cellStyle name="常规 23 3 23 2 3 2" xfId="30419"/>
    <cellStyle name="常规 23 3 23 2 4" xfId="30420"/>
    <cellStyle name="常规 23 3 23 3" xfId="30421"/>
    <cellStyle name="常规 23 3 23 3 2" xfId="30422"/>
    <cellStyle name="常规 23 3 23 3 2 2" xfId="30423"/>
    <cellStyle name="常规 23 3 23 3 3" xfId="30424"/>
    <cellStyle name="常规 23 3 23 3 3 2" xfId="30425"/>
    <cellStyle name="常规 23 3 23 3 4" xfId="30426"/>
    <cellStyle name="常规 23 3 23 4" xfId="30427"/>
    <cellStyle name="常规 23 3 23 4 2" xfId="30428"/>
    <cellStyle name="常规 23 3 23 5" xfId="30429"/>
    <cellStyle name="常规 23 3 23 5 2" xfId="30430"/>
    <cellStyle name="常规 23 3 23 6" xfId="30431"/>
    <cellStyle name="常规 23 3 24" xfId="30432"/>
    <cellStyle name="常规 23 3 24 2" xfId="30433"/>
    <cellStyle name="常规 23 3 24 2 2" xfId="30434"/>
    <cellStyle name="常规 23 3 24 2 2 2" xfId="30435"/>
    <cellStyle name="常规 23 3 24 2 3" xfId="30436"/>
    <cellStyle name="常规 23 3 24 2 3 2" xfId="30437"/>
    <cellStyle name="常规 23 3 24 2 4" xfId="30438"/>
    <cellStyle name="常规 23 3 24 3" xfId="30439"/>
    <cellStyle name="常规 23 3 24 3 2" xfId="30440"/>
    <cellStyle name="常规 23 3 24 3 2 2" xfId="30441"/>
    <cellStyle name="常规 23 3 24 3 3" xfId="30442"/>
    <cellStyle name="常规 23 3 24 3 3 2" xfId="30443"/>
    <cellStyle name="常规 23 3 24 3 4" xfId="30444"/>
    <cellStyle name="常规 23 3 24 4" xfId="30445"/>
    <cellStyle name="常规 23 3 24 4 2" xfId="30446"/>
    <cellStyle name="常规 23 3 24 5" xfId="30447"/>
    <cellStyle name="常规 23 3 24 5 2" xfId="30448"/>
    <cellStyle name="常规 23 3 24 6" xfId="30449"/>
    <cellStyle name="常规 23 3 25" xfId="30450"/>
    <cellStyle name="常规 23 3 25 2" xfId="30451"/>
    <cellStyle name="常规 23 3 25 2 2" xfId="30452"/>
    <cellStyle name="常规 23 3 25 2 2 2" xfId="30453"/>
    <cellStyle name="常规 23 3 25 2 3" xfId="30454"/>
    <cellStyle name="常规 23 3 25 2 3 2" xfId="30455"/>
    <cellStyle name="常规 23 3 25 2 4" xfId="30456"/>
    <cellStyle name="常规 23 3 25 3" xfId="30457"/>
    <cellStyle name="常规 23 3 25 3 2" xfId="30458"/>
    <cellStyle name="常规 23 3 25 3 2 2" xfId="30459"/>
    <cellStyle name="常规 23 3 25 3 3" xfId="30460"/>
    <cellStyle name="常规 23 3 25 3 3 2" xfId="30461"/>
    <cellStyle name="常规 23 3 25 3 4" xfId="30462"/>
    <cellStyle name="常规 23 3 25 4" xfId="30463"/>
    <cellStyle name="常规 23 3 25 4 2" xfId="30464"/>
    <cellStyle name="常规 23 3 25 5" xfId="30465"/>
    <cellStyle name="常规 23 3 25 5 2" xfId="30466"/>
    <cellStyle name="常规 23 3 25 6" xfId="30467"/>
    <cellStyle name="常规 23 3 26" xfId="30468"/>
    <cellStyle name="常规 23 3 26 2" xfId="30469"/>
    <cellStyle name="常规 23 3 26 2 2" xfId="30470"/>
    <cellStyle name="常规 23 3 26 2 2 2" xfId="30471"/>
    <cellStyle name="常规 23 3 26 2 3" xfId="30472"/>
    <cellStyle name="常规 23 3 26 2 3 2" xfId="30473"/>
    <cellStyle name="常规 23 3 26 2 4" xfId="30474"/>
    <cellStyle name="常规 23 3 26 3" xfId="30475"/>
    <cellStyle name="常规 23 3 26 3 2" xfId="30476"/>
    <cellStyle name="常规 23 3 26 3 2 2" xfId="30477"/>
    <cellStyle name="常规 23 3 26 3 3" xfId="30478"/>
    <cellStyle name="常规 23 3 26 3 3 2" xfId="30479"/>
    <cellStyle name="常规 23 3 26 3 4" xfId="30480"/>
    <cellStyle name="常规 23 3 26 4" xfId="30481"/>
    <cellStyle name="常规 23 3 26 4 2" xfId="30482"/>
    <cellStyle name="常规 23 3 26 5" xfId="30483"/>
    <cellStyle name="常规 23 3 26 5 2" xfId="30484"/>
    <cellStyle name="常规 23 3 26 6" xfId="30485"/>
    <cellStyle name="常规 23 3 27" xfId="30486"/>
    <cellStyle name="常规 23 3 27 2" xfId="30487"/>
    <cellStyle name="常规 23 3 27 2 2" xfId="30488"/>
    <cellStyle name="常规 23 3 27 2 2 2" xfId="30489"/>
    <cellStyle name="常规 23 3 27 2 3" xfId="30490"/>
    <cellStyle name="常规 23 3 27 2 3 2" xfId="30491"/>
    <cellStyle name="常规 23 3 27 2 4" xfId="30492"/>
    <cellStyle name="常规 23 3 27 3" xfId="30493"/>
    <cellStyle name="常规 23 3 27 3 2" xfId="30494"/>
    <cellStyle name="常规 23 3 27 3 2 2" xfId="30495"/>
    <cellStyle name="常规 23 3 27 3 3" xfId="30496"/>
    <cellStyle name="常规 23 3 27 3 3 2" xfId="30497"/>
    <cellStyle name="常规 23 3 27 3 4" xfId="30498"/>
    <cellStyle name="常规 23 3 27 4" xfId="30499"/>
    <cellStyle name="常规 23 3 27 4 2" xfId="30500"/>
    <cellStyle name="常规 23 3 27 5" xfId="30501"/>
    <cellStyle name="常规 23 3 27 5 2" xfId="30502"/>
    <cellStyle name="常规 23 3 27 6" xfId="30503"/>
    <cellStyle name="常规 23 3 28" xfId="30504"/>
    <cellStyle name="常规 23 3 28 2" xfId="30505"/>
    <cellStyle name="常规 23 3 28 2 2" xfId="30506"/>
    <cellStyle name="常规 23 3 28 2 2 2" xfId="30507"/>
    <cellStyle name="常规 23 3 28 2 3" xfId="30508"/>
    <cellStyle name="常规 23 3 28 2 3 2" xfId="30509"/>
    <cellStyle name="常规 23 3 28 2 4" xfId="30510"/>
    <cellStyle name="常规 23 3 28 3" xfId="30511"/>
    <cellStyle name="常规 23 3 28 3 2" xfId="30512"/>
    <cellStyle name="常规 23 3 28 3 2 2" xfId="30513"/>
    <cellStyle name="常规 23 3 28 3 3" xfId="30514"/>
    <cellStyle name="常规 23 3 28 3 3 2" xfId="30515"/>
    <cellStyle name="常规 23 3 28 3 4" xfId="30516"/>
    <cellStyle name="常规 23 3 28 4" xfId="30517"/>
    <cellStyle name="常规 23 3 28 4 2" xfId="30518"/>
    <cellStyle name="常规 23 3 28 5" xfId="30519"/>
    <cellStyle name="常规 23 3 28 5 2" xfId="30520"/>
    <cellStyle name="常规 23 3 28 6" xfId="30521"/>
    <cellStyle name="常规 23 3 29" xfId="30522"/>
    <cellStyle name="常规 23 3 29 2" xfId="30523"/>
    <cellStyle name="常规 23 3 29 2 2" xfId="30524"/>
    <cellStyle name="常规 23 3 29 2 2 2" xfId="30525"/>
    <cellStyle name="常规 23 3 29 2 3" xfId="30526"/>
    <cellStyle name="常规 23 3 29 2 3 2" xfId="30527"/>
    <cellStyle name="常规 23 3 29 2 4" xfId="30528"/>
    <cellStyle name="常规 23 3 29 3" xfId="30529"/>
    <cellStyle name="常规 23 3 29 3 2" xfId="30530"/>
    <cellStyle name="常规 23 3 29 3 2 2" xfId="30531"/>
    <cellStyle name="常规 23 3 29 3 3" xfId="30532"/>
    <cellStyle name="常规 23 3 29 3 3 2" xfId="30533"/>
    <cellStyle name="常规 23 3 29 3 4" xfId="30534"/>
    <cellStyle name="常规 23 3 29 4" xfId="30535"/>
    <cellStyle name="常规 23 3 29 4 2" xfId="30536"/>
    <cellStyle name="常规 23 3 29 5" xfId="30537"/>
    <cellStyle name="常规 23 3 29 5 2" xfId="30538"/>
    <cellStyle name="常规 23 3 29 6" xfId="30539"/>
    <cellStyle name="常规 23 3 3" xfId="30540"/>
    <cellStyle name="常规 23 3 3 2" xfId="30541"/>
    <cellStyle name="常规 23 3 3 2 2" xfId="30542"/>
    <cellStyle name="常规 23 3 3 2 2 2" xfId="30543"/>
    <cellStyle name="常规 23 3 3 2 3" xfId="30544"/>
    <cellStyle name="常规 23 3 3 2 3 2" xfId="30545"/>
    <cellStyle name="常规 23 3 3 2 4" xfId="30546"/>
    <cellStyle name="常规 23 3 3 3" xfId="30547"/>
    <cellStyle name="常规 23 3 3 3 2" xfId="30548"/>
    <cellStyle name="常规 23 3 3 3 2 2" xfId="30549"/>
    <cellStyle name="常规 23 3 3 3 3" xfId="30550"/>
    <cellStyle name="常规 23 3 3 3 3 2" xfId="30551"/>
    <cellStyle name="常规 23 3 3 3 4" xfId="30552"/>
    <cellStyle name="常规 23 3 3 4" xfId="30553"/>
    <cellStyle name="常规 23 3 3 4 2" xfId="30554"/>
    <cellStyle name="常规 23 3 3 5" xfId="30555"/>
    <cellStyle name="常规 23 3 3 5 2" xfId="30556"/>
    <cellStyle name="常规 23 3 3 6" xfId="30557"/>
    <cellStyle name="常规 23 3 3 6 2" xfId="30558"/>
    <cellStyle name="常规 23 3 30" xfId="30559"/>
    <cellStyle name="常规 23 3 30 2" xfId="30560"/>
    <cellStyle name="常规 23 3 30 2 2" xfId="30561"/>
    <cellStyle name="常规 23 3 30 2 2 2" xfId="30562"/>
    <cellStyle name="常规 23 3 30 2 3" xfId="30563"/>
    <cellStyle name="常规 23 3 30 2 3 2" xfId="30564"/>
    <cellStyle name="常规 23 3 30 2 4" xfId="30565"/>
    <cellStyle name="常规 23 3 30 3" xfId="30566"/>
    <cellStyle name="常规 23 3 30 3 2" xfId="30567"/>
    <cellStyle name="常规 23 3 30 3 2 2" xfId="30568"/>
    <cellStyle name="常规 23 3 30 3 3" xfId="30569"/>
    <cellStyle name="常规 23 3 30 3 3 2" xfId="30570"/>
    <cellStyle name="常规 23 3 30 3 4" xfId="30571"/>
    <cellStyle name="常规 23 3 30 4" xfId="30572"/>
    <cellStyle name="常规 23 3 30 4 2" xfId="30573"/>
    <cellStyle name="常规 23 3 30 5" xfId="30574"/>
    <cellStyle name="常规 23 3 30 5 2" xfId="30575"/>
    <cellStyle name="常规 23 3 30 6" xfId="30576"/>
    <cellStyle name="常规 23 3 31" xfId="30577"/>
    <cellStyle name="常规 23 3 31 2" xfId="30578"/>
    <cellStyle name="常规 23 3 31 2 2" xfId="30579"/>
    <cellStyle name="常规 23 3 31 2 2 2" xfId="30580"/>
    <cellStyle name="常规 23 3 31 2 3" xfId="30581"/>
    <cellStyle name="常规 23 3 31 2 3 2" xfId="30582"/>
    <cellStyle name="常规 23 3 31 2 4" xfId="30583"/>
    <cellStyle name="常规 23 3 31 3" xfId="30584"/>
    <cellStyle name="常规 23 3 31 3 2" xfId="30585"/>
    <cellStyle name="常规 23 3 31 3 2 2" xfId="30586"/>
    <cellStyle name="常规 23 3 31 3 3" xfId="30587"/>
    <cellStyle name="常规 23 3 31 3 3 2" xfId="30588"/>
    <cellStyle name="常规 23 3 31 3 4" xfId="30589"/>
    <cellStyle name="常规 23 3 31 4" xfId="30590"/>
    <cellStyle name="常规 23 3 31 4 2" xfId="30591"/>
    <cellStyle name="常规 23 3 31 5" xfId="30592"/>
    <cellStyle name="常规 23 3 31 5 2" xfId="30593"/>
    <cellStyle name="常规 23 3 31 6" xfId="30594"/>
    <cellStyle name="常规 23 3 32" xfId="30595"/>
    <cellStyle name="常规 23 3 32 2" xfId="30596"/>
    <cellStyle name="常规 23 3 32 2 2" xfId="30597"/>
    <cellStyle name="常规 23 3 32 2 2 2" xfId="30598"/>
    <cellStyle name="常规 23 3 32 2 3" xfId="30599"/>
    <cellStyle name="常规 23 3 32 2 3 2" xfId="30600"/>
    <cellStyle name="常规 23 3 32 2 4" xfId="30601"/>
    <cellStyle name="常规 23 3 32 3" xfId="30602"/>
    <cellStyle name="常规 23 3 32 3 2" xfId="30603"/>
    <cellStyle name="常规 23 3 32 3 2 2" xfId="30604"/>
    <cellStyle name="常规 23 3 32 3 3" xfId="30605"/>
    <cellStyle name="常规 23 3 32 3 3 2" xfId="30606"/>
    <cellStyle name="常规 23 3 32 3 4" xfId="30607"/>
    <cellStyle name="常规 23 3 32 4" xfId="30608"/>
    <cellStyle name="常规 23 3 32 4 2" xfId="30609"/>
    <cellStyle name="常规 23 3 32 5" xfId="30610"/>
    <cellStyle name="常规 23 3 32 5 2" xfId="30611"/>
    <cellStyle name="常规 23 3 32 6" xfId="30612"/>
    <cellStyle name="常规 23 3 33" xfId="30613"/>
    <cellStyle name="常规 23 3 33 2" xfId="30614"/>
    <cellStyle name="常规 23 3 33 2 2" xfId="30615"/>
    <cellStyle name="常规 23 3 33 2 2 2" xfId="30616"/>
    <cellStyle name="常规 23 3 33 2 3" xfId="30617"/>
    <cellStyle name="常规 23 3 33 2 3 2" xfId="30618"/>
    <cellStyle name="常规 23 3 33 2 4" xfId="30619"/>
    <cellStyle name="常规 23 3 33 3" xfId="30620"/>
    <cellStyle name="常规 23 3 33 3 2" xfId="30621"/>
    <cellStyle name="常规 23 3 33 3 2 2" xfId="30622"/>
    <cellStyle name="常规 23 3 33 3 3" xfId="30623"/>
    <cellStyle name="常规 23 3 33 3 3 2" xfId="30624"/>
    <cellStyle name="常规 23 3 33 3 4" xfId="30625"/>
    <cellStyle name="常规 23 3 33 4" xfId="30626"/>
    <cellStyle name="常规 23 3 33 4 2" xfId="30627"/>
    <cellStyle name="常规 23 3 33 5" xfId="30628"/>
    <cellStyle name="常规 23 3 33 5 2" xfId="30629"/>
    <cellStyle name="常规 23 3 33 6" xfId="30630"/>
    <cellStyle name="常规 23 3 34" xfId="30631"/>
    <cellStyle name="常规 23 3 34 2" xfId="30632"/>
    <cellStyle name="常规 23 3 34 2 2" xfId="30633"/>
    <cellStyle name="常规 23 3 34 2 2 2" xfId="30634"/>
    <cellStyle name="常规 23 3 34 2 3" xfId="30635"/>
    <cellStyle name="常规 23 3 34 2 3 2" xfId="30636"/>
    <cellStyle name="常规 23 3 34 2 4" xfId="30637"/>
    <cellStyle name="常规 23 3 34 3" xfId="30638"/>
    <cellStyle name="常规 23 3 34 3 2" xfId="30639"/>
    <cellStyle name="常规 23 3 34 3 2 2" xfId="30640"/>
    <cellStyle name="常规 23 3 34 3 3" xfId="30641"/>
    <cellStyle name="常规 23 3 34 3 3 2" xfId="30642"/>
    <cellStyle name="常规 23 3 34 3 4" xfId="30643"/>
    <cellStyle name="常规 23 3 34 4" xfId="30644"/>
    <cellStyle name="常规 23 3 34 4 2" xfId="30645"/>
    <cellStyle name="常规 23 3 34 5" xfId="30646"/>
    <cellStyle name="常规 23 3 34 5 2" xfId="30647"/>
    <cellStyle name="常规 23 3 34 6" xfId="30648"/>
    <cellStyle name="常规 23 3 35" xfId="30649"/>
    <cellStyle name="常规 23 3 35 2" xfId="30650"/>
    <cellStyle name="常规 23 3 35 2 2" xfId="30651"/>
    <cellStyle name="常规 23 3 35 2 2 2" xfId="30652"/>
    <cellStyle name="常规 23 3 35 2 3" xfId="30653"/>
    <cellStyle name="常规 23 3 35 2 3 2" xfId="30654"/>
    <cellStyle name="常规 23 3 35 2 4" xfId="30655"/>
    <cellStyle name="常规 23 3 35 3" xfId="30656"/>
    <cellStyle name="常规 23 3 35 3 2" xfId="30657"/>
    <cellStyle name="常规 23 3 35 3 2 2" xfId="30658"/>
    <cellStyle name="常规 23 3 35 3 3" xfId="30659"/>
    <cellStyle name="常规 23 3 35 3 3 2" xfId="30660"/>
    <cellStyle name="常规 23 3 35 3 4" xfId="30661"/>
    <cellStyle name="常规 23 3 35 4" xfId="30662"/>
    <cellStyle name="常规 23 3 35 4 2" xfId="30663"/>
    <cellStyle name="常规 23 3 35 5" xfId="30664"/>
    <cellStyle name="常规 23 3 35 5 2" xfId="30665"/>
    <cellStyle name="常规 23 3 35 6" xfId="30666"/>
    <cellStyle name="常规 23 3 36" xfId="30667"/>
    <cellStyle name="常规 23 3 36 2" xfId="30668"/>
    <cellStyle name="常规 23 3 36 2 2" xfId="30669"/>
    <cellStyle name="常规 23 3 36 2 2 2" xfId="30670"/>
    <cellStyle name="常规 23 3 36 2 3" xfId="30671"/>
    <cellStyle name="常规 23 3 36 2 3 2" xfId="30672"/>
    <cellStyle name="常规 23 3 36 2 4" xfId="30673"/>
    <cellStyle name="常规 23 3 36 3" xfId="30674"/>
    <cellStyle name="常规 23 3 36 3 2" xfId="30675"/>
    <cellStyle name="常规 23 3 36 3 2 2" xfId="30676"/>
    <cellStyle name="常规 23 3 36 3 3" xfId="30677"/>
    <cellStyle name="常规 23 3 36 3 3 2" xfId="30678"/>
    <cellStyle name="常规 23 3 36 3 4" xfId="30679"/>
    <cellStyle name="常规 23 3 36 4" xfId="30680"/>
    <cellStyle name="常规 23 3 36 4 2" xfId="30681"/>
    <cellStyle name="常规 23 3 36 5" xfId="30682"/>
    <cellStyle name="常规 23 3 36 5 2" xfId="30683"/>
    <cellStyle name="常规 23 3 36 6" xfId="30684"/>
    <cellStyle name="常规 23 3 37" xfId="30685"/>
    <cellStyle name="常规 23 3 37 2" xfId="30686"/>
    <cellStyle name="常规 23 3 37 2 2" xfId="30687"/>
    <cellStyle name="常规 23 3 37 2 2 2" xfId="30688"/>
    <cellStyle name="常规 23 3 37 2 3" xfId="30689"/>
    <cellStyle name="常规 23 3 37 2 3 2" xfId="30690"/>
    <cellStyle name="常规 23 3 37 2 4" xfId="30691"/>
    <cellStyle name="常规 23 3 37 3" xfId="30692"/>
    <cellStyle name="常规 23 3 37 3 2" xfId="30693"/>
    <cellStyle name="常规 23 3 37 3 2 2" xfId="30694"/>
    <cellStyle name="常规 23 3 37 3 3" xfId="30695"/>
    <cellStyle name="常规 23 3 37 3 3 2" xfId="30696"/>
    <cellStyle name="常规 23 3 37 3 4" xfId="30697"/>
    <cellStyle name="常规 23 3 37 4" xfId="30698"/>
    <cellStyle name="常规 23 3 37 4 2" xfId="30699"/>
    <cellStyle name="常规 23 3 37 5" xfId="30700"/>
    <cellStyle name="常规 23 3 37 5 2" xfId="30701"/>
    <cellStyle name="常规 23 3 37 6" xfId="30702"/>
    <cellStyle name="常规 23 3 38" xfId="30703"/>
    <cellStyle name="常规 23 3 38 2" xfId="30704"/>
    <cellStyle name="常规 23 3 38 2 2" xfId="30705"/>
    <cellStyle name="常规 23 3 38 2 2 2" xfId="30706"/>
    <cellStyle name="常规 23 3 38 2 3" xfId="30707"/>
    <cellStyle name="常规 23 3 38 2 3 2" xfId="30708"/>
    <cellStyle name="常规 23 3 38 2 4" xfId="30709"/>
    <cellStyle name="常规 23 3 38 3" xfId="30710"/>
    <cellStyle name="常规 23 3 38 3 2" xfId="30711"/>
    <cellStyle name="常规 23 3 38 3 2 2" xfId="30712"/>
    <cellStyle name="常规 23 3 38 3 3" xfId="30713"/>
    <cellStyle name="常规 23 3 38 3 3 2" xfId="30714"/>
    <cellStyle name="常规 23 3 38 3 4" xfId="30715"/>
    <cellStyle name="常规 23 3 38 4" xfId="30716"/>
    <cellStyle name="常规 23 3 38 4 2" xfId="30717"/>
    <cellStyle name="常规 23 3 38 5" xfId="30718"/>
    <cellStyle name="常规 23 3 38 5 2" xfId="30719"/>
    <cellStyle name="常规 23 3 38 6" xfId="30720"/>
    <cellStyle name="常规 23 3 39" xfId="30721"/>
    <cellStyle name="常规 23 3 39 2" xfId="30722"/>
    <cellStyle name="常规 23 3 39 2 2" xfId="30723"/>
    <cellStyle name="常规 23 3 39 2 2 2" xfId="30724"/>
    <cellStyle name="常规 23 3 39 2 3" xfId="30725"/>
    <cellStyle name="常规 23 3 39 2 3 2" xfId="30726"/>
    <cellStyle name="常规 23 3 39 2 4" xfId="30727"/>
    <cellStyle name="常规 23 3 39 3" xfId="30728"/>
    <cellStyle name="常规 23 3 39 3 2" xfId="30729"/>
    <cellStyle name="常规 23 3 39 3 2 2" xfId="30730"/>
    <cellStyle name="常规 23 3 39 3 3" xfId="30731"/>
    <cellStyle name="常规 23 3 39 3 3 2" xfId="30732"/>
    <cellStyle name="常规 23 3 39 3 4" xfId="30733"/>
    <cellStyle name="常规 23 3 39 4" xfId="30734"/>
    <cellStyle name="常规 23 3 39 4 2" xfId="30735"/>
    <cellStyle name="常规 23 3 39 5" xfId="30736"/>
    <cellStyle name="常规 23 3 39 5 2" xfId="30737"/>
    <cellStyle name="常规 23 3 39 6" xfId="30738"/>
    <cellStyle name="常规 23 3 4" xfId="30739"/>
    <cellStyle name="常规 23 3 4 2" xfId="30740"/>
    <cellStyle name="常规 23 3 4 2 2" xfId="30741"/>
    <cellStyle name="常规 23 3 4 2 2 2" xfId="30742"/>
    <cellStyle name="常规 23 3 4 2 3" xfId="30743"/>
    <cellStyle name="常规 23 3 4 2 3 2" xfId="30744"/>
    <cellStyle name="常规 23 3 4 2 4" xfId="30745"/>
    <cellStyle name="常规 23 3 4 3" xfId="30746"/>
    <cellStyle name="常规 23 3 4 3 2" xfId="30747"/>
    <cellStyle name="常规 23 3 4 3 2 2" xfId="30748"/>
    <cellStyle name="常规 23 3 4 3 3" xfId="30749"/>
    <cellStyle name="常规 23 3 4 3 3 2" xfId="30750"/>
    <cellStyle name="常规 23 3 4 3 4" xfId="30751"/>
    <cellStyle name="常规 23 3 4 4" xfId="30752"/>
    <cellStyle name="常规 23 3 4 4 2" xfId="30753"/>
    <cellStyle name="常规 23 3 4 5" xfId="30754"/>
    <cellStyle name="常规 23 3 4 5 2" xfId="30755"/>
    <cellStyle name="常规 23 3 4 6" xfId="30756"/>
    <cellStyle name="常规 23 3 40" xfId="30757"/>
    <cellStyle name="常规 23 3 40 2" xfId="30758"/>
    <cellStyle name="常规 23 3 40 2 2" xfId="30759"/>
    <cellStyle name="常规 23 3 40 2 2 2" xfId="30760"/>
    <cellStyle name="常规 23 3 40 2 3" xfId="30761"/>
    <cellStyle name="常规 23 3 40 2 3 2" xfId="30762"/>
    <cellStyle name="常规 23 3 40 2 4" xfId="30763"/>
    <cellStyle name="常规 23 3 40 3" xfId="30764"/>
    <cellStyle name="常规 23 3 40 3 2" xfId="30765"/>
    <cellStyle name="常规 23 3 40 3 2 2" xfId="30766"/>
    <cellStyle name="常规 23 3 40 3 3" xfId="30767"/>
    <cellStyle name="常规 23 3 40 3 3 2" xfId="30768"/>
    <cellStyle name="常规 23 3 40 3 4" xfId="30769"/>
    <cellStyle name="常规 23 3 40 4" xfId="30770"/>
    <cellStyle name="常规 23 3 40 4 2" xfId="30771"/>
    <cellStyle name="常规 23 3 40 5" xfId="30772"/>
    <cellStyle name="常规 23 3 40 5 2" xfId="30773"/>
    <cellStyle name="常规 23 3 40 6" xfId="30774"/>
    <cellStyle name="常规 23 3 41" xfId="30775"/>
    <cellStyle name="常规 23 3 41 2" xfId="30776"/>
    <cellStyle name="常规 23 3 41 2 2" xfId="30777"/>
    <cellStyle name="常规 23 3 41 2 2 2" xfId="30778"/>
    <cellStyle name="常规 23 3 41 2 3" xfId="30779"/>
    <cellStyle name="常规 23 3 41 2 3 2" xfId="30780"/>
    <cellStyle name="常规 23 3 41 2 4" xfId="30781"/>
    <cellStyle name="常规 23 3 41 3" xfId="30782"/>
    <cellStyle name="常规 23 3 41 3 2" xfId="30783"/>
    <cellStyle name="常规 23 3 41 3 2 2" xfId="30784"/>
    <cellStyle name="常规 23 3 41 3 3" xfId="30785"/>
    <cellStyle name="常规 23 3 41 3 3 2" xfId="30786"/>
    <cellStyle name="常规 23 3 41 3 4" xfId="30787"/>
    <cellStyle name="常规 23 3 41 4" xfId="30788"/>
    <cellStyle name="常规 23 3 41 4 2" xfId="30789"/>
    <cellStyle name="常规 23 3 41 5" xfId="30790"/>
    <cellStyle name="常规 23 3 41 5 2" xfId="30791"/>
    <cellStyle name="常规 23 3 41 6" xfId="30792"/>
    <cellStyle name="常规 23 3 42" xfId="30793"/>
    <cellStyle name="常规 23 3 42 2" xfId="30794"/>
    <cellStyle name="常规 23 3 42 2 2" xfId="30795"/>
    <cellStyle name="常规 23 3 42 3" xfId="30796"/>
    <cellStyle name="常规 23 3 42 3 2" xfId="30797"/>
    <cellStyle name="常规 23 3 42 4" xfId="30798"/>
    <cellStyle name="常规 23 3 43" xfId="30799"/>
    <cellStyle name="常规 23 3 43 2" xfId="30800"/>
    <cellStyle name="常规 23 3 43 2 2" xfId="30801"/>
    <cellStyle name="常规 23 3 43 3" xfId="30802"/>
    <cellStyle name="常规 23 3 43 3 2" xfId="30803"/>
    <cellStyle name="常规 23 3 43 4" xfId="30804"/>
    <cellStyle name="常规 23 3 44" xfId="30805"/>
    <cellStyle name="常规 23 3 44 2" xfId="30806"/>
    <cellStyle name="常规 23 3 45" xfId="30807"/>
    <cellStyle name="常规 23 3 45 2" xfId="30808"/>
    <cellStyle name="常规 23 3 46" xfId="30809"/>
    <cellStyle name="常规 23 3 46 2" xfId="30810"/>
    <cellStyle name="常规 23 3 5" xfId="30811"/>
    <cellStyle name="常规 23 3 5 2" xfId="30812"/>
    <cellStyle name="常规 23 3 5 2 2" xfId="30813"/>
    <cellStyle name="常规 23 3 5 2 2 2" xfId="30814"/>
    <cellStyle name="常规 23 3 5 2 3" xfId="30815"/>
    <cellStyle name="常规 23 3 5 2 3 2" xfId="30816"/>
    <cellStyle name="常规 23 3 5 2 4" xfId="30817"/>
    <cellStyle name="常规 23 3 5 3" xfId="30818"/>
    <cellStyle name="常规 23 3 5 3 2" xfId="30819"/>
    <cellStyle name="常规 23 3 5 3 2 2" xfId="30820"/>
    <cellStyle name="常规 23 3 5 3 3" xfId="30821"/>
    <cellStyle name="常规 23 3 5 3 3 2" xfId="30822"/>
    <cellStyle name="常规 23 3 5 3 4" xfId="30823"/>
    <cellStyle name="常规 23 3 5 4" xfId="30824"/>
    <cellStyle name="常规 23 3 5 4 2" xfId="30825"/>
    <cellStyle name="常规 23 3 5 5" xfId="30826"/>
    <cellStyle name="常规 23 3 5 5 2" xfId="30827"/>
    <cellStyle name="常规 23 3 5 6" xfId="30828"/>
    <cellStyle name="常规 23 3 6" xfId="30829"/>
    <cellStyle name="常规 23 3 6 2" xfId="30830"/>
    <cellStyle name="常规 23 3 6 2 2" xfId="30831"/>
    <cellStyle name="常规 23 3 6 2 2 2" xfId="30832"/>
    <cellStyle name="常规 23 3 6 2 3" xfId="30833"/>
    <cellStyle name="常规 23 3 6 2 3 2" xfId="30834"/>
    <cellStyle name="常规 23 3 6 2 4" xfId="30835"/>
    <cellStyle name="常规 23 3 6 3" xfId="30836"/>
    <cellStyle name="常规 23 3 6 3 2" xfId="30837"/>
    <cellStyle name="常规 23 3 6 3 2 2" xfId="30838"/>
    <cellStyle name="常规 23 3 6 3 3" xfId="30839"/>
    <cellStyle name="常规 23 3 6 3 3 2" xfId="30840"/>
    <cellStyle name="常规 23 3 6 3 4" xfId="30841"/>
    <cellStyle name="常规 23 3 6 4" xfId="30842"/>
    <cellStyle name="常规 23 3 6 4 2" xfId="30843"/>
    <cellStyle name="常规 23 3 6 5" xfId="30844"/>
    <cellStyle name="常规 23 3 6 5 2" xfId="30845"/>
    <cellStyle name="常规 23 3 6 6" xfId="30846"/>
    <cellStyle name="常规 23 3 7" xfId="30847"/>
    <cellStyle name="常规 23 3 7 2" xfId="30848"/>
    <cellStyle name="常规 23 3 7 2 2" xfId="30849"/>
    <cellStyle name="常规 23 3 7 2 2 2" xfId="30850"/>
    <cellStyle name="常规 23 3 7 2 3" xfId="30851"/>
    <cellStyle name="常规 23 3 7 2 3 2" xfId="30852"/>
    <cellStyle name="常规 23 3 7 2 4" xfId="30853"/>
    <cellStyle name="常规 23 3 7 3" xfId="30854"/>
    <cellStyle name="常规 23 3 7 3 2" xfId="30855"/>
    <cellStyle name="常规 23 3 7 3 2 2" xfId="30856"/>
    <cellStyle name="常规 23 3 7 3 3" xfId="30857"/>
    <cellStyle name="常规 23 3 7 3 3 2" xfId="30858"/>
    <cellStyle name="常规 23 3 7 3 4" xfId="30859"/>
    <cellStyle name="常规 23 3 7 4" xfId="30860"/>
    <cellStyle name="常规 23 3 7 4 2" xfId="30861"/>
    <cellStyle name="常规 23 3 7 5" xfId="30862"/>
    <cellStyle name="常规 23 3 7 5 2" xfId="30863"/>
    <cellStyle name="常规 23 3 7 6" xfId="30864"/>
    <cellStyle name="常规 23 3 8" xfId="30865"/>
    <cellStyle name="常规 23 3 8 2" xfId="30866"/>
    <cellStyle name="常规 23 3 8 2 2" xfId="30867"/>
    <cellStyle name="常规 23 3 8 2 2 2" xfId="30868"/>
    <cellStyle name="常规 23 3 8 2 3" xfId="30869"/>
    <cellStyle name="常规 23 3 8 2 3 2" xfId="30870"/>
    <cellStyle name="常规 23 3 8 2 4" xfId="30871"/>
    <cellStyle name="常规 23 3 8 3" xfId="30872"/>
    <cellStyle name="常规 23 3 8 3 2" xfId="30873"/>
    <cellStyle name="常规 23 3 8 3 2 2" xfId="30874"/>
    <cellStyle name="常规 23 3 8 3 3" xfId="30875"/>
    <cellStyle name="常规 23 3 8 3 3 2" xfId="30876"/>
    <cellStyle name="常规 23 3 8 3 4" xfId="30877"/>
    <cellStyle name="常规 23 3 8 4" xfId="30878"/>
    <cellStyle name="常规 23 3 8 4 2" xfId="30879"/>
    <cellStyle name="常规 23 3 8 5" xfId="30880"/>
    <cellStyle name="常规 23 3 8 5 2" xfId="30881"/>
    <cellStyle name="常规 23 3 8 6" xfId="30882"/>
    <cellStyle name="常规 23 3 9" xfId="30883"/>
    <cellStyle name="常规 23 3 9 2" xfId="30884"/>
    <cellStyle name="常规 23 3 9 2 2" xfId="30885"/>
    <cellStyle name="常规 23 3 9 2 2 2" xfId="30886"/>
    <cellStyle name="常规 23 3 9 2 3" xfId="30887"/>
    <cellStyle name="常规 23 3 9 2 3 2" xfId="30888"/>
    <cellStyle name="常规 23 3 9 2 4" xfId="30889"/>
    <cellStyle name="常规 23 3 9 3" xfId="30890"/>
    <cellStyle name="常规 23 3 9 3 2" xfId="30891"/>
    <cellStyle name="常规 23 3 9 3 2 2" xfId="30892"/>
    <cellStyle name="常规 23 3 9 3 3" xfId="30893"/>
    <cellStyle name="常规 23 3 9 3 3 2" xfId="30894"/>
    <cellStyle name="常规 23 3 9 3 4" xfId="30895"/>
    <cellStyle name="常规 23 3 9 4" xfId="30896"/>
    <cellStyle name="常规 23 3 9 4 2" xfId="30897"/>
    <cellStyle name="常规 23 3 9 5" xfId="30898"/>
    <cellStyle name="常规 23 3 9 5 2" xfId="30899"/>
    <cellStyle name="常规 23 3 9 6" xfId="30900"/>
    <cellStyle name="常规 23 30" xfId="30901"/>
    <cellStyle name="常规 23 30 2" xfId="30902"/>
    <cellStyle name="常规 23 30 2 2" xfId="30903"/>
    <cellStyle name="常规 23 30 2 2 2" xfId="30904"/>
    <cellStyle name="常规 23 30 2 3" xfId="30905"/>
    <cellStyle name="常规 23 30 2 3 2" xfId="30906"/>
    <cellStyle name="常规 23 30 2 4" xfId="30907"/>
    <cellStyle name="常规 23 30 3" xfId="30908"/>
    <cellStyle name="常规 23 30 3 2" xfId="30909"/>
    <cellStyle name="常规 23 30 3 2 2" xfId="30910"/>
    <cellStyle name="常规 23 30 3 3" xfId="30911"/>
    <cellStyle name="常规 23 30 3 3 2" xfId="30912"/>
    <cellStyle name="常规 23 30 3 4" xfId="30913"/>
    <cellStyle name="常规 23 30 4" xfId="30914"/>
    <cellStyle name="常规 23 30 4 2" xfId="30915"/>
    <cellStyle name="常规 23 30 5" xfId="30916"/>
    <cellStyle name="常规 23 30 5 2" xfId="30917"/>
    <cellStyle name="常规 23 30 6" xfId="30918"/>
    <cellStyle name="常规 23 31" xfId="30919"/>
    <cellStyle name="常规 23 31 2" xfId="30920"/>
    <cellStyle name="常规 23 31 2 2" xfId="30921"/>
    <cellStyle name="常规 23 31 2 2 2" xfId="30922"/>
    <cellStyle name="常规 23 31 2 3" xfId="30923"/>
    <cellStyle name="常规 23 31 2 3 2" xfId="30924"/>
    <cellStyle name="常规 23 31 2 4" xfId="30925"/>
    <cellStyle name="常规 23 31 3" xfId="30926"/>
    <cellStyle name="常规 23 31 3 2" xfId="30927"/>
    <cellStyle name="常规 23 31 3 2 2" xfId="30928"/>
    <cellStyle name="常规 23 31 3 3" xfId="30929"/>
    <cellStyle name="常规 23 31 3 3 2" xfId="30930"/>
    <cellStyle name="常规 23 31 3 4" xfId="30931"/>
    <cellStyle name="常规 23 31 4" xfId="30932"/>
    <cellStyle name="常规 23 31 4 2" xfId="30933"/>
    <cellStyle name="常规 23 31 5" xfId="30934"/>
    <cellStyle name="常规 23 31 5 2" xfId="30935"/>
    <cellStyle name="常规 23 31 6" xfId="30936"/>
    <cellStyle name="常规 23 32" xfId="30937"/>
    <cellStyle name="常规 23 32 2" xfId="30938"/>
    <cellStyle name="常规 23 32 2 2" xfId="30939"/>
    <cellStyle name="常规 23 32 2 2 2" xfId="30940"/>
    <cellStyle name="常规 23 32 2 3" xfId="30941"/>
    <cellStyle name="常规 23 32 2 3 2" xfId="30942"/>
    <cellStyle name="常规 23 32 2 4" xfId="30943"/>
    <cellStyle name="常规 23 32 3" xfId="30944"/>
    <cellStyle name="常规 23 32 3 2" xfId="30945"/>
    <cellStyle name="常规 23 32 3 2 2" xfId="30946"/>
    <cellStyle name="常规 23 32 3 3" xfId="30947"/>
    <cellStyle name="常规 23 32 3 3 2" xfId="30948"/>
    <cellStyle name="常规 23 32 3 4" xfId="30949"/>
    <cellStyle name="常规 23 32 4" xfId="30950"/>
    <cellStyle name="常规 23 32 4 2" xfId="30951"/>
    <cellStyle name="常规 23 32 5" xfId="30952"/>
    <cellStyle name="常规 23 32 5 2" xfId="30953"/>
    <cellStyle name="常规 23 32 6" xfId="30954"/>
    <cellStyle name="常规 23 33" xfId="30955"/>
    <cellStyle name="常规 23 33 2" xfId="30956"/>
    <cellStyle name="常规 23 33 2 2" xfId="30957"/>
    <cellStyle name="常规 23 33 2 2 2" xfId="30958"/>
    <cellStyle name="常规 23 33 2 3" xfId="30959"/>
    <cellStyle name="常规 23 33 2 3 2" xfId="30960"/>
    <cellStyle name="常规 23 33 2 4" xfId="30961"/>
    <cellStyle name="常规 23 33 3" xfId="30962"/>
    <cellStyle name="常规 23 33 3 2" xfId="30963"/>
    <cellStyle name="常规 23 33 3 2 2" xfId="30964"/>
    <cellStyle name="常规 23 33 3 3" xfId="30965"/>
    <cellStyle name="常规 23 33 3 3 2" xfId="30966"/>
    <cellStyle name="常规 23 33 3 4" xfId="30967"/>
    <cellStyle name="常规 23 33 4" xfId="30968"/>
    <cellStyle name="常规 23 33 4 2" xfId="30969"/>
    <cellStyle name="常规 23 33 5" xfId="30970"/>
    <cellStyle name="常规 23 33 5 2" xfId="30971"/>
    <cellStyle name="常规 23 33 6" xfId="30972"/>
    <cellStyle name="常规 23 34" xfId="30973"/>
    <cellStyle name="常规 23 34 2" xfId="30974"/>
    <cellStyle name="常规 23 34 2 2" xfId="30975"/>
    <cellStyle name="常规 23 34 2 2 2" xfId="30976"/>
    <cellStyle name="常规 23 34 2 3" xfId="30977"/>
    <cellStyle name="常规 23 34 2 3 2" xfId="30978"/>
    <cellStyle name="常规 23 34 2 4" xfId="30979"/>
    <cellStyle name="常规 23 34 3" xfId="30980"/>
    <cellStyle name="常规 23 34 3 2" xfId="30981"/>
    <cellStyle name="常规 23 34 3 2 2" xfId="30982"/>
    <cellStyle name="常规 23 34 3 3" xfId="30983"/>
    <cellStyle name="常规 23 34 3 3 2" xfId="30984"/>
    <cellStyle name="常规 23 34 3 4" xfId="30985"/>
    <cellStyle name="常规 23 34 4" xfId="30986"/>
    <cellStyle name="常规 23 34 4 2" xfId="30987"/>
    <cellStyle name="常规 23 34 5" xfId="30988"/>
    <cellStyle name="常规 23 34 5 2" xfId="30989"/>
    <cellStyle name="常规 23 34 6" xfId="30990"/>
    <cellStyle name="常规 23 35" xfId="30991"/>
    <cellStyle name="常规 23 35 2" xfId="30992"/>
    <cellStyle name="常规 23 35 2 2" xfId="30993"/>
    <cellStyle name="常规 23 35 2 2 2" xfId="30994"/>
    <cellStyle name="常规 23 35 2 3" xfId="30995"/>
    <cellStyle name="常规 23 35 2 3 2" xfId="30996"/>
    <cellStyle name="常规 23 35 2 4" xfId="30997"/>
    <cellStyle name="常规 23 35 3" xfId="30998"/>
    <cellStyle name="常规 23 35 3 2" xfId="30999"/>
    <cellStyle name="常规 23 35 3 2 2" xfId="31000"/>
    <cellStyle name="常规 23 35 3 3" xfId="31001"/>
    <cellStyle name="常规 23 35 3 3 2" xfId="31002"/>
    <cellStyle name="常规 23 35 3 4" xfId="31003"/>
    <cellStyle name="常规 23 35 4" xfId="31004"/>
    <cellStyle name="常规 23 35 4 2" xfId="31005"/>
    <cellStyle name="常规 23 35 5" xfId="31006"/>
    <cellStyle name="常规 23 35 5 2" xfId="31007"/>
    <cellStyle name="常规 23 35 6" xfId="31008"/>
    <cellStyle name="常规 23 36" xfId="31009"/>
    <cellStyle name="常规 23 36 2" xfId="31010"/>
    <cellStyle name="常规 23 36 2 2" xfId="31011"/>
    <cellStyle name="常规 23 36 2 2 2" xfId="31012"/>
    <cellStyle name="常规 23 36 2 3" xfId="31013"/>
    <cellStyle name="常规 23 36 2 3 2" xfId="31014"/>
    <cellStyle name="常规 23 36 2 4" xfId="31015"/>
    <cellStyle name="常规 23 36 3" xfId="31016"/>
    <cellStyle name="常规 23 36 3 2" xfId="31017"/>
    <cellStyle name="常规 23 36 3 2 2" xfId="31018"/>
    <cellStyle name="常规 23 36 3 3" xfId="31019"/>
    <cellStyle name="常规 23 36 3 3 2" xfId="31020"/>
    <cellStyle name="常规 23 36 3 4" xfId="31021"/>
    <cellStyle name="常规 23 36 4" xfId="31022"/>
    <cellStyle name="常规 23 36 4 2" xfId="31023"/>
    <cellStyle name="常规 23 36 5" xfId="31024"/>
    <cellStyle name="常规 23 36 5 2" xfId="31025"/>
    <cellStyle name="常规 23 36 6" xfId="31026"/>
    <cellStyle name="常规 23 37" xfId="31027"/>
    <cellStyle name="常规 23 37 2" xfId="31028"/>
    <cellStyle name="常规 23 37 2 2" xfId="31029"/>
    <cellStyle name="常规 23 37 2 2 2" xfId="31030"/>
    <cellStyle name="常规 23 37 2 3" xfId="31031"/>
    <cellStyle name="常规 23 37 2 3 2" xfId="31032"/>
    <cellStyle name="常规 23 37 2 4" xfId="31033"/>
    <cellStyle name="常规 23 37 3" xfId="31034"/>
    <cellStyle name="常规 23 37 3 2" xfId="31035"/>
    <cellStyle name="常规 23 37 3 2 2" xfId="31036"/>
    <cellStyle name="常规 23 37 3 3" xfId="31037"/>
    <cellStyle name="常规 23 37 3 3 2" xfId="31038"/>
    <cellStyle name="常规 23 37 3 4" xfId="31039"/>
    <cellStyle name="常规 23 37 4" xfId="31040"/>
    <cellStyle name="常规 23 37 4 2" xfId="31041"/>
    <cellStyle name="常规 23 37 5" xfId="31042"/>
    <cellStyle name="常规 23 37 5 2" xfId="31043"/>
    <cellStyle name="常规 23 37 6" xfId="31044"/>
    <cellStyle name="常规 23 38" xfId="31045"/>
    <cellStyle name="常规 23 38 2" xfId="31046"/>
    <cellStyle name="常规 23 38 2 2" xfId="31047"/>
    <cellStyle name="常规 23 38 2 2 2" xfId="31048"/>
    <cellStyle name="常规 23 38 2 3" xfId="31049"/>
    <cellStyle name="常规 23 38 2 3 2" xfId="31050"/>
    <cellStyle name="常规 23 38 2 4" xfId="31051"/>
    <cellStyle name="常规 23 38 3" xfId="31052"/>
    <cellStyle name="常规 23 38 3 2" xfId="31053"/>
    <cellStyle name="常规 23 38 3 2 2" xfId="31054"/>
    <cellStyle name="常规 23 38 3 3" xfId="31055"/>
    <cellStyle name="常规 23 38 3 3 2" xfId="31056"/>
    <cellStyle name="常规 23 38 3 4" xfId="31057"/>
    <cellStyle name="常规 23 38 4" xfId="31058"/>
    <cellStyle name="常规 23 38 4 2" xfId="31059"/>
    <cellStyle name="常规 23 38 5" xfId="31060"/>
    <cellStyle name="常规 23 38 5 2" xfId="31061"/>
    <cellStyle name="常规 23 38 6" xfId="31062"/>
    <cellStyle name="常规 23 39" xfId="31063"/>
    <cellStyle name="常规 23 39 2" xfId="31064"/>
    <cellStyle name="常规 23 39 2 2" xfId="31065"/>
    <cellStyle name="常规 23 39 2 2 2" xfId="31066"/>
    <cellStyle name="常规 23 39 2 3" xfId="31067"/>
    <cellStyle name="常规 23 39 2 3 2" xfId="31068"/>
    <cellStyle name="常规 23 39 2 4" xfId="31069"/>
    <cellStyle name="常规 23 39 3" xfId="31070"/>
    <cellStyle name="常规 23 39 3 2" xfId="31071"/>
    <cellStyle name="常规 23 39 3 2 2" xfId="31072"/>
    <cellStyle name="常规 23 39 3 3" xfId="31073"/>
    <cellStyle name="常规 23 39 3 3 2" xfId="31074"/>
    <cellStyle name="常规 23 39 3 4" xfId="31075"/>
    <cellStyle name="常规 23 39 4" xfId="31076"/>
    <cellStyle name="常规 23 39 4 2" xfId="31077"/>
    <cellStyle name="常规 23 39 5" xfId="31078"/>
    <cellStyle name="常规 23 39 5 2" xfId="31079"/>
    <cellStyle name="常规 23 39 6" xfId="31080"/>
    <cellStyle name="常规 23 4" xfId="31081"/>
    <cellStyle name="常规 23 4 10" xfId="31082"/>
    <cellStyle name="常规 23 4 10 2" xfId="31083"/>
    <cellStyle name="常规 23 4 10 2 2" xfId="31084"/>
    <cellStyle name="常规 23 4 10 2 2 2" xfId="31085"/>
    <cellStyle name="常规 23 4 10 2 3" xfId="31086"/>
    <cellStyle name="常规 23 4 10 2 3 2" xfId="31087"/>
    <cellStyle name="常规 23 4 10 2 4" xfId="31088"/>
    <cellStyle name="常规 23 4 10 3" xfId="31089"/>
    <cellStyle name="常规 23 4 10 3 2" xfId="31090"/>
    <cellStyle name="常规 23 4 10 3 2 2" xfId="31091"/>
    <cellStyle name="常规 23 4 10 3 3" xfId="31092"/>
    <cellStyle name="常规 23 4 10 3 3 2" xfId="31093"/>
    <cellStyle name="常规 23 4 10 3 4" xfId="31094"/>
    <cellStyle name="常规 23 4 10 4" xfId="31095"/>
    <cellStyle name="常规 23 4 10 4 2" xfId="31096"/>
    <cellStyle name="常规 23 4 10 5" xfId="31097"/>
    <cellStyle name="常规 23 4 10 5 2" xfId="31098"/>
    <cellStyle name="常规 23 4 10 6" xfId="31099"/>
    <cellStyle name="常规 23 4 11" xfId="31100"/>
    <cellStyle name="常规 23 4 11 2" xfId="31101"/>
    <cellStyle name="常规 23 4 11 2 2" xfId="31102"/>
    <cellStyle name="常规 23 4 11 2 2 2" xfId="31103"/>
    <cellStyle name="常规 23 4 11 2 3" xfId="31104"/>
    <cellStyle name="常规 23 4 11 2 3 2" xfId="31105"/>
    <cellStyle name="常规 23 4 11 2 4" xfId="31106"/>
    <cellStyle name="常规 23 4 11 3" xfId="31107"/>
    <cellStyle name="常规 23 4 11 3 2" xfId="31108"/>
    <cellStyle name="常规 23 4 11 3 2 2" xfId="31109"/>
    <cellStyle name="常规 23 4 11 3 3" xfId="31110"/>
    <cellStyle name="常规 23 4 11 3 3 2" xfId="31111"/>
    <cellStyle name="常规 23 4 11 3 4" xfId="31112"/>
    <cellStyle name="常规 23 4 11 4" xfId="31113"/>
    <cellStyle name="常规 23 4 11 4 2" xfId="31114"/>
    <cellStyle name="常规 23 4 11 5" xfId="31115"/>
    <cellStyle name="常规 23 4 11 5 2" xfId="31116"/>
    <cellStyle name="常规 23 4 11 6" xfId="31117"/>
    <cellStyle name="常规 23 4 12" xfId="31118"/>
    <cellStyle name="常规 23 4 12 2" xfId="31119"/>
    <cellStyle name="常规 23 4 12 2 2" xfId="31120"/>
    <cellStyle name="常规 23 4 12 2 2 2" xfId="31121"/>
    <cellStyle name="常规 23 4 12 2 3" xfId="31122"/>
    <cellStyle name="常规 23 4 12 2 3 2" xfId="31123"/>
    <cellStyle name="常规 23 4 12 2 4" xfId="31124"/>
    <cellStyle name="常规 23 4 12 3" xfId="31125"/>
    <cellStyle name="常规 23 4 12 3 2" xfId="31126"/>
    <cellStyle name="常规 23 4 12 3 2 2" xfId="31127"/>
    <cellStyle name="常规 23 4 12 3 3" xfId="31128"/>
    <cellStyle name="常规 23 4 12 3 3 2" xfId="31129"/>
    <cellStyle name="常规 23 4 12 3 4" xfId="31130"/>
    <cellStyle name="常规 23 4 12 4" xfId="31131"/>
    <cellStyle name="常规 23 4 12 4 2" xfId="31132"/>
    <cellStyle name="常规 23 4 12 5" xfId="31133"/>
    <cellStyle name="常规 23 4 12 5 2" xfId="31134"/>
    <cellStyle name="常规 23 4 12 6" xfId="31135"/>
    <cellStyle name="常规 23 4 13" xfId="31136"/>
    <cellStyle name="常规 23 4 13 2" xfId="31137"/>
    <cellStyle name="常规 23 4 13 2 2" xfId="31138"/>
    <cellStyle name="常规 23 4 13 2 2 2" xfId="31139"/>
    <cellStyle name="常规 23 4 13 2 3" xfId="31140"/>
    <cellStyle name="常规 23 4 13 2 3 2" xfId="31141"/>
    <cellStyle name="常规 23 4 13 2 4" xfId="31142"/>
    <cellStyle name="常规 23 4 13 3" xfId="31143"/>
    <cellStyle name="常规 23 4 13 3 2" xfId="31144"/>
    <cellStyle name="常规 23 4 13 3 2 2" xfId="31145"/>
    <cellStyle name="常规 23 4 13 3 3" xfId="31146"/>
    <cellStyle name="常规 23 4 13 3 3 2" xfId="31147"/>
    <cellStyle name="常规 23 4 13 3 4" xfId="31148"/>
    <cellStyle name="常规 23 4 13 4" xfId="31149"/>
    <cellStyle name="常规 23 4 13 4 2" xfId="31150"/>
    <cellStyle name="常规 23 4 13 5" xfId="31151"/>
    <cellStyle name="常规 23 4 13 5 2" xfId="31152"/>
    <cellStyle name="常规 23 4 13 6" xfId="31153"/>
    <cellStyle name="常规 23 4 14" xfId="31154"/>
    <cellStyle name="常规 23 4 14 2" xfId="31155"/>
    <cellStyle name="常规 23 4 14 2 2" xfId="31156"/>
    <cellStyle name="常规 23 4 14 2 2 2" xfId="31157"/>
    <cellStyle name="常规 23 4 14 2 3" xfId="31158"/>
    <cellStyle name="常规 23 4 14 2 3 2" xfId="31159"/>
    <cellStyle name="常规 23 4 14 2 4" xfId="31160"/>
    <cellStyle name="常规 23 4 14 3" xfId="31161"/>
    <cellStyle name="常规 23 4 14 3 2" xfId="31162"/>
    <cellStyle name="常规 23 4 14 3 2 2" xfId="31163"/>
    <cellStyle name="常规 23 4 14 3 3" xfId="31164"/>
    <cellStyle name="常规 23 4 14 3 3 2" xfId="31165"/>
    <cellStyle name="常规 23 4 14 3 4" xfId="31166"/>
    <cellStyle name="常规 23 4 14 4" xfId="31167"/>
    <cellStyle name="常规 23 4 14 4 2" xfId="31168"/>
    <cellStyle name="常规 23 4 14 5" xfId="31169"/>
    <cellStyle name="常规 23 4 14 5 2" xfId="31170"/>
    <cellStyle name="常规 23 4 14 6" xfId="31171"/>
    <cellStyle name="常规 23 4 15" xfId="31172"/>
    <cellStyle name="常规 23 4 15 2" xfId="31173"/>
    <cellStyle name="常规 23 4 15 2 2" xfId="31174"/>
    <cellStyle name="常规 23 4 15 2 2 2" xfId="31175"/>
    <cellStyle name="常规 23 4 15 2 3" xfId="31176"/>
    <cellStyle name="常规 23 4 15 2 3 2" xfId="31177"/>
    <cellStyle name="常规 23 4 15 2 4" xfId="31178"/>
    <cellStyle name="常规 23 4 15 3" xfId="31179"/>
    <cellStyle name="常规 23 4 15 3 2" xfId="31180"/>
    <cellStyle name="常规 23 4 15 3 2 2" xfId="31181"/>
    <cellStyle name="常规 23 4 15 3 3" xfId="31182"/>
    <cellStyle name="常规 23 4 15 3 3 2" xfId="31183"/>
    <cellStyle name="常规 23 4 15 3 4" xfId="31184"/>
    <cellStyle name="常规 23 4 15 4" xfId="31185"/>
    <cellStyle name="常规 23 4 15 4 2" xfId="31186"/>
    <cellStyle name="常规 23 4 15 5" xfId="31187"/>
    <cellStyle name="常规 23 4 15 5 2" xfId="31188"/>
    <cellStyle name="常规 23 4 15 6" xfId="31189"/>
    <cellStyle name="常规 23 4 16" xfId="31190"/>
    <cellStyle name="常规 23 4 16 2" xfId="31191"/>
    <cellStyle name="常规 23 4 16 2 2" xfId="31192"/>
    <cellStyle name="常规 23 4 16 2 2 2" xfId="31193"/>
    <cellStyle name="常规 23 4 16 2 3" xfId="31194"/>
    <cellStyle name="常规 23 4 16 2 3 2" xfId="31195"/>
    <cellStyle name="常规 23 4 16 2 4" xfId="31196"/>
    <cellStyle name="常规 23 4 16 3" xfId="31197"/>
    <cellStyle name="常规 23 4 16 3 2" xfId="31198"/>
    <cellStyle name="常规 23 4 16 3 2 2" xfId="31199"/>
    <cellStyle name="常规 23 4 16 3 3" xfId="31200"/>
    <cellStyle name="常规 23 4 16 3 3 2" xfId="31201"/>
    <cellStyle name="常规 23 4 16 3 4" xfId="31202"/>
    <cellStyle name="常规 23 4 16 4" xfId="31203"/>
    <cellStyle name="常规 23 4 16 4 2" xfId="31204"/>
    <cellStyle name="常规 23 4 16 5" xfId="31205"/>
    <cellStyle name="常规 23 4 16 5 2" xfId="31206"/>
    <cellStyle name="常规 23 4 16 6" xfId="31207"/>
    <cellStyle name="常规 23 4 17" xfId="31208"/>
    <cellStyle name="常规 23 4 17 2" xfId="31209"/>
    <cellStyle name="常规 23 4 17 2 2" xfId="31210"/>
    <cellStyle name="常规 23 4 17 2 2 2" xfId="31211"/>
    <cellStyle name="常规 23 4 17 2 3" xfId="31212"/>
    <cellStyle name="常规 23 4 17 2 3 2" xfId="31213"/>
    <cellStyle name="常规 23 4 17 2 4" xfId="31214"/>
    <cellStyle name="常规 23 4 17 3" xfId="31215"/>
    <cellStyle name="常规 23 4 17 3 2" xfId="31216"/>
    <cellStyle name="常规 23 4 17 3 2 2" xfId="31217"/>
    <cellStyle name="常规 23 4 17 3 3" xfId="31218"/>
    <cellStyle name="常规 23 4 17 3 3 2" xfId="31219"/>
    <cellStyle name="常规 23 4 17 3 4" xfId="31220"/>
    <cellStyle name="常规 23 4 17 4" xfId="31221"/>
    <cellStyle name="常规 23 4 17 4 2" xfId="31222"/>
    <cellStyle name="常规 23 4 17 5" xfId="31223"/>
    <cellStyle name="常规 23 4 17 5 2" xfId="31224"/>
    <cellStyle name="常规 23 4 17 6" xfId="31225"/>
    <cellStyle name="常规 23 4 18" xfId="31226"/>
    <cellStyle name="常规 23 4 18 2" xfId="31227"/>
    <cellStyle name="常规 23 4 18 2 2" xfId="31228"/>
    <cellStyle name="常规 23 4 18 2 2 2" xfId="31229"/>
    <cellStyle name="常规 23 4 18 2 3" xfId="31230"/>
    <cellStyle name="常规 23 4 18 2 3 2" xfId="31231"/>
    <cellStyle name="常规 23 4 18 2 4" xfId="31232"/>
    <cellStyle name="常规 23 4 18 3" xfId="31233"/>
    <cellStyle name="常规 23 4 18 3 2" xfId="31234"/>
    <cellStyle name="常规 23 4 18 3 2 2" xfId="31235"/>
    <cellStyle name="常规 23 4 18 3 3" xfId="31236"/>
    <cellStyle name="常规 23 4 18 3 3 2" xfId="31237"/>
    <cellStyle name="常规 23 4 18 3 4" xfId="31238"/>
    <cellStyle name="常规 23 4 18 4" xfId="31239"/>
    <cellStyle name="常规 23 4 18 4 2" xfId="31240"/>
    <cellStyle name="常规 23 4 18 5" xfId="31241"/>
    <cellStyle name="常规 23 4 18 5 2" xfId="31242"/>
    <cellStyle name="常规 23 4 18 6" xfId="31243"/>
    <cellStyle name="常规 23 4 19" xfId="31244"/>
    <cellStyle name="常规 23 4 19 2" xfId="31245"/>
    <cellStyle name="常规 23 4 19 2 2" xfId="31246"/>
    <cellStyle name="常规 23 4 19 2 2 2" xfId="31247"/>
    <cellStyle name="常规 23 4 19 2 3" xfId="31248"/>
    <cellStyle name="常规 23 4 19 2 3 2" xfId="31249"/>
    <cellStyle name="常规 23 4 19 2 4" xfId="31250"/>
    <cellStyle name="常规 23 4 19 3" xfId="31251"/>
    <cellStyle name="常规 23 4 19 3 2" xfId="31252"/>
    <cellStyle name="常规 23 4 19 3 2 2" xfId="31253"/>
    <cellStyle name="常规 23 4 19 3 3" xfId="31254"/>
    <cellStyle name="常规 23 4 19 3 3 2" xfId="31255"/>
    <cellStyle name="常规 23 4 19 3 4" xfId="31256"/>
    <cellStyle name="常规 23 4 19 4" xfId="31257"/>
    <cellStyle name="常规 23 4 19 4 2" xfId="31258"/>
    <cellStyle name="常规 23 4 19 5" xfId="31259"/>
    <cellStyle name="常规 23 4 19 5 2" xfId="31260"/>
    <cellStyle name="常规 23 4 19 6" xfId="31261"/>
    <cellStyle name="常规 23 4 2" xfId="31262"/>
    <cellStyle name="常规 23 4 2 10" xfId="31263"/>
    <cellStyle name="常规 23 4 2 10 2" xfId="31264"/>
    <cellStyle name="常规 23 4 2 10 2 2" xfId="31265"/>
    <cellStyle name="常规 23 4 2 10 2 2 2" xfId="31266"/>
    <cellStyle name="常规 23 4 2 10 2 3" xfId="31267"/>
    <cellStyle name="常规 23 4 2 10 2 3 2" xfId="31268"/>
    <cellStyle name="常规 23 4 2 10 2 4" xfId="31269"/>
    <cellStyle name="常规 23 4 2 10 3" xfId="31270"/>
    <cellStyle name="常规 23 4 2 10 3 2" xfId="31271"/>
    <cellStyle name="常规 23 4 2 10 3 2 2" xfId="31272"/>
    <cellStyle name="常规 23 4 2 10 3 3" xfId="31273"/>
    <cellStyle name="常规 23 4 2 10 3 3 2" xfId="31274"/>
    <cellStyle name="常规 23 4 2 10 3 4" xfId="31275"/>
    <cellStyle name="常规 23 4 2 10 4" xfId="31276"/>
    <cellStyle name="常规 23 4 2 10 4 2" xfId="31277"/>
    <cellStyle name="常规 23 4 2 10 5" xfId="31278"/>
    <cellStyle name="常规 23 4 2 10 5 2" xfId="31279"/>
    <cellStyle name="常规 23 4 2 10 6" xfId="31280"/>
    <cellStyle name="常规 23 4 2 11" xfId="31281"/>
    <cellStyle name="常规 23 4 2 11 2" xfId="31282"/>
    <cellStyle name="常规 23 4 2 11 2 2" xfId="31283"/>
    <cellStyle name="常规 23 4 2 11 2 2 2" xfId="31284"/>
    <cellStyle name="常规 23 4 2 11 2 3" xfId="31285"/>
    <cellStyle name="常规 23 4 2 11 2 3 2" xfId="31286"/>
    <cellStyle name="常规 23 4 2 11 2 4" xfId="31287"/>
    <cellStyle name="常规 23 4 2 11 3" xfId="31288"/>
    <cellStyle name="常规 23 4 2 11 3 2" xfId="31289"/>
    <cellStyle name="常规 23 4 2 11 3 2 2" xfId="31290"/>
    <cellStyle name="常规 23 4 2 11 3 3" xfId="31291"/>
    <cellStyle name="常规 23 4 2 11 3 3 2" xfId="31292"/>
    <cellStyle name="常规 23 4 2 11 3 4" xfId="31293"/>
    <cellStyle name="常规 23 4 2 11 4" xfId="31294"/>
    <cellStyle name="常规 23 4 2 11 4 2" xfId="31295"/>
    <cellStyle name="常规 23 4 2 11 5" xfId="31296"/>
    <cellStyle name="常规 23 4 2 11 5 2" xfId="31297"/>
    <cellStyle name="常规 23 4 2 11 6" xfId="31298"/>
    <cellStyle name="常规 23 4 2 12" xfId="31299"/>
    <cellStyle name="常规 23 4 2 12 2" xfId="31300"/>
    <cellStyle name="常规 23 4 2 12 2 2" xfId="31301"/>
    <cellStyle name="常规 23 4 2 12 2 2 2" xfId="31302"/>
    <cellStyle name="常规 23 4 2 12 2 3" xfId="31303"/>
    <cellStyle name="常规 23 4 2 12 2 3 2" xfId="31304"/>
    <cellStyle name="常规 23 4 2 12 2 4" xfId="31305"/>
    <cellStyle name="常规 23 4 2 12 3" xfId="31306"/>
    <cellStyle name="常规 23 4 2 12 3 2" xfId="31307"/>
    <cellStyle name="常规 23 4 2 12 3 2 2" xfId="31308"/>
    <cellStyle name="常规 23 4 2 12 3 3" xfId="31309"/>
    <cellStyle name="常规 23 4 2 12 3 3 2" xfId="31310"/>
    <cellStyle name="常规 23 4 2 12 3 4" xfId="31311"/>
    <cellStyle name="常规 23 4 2 12 4" xfId="31312"/>
    <cellStyle name="常规 23 4 2 12 4 2" xfId="31313"/>
    <cellStyle name="常规 23 4 2 12 5" xfId="31314"/>
    <cellStyle name="常规 23 4 2 12 5 2" xfId="31315"/>
    <cellStyle name="常规 23 4 2 12 6" xfId="31316"/>
    <cellStyle name="常规 23 4 2 13" xfId="31317"/>
    <cellStyle name="常规 23 4 2 13 2" xfId="31318"/>
    <cellStyle name="常规 23 4 2 13 2 2" xfId="31319"/>
    <cellStyle name="常规 23 4 2 13 2 2 2" xfId="31320"/>
    <cellStyle name="常规 23 4 2 13 2 3" xfId="31321"/>
    <cellStyle name="常规 23 4 2 13 2 3 2" xfId="31322"/>
    <cellStyle name="常规 23 4 2 13 2 4" xfId="31323"/>
    <cellStyle name="常规 23 4 2 13 3" xfId="31324"/>
    <cellStyle name="常规 23 4 2 13 3 2" xfId="31325"/>
    <cellStyle name="常规 23 4 2 13 3 2 2" xfId="31326"/>
    <cellStyle name="常规 23 4 2 13 3 3" xfId="31327"/>
    <cellStyle name="常规 23 4 2 13 3 3 2" xfId="31328"/>
    <cellStyle name="常规 23 4 2 13 3 4" xfId="31329"/>
    <cellStyle name="常规 23 4 2 13 4" xfId="31330"/>
    <cellStyle name="常规 23 4 2 13 4 2" xfId="31331"/>
    <cellStyle name="常规 23 4 2 13 5" xfId="31332"/>
    <cellStyle name="常规 23 4 2 13 5 2" xfId="31333"/>
    <cellStyle name="常规 23 4 2 13 6" xfId="31334"/>
    <cellStyle name="常规 23 4 2 14" xfId="31335"/>
    <cellStyle name="常规 23 4 2 14 2" xfId="31336"/>
    <cellStyle name="常规 23 4 2 14 2 2" xfId="31337"/>
    <cellStyle name="常规 23 4 2 14 2 2 2" xfId="31338"/>
    <cellStyle name="常规 23 4 2 14 2 3" xfId="31339"/>
    <cellStyle name="常规 23 4 2 14 2 3 2" xfId="31340"/>
    <cellStyle name="常规 23 4 2 14 2 4" xfId="31341"/>
    <cellStyle name="常规 23 4 2 14 3" xfId="31342"/>
    <cellStyle name="常规 23 4 2 14 3 2" xfId="31343"/>
    <cellStyle name="常规 23 4 2 14 3 2 2" xfId="31344"/>
    <cellStyle name="常规 23 4 2 14 3 3" xfId="31345"/>
    <cellStyle name="常规 23 4 2 14 3 3 2" xfId="31346"/>
    <cellStyle name="常规 23 4 2 14 3 4" xfId="31347"/>
    <cellStyle name="常规 23 4 2 14 4" xfId="31348"/>
    <cellStyle name="常规 23 4 2 14 4 2" xfId="31349"/>
    <cellStyle name="常规 23 4 2 14 5" xfId="31350"/>
    <cellStyle name="常规 23 4 2 14 5 2" xfId="31351"/>
    <cellStyle name="常规 23 4 2 14 6" xfId="31352"/>
    <cellStyle name="常规 23 4 2 15" xfId="31353"/>
    <cellStyle name="常规 23 4 2 15 2" xfId="31354"/>
    <cellStyle name="常规 23 4 2 15 2 2" xfId="31355"/>
    <cellStyle name="常规 23 4 2 15 2 2 2" xfId="31356"/>
    <cellStyle name="常规 23 4 2 15 2 3" xfId="31357"/>
    <cellStyle name="常规 23 4 2 15 2 3 2" xfId="31358"/>
    <cellStyle name="常规 23 4 2 15 2 4" xfId="31359"/>
    <cellStyle name="常规 23 4 2 15 3" xfId="31360"/>
    <cellStyle name="常规 23 4 2 15 3 2" xfId="31361"/>
    <cellStyle name="常规 23 4 2 15 3 2 2" xfId="31362"/>
    <cellStyle name="常规 23 4 2 15 3 3" xfId="31363"/>
    <cellStyle name="常规 23 4 2 15 3 3 2" xfId="31364"/>
    <cellStyle name="常规 23 4 2 15 3 4" xfId="31365"/>
    <cellStyle name="常规 23 4 2 15 4" xfId="31366"/>
    <cellStyle name="常规 23 4 2 15 4 2" xfId="31367"/>
    <cellStyle name="常规 23 4 2 15 5" xfId="31368"/>
    <cellStyle name="常规 23 4 2 15 5 2" xfId="31369"/>
    <cellStyle name="常规 23 4 2 15 6" xfId="31370"/>
    <cellStyle name="常规 23 4 2 16" xfId="31371"/>
    <cellStyle name="常规 23 4 2 16 2" xfId="31372"/>
    <cellStyle name="常规 23 4 2 16 2 2" xfId="31373"/>
    <cellStyle name="常规 23 4 2 16 2 2 2" xfId="31374"/>
    <cellStyle name="常规 23 4 2 16 2 3" xfId="31375"/>
    <cellStyle name="常规 23 4 2 16 2 3 2" xfId="31376"/>
    <cellStyle name="常规 23 4 2 16 2 4" xfId="31377"/>
    <cellStyle name="常规 23 4 2 16 3" xfId="31378"/>
    <cellStyle name="常规 23 4 2 16 3 2" xfId="31379"/>
    <cellStyle name="常规 23 4 2 16 3 2 2" xfId="31380"/>
    <cellStyle name="常规 23 4 2 16 3 3" xfId="31381"/>
    <cellStyle name="常规 23 4 2 16 3 3 2" xfId="31382"/>
    <cellStyle name="常规 23 4 2 16 3 4" xfId="31383"/>
    <cellStyle name="常规 23 4 2 16 4" xfId="31384"/>
    <cellStyle name="常规 23 4 2 16 4 2" xfId="31385"/>
    <cellStyle name="常规 23 4 2 16 5" xfId="31386"/>
    <cellStyle name="常规 23 4 2 16 5 2" xfId="31387"/>
    <cellStyle name="常规 23 4 2 16 6" xfId="31388"/>
    <cellStyle name="常规 23 4 2 17" xfId="31389"/>
    <cellStyle name="常规 23 4 2 17 2" xfId="31390"/>
    <cellStyle name="常规 23 4 2 17 2 2" xfId="31391"/>
    <cellStyle name="常规 23 4 2 17 2 2 2" xfId="31392"/>
    <cellStyle name="常规 23 4 2 17 2 3" xfId="31393"/>
    <cellStyle name="常规 23 4 2 17 2 3 2" xfId="31394"/>
    <cellStyle name="常规 23 4 2 17 2 4" xfId="31395"/>
    <cellStyle name="常规 23 4 2 17 3" xfId="31396"/>
    <cellStyle name="常规 23 4 2 17 3 2" xfId="31397"/>
    <cellStyle name="常规 23 4 2 17 3 2 2" xfId="31398"/>
    <cellStyle name="常规 23 4 2 17 3 3" xfId="31399"/>
    <cellStyle name="常规 23 4 2 17 3 3 2" xfId="31400"/>
    <cellStyle name="常规 23 4 2 17 3 4" xfId="31401"/>
    <cellStyle name="常规 23 4 2 17 4" xfId="31402"/>
    <cellStyle name="常规 23 4 2 17 4 2" xfId="31403"/>
    <cellStyle name="常规 23 4 2 17 5" xfId="31404"/>
    <cellStyle name="常规 23 4 2 17 5 2" xfId="31405"/>
    <cellStyle name="常规 23 4 2 17 6" xfId="31406"/>
    <cellStyle name="常规 23 4 2 18" xfId="31407"/>
    <cellStyle name="常规 23 4 2 18 2" xfId="31408"/>
    <cellStyle name="常规 23 4 2 18 2 2" xfId="31409"/>
    <cellStyle name="常规 23 4 2 18 2 2 2" xfId="31410"/>
    <cellStyle name="常规 23 4 2 18 2 3" xfId="31411"/>
    <cellStyle name="常规 23 4 2 18 2 3 2" xfId="31412"/>
    <cellStyle name="常规 23 4 2 18 2 4" xfId="31413"/>
    <cellStyle name="常规 23 4 2 18 3" xfId="31414"/>
    <cellStyle name="常规 23 4 2 18 3 2" xfId="31415"/>
    <cellStyle name="常规 23 4 2 18 3 2 2" xfId="31416"/>
    <cellStyle name="常规 23 4 2 18 3 3" xfId="31417"/>
    <cellStyle name="常规 23 4 2 18 3 3 2" xfId="31418"/>
    <cellStyle name="常规 23 4 2 18 3 4" xfId="31419"/>
    <cellStyle name="常规 23 4 2 18 4" xfId="31420"/>
    <cellStyle name="常规 23 4 2 18 4 2" xfId="31421"/>
    <cellStyle name="常规 23 4 2 18 5" xfId="31422"/>
    <cellStyle name="常规 23 4 2 18 5 2" xfId="31423"/>
    <cellStyle name="常规 23 4 2 18 6" xfId="31424"/>
    <cellStyle name="常规 23 4 2 19" xfId="31425"/>
    <cellStyle name="常规 23 4 2 19 2" xfId="31426"/>
    <cellStyle name="常规 23 4 2 19 2 2" xfId="31427"/>
    <cellStyle name="常规 23 4 2 19 2 2 2" xfId="31428"/>
    <cellStyle name="常规 23 4 2 19 2 3" xfId="31429"/>
    <cellStyle name="常规 23 4 2 19 2 3 2" xfId="31430"/>
    <cellStyle name="常规 23 4 2 19 2 4" xfId="31431"/>
    <cellStyle name="常规 23 4 2 19 3" xfId="31432"/>
    <cellStyle name="常规 23 4 2 19 3 2" xfId="31433"/>
    <cellStyle name="常规 23 4 2 19 3 2 2" xfId="31434"/>
    <cellStyle name="常规 23 4 2 19 3 3" xfId="31435"/>
    <cellStyle name="常规 23 4 2 19 3 3 2" xfId="31436"/>
    <cellStyle name="常规 23 4 2 19 3 4" xfId="31437"/>
    <cellStyle name="常规 23 4 2 19 4" xfId="31438"/>
    <cellStyle name="常规 23 4 2 19 4 2" xfId="31439"/>
    <cellStyle name="常规 23 4 2 19 5" xfId="31440"/>
    <cellStyle name="常规 23 4 2 19 5 2" xfId="31441"/>
    <cellStyle name="常规 23 4 2 19 6" xfId="31442"/>
    <cellStyle name="常规 23 4 2 2" xfId="31443"/>
    <cellStyle name="常规 23 4 2 2 2" xfId="31444"/>
    <cellStyle name="常规 23 4 2 2 2 2" xfId="31445"/>
    <cellStyle name="常规 23 4 2 2 2 2 2" xfId="31446"/>
    <cellStyle name="常规 23 4 2 2 2 3" xfId="31447"/>
    <cellStyle name="常规 23 4 2 2 2 3 2" xfId="31448"/>
    <cellStyle name="常规 23 4 2 2 2 4" xfId="31449"/>
    <cellStyle name="常规 23 4 2 2 3" xfId="31450"/>
    <cellStyle name="常规 23 4 2 2 3 2" xfId="31451"/>
    <cellStyle name="常规 23 4 2 2 3 2 2" xfId="31452"/>
    <cellStyle name="常规 23 4 2 2 3 3" xfId="31453"/>
    <cellStyle name="常规 23 4 2 2 3 3 2" xfId="31454"/>
    <cellStyle name="常规 23 4 2 2 3 4" xfId="31455"/>
    <cellStyle name="常规 23 4 2 2 4" xfId="31456"/>
    <cellStyle name="常规 23 4 2 2 4 2" xfId="31457"/>
    <cellStyle name="常规 23 4 2 2 5" xfId="31458"/>
    <cellStyle name="常规 23 4 2 2 5 2" xfId="31459"/>
    <cellStyle name="常规 23 4 2 2 6" xfId="31460"/>
    <cellStyle name="常规 23 4 2 2 6 2" xfId="31461"/>
    <cellStyle name="常规 23 4 2 20" xfId="31462"/>
    <cellStyle name="常规 23 4 2 20 2" xfId="31463"/>
    <cellStyle name="常规 23 4 2 20 2 2" xfId="31464"/>
    <cellStyle name="常规 23 4 2 20 2 2 2" xfId="31465"/>
    <cellStyle name="常规 23 4 2 20 2 3" xfId="31466"/>
    <cellStyle name="常规 23 4 2 20 2 3 2" xfId="31467"/>
    <cellStyle name="常规 23 4 2 20 2 4" xfId="31468"/>
    <cellStyle name="常规 23 4 2 20 3" xfId="31469"/>
    <cellStyle name="常规 23 4 2 20 3 2" xfId="31470"/>
    <cellStyle name="常规 23 4 2 20 3 2 2" xfId="31471"/>
    <cellStyle name="常规 23 4 2 20 3 3" xfId="31472"/>
    <cellStyle name="常规 23 4 2 20 3 3 2" xfId="31473"/>
    <cellStyle name="常规 23 4 2 20 3 4" xfId="31474"/>
    <cellStyle name="常规 23 4 2 20 4" xfId="31475"/>
    <cellStyle name="常规 23 4 2 20 4 2" xfId="31476"/>
    <cellStyle name="常规 23 4 2 20 5" xfId="31477"/>
    <cellStyle name="常规 23 4 2 20 5 2" xfId="31478"/>
    <cellStyle name="常规 23 4 2 20 6" xfId="31479"/>
    <cellStyle name="常规 23 4 2 21" xfId="31480"/>
    <cellStyle name="常规 23 4 2 21 2" xfId="31481"/>
    <cellStyle name="常规 23 4 2 21 2 2" xfId="31482"/>
    <cellStyle name="常规 23 4 2 21 2 2 2" xfId="31483"/>
    <cellStyle name="常规 23 4 2 21 2 3" xfId="31484"/>
    <cellStyle name="常规 23 4 2 21 2 3 2" xfId="31485"/>
    <cellStyle name="常规 23 4 2 21 2 4" xfId="31486"/>
    <cellStyle name="常规 23 4 2 21 3" xfId="31487"/>
    <cellStyle name="常规 23 4 2 21 3 2" xfId="31488"/>
    <cellStyle name="常规 23 4 2 21 3 2 2" xfId="31489"/>
    <cellStyle name="常规 23 4 2 21 3 3" xfId="31490"/>
    <cellStyle name="常规 23 4 2 21 3 3 2" xfId="31491"/>
    <cellStyle name="常规 23 4 2 21 3 4" xfId="31492"/>
    <cellStyle name="常规 23 4 2 21 4" xfId="31493"/>
    <cellStyle name="常规 23 4 2 21 4 2" xfId="31494"/>
    <cellStyle name="常规 23 4 2 21 5" xfId="31495"/>
    <cellStyle name="常规 23 4 2 21 5 2" xfId="31496"/>
    <cellStyle name="常规 23 4 2 21 6" xfId="31497"/>
    <cellStyle name="常规 23 4 2 22" xfId="31498"/>
    <cellStyle name="常规 23 4 2 22 2" xfId="31499"/>
    <cellStyle name="常规 23 4 2 22 2 2" xfId="31500"/>
    <cellStyle name="常规 23 4 2 22 2 2 2" xfId="31501"/>
    <cellStyle name="常规 23 4 2 22 2 3" xfId="31502"/>
    <cellStyle name="常规 23 4 2 22 2 3 2" xfId="31503"/>
    <cellStyle name="常规 23 4 2 22 2 4" xfId="31504"/>
    <cellStyle name="常规 23 4 2 22 3" xfId="31505"/>
    <cellStyle name="常规 23 4 2 22 3 2" xfId="31506"/>
    <cellStyle name="常规 23 4 2 22 3 2 2" xfId="31507"/>
    <cellStyle name="常规 23 4 2 22 3 3" xfId="31508"/>
    <cellStyle name="常规 23 4 2 22 3 3 2" xfId="31509"/>
    <cellStyle name="常规 23 4 2 22 3 4" xfId="31510"/>
    <cellStyle name="常规 23 4 2 22 4" xfId="31511"/>
    <cellStyle name="常规 23 4 2 22 4 2" xfId="31512"/>
    <cellStyle name="常规 23 4 2 22 5" xfId="31513"/>
    <cellStyle name="常规 23 4 2 22 5 2" xfId="31514"/>
    <cellStyle name="常规 23 4 2 22 6" xfId="31515"/>
    <cellStyle name="常规 23 4 2 23" xfId="31516"/>
    <cellStyle name="常规 23 4 2 23 2" xfId="31517"/>
    <cellStyle name="常规 23 4 2 23 2 2" xfId="31518"/>
    <cellStyle name="常规 23 4 2 23 2 2 2" xfId="31519"/>
    <cellStyle name="常规 23 4 2 23 2 3" xfId="31520"/>
    <cellStyle name="常规 23 4 2 23 2 3 2" xfId="31521"/>
    <cellStyle name="常规 23 4 2 23 2 4" xfId="31522"/>
    <cellStyle name="常规 23 4 2 23 3" xfId="31523"/>
    <cellStyle name="常规 23 4 2 23 3 2" xfId="31524"/>
    <cellStyle name="常规 23 4 2 23 3 2 2" xfId="31525"/>
    <cellStyle name="常规 23 4 2 23 3 3" xfId="31526"/>
    <cellStyle name="常规 23 4 2 23 3 3 2" xfId="31527"/>
    <cellStyle name="常规 23 4 2 23 3 4" xfId="31528"/>
    <cellStyle name="常规 23 4 2 23 4" xfId="31529"/>
    <cellStyle name="常规 23 4 2 23 4 2" xfId="31530"/>
    <cellStyle name="常规 23 4 2 23 5" xfId="31531"/>
    <cellStyle name="常规 23 4 2 23 5 2" xfId="31532"/>
    <cellStyle name="常规 23 4 2 23 6" xfId="31533"/>
    <cellStyle name="常规 23 4 2 24" xfId="31534"/>
    <cellStyle name="常规 23 4 2 24 2" xfId="31535"/>
    <cellStyle name="常规 23 4 2 24 2 2" xfId="31536"/>
    <cellStyle name="常规 23 4 2 24 2 2 2" xfId="31537"/>
    <cellStyle name="常规 23 4 2 24 2 3" xfId="31538"/>
    <cellStyle name="常规 23 4 2 24 2 3 2" xfId="31539"/>
    <cellStyle name="常规 23 4 2 24 2 4" xfId="31540"/>
    <cellStyle name="常规 23 4 2 24 3" xfId="31541"/>
    <cellStyle name="常规 23 4 2 24 3 2" xfId="31542"/>
    <cellStyle name="常规 23 4 2 24 3 2 2" xfId="31543"/>
    <cellStyle name="常规 23 4 2 24 3 3" xfId="31544"/>
    <cellStyle name="常规 23 4 2 24 3 3 2" xfId="31545"/>
    <cellStyle name="常规 23 4 2 24 3 4" xfId="31546"/>
    <cellStyle name="常规 23 4 2 24 4" xfId="31547"/>
    <cellStyle name="常规 23 4 2 24 4 2" xfId="31548"/>
    <cellStyle name="常规 23 4 2 24 5" xfId="31549"/>
    <cellStyle name="常规 23 4 2 24 5 2" xfId="31550"/>
    <cellStyle name="常规 23 4 2 24 6" xfId="31551"/>
    <cellStyle name="常规 23 4 2 25" xfId="31552"/>
    <cellStyle name="常规 23 4 2 25 2" xfId="31553"/>
    <cellStyle name="常规 23 4 2 25 2 2" xfId="31554"/>
    <cellStyle name="常规 23 4 2 25 2 2 2" xfId="31555"/>
    <cellStyle name="常规 23 4 2 25 2 3" xfId="31556"/>
    <cellStyle name="常规 23 4 2 25 2 3 2" xfId="31557"/>
    <cellStyle name="常规 23 4 2 25 2 4" xfId="31558"/>
    <cellStyle name="常规 23 4 2 25 3" xfId="31559"/>
    <cellStyle name="常规 23 4 2 25 3 2" xfId="31560"/>
    <cellStyle name="常规 23 4 2 25 3 2 2" xfId="31561"/>
    <cellStyle name="常规 23 4 2 25 3 3" xfId="31562"/>
    <cellStyle name="常规 23 4 2 25 3 3 2" xfId="31563"/>
    <cellStyle name="常规 23 4 2 25 3 4" xfId="31564"/>
    <cellStyle name="常规 23 4 2 25 4" xfId="31565"/>
    <cellStyle name="常规 23 4 2 25 4 2" xfId="31566"/>
    <cellStyle name="常规 23 4 2 25 5" xfId="31567"/>
    <cellStyle name="常规 23 4 2 25 5 2" xfId="31568"/>
    <cellStyle name="常规 23 4 2 25 6" xfId="31569"/>
    <cellStyle name="常规 23 4 2 26" xfId="31570"/>
    <cellStyle name="常规 23 4 2 26 2" xfId="31571"/>
    <cellStyle name="常规 23 4 2 26 2 2" xfId="31572"/>
    <cellStyle name="常规 23 4 2 26 2 2 2" xfId="31573"/>
    <cellStyle name="常规 23 4 2 26 2 3" xfId="31574"/>
    <cellStyle name="常规 23 4 2 26 2 3 2" xfId="31575"/>
    <cellStyle name="常规 23 4 2 26 2 4" xfId="31576"/>
    <cellStyle name="常规 23 4 2 26 3" xfId="31577"/>
    <cellStyle name="常规 23 4 2 26 3 2" xfId="31578"/>
    <cellStyle name="常规 23 4 2 26 3 2 2" xfId="31579"/>
    <cellStyle name="常规 23 4 2 26 3 3" xfId="31580"/>
    <cellStyle name="常规 23 4 2 26 3 3 2" xfId="31581"/>
    <cellStyle name="常规 23 4 2 26 3 4" xfId="31582"/>
    <cellStyle name="常规 23 4 2 26 4" xfId="31583"/>
    <cellStyle name="常规 23 4 2 26 4 2" xfId="31584"/>
    <cellStyle name="常规 23 4 2 26 5" xfId="31585"/>
    <cellStyle name="常规 23 4 2 26 5 2" xfId="31586"/>
    <cellStyle name="常规 23 4 2 26 6" xfId="31587"/>
    <cellStyle name="常规 23 4 2 27" xfId="31588"/>
    <cellStyle name="常规 23 4 2 27 2" xfId="31589"/>
    <cellStyle name="常规 23 4 2 27 2 2" xfId="31590"/>
    <cellStyle name="常规 23 4 2 27 2 2 2" xfId="31591"/>
    <cellStyle name="常规 23 4 2 27 2 3" xfId="31592"/>
    <cellStyle name="常规 23 4 2 27 2 3 2" xfId="31593"/>
    <cellStyle name="常规 23 4 2 27 2 4" xfId="31594"/>
    <cellStyle name="常规 23 4 2 27 3" xfId="31595"/>
    <cellStyle name="常规 23 4 2 27 3 2" xfId="31596"/>
    <cellStyle name="常规 23 4 2 27 3 2 2" xfId="31597"/>
    <cellStyle name="常规 23 4 2 27 3 3" xfId="31598"/>
    <cellStyle name="常规 23 4 2 27 3 3 2" xfId="31599"/>
    <cellStyle name="常规 23 4 2 27 3 4" xfId="31600"/>
    <cellStyle name="常规 23 4 2 27 4" xfId="31601"/>
    <cellStyle name="常规 23 4 2 27 4 2" xfId="31602"/>
    <cellStyle name="常规 23 4 2 27 5" xfId="31603"/>
    <cellStyle name="常规 23 4 2 27 5 2" xfId="31604"/>
    <cellStyle name="常规 23 4 2 27 6" xfId="31605"/>
    <cellStyle name="常规 23 4 2 28" xfId="31606"/>
    <cellStyle name="常规 23 4 2 28 2" xfId="31607"/>
    <cellStyle name="常规 23 4 2 28 2 2" xfId="31608"/>
    <cellStyle name="常规 23 4 2 28 2 2 2" xfId="31609"/>
    <cellStyle name="常规 23 4 2 28 2 3" xfId="31610"/>
    <cellStyle name="常规 23 4 2 28 2 3 2" xfId="31611"/>
    <cellStyle name="常规 23 4 2 28 2 4" xfId="31612"/>
    <cellStyle name="常规 23 4 2 28 3" xfId="31613"/>
    <cellStyle name="常规 23 4 2 28 3 2" xfId="31614"/>
    <cellStyle name="常规 23 4 2 28 3 2 2" xfId="31615"/>
    <cellStyle name="常规 23 4 2 28 3 3" xfId="31616"/>
    <cellStyle name="常规 23 4 2 28 3 3 2" xfId="31617"/>
    <cellStyle name="常规 23 4 2 28 3 4" xfId="31618"/>
    <cellStyle name="常规 23 4 2 28 4" xfId="31619"/>
    <cellStyle name="常规 23 4 2 28 4 2" xfId="31620"/>
    <cellStyle name="常规 23 4 2 28 5" xfId="31621"/>
    <cellStyle name="常规 23 4 2 28 5 2" xfId="31622"/>
    <cellStyle name="常规 23 4 2 28 6" xfId="31623"/>
    <cellStyle name="常规 23 4 2 29" xfId="31624"/>
    <cellStyle name="常规 23 4 2 29 2" xfId="31625"/>
    <cellStyle name="常规 23 4 2 29 2 2" xfId="31626"/>
    <cellStyle name="常规 23 4 2 29 2 2 2" xfId="31627"/>
    <cellStyle name="常规 23 4 2 29 2 3" xfId="31628"/>
    <cellStyle name="常规 23 4 2 29 2 3 2" xfId="31629"/>
    <cellStyle name="常规 23 4 2 29 2 4" xfId="31630"/>
    <cellStyle name="常规 23 4 2 29 3" xfId="31631"/>
    <cellStyle name="常规 23 4 2 29 3 2" xfId="31632"/>
    <cellStyle name="常规 23 4 2 29 3 2 2" xfId="31633"/>
    <cellStyle name="常规 23 4 2 29 3 3" xfId="31634"/>
    <cellStyle name="常规 23 4 2 29 3 3 2" xfId="31635"/>
    <cellStyle name="常规 23 4 2 29 3 4" xfId="31636"/>
    <cellStyle name="常规 23 4 2 29 4" xfId="31637"/>
    <cellStyle name="常规 23 4 2 29 4 2" xfId="31638"/>
    <cellStyle name="常规 23 4 2 29 5" xfId="31639"/>
    <cellStyle name="常规 23 4 2 29 5 2" xfId="31640"/>
    <cellStyle name="常规 23 4 2 29 6" xfId="31641"/>
    <cellStyle name="常规 23 4 2 3" xfId="31642"/>
    <cellStyle name="常规 23 4 2 3 2" xfId="31643"/>
    <cellStyle name="常规 23 4 2 3 2 2" xfId="31644"/>
    <cellStyle name="常规 23 4 2 3 2 2 2" xfId="31645"/>
    <cellStyle name="常规 23 4 2 3 2 3" xfId="31646"/>
    <cellStyle name="常规 23 4 2 3 2 3 2" xfId="31647"/>
    <cellStyle name="常规 23 4 2 3 2 4" xfId="31648"/>
    <cellStyle name="常规 23 4 2 3 3" xfId="31649"/>
    <cellStyle name="常规 23 4 2 3 3 2" xfId="31650"/>
    <cellStyle name="常规 23 4 2 3 3 2 2" xfId="31651"/>
    <cellStyle name="常规 23 4 2 3 3 3" xfId="31652"/>
    <cellStyle name="常规 23 4 2 3 3 3 2" xfId="31653"/>
    <cellStyle name="常规 23 4 2 3 3 4" xfId="31654"/>
    <cellStyle name="常规 23 4 2 3 4" xfId="31655"/>
    <cellStyle name="常规 23 4 2 3 4 2" xfId="31656"/>
    <cellStyle name="常规 23 4 2 3 5" xfId="31657"/>
    <cellStyle name="常规 23 4 2 3 5 2" xfId="31658"/>
    <cellStyle name="常规 23 4 2 3 6" xfId="31659"/>
    <cellStyle name="常规 23 4 2 30" xfId="31660"/>
    <cellStyle name="常规 23 4 2 30 2" xfId="31661"/>
    <cellStyle name="常规 23 4 2 30 2 2" xfId="31662"/>
    <cellStyle name="常规 23 4 2 30 2 2 2" xfId="31663"/>
    <cellStyle name="常规 23 4 2 30 2 3" xfId="31664"/>
    <cellStyle name="常规 23 4 2 30 2 3 2" xfId="31665"/>
    <cellStyle name="常规 23 4 2 30 2 4" xfId="31666"/>
    <cellStyle name="常规 23 4 2 30 3" xfId="31667"/>
    <cellStyle name="常规 23 4 2 30 3 2" xfId="31668"/>
    <cellStyle name="常规 23 4 2 30 3 2 2" xfId="31669"/>
    <cellStyle name="常规 23 4 2 30 3 3" xfId="31670"/>
    <cellStyle name="常规 23 4 2 30 3 3 2" xfId="31671"/>
    <cellStyle name="常规 23 4 2 30 3 4" xfId="31672"/>
    <cellStyle name="常规 23 4 2 30 4" xfId="31673"/>
    <cellStyle name="常规 23 4 2 30 4 2" xfId="31674"/>
    <cellStyle name="常规 23 4 2 30 5" xfId="31675"/>
    <cellStyle name="常规 23 4 2 30 5 2" xfId="31676"/>
    <cellStyle name="常规 23 4 2 30 6" xfId="31677"/>
    <cellStyle name="常规 23 4 2 31" xfId="31678"/>
    <cellStyle name="常规 23 4 2 31 2" xfId="31679"/>
    <cellStyle name="常规 23 4 2 31 2 2" xfId="31680"/>
    <cellStyle name="常规 23 4 2 31 2 2 2" xfId="31681"/>
    <cellStyle name="常规 23 4 2 31 2 3" xfId="31682"/>
    <cellStyle name="常规 23 4 2 31 2 3 2" xfId="31683"/>
    <cellStyle name="常规 23 4 2 31 2 4" xfId="31684"/>
    <cellStyle name="常规 23 4 2 31 3" xfId="31685"/>
    <cellStyle name="常规 23 4 2 31 3 2" xfId="31686"/>
    <cellStyle name="常规 23 4 2 31 3 2 2" xfId="31687"/>
    <cellStyle name="常规 23 4 2 31 3 3" xfId="31688"/>
    <cellStyle name="常规 23 4 2 31 3 3 2" xfId="31689"/>
    <cellStyle name="常规 23 4 2 31 3 4" xfId="31690"/>
    <cellStyle name="常规 23 4 2 31 4" xfId="31691"/>
    <cellStyle name="常规 23 4 2 31 4 2" xfId="31692"/>
    <cellStyle name="常规 23 4 2 31 5" xfId="31693"/>
    <cellStyle name="常规 23 4 2 31 5 2" xfId="31694"/>
    <cellStyle name="常规 23 4 2 31 6" xfId="31695"/>
    <cellStyle name="常规 23 4 2 32" xfId="31696"/>
    <cellStyle name="常规 23 4 2 32 2" xfId="31697"/>
    <cellStyle name="常规 23 4 2 32 2 2" xfId="31698"/>
    <cellStyle name="常规 23 4 2 32 2 2 2" xfId="31699"/>
    <cellStyle name="常规 23 4 2 32 2 3" xfId="31700"/>
    <cellStyle name="常规 23 4 2 32 2 3 2" xfId="31701"/>
    <cellStyle name="常规 23 4 2 32 2 4" xfId="31702"/>
    <cellStyle name="常规 23 4 2 32 3" xfId="31703"/>
    <cellStyle name="常规 23 4 2 32 3 2" xfId="31704"/>
    <cellStyle name="常规 23 4 2 32 3 2 2" xfId="31705"/>
    <cellStyle name="常规 23 4 2 32 3 3" xfId="31706"/>
    <cellStyle name="常规 23 4 2 32 3 3 2" xfId="31707"/>
    <cellStyle name="常规 23 4 2 32 3 4" xfId="31708"/>
    <cellStyle name="常规 23 4 2 32 4" xfId="31709"/>
    <cellStyle name="常规 23 4 2 32 4 2" xfId="31710"/>
    <cellStyle name="常规 23 4 2 32 5" xfId="31711"/>
    <cellStyle name="常规 23 4 2 32 5 2" xfId="31712"/>
    <cellStyle name="常规 23 4 2 32 6" xfId="31713"/>
    <cellStyle name="常规 23 4 2 33" xfId="31714"/>
    <cellStyle name="常规 23 4 2 33 2" xfId="31715"/>
    <cellStyle name="常规 23 4 2 33 2 2" xfId="31716"/>
    <cellStyle name="常规 23 4 2 33 2 2 2" xfId="31717"/>
    <cellStyle name="常规 23 4 2 33 2 3" xfId="31718"/>
    <cellStyle name="常规 23 4 2 33 2 3 2" xfId="31719"/>
    <cellStyle name="常规 23 4 2 33 2 4" xfId="31720"/>
    <cellStyle name="常规 23 4 2 33 3" xfId="31721"/>
    <cellStyle name="常规 23 4 2 33 3 2" xfId="31722"/>
    <cellStyle name="常规 23 4 2 33 3 2 2" xfId="31723"/>
    <cellStyle name="常规 23 4 2 33 3 3" xfId="31724"/>
    <cellStyle name="常规 23 4 2 33 3 3 2" xfId="31725"/>
    <cellStyle name="常规 23 4 2 33 3 4" xfId="31726"/>
    <cellStyle name="常规 23 4 2 33 4" xfId="31727"/>
    <cellStyle name="常规 23 4 2 33 4 2" xfId="31728"/>
    <cellStyle name="常规 23 4 2 33 5" xfId="31729"/>
    <cellStyle name="常规 23 4 2 33 5 2" xfId="31730"/>
    <cellStyle name="常规 23 4 2 33 6" xfId="31731"/>
    <cellStyle name="常规 23 4 2 34" xfId="31732"/>
    <cellStyle name="常规 23 4 2 34 2" xfId="31733"/>
    <cellStyle name="常规 23 4 2 34 2 2" xfId="31734"/>
    <cellStyle name="常规 23 4 2 34 2 2 2" xfId="31735"/>
    <cellStyle name="常规 23 4 2 34 2 3" xfId="31736"/>
    <cellStyle name="常规 23 4 2 34 2 3 2" xfId="31737"/>
    <cellStyle name="常规 23 4 2 34 2 4" xfId="31738"/>
    <cellStyle name="常规 23 4 2 34 3" xfId="31739"/>
    <cellStyle name="常规 23 4 2 34 3 2" xfId="31740"/>
    <cellStyle name="常规 23 4 2 34 3 2 2" xfId="31741"/>
    <cellStyle name="常规 23 4 2 34 3 3" xfId="31742"/>
    <cellStyle name="常规 23 4 2 34 3 3 2" xfId="31743"/>
    <cellStyle name="常规 23 4 2 34 3 4" xfId="31744"/>
    <cellStyle name="常规 23 4 2 34 4" xfId="31745"/>
    <cellStyle name="常规 23 4 2 34 4 2" xfId="31746"/>
    <cellStyle name="常规 23 4 2 34 5" xfId="31747"/>
    <cellStyle name="常规 23 4 2 34 5 2" xfId="31748"/>
    <cellStyle name="常规 23 4 2 34 6" xfId="31749"/>
    <cellStyle name="常规 23 4 2 35" xfId="31750"/>
    <cellStyle name="常规 23 4 2 35 2" xfId="31751"/>
    <cellStyle name="常规 23 4 2 35 2 2" xfId="31752"/>
    <cellStyle name="常规 23 4 2 35 2 2 2" xfId="31753"/>
    <cellStyle name="常规 23 4 2 35 2 3" xfId="31754"/>
    <cellStyle name="常规 23 4 2 35 2 3 2" xfId="31755"/>
    <cellStyle name="常规 23 4 2 35 2 4" xfId="31756"/>
    <cellStyle name="常规 23 4 2 35 3" xfId="31757"/>
    <cellStyle name="常规 23 4 2 35 3 2" xfId="31758"/>
    <cellStyle name="常规 23 4 2 35 3 2 2" xfId="31759"/>
    <cellStyle name="常规 23 4 2 35 3 3" xfId="31760"/>
    <cellStyle name="常规 23 4 2 35 3 3 2" xfId="31761"/>
    <cellStyle name="常规 23 4 2 35 3 4" xfId="31762"/>
    <cellStyle name="常规 23 4 2 35 4" xfId="31763"/>
    <cellStyle name="常规 23 4 2 35 4 2" xfId="31764"/>
    <cellStyle name="常规 23 4 2 35 5" xfId="31765"/>
    <cellStyle name="常规 23 4 2 35 5 2" xfId="31766"/>
    <cellStyle name="常规 23 4 2 35 6" xfId="31767"/>
    <cellStyle name="常规 23 4 2 36" xfId="31768"/>
    <cellStyle name="常规 23 4 2 36 2" xfId="31769"/>
    <cellStyle name="常规 23 4 2 36 2 2" xfId="31770"/>
    <cellStyle name="常规 23 4 2 36 2 2 2" xfId="31771"/>
    <cellStyle name="常规 23 4 2 36 2 3" xfId="31772"/>
    <cellStyle name="常规 23 4 2 36 2 3 2" xfId="31773"/>
    <cellStyle name="常规 23 4 2 36 2 4" xfId="31774"/>
    <cellStyle name="常规 23 4 2 36 3" xfId="31775"/>
    <cellStyle name="常规 23 4 2 36 3 2" xfId="31776"/>
    <cellStyle name="常规 23 4 2 36 3 2 2" xfId="31777"/>
    <cellStyle name="常规 23 4 2 36 3 3" xfId="31778"/>
    <cellStyle name="常规 23 4 2 36 3 3 2" xfId="31779"/>
    <cellStyle name="常规 23 4 2 36 3 4" xfId="31780"/>
    <cellStyle name="常规 23 4 2 36 4" xfId="31781"/>
    <cellStyle name="常规 23 4 2 36 4 2" xfId="31782"/>
    <cellStyle name="常规 23 4 2 36 5" xfId="31783"/>
    <cellStyle name="常规 23 4 2 36 5 2" xfId="31784"/>
    <cellStyle name="常规 23 4 2 36 6" xfId="31785"/>
    <cellStyle name="常规 23 4 2 37" xfId="31786"/>
    <cellStyle name="常规 23 4 2 37 2" xfId="31787"/>
    <cellStyle name="常规 23 4 2 37 2 2" xfId="31788"/>
    <cellStyle name="常规 23 4 2 37 2 2 2" xfId="31789"/>
    <cellStyle name="常规 23 4 2 37 2 3" xfId="31790"/>
    <cellStyle name="常规 23 4 2 37 2 3 2" xfId="31791"/>
    <cellStyle name="常规 23 4 2 37 2 4" xfId="31792"/>
    <cellStyle name="常规 23 4 2 37 3" xfId="31793"/>
    <cellStyle name="常规 23 4 2 37 3 2" xfId="31794"/>
    <cellStyle name="常规 23 4 2 37 3 2 2" xfId="31795"/>
    <cellStyle name="常规 23 4 2 37 3 3" xfId="31796"/>
    <cellStyle name="常规 23 4 2 37 3 3 2" xfId="31797"/>
    <cellStyle name="常规 23 4 2 37 3 4" xfId="31798"/>
    <cellStyle name="常规 23 4 2 37 4" xfId="31799"/>
    <cellStyle name="常规 23 4 2 37 4 2" xfId="31800"/>
    <cellStyle name="常规 23 4 2 37 5" xfId="31801"/>
    <cellStyle name="常规 23 4 2 37 5 2" xfId="31802"/>
    <cellStyle name="常规 23 4 2 37 6" xfId="31803"/>
    <cellStyle name="常规 23 4 2 38" xfId="31804"/>
    <cellStyle name="常规 23 4 2 38 2" xfId="31805"/>
    <cellStyle name="常规 23 4 2 38 2 2" xfId="31806"/>
    <cellStyle name="常规 23 4 2 38 2 2 2" xfId="31807"/>
    <cellStyle name="常规 23 4 2 38 2 3" xfId="31808"/>
    <cellStyle name="常规 23 4 2 38 2 3 2" xfId="31809"/>
    <cellStyle name="常规 23 4 2 38 2 4" xfId="31810"/>
    <cellStyle name="常规 23 4 2 38 3" xfId="31811"/>
    <cellStyle name="常规 23 4 2 38 3 2" xfId="31812"/>
    <cellStyle name="常规 23 4 2 38 3 2 2" xfId="31813"/>
    <cellStyle name="常规 23 4 2 38 3 3" xfId="31814"/>
    <cellStyle name="常规 23 4 2 38 3 3 2" xfId="31815"/>
    <cellStyle name="常规 23 4 2 38 3 4" xfId="31816"/>
    <cellStyle name="常规 23 4 2 38 4" xfId="31817"/>
    <cellStyle name="常规 23 4 2 38 4 2" xfId="31818"/>
    <cellStyle name="常规 23 4 2 38 5" xfId="31819"/>
    <cellStyle name="常规 23 4 2 38 5 2" xfId="31820"/>
    <cellStyle name="常规 23 4 2 38 6" xfId="31821"/>
    <cellStyle name="常规 23 4 2 39" xfId="31822"/>
    <cellStyle name="常规 23 4 2 39 2" xfId="31823"/>
    <cellStyle name="常规 23 4 2 39 2 2" xfId="31824"/>
    <cellStyle name="常规 23 4 2 39 2 2 2" xfId="31825"/>
    <cellStyle name="常规 23 4 2 39 2 3" xfId="31826"/>
    <cellStyle name="常规 23 4 2 39 2 3 2" xfId="31827"/>
    <cellStyle name="常规 23 4 2 39 2 4" xfId="31828"/>
    <cellStyle name="常规 23 4 2 39 3" xfId="31829"/>
    <cellStyle name="常规 23 4 2 39 3 2" xfId="31830"/>
    <cellStyle name="常规 23 4 2 39 3 2 2" xfId="31831"/>
    <cellStyle name="常规 23 4 2 39 3 3" xfId="31832"/>
    <cellStyle name="常规 23 4 2 39 3 3 2" xfId="31833"/>
    <cellStyle name="常规 23 4 2 39 3 4" xfId="31834"/>
    <cellStyle name="常规 23 4 2 39 4" xfId="31835"/>
    <cellStyle name="常规 23 4 2 39 4 2" xfId="31836"/>
    <cellStyle name="常规 23 4 2 39 5" xfId="31837"/>
    <cellStyle name="常规 23 4 2 39 5 2" xfId="31838"/>
    <cellStyle name="常规 23 4 2 39 6" xfId="31839"/>
    <cellStyle name="常规 23 4 2 4" xfId="31840"/>
    <cellStyle name="常规 23 4 2 4 2" xfId="31841"/>
    <cellStyle name="常规 23 4 2 4 2 2" xfId="31842"/>
    <cellStyle name="常规 23 4 2 4 2 2 2" xfId="31843"/>
    <cellStyle name="常规 23 4 2 4 2 3" xfId="31844"/>
    <cellStyle name="常规 23 4 2 4 2 3 2" xfId="31845"/>
    <cellStyle name="常规 23 4 2 4 2 4" xfId="31846"/>
    <cellStyle name="常规 23 4 2 4 3" xfId="31847"/>
    <cellStyle name="常规 23 4 2 4 3 2" xfId="31848"/>
    <cellStyle name="常规 23 4 2 4 3 2 2" xfId="31849"/>
    <cellStyle name="常规 23 4 2 4 3 3" xfId="31850"/>
    <cellStyle name="常规 23 4 2 4 3 3 2" xfId="31851"/>
    <cellStyle name="常规 23 4 2 4 3 4" xfId="31852"/>
    <cellStyle name="常规 23 4 2 4 4" xfId="31853"/>
    <cellStyle name="常规 23 4 2 4 4 2" xfId="31854"/>
    <cellStyle name="常规 23 4 2 4 5" xfId="31855"/>
    <cellStyle name="常规 23 4 2 4 5 2" xfId="31856"/>
    <cellStyle name="常规 23 4 2 4 6" xfId="31857"/>
    <cellStyle name="常规 23 4 2 40" xfId="31858"/>
    <cellStyle name="常规 23 4 2 40 2" xfId="31859"/>
    <cellStyle name="常规 23 4 2 40 2 2" xfId="31860"/>
    <cellStyle name="常规 23 4 2 40 2 2 2" xfId="31861"/>
    <cellStyle name="常规 23 4 2 40 2 3" xfId="31862"/>
    <cellStyle name="常规 23 4 2 40 2 3 2" xfId="31863"/>
    <cellStyle name="常规 23 4 2 40 2 4" xfId="31864"/>
    <cellStyle name="常规 23 4 2 40 3" xfId="31865"/>
    <cellStyle name="常规 23 4 2 40 3 2" xfId="31866"/>
    <cellStyle name="常规 23 4 2 40 3 2 2" xfId="31867"/>
    <cellStyle name="常规 23 4 2 40 3 3" xfId="31868"/>
    <cellStyle name="常规 23 4 2 40 3 3 2" xfId="31869"/>
    <cellStyle name="常规 23 4 2 40 3 4" xfId="31870"/>
    <cellStyle name="常规 23 4 2 40 4" xfId="31871"/>
    <cellStyle name="常规 23 4 2 40 4 2" xfId="31872"/>
    <cellStyle name="常规 23 4 2 40 5" xfId="31873"/>
    <cellStyle name="常规 23 4 2 40 5 2" xfId="31874"/>
    <cellStyle name="常规 23 4 2 40 6" xfId="31875"/>
    <cellStyle name="常规 23 4 2 41" xfId="31876"/>
    <cellStyle name="常规 23 4 2 41 2" xfId="31877"/>
    <cellStyle name="常规 23 4 2 41 2 2" xfId="31878"/>
    <cellStyle name="常规 23 4 2 41 3" xfId="31879"/>
    <cellStyle name="常规 23 4 2 41 3 2" xfId="31880"/>
    <cellStyle name="常规 23 4 2 41 4" xfId="31881"/>
    <cellStyle name="常规 23 4 2 42" xfId="31882"/>
    <cellStyle name="常规 23 4 2 42 2" xfId="31883"/>
    <cellStyle name="常规 23 4 2 42 2 2" xfId="31884"/>
    <cellStyle name="常规 23 4 2 42 3" xfId="31885"/>
    <cellStyle name="常规 23 4 2 42 3 2" xfId="31886"/>
    <cellStyle name="常规 23 4 2 42 4" xfId="31887"/>
    <cellStyle name="常规 23 4 2 43" xfId="31888"/>
    <cellStyle name="常规 23 4 2 43 2" xfId="31889"/>
    <cellStyle name="常规 23 4 2 44" xfId="31890"/>
    <cellStyle name="常规 23 4 2 44 2" xfId="31891"/>
    <cellStyle name="常规 23 4 2 45" xfId="31892"/>
    <cellStyle name="常规 23 4 2 45 2" xfId="31893"/>
    <cellStyle name="常规 23 4 2 5" xfId="31894"/>
    <cellStyle name="常规 23 4 2 5 2" xfId="31895"/>
    <cellStyle name="常规 23 4 2 5 2 2" xfId="31896"/>
    <cellStyle name="常规 23 4 2 5 2 2 2" xfId="31897"/>
    <cellStyle name="常规 23 4 2 5 2 3" xfId="31898"/>
    <cellStyle name="常规 23 4 2 5 2 3 2" xfId="31899"/>
    <cellStyle name="常规 23 4 2 5 2 4" xfId="31900"/>
    <cellStyle name="常规 23 4 2 5 3" xfId="31901"/>
    <cellStyle name="常规 23 4 2 5 3 2" xfId="31902"/>
    <cellStyle name="常规 23 4 2 5 3 2 2" xfId="31903"/>
    <cellStyle name="常规 23 4 2 5 3 3" xfId="31904"/>
    <cellStyle name="常规 23 4 2 5 3 3 2" xfId="31905"/>
    <cellStyle name="常规 23 4 2 5 3 4" xfId="31906"/>
    <cellStyle name="常规 23 4 2 5 4" xfId="31907"/>
    <cellStyle name="常规 23 4 2 5 4 2" xfId="31908"/>
    <cellStyle name="常规 23 4 2 5 5" xfId="31909"/>
    <cellStyle name="常规 23 4 2 5 5 2" xfId="31910"/>
    <cellStyle name="常规 23 4 2 5 6" xfId="31911"/>
    <cellStyle name="常规 23 4 2 6" xfId="31912"/>
    <cellStyle name="常规 23 4 2 6 2" xfId="31913"/>
    <cellStyle name="常规 23 4 2 6 2 2" xfId="31914"/>
    <cellStyle name="常规 23 4 2 6 2 2 2" xfId="31915"/>
    <cellStyle name="常规 23 4 2 6 2 3" xfId="31916"/>
    <cellStyle name="常规 23 4 2 6 2 3 2" xfId="31917"/>
    <cellStyle name="常规 23 4 2 6 2 4" xfId="31918"/>
    <cellStyle name="常规 23 4 2 6 3" xfId="31919"/>
    <cellStyle name="常规 23 4 2 6 3 2" xfId="31920"/>
    <cellStyle name="常规 23 4 2 6 3 2 2" xfId="31921"/>
    <cellStyle name="常规 23 4 2 6 3 3" xfId="31922"/>
    <cellStyle name="常规 23 4 2 6 3 3 2" xfId="31923"/>
    <cellStyle name="常规 23 4 2 6 3 4" xfId="31924"/>
    <cellStyle name="常规 23 4 2 6 4" xfId="31925"/>
    <cellStyle name="常规 23 4 2 6 4 2" xfId="31926"/>
    <cellStyle name="常规 23 4 2 6 5" xfId="31927"/>
    <cellStyle name="常规 23 4 2 6 5 2" xfId="31928"/>
    <cellStyle name="常规 23 4 2 6 6" xfId="31929"/>
    <cellStyle name="常规 23 4 2 7" xfId="31930"/>
    <cellStyle name="常规 23 4 2 7 2" xfId="31931"/>
    <cellStyle name="常规 23 4 2 7 2 2" xfId="31932"/>
    <cellStyle name="常规 23 4 2 7 2 2 2" xfId="31933"/>
    <cellStyle name="常规 23 4 2 7 2 3" xfId="31934"/>
    <cellStyle name="常规 23 4 2 7 2 3 2" xfId="31935"/>
    <cellStyle name="常规 23 4 2 7 2 4" xfId="31936"/>
    <cellStyle name="常规 23 4 2 7 3" xfId="31937"/>
    <cellStyle name="常规 23 4 2 7 3 2" xfId="31938"/>
    <cellStyle name="常规 23 4 2 7 3 2 2" xfId="31939"/>
    <cellStyle name="常规 23 4 2 7 3 3" xfId="31940"/>
    <cellStyle name="常规 23 4 2 7 3 3 2" xfId="31941"/>
    <cellStyle name="常规 23 4 2 7 3 4" xfId="31942"/>
    <cellStyle name="常规 23 4 2 7 4" xfId="31943"/>
    <cellStyle name="常规 23 4 2 7 4 2" xfId="31944"/>
    <cellStyle name="常规 23 4 2 7 5" xfId="31945"/>
    <cellStyle name="常规 23 4 2 7 5 2" xfId="31946"/>
    <cellStyle name="常规 23 4 2 7 6" xfId="31947"/>
    <cellStyle name="常规 23 4 2 8" xfId="31948"/>
    <cellStyle name="常规 23 4 2 8 2" xfId="31949"/>
    <cellStyle name="常规 23 4 2 8 2 2" xfId="31950"/>
    <cellStyle name="常规 23 4 2 8 2 2 2" xfId="31951"/>
    <cellStyle name="常规 23 4 2 8 2 3" xfId="31952"/>
    <cellStyle name="常规 23 4 2 8 2 3 2" xfId="31953"/>
    <cellStyle name="常规 23 4 2 8 2 4" xfId="31954"/>
    <cellStyle name="常规 23 4 2 8 3" xfId="31955"/>
    <cellStyle name="常规 23 4 2 8 3 2" xfId="31956"/>
    <cellStyle name="常规 23 4 2 8 3 2 2" xfId="31957"/>
    <cellStyle name="常规 23 4 2 8 3 3" xfId="31958"/>
    <cellStyle name="常规 23 4 2 8 3 3 2" xfId="31959"/>
    <cellStyle name="常规 23 4 2 8 3 4" xfId="31960"/>
    <cellStyle name="常规 23 4 2 8 4" xfId="31961"/>
    <cellStyle name="常规 23 4 2 8 4 2" xfId="31962"/>
    <cellStyle name="常规 23 4 2 8 5" xfId="31963"/>
    <cellStyle name="常规 23 4 2 8 5 2" xfId="31964"/>
    <cellStyle name="常规 23 4 2 8 6" xfId="31965"/>
    <cellStyle name="常规 23 4 2 9" xfId="31966"/>
    <cellStyle name="常规 23 4 2 9 2" xfId="31967"/>
    <cellStyle name="常规 23 4 2 9 2 2" xfId="31968"/>
    <cellStyle name="常规 23 4 2 9 2 2 2" xfId="31969"/>
    <cellStyle name="常规 23 4 2 9 2 3" xfId="31970"/>
    <cellStyle name="常规 23 4 2 9 2 3 2" xfId="31971"/>
    <cellStyle name="常规 23 4 2 9 2 4" xfId="31972"/>
    <cellStyle name="常规 23 4 2 9 3" xfId="31973"/>
    <cellStyle name="常规 23 4 2 9 3 2" xfId="31974"/>
    <cellStyle name="常规 23 4 2 9 3 2 2" xfId="31975"/>
    <cellStyle name="常规 23 4 2 9 3 3" xfId="31976"/>
    <cellStyle name="常规 23 4 2 9 3 3 2" xfId="31977"/>
    <cellStyle name="常规 23 4 2 9 3 4" xfId="31978"/>
    <cellStyle name="常规 23 4 2 9 4" xfId="31979"/>
    <cellStyle name="常规 23 4 2 9 4 2" xfId="31980"/>
    <cellStyle name="常规 23 4 2 9 5" xfId="31981"/>
    <cellStyle name="常规 23 4 2 9 5 2" xfId="31982"/>
    <cellStyle name="常规 23 4 2 9 6" xfId="31983"/>
    <cellStyle name="常规 23 4 20" xfId="31984"/>
    <cellStyle name="常规 23 4 20 2" xfId="31985"/>
    <cellStyle name="常规 23 4 20 2 2" xfId="31986"/>
    <cellStyle name="常规 23 4 20 2 2 2" xfId="31987"/>
    <cellStyle name="常规 23 4 20 2 3" xfId="31988"/>
    <cellStyle name="常规 23 4 20 2 3 2" xfId="31989"/>
    <cellStyle name="常规 23 4 20 2 4" xfId="31990"/>
    <cellStyle name="常规 23 4 20 3" xfId="31991"/>
    <cellStyle name="常规 23 4 20 3 2" xfId="31992"/>
    <cellStyle name="常规 23 4 20 3 2 2" xfId="31993"/>
    <cellStyle name="常规 23 4 20 3 3" xfId="31994"/>
    <cellStyle name="常规 23 4 20 3 3 2" xfId="31995"/>
    <cellStyle name="常规 23 4 20 3 4" xfId="31996"/>
    <cellStyle name="常规 23 4 20 4" xfId="31997"/>
    <cellStyle name="常规 23 4 20 4 2" xfId="31998"/>
    <cellStyle name="常规 23 4 20 5" xfId="31999"/>
    <cellStyle name="常规 23 4 20 5 2" xfId="32000"/>
    <cellStyle name="常规 23 4 20 6" xfId="32001"/>
    <cellStyle name="常规 23 4 21" xfId="32002"/>
    <cellStyle name="常规 23 4 21 2" xfId="32003"/>
    <cellStyle name="常规 23 4 21 2 2" xfId="32004"/>
    <cellStyle name="常规 23 4 21 2 2 2" xfId="32005"/>
    <cellStyle name="常规 23 4 21 2 3" xfId="32006"/>
    <cellStyle name="常规 23 4 21 2 3 2" xfId="32007"/>
    <cellStyle name="常规 23 4 21 2 4" xfId="32008"/>
    <cellStyle name="常规 23 4 21 3" xfId="32009"/>
    <cellStyle name="常规 23 4 21 3 2" xfId="32010"/>
    <cellStyle name="常规 23 4 21 3 2 2" xfId="32011"/>
    <cellStyle name="常规 23 4 21 3 3" xfId="32012"/>
    <cellStyle name="常规 23 4 21 3 3 2" xfId="32013"/>
    <cellStyle name="常规 23 4 21 3 4" xfId="32014"/>
    <cellStyle name="常规 23 4 21 4" xfId="32015"/>
    <cellStyle name="常规 23 4 21 4 2" xfId="32016"/>
    <cellStyle name="常规 23 4 21 5" xfId="32017"/>
    <cellStyle name="常规 23 4 21 5 2" xfId="32018"/>
    <cellStyle name="常规 23 4 21 6" xfId="32019"/>
    <cellStyle name="常规 23 4 22" xfId="32020"/>
    <cellStyle name="常规 23 4 22 2" xfId="32021"/>
    <cellStyle name="常规 23 4 22 2 2" xfId="32022"/>
    <cellStyle name="常规 23 4 22 2 2 2" xfId="32023"/>
    <cellStyle name="常规 23 4 22 2 3" xfId="32024"/>
    <cellStyle name="常规 23 4 22 2 3 2" xfId="32025"/>
    <cellStyle name="常规 23 4 22 2 4" xfId="32026"/>
    <cellStyle name="常规 23 4 22 3" xfId="32027"/>
    <cellStyle name="常规 23 4 22 3 2" xfId="32028"/>
    <cellStyle name="常规 23 4 22 3 2 2" xfId="32029"/>
    <cellStyle name="常规 23 4 22 3 3" xfId="32030"/>
    <cellStyle name="常规 23 4 22 3 3 2" xfId="32031"/>
    <cellStyle name="常规 23 4 22 3 4" xfId="32032"/>
    <cellStyle name="常规 23 4 22 4" xfId="32033"/>
    <cellStyle name="常规 23 4 22 4 2" xfId="32034"/>
    <cellStyle name="常规 23 4 22 5" xfId="32035"/>
    <cellStyle name="常规 23 4 22 5 2" xfId="32036"/>
    <cellStyle name="常规 23 4 22 6" xfId="32037"/>
    <cellStyle name="常规 23 4 23" xfId="32038"/>
    <cellStyle name="常规 23 4 23 2" xfId="32039"/>
    <cellStyle name="常规 23 4 23 2 2" xfId="32040"/>
    <cellStyle name="常规 23 4 23 2 2 2" xfId="32041"/>
    <cellStyle name="常规 23 4 23 2 3" xfId="32042"/>
    <cellStyle name="常规 23 4 23 2 3 2" xfId="32043"/>
    <cellStyle name="常规 23 4 23 2 4" xfId="32044"/>
    <cellStyle name="常规 23 4 23 3" xfId="32045"/>
    <cellStyle name="常规 23 4 23 3 2" xfId="32046"/>
    <cellStyle name="常规 23 4 23 3 2 2" xfId="32047"/>
    <cellStyle name="常规 23 4 23 3 3" xfId="32048"/>
    <cellStyle name="常规 23 4 23 3 3 2" xfId="32049"/>
    <cellStyle name="常规 23 4 23 3 4" xfId="32050"/>
    <cellStyle name="常规 23 4 23 4" xfId="32051"/>
    <cellStyle name="常规 23 4 23 4 2" xfId="32052"/>
    <cellStyle name="常规 23 4 23 5" xfId="32053"/>
    <cellStyle name="常规 23 4 23 5 2" xfId="32054"/>
    <cellStyle name="常规 23 4 23 6" xfId="32055"/>
    <cellStyle name="常规 23 4 24" xfId="32056"/>
    <cellStyle name="常规 23 4 24 2" xfId="32057"/>
    <cellStyle name="常规 23 4 24 2 2" xfId="32058"/>
    <cellStyle name="常规 23 4 24 2 2 2" xfId="32059"/>
    <cellStyle name="常规 23 4 24 2 3" xfId="32060"/>
    <cellStyle name="常规 23 4 24 2 3 2" xfId="32061"/>
    <cellStyle name="常规 23 4 24 2 4" xfId="32062"/>
    <cellStyle name="常规 23 4 24 3" xfId="32063"/>
    <cellStyle name="常规 23 4 24 3 2" xfId="32064"/>
    <cellStyle name="常规 23 4 24 3 2 2" xfId="32065"/>
    <cellStyle name="常规 23 4 24 3 3" xfId="32066"/>
    <cellStyle name="常规 23 4 24 3 3 2" xfId="32067"/>
    <cellStyle name="常规 23 4 24 3 4" xfId="32068"/>
    <cellStyle name="常规 23 4 24 4" xfId="32069"/>
    <cellStyle name="常规 23 4 24 4 2" xfId="32070"/>
    <cellStyle name="常规 23 4 24 5" xfId="32071"/>
    <cellStyle name="常规 23 4 24 5 2" xfId="32072"/>
    <cellStyle name="常规 23 4 24 6" xfId="32073"/>
    <cellStyle name="常规 23 4 25" xfId="32074"/>
    <cellStyle name="常规 23 4 25 2" xfId="32075"/>
    <cellStyle name="常规 23 4 25 2 2" xfId="32076"/>
    <cellStyle name="常规 23 4 25 2 2 2" xfId="32077"/>
    <cellStyle name="常规 23 4 25 2 3" xfId="32078"/>
    <cellStyle name="常规 23 4 25 2 3 2" xfId="32079"/>
    <cellStyle name="常规 23 4 25 2 4" xfId="32080"/>
    <cellStyle name="常规 23 4 25 3" xfId="32081"/>
    <cellStyle name="常规 23 4 25 3 2" xfId="32082"/>
    <cellStyle name="常规 23 4 25 3 2 2" xfId="32083"/>
    <cellStyle name="常规 23 4 25 3 3" xfId="32084"/>
    <cellStyle name="常规 23 4 25 3 3 2" xfId="32085"/>
    <cellStyle name="常规 23 4 25 3 4" xfId="32086"/>
    <cellStyle name="常规 23 4 25 4" xfId="32087"/>
    <cellStyle name="常规 23 4 25 4 2" xfId="32088"/>
    <cellStyle name="常规 23 4 25 5" xfId="32089"/>
    <cellStyle name="常规 23 4 25 5 2" xfId="32090"/>
    <cellStyle name="常规 23 4 25 6" xfId="32091"/>
    <cellStyle name="常规 23 4 26" xfId="32092"/>
    <cellStyle name="常规 23 4 26 2" xfId="32093"/>
    <cellStyle name="常规 23 4 26 2 2" xfId="32094"/>
    <cellStyle name="常规 23 4 26 2 2 2" xfId="32095"/>
    <cellStyle name="常规 23 4 26 2 3" xfId="32096"/>
    <cellStyle name="常规 23 4 26 2 3 2" xfId="32097"/>
    <cellStyle name="常规 23 4 26 2 4" xfId="32098"/>
    <cellStyle name="常规 23 4 26 3" xfId="32099"/>
    <cellStyle name="常规 23 4 26 3 2" xfId="32100"/>
    <cellStyle name="常规 23 4 26 3 2 2" xfId="32101"/>
    <cellStyle name="常规 23 4 26 3 3" xfId="32102"/>
    <cellStyle name="常规 23 4 26 3 3 2" xfId="32103"/>
    <cellStyle name="常规 23 4 26 3 4" xfId="32104"/>
    <cellStyle name="常规 23 4 26 4" xfId="32105"/>
    <cellStyle name="常规 23 4 26 4 2" xfId="32106"/>
    <cellStyle name="常规 23 4 26 5" xfId="32107"/>
    <cellStyle name="常规 23 4 26 5 2" xfId="32108"/>
    <cellStyle name="常规 23 4 26 6" xfId="32109"/>
    <cellStyle name="常规 23 4 27" xfId="32110"/>
    <cellStyle name="常规 23 4 27 2" xfId="32111"/>
    <cellStyle name="常规 23 4 27 2 2" xfId="32112"/>
    <cellStyle name="常规 23 4 27 2 2 2" xfId="32113"/>
    <cellStyle name="常规 23 4 27 2 3" xfId="32114"/>
    <cellStyle name="常规 23 4 27 2 3 2" xfId="32115"/>
    <cellStyle name="常规 23 4 27 2 4" xfId="32116"/>
    <cellStyle name="常规 23 4 27 3" xfId="32117"/>
    <cellStyle name="常规 23 4 27 3 2" xfId="32118"/>
    <cellStyle name="常规 23 4 27 3 2 2" xfId="32119"/>
    <cellStyle name="常规 23 4 27 3 3" xfId="32120"/>
    <cellStyle name="常规 23 4 27 3 3 2" xfId="32121"/>
    <cellStyle name="常规 23 4 27 3 4" xfId="32122"/>
    <cellStyle name="常规 23 4 27 4" xfId="32123"/>
    <cellStyle name="常规 23 4 27 4 2" xfId="32124"/>
    <cellStyle name="常规 23 4 27 5" xfId="32125"/>
    <cellStyle name="常规 23 4 27 5 2" xfId="32126"/>
    <cellStyle name="常规 23 4 27 6" xfId="32127"/>
    <cellStyle name="常规 23 4 28" xfId="32128"/>
    <cellStyle name="常规 23 4 28 2" xfId="32129"/>
    <cellStyle name="常规 23 4 28 2 2" xfId="32130"/>
    <cellStyle name="常规 23 4 28 2 2 2" xfId="32131"/>
    <cellStyle name="常规 23 4 28 2 3" xfId="32132"/>
    <cellStyle name="常规 23 4 28 2 3 2" xfId="32133"/>
    <cellStyle name="常规 23 4 28 2 4" xfId="32134"/>
    <cellStyle name="常规 23 4 28 3" xfId="32135"/>
    <cellStyle name="常规 23 4 28 3 2" xfId="32136"/>
    <cellStyle name="常规 23 4 28 3 2 2" xfId="32137"/>
    <cellStyle name="常规 23 4 28 3 3" xfId="32138"/>
    <cellStyle name="常规 23 4 28 3 3 2" xfId="32139"/>
    <cellStyle name="常规 23 4 28 3 4" xfId="32140"/>
    <cellStyle name="常规 23 4 28 4" xfId="32141"/>
    <cellStyle name="常规 23 4 28 4 2" xfId="32142"/>
    <cellStyle name="常规 23 4 28 5" xfId="32143"/>
    <cellStyle name="常规 23 4 28 5 2" xfId="32144"/>
    <cellStyle name="常规 23 4 28 6" xfId="32145"/>
    <cellStyle name="常规 23 4 29" xfId="32146"/>
    <cellStyle name="常规 23 4 29 2" xfId="32147"/>
    <cellStyle name="常规 23 4 29 2 2" xfId="32148"/>
    <cellStyle name="常规 23 4 29 2 2 2" xfId="32149"/>
    <cellStyle name="常规 23 4 29 2 3" xfId="32150"/>
    <cellStyle name="常规 23 4 29 2 3 2" xfId="32151"/>
    <cellStyle name="常规 23 4 29 2 4" xfId="32152"/>
    <cellStyle name="常规 23 4 29 3" xfId="32153"/>
    <cellStyle name="常规 23 4 29 3 2" xfId="32154"/>
    <cellStyle name="常规 23 4 29 3 2 2" xfId="32155"/>
    <cellStyle name="常规 23 4 29 3 3" xfId="32156"/>
    <cellStyle name="常规 23 4 29 3 3 2" xfId="32157"/>
    <cellStyle name="常规 23 4 29 3 4" xfId="32158"/>
    <cellStyle name="常规 23 4 29 4" xfId="32159"/>
    <cellStyle name="常规 23 4 29 4 2" xfId="32160"/>
    <cellStyle name="常规 23 4 29 5" xfId="32161"/>
    <cellStyle name="常规 23 4 29 5 2" xfId="32162"/>
    <cellStyle name="常规 23 4 29 6" xfId="32163"/>
    <cellStyle name="常规 23 4 3" xfId="32164"/>
    <cellStyle name="常规 23 4 3 2" xfId="32165"/>
    <cellStyle name="常规 23 4 3 2 2" xfId="32166"/>
    <cellStyle name="常规 23 4 3 2 2 2" xfId="32167"/>
    <cellStyle name="常规 23 4 3 2 3" xfId="32168"/>
    <cellStyle name="常规 23 4 3 2 3 2" xfId="32169"/>
    <cellStyle name="常规 23 4 3 2 4" xfId="32170"/>
    <cellStyle name="常规 23 4 3 3" xfId="32171"/>
    <cellStyle name="常规 23 4 3 3 2" xfId="32172"/>
    <cellStyle name="常规 23 4 3 3 2 2" xfId="32173"/>
    <cellStyle name="常规 23 4 3 3 3" xfId="32174"/>
    <cellStyle name="常规 23 4 3 3 3 2" xfId="32175"/>
    <cellStyle name="常规 23 4 3 3 4" xfId="32176"/>
    <cellStyle name="常规 23 4 3 4" xfId="32177"/>
    <cellStyle name="常规 23 4 3 4 2" xfId="32178"/>
    <cellStyle name="常规 23 4 3 5" xfId="32179"/>
    <cellStyle name="常规 23 4 3 5 2" xfId="32180"/>
    <cellStyle name="常规 23 4 3 6" xfId="32181"/>
    <cellStyle name="常规 23 4 3 6 2" xfId="32182"/>
    <cellStyle name="常规 23 4 30" xfId="32183"/>
    <cellStyle name="常规 23 4 30 2" xfId="32184"/>
    <cellStyle name="常规 23 4 30 2 2" xfId="32185"/>
    <cellStyle name="常规 23 4 30 2 2 2" xfId="32186"/>
    <cellStyle name="常规 23 4 30 2 3" xfId="32187"/>
    <cellStyle name="常规 23 4 30 2 3 2" xfId="32188"/>
    <cellStyle name="常规 23 4 30 2 4" xfId="32189"/>
    <cellStyle name="常规 23 4 30 3" xfId="32190"/>
    <cellStyle name="常规 23 4 30 3 2" xfId="32191"/>
    <cellStyle name="常规 23 4 30 3 2 2" xfId="32192"/>
    <cellStyle name="常规 23 4 30 3 3" xfId="32193"/>
    <cellStyle name="常规 23 4 30 3 3 2" xfId="32194"/>
    <cellStyle name="常规 23 4 30 3 4" xfId="32195"/>
    <cellStyle name="常规 23 4 30 4" xfId="32196"/>
    <cellStyle name="常规 23 4 30 4 2" xfId="32197"/>
    <cellStyle name="常规 23 4 30 5" xfId="32198"/>
    <cellStyle name="常规 23 4 30 5 2" xfId="32199"/>
    <cellStyle name="常规 23 4 30 6" xfId="32200"/>
    <cellStyle name="常规 23 4 31" xfId="32201"/>
    <cellStyle name="常规 23 4 31 2" xfId="32202"/>
    <cellStyle name="常规 23 4 31 2 2" xfId="32203"/>
    <cellStyle name="常规 23 4 31 2 2 2" xfId="32204"/>
    <cellStyle name="常规 23 4 31 2 3" xfId="32205"/>
    <cellStyle name="常规 23 4 31 2 3 2" xfId="32206"/>
    <cellStyle name="常规 23 4 31 2 4" xfId="32207"/>
    <cellStyle name="常规 23 4 31 3" xfId="32208"/>
    <cellStyle name="常规 23 4 31 3 2" xfId="32209"/>
    <cellStyle name="常规 23 4 31 3 2 2" xfId="32210"/>
    <cellStyle name="常规 23 4 31 3 3" xfId="32211"/>
    <cellStyle name="常规 23 4 31 3 3 2" xfId="32212"/>
    <cellStyle name="常规 23 4 31 3 4" xfId="32213"/>
    <cellStyle name="常规 23 4 31 4" xfId="32214"/>
    <cellStyle name="常规 23 4 31 4 2" xfId="32215"/>
    <cellStyle name="常规 23 4 31 5" xfId="32216"/>
    <cellStyle name="常规 23 4 31 5 2" xfId="32217"/>
    <cellStyle name="常规 23 4 31 6" xfId="32218"/>
    <cellStyle name="常规 23 4 32" xfId="32219"/>
    <cellStyle name="常规 23 4 32 2" xfId="32220"/>
    <cellStyle name="常规 23 4 32 2 2" xfId="32221"/>
    <cellStyle name="常规 23 4 32 2 2 2" xfId="32222"/>
    <cellStyle name="常规 23 4 32 2 3" xfId="32223"/>
    <cellStyle name="常规 23 4 32 2 3 2" xfId="32224"/>
    <cellStyle name="常规 23 4 32 2 4" xfId="32225"/>
    <cellStyle name="常规 23 4 32 3" xfId="32226"/>
    <cellStyle name="常规 23 4 32 3 2" xfId="32227"/>
    <cellStyle name="常规 23 4 32 3 2 2" xfId="32228"/>
    <cellStyle name="常规 23 4 32 3 3" xfId="32229"/>
    <cellStyle name="常规 23 4 32 3 3 2" xfId="32230"/>
    <cellStyle name="常规 23 4 32 3 4" xfId="32231"/>
    <cellStyle name="常规 23 4 32 4" xfId="32232"/>
    <cellStyle name="常规 23 4 32 4 2" xfId="32233"/>
    <cellStyle name="常规 23 4 32 5" xfId="32234"/>
    <cellStyle name="常规 23 4 32 5 2" xfId="32235"/>
    <cellStyle name="常规 23 4 32 6" xfId="32236"/>
    <cellStyle name="常规 23 4 33" xfId="32237"/>
    <cellStyle name="常规 23 4 33 2" xfId="32238"/>
    <cellStyle name="常规 23 4 33 2 2" xfId="32239"/>
    <cellStyle name="常规 23 4 33 2 2 2" xfId="32240"/>
    <cellStyle name="常规 23 4 33 2 3" xfId="32241"/>
    <cellStyle name="常规 23 4 33 2 3 2" xfId="32242"/>
    <cellStyle name="常规 23 4 33 2 4" xfId="32243"/>
    <cellStyle name="常规 23 4 33 3" xfId="32244"/>
    <cellStyle name="常规 23 4 33 3 2" xfId="32245"/>
    <cellStyle name="常规 23 4 33 3 2 2" xfId="32246"/>
    <cellStyle name="常规 23 4 33 3 3" xfId="32247"/>
    <cellStyle name="常规 23 4 33 3 3 2" xfId="32248"/>
    <cellStyle name="常规 23 4 33 3 4" xfId="32249"/>
    <cellStyle name="常规 23 4 33 4" xfId="32250"/>
    <cellStyle name="常规 23 4 33 4 2" xfId="32251"/>
    <cellStyle name="常规 23 4 33 5" xfId="32252"/>
    <cellStyle name="常规 23 4 33 5 2" xfId="32253"/>
    <cellStyle name="常规 23 4 33 6" xfId="32254"/>
    <cellStyle name="常规 23 4 34" xfId="32255"/>
    <cellStyle name="常规 23 4 34 2" xfId="32256"/>
    <cellStyle name="常规 23 4 34 2 2" xfId="32257"/>
    <cellStyle name="常规 23 4 34 2 2 2" xfId="32258"/>
    <cellStyle name="常规 23 4 34 2 3" xfId="32259"/>
    <cellStyle name="常规 23 4 34 2 3 2" xfId="32260"/>
    <cellStyle name="常规 23 4 34 2 4" xfId="32261"/>
    <cellStyle name="常规 23 4 34 3" xfId="32262"/>
    <cellStyle name="常规 23 4 34 3 2" xfId="32263"/>
    <cellStyle name="常规 23 4 34 3 2 2" xfId="32264"/>
    <cellStyle name="常规 23 4 34 3 3" xfId="32265"/>
    <cellStyle name="常规 23 4 34 3 3 2" xfId="32266"/>
    <cellStyle name="常规 23 4 34 3 4" xfId="32267"/>
    <cellStyle name="常规 23 4 34 4" xfId="32268"/>
    <cellStyle name="常规 23 4 34 4 2" xfId="32269"/>
    <cellStyle name="常规 23 4 34 5" xfId="32270"/>
    <cellStyle name="常规 23 4 34 5 2" xfId="32271"/>
    <cellStyle name="常规 23 4 34 6" xfId="32272"/>
    <cellStyle name="常规 23 4 35" xfId="32273"/>
    <cellStyle name="常规 23 4 35 2" xfId="32274"/>
    <cellStyle name="常规 23 4 35 2 2" xfId="32275"/>
    <cellStyle name="常规 23 4 35 2 2 2" xfId="32276"/>
    <cellStyle name="常规 23 4 35 2 3" xfId="32277"/>
    <cellStyle name="常规 23 4 35 2 3 2" xfId="32278"/>
    <cellStyle name="常规 23 4 35 2 4" xfId="32279"/>
    <cellStyle name="常规 23 4 35 3" xfId="32280"/>
    <cellStyle name="常规 23 4 35 3 2" xfId="32281"/>
    <cellStyle name="常规 23 4 35 3 2 2" xfId="32282"/>
    <cellStyle name="常规 23 4 35 3 3" xfId="32283"/>
    <cellStyle name="常规 23 4 35 3 3 2" xfId="32284"/>
    <cellStyle name="常规 23 4 35 3 4" xfId="32285"/>
    <cellStyle name="常规 23 4 35 4" xfId="32286"/>
    <cellStyle name="常规 23 4 35 4 2" xfId="32287"/>
    <cellStyle name="常规 23 4 35 5" xfId="32288"/>
    <cellStyle name="常规 23 4 35 5 2" xfId="32289"/>
    <cellStyle name="常规 23 4 35 6" xfId="32290"/>
    <cellStyle name="常规 23 4 36" xfId="32291"/>
    <cellStyle name="常规 23 4 36 2" xfId="32292"/>
    <cellStyle name="常规 23 4 36 2 2" xfId="32293"/>
    <cellStyle name="常规 23 4 36 2 2 2" xfId="32294"/>
    <cellStyle name="常规 23 4 36 2 3" xfId="32295"/>
    <cellStyle name="常规 23 4 36 2 3 2" xfId="32296"/>
    <cellStyle name="常规 23 4 36 2 4" xfId="32297"/>
    <cellStyle name="常规 23 4 36 3" xfId="32298"/>
    <cellStyle name="常规 23 4 36 3 2" xfId="32299"/>
    <cellStyle name="常规 23 4 36 3 2 2" xfId="32300"/>
    <cellStyle name="常规 23 4 36 3 3" xfId="32301"/>
    <cellStyle name="常规 23 4 36 3 3 2" xfId="32302"/>
    <cellStyle name="常规 23 4 36 3 4" xfId="32303"/>
    <cellStyle name="常规 23 4 36 4" xfId="32304"/>
    <cellStyle name="常规 23 4 36 4 2" xfId="32305"/>
    <cellStyle name="常规 23 4 36 5" xfId="32306"/>
    <cellStyle name="常规 23 4 36 5 2" xfId="32307"/>
    <cellStyle name="常规 23 4 36 6" xfId="32308"/>
    <cellStyle name="常规 23 4 37" xfId="32309"/>
    <cellStyle name="常规 23 4 37 2" xfId="32310"/>
    <cellStyle name="常规 23 4 37 2 2" xfId="32311"/>
    <cellStyle name="常规 23 4 37 2 2 2" xfId="32312"/>
    <cellStyle name="常规 23 4 37 2 3" xfId="32313"/>
    <cellStyle name="常规 23 4 37 2 3 2" xfId="32314"/>
    <cellStyle name="常规 23 4 37 2 4" xfId="32315"/>
    <cellStyle name="常规 23 4 37 3" xfId="32316"/>
    <cellStyle name="常规 23 4 37 3 2" xfId="32317"/>
    <cellStyle name="常规 23 4 37 3 2 2" xfId="32318"/>
    <cellStyle name="常规 23 4 37 3 3" xfId="32319"/>
    <cellStyle name="常规 23 4 37 3 3 2" xfId="32320"/>
    <cellStyle name="常规 23 4 37 3 4" xfId="32321"/>
    <cellStyle name="常规 23 4 37 4" xfId="32322"/>
    <cellStyle name="常规 23 4 37 4 2" xfId="32323"/>
    <cellStyle name="常规 23 4 37 5" xfId="32324"/>
    <cellStyle name="常规 23 4 37 5 2" xfId="32325"/>
    <cellStyle name="常规 23 4 37 6" xfId="32326"/>
    <cellStyle name="常规 23 4 38" xfId="32327"/>
    <cellStyle name="常规 23 4 38 2" xfId="32328"/>
    <cellStyle name="常规 23 4 38 2 2" xfId="32329"/>
    <cellStyle name="常规 23 4 38 2 2 2" xfId="32330"/>
    <cellStyle name="常规 23 4 38 2 3" xfId="32331"/>
    <cellStyle name="常规 23 4 38 2 3 2" xfId="32332"/>
    <cellStyle name="常规 23 4 38 2 4" xfId="32333"/>
    <cellStyle name="常规 23 4 38 3" xfId="32334"/>
    <cellStyle name="常规 23 4 38 3 2" xfId="32335"/>
    <cellStyle name="常规 23 4 38 3 2 2" xfId="32336"/>
    <cellStyle name="常规 23 4 38 3 3" xfId="32337"/>
    <cellStyle name="常规 23 4 38 3 3 2" xfId="32338"/>
    <cellStyle name="常规 23 4 38 3 4" xfId="32339"/>
    <cellStyle name="常规 23 4 38 4" xfId="32340"/>
    <cellStyle name="常规 23 4 38 4 2" xfId="32341"/>
    <cellStyle name="常规 23 4 38 5" xfId="32342"/>
    <cellStyle name="常规 23 4 38 5 2" xfId="32343"/>
    <cellStyle name="常规 23 4 38 6" xfId="32344"/>
    <cellStyle name="常规 23 4 39" xfId="32345"/>
    <cellStyle name="常规 23 4 39 2" xfId="32346"/>
    <cellStyle name="常规 23 4 39 2 2" xfId="32347"/>
    <cellStyle name="常规 23 4 39 2 2 2" xfId="32348"/>
    <cellStyle name="常规 23 4 39 2 3" xfId="32349"/>
    <cellStyle name="常规 23 4 39 2 3 2" xfId="32350"/>
    <cellStyle name="常规 23 4 39 2 4" xfId="32351"/>
    <cellStyle name="常规 23 4 39 3" xfId="32352"/>
    <cellStyle name="常规 23 4 39 3 2" xfId="32353"/>
    <cellStyle name="常规 23 4 39 3 2 2" xfId="32354"/>
    <cellStyle name="常规 23 4 39 3 3" xfId="32355"/>
    <cellStyle name="常规 23 4 39 3 3 2" xfId="32356"/>
    <cellStyle name="常规 23 4 39 3 4" xfId="32357"/>
    <cellStyle name="常规 23 4 39 4" xfId="32358"/>
    <cellStyle name="常规 23 4 39 4 2" xfId="32359"/>
    <cellStyle name="常规 23 4 39 5" xfId="32360"/>
    <cellStyle name="常规 23 4 39 5 2" xfId="32361"/>
    <cellStyle name="常规 23 4 39 6" xfId="32362"/>
    <cellStyle name="常规 23 4 4" xfId="32363"/>
    <cellStyle name="常规 23 4 4 2" xfId="32364"/>
    <cellStyle name="常规 23 4 4 2 2" xfId="32365"/>
    <cellStyle name="常规 23 4 4 2 2 2" xfId="32366"/>
    <cellStyle name="常规 23 4 4 2 3" xfId="32367"/>
    <cellStyle name="常规 23 4 4 2 3 2" xfId="32368"/>
    <cellStyle name="常规 23 4 4 2 4" xfId="32369"/>
    <cellStyle name="常规 23 4 4 3" xfId="32370"/>
    <cellStyle name="常规 23 4 4 3 2" xfId="32371"/>
    <cellStyle name="常规 23 4 4 3 2 2" xfId="32372"/>
    <cellStyle name="常规 23 4 4 3 3" xfId="32373"/>
    <cellStyle name="常规 23 4 4 3 3 2" xfId="32374"/>
    <cellStyle name="常规 23 4 4 3 4" xfId="32375"/>
    <cellStyle name="常规 23 4 4 4" xfId="32376"/>
    <cellStyle name="常规 23 4 4 4 2" xfId="32377"/>
    <cellStyle name="常规 23 4 4 5" xfId="32378"/>
    <cellStyle name="常规 23 4 4 5 2" xfId="32379"/>
    <cellStyle name="常规 23 4 4 6" xfId="32380"/>
    <cellStyle name="常规 23 4 40" xfId="32381"/>
    <cellStyle name="常规 23 4 40 2" xfId="32382"/>
    <cellStyle name="常规 23 4 40 2 2" xfId="32383"/>
    <cellStyle name="常规 23 4 40 2 2 2" xfId="32384"/>
    <cellStyle name="常规 23 4 40 2 3" xfId="32385"/>
    <cellStyle name="常规 23 4 40 2 3 2" xfId="32386"/>
    <cellStyle name="常规 23 4 40 2 4" xfId="32387"/>
    <cellStyle name="常规 23 4 40 3" xfId="32388"/>
    <cellStyle name="常规 23 4 40 3 2" xfId="32389"/>
    <cellStyle name="常规 23 4 40 3 2 2" xfId="32390"/>
    <cellStyle name="常规 23 4 40 3 3" xfId="32391"/>
    <cellStyle name="常规 23 4 40 3 3 2" xfId="32392"/>
    <cellStyle name="常规 23 4 40 3 4" xfId="32393"/>
    <cellStyle name="常规 23 4 40 4" xfId="32394"/>
    <cellStyle name="常规 23 4 40 4 2" xfId="32395"/>
    <cellStyle name="常规 23 4 40 5" xfId="32396"/>
    <cellStyle name="常规 23 4 40 5 2" xfId="32397"/>
    <cellStyle name="常规 23 4 40 6" xfId="32398"/>
    <cellStyle name="常规 23 4 41" xfId="32399"/>
    <cellStyle name="常规 23 4 41 2" xfId="32400"/>
    <cellStyle name="常规 23 4 41 2 2" xfId="32401"/>
    <cellStyle name="常规 23 4 41 2 2 2" xfId="32402"/>
    <cellStyle name="常规 23 4 41 2 3" xfId="32403"/>
    <cellStyle name="常规 23 4 41 2 3 2" xfId="32404"/>
    <cellStyle name="常规 23 4 41 2 4" xfId="32405"/>
    <cellStyle name="常规 23 4 41 3" xfId="32406"/>
    <cellStyle name="常规 23 4 41 3 2" xfId="32407"/>
    <cellStyle name="常规 23 4 41 3 2 2" xfId="32408"/>
    <cellStyle name="常规 23 4 41 3 3" xfId="32409"/>
    <cellStyle name="常规 23 4 41 3 3 2" xfId="32410"/>
    <cellStyle name="常规 23 4 41 3 4" xfId="32411"/>
    <cellStyle name="常规 23 4 41 4" xfId="32412"/>
    <cellStyle name="常规 23 4 41 4 2" xfId="32413"/>
    <cellStyle name="常规 23 4 41 5" xfId="32414"/>
    <cellStyle name="常规 23 4 41 5 2" xfId="32415"/>
    <cellStyle name="常规 23 4 41 6" xfId="32416"/>
    <cellStyle name="常规 23 4 42" xfId="32417"/>
    <cellStyle name="常规 23 4 42 2" xfId="32418"/>
    <cellStyle name="常规 23 4 42 2 2" xfId="32419"/>
    <cellStyle name="常规 23 4 42 3" xfId="32420"/>
    <cellStyle name="常规 23 4 42 3 2" xfId="32421"/>
    <cellStyle name="常规 23 4 42 4" xfId="32422"/>
    <cellStyle name="常规 23 4 43" xfId="32423"/>
    <cellStyle name="常规 23 4 43 2" xfId="32424"/>
    <cellStyle name="常规 23 4 43 2 2" xfId="32425"/>
    <cellStyle name="常规 23 4 43 3" xfId="32426"/>
    <cellStyle name="常规 23 4 43 3 2" xfId="32427"/>
    <cellStyle name="常规 23 4 43 4" xfId="32428"/>
    <cellStyle name="常规 23 4 44" xfId="32429"/>
    <cellStyle name="常规 23 4 44 2" xfId="32430"/>
    <cellStyle name="常规 23 4 45" xfId="32431"/>
    <cellStyle name="常规 23 4 45 2" xfId="32432"/>
    <cellStyle name="常规 23 4 46" xfId="32433"/>
    <cellStyle name="常规 23 4 46 2" xfId="32434"/>
    <cellStyle name="常规 23 4 5" xfId="32435"/>
    <cellStyle name="常规 23 4 5 2" xfId="32436"/>
    <cellStyle name="常规 23 4 5 2 2" xfId="32437"/>
    <cellStyle name="常规 23 4 5 2 2 2" xfId="32438"/>
    <cellStyle name="常规 23 4 5 2 3" xfId="32439"/>
    <cellStyle name="常规 23 4 5 2 3 2" xfId="32440"/>
    <cellStyle name="常规 23 4 5 2 4" xfId="32441"/>
    <cellStyle name="常规 23 4 5 3" xfId="32442"/>
    <cellStyle name="常规 23 4 5 3 2" xfId="32443"/>
    <cellStyle name="常规 23 4 5 3 2 2" xfId="32444"/>
    <cellStyle name="常规 23 4 5 3 3" xfId="32445"/>
    <cellStyle name="常规 23 4 5 3 3 2" xfId="32446"/>
    <cellStyle name="常规 23 4 5 3 4" xfId="32447"/>
    <cellStyle name="常规 23 4 5 4" xfId="32448"/>
    <cellStyle name="常规 23 4 5 4 2" xfId="32449"/>
    <cellStyle name="常规 23 4 5 5" xfId="32450"/>
    <cellStyle name="常规 23 4 5 5 2" xfId="32451"/>
    <cellStyle name="常规 23 4 5 6" xfId="32452"/>
    <cellStyle name="常规 23 4 6" xfId="32453"/>
    <cellStyle name="常规 23 4 6 2" xfId="32454"/>
    <cellStyle name="常规 23 4 6 2 2" xfId="32455"/>
    <cellStyle name="常规 23 4 6 2 2 2" xfId="32456"/>
    <cellStyle name="常规 23 4 6 2 3" xfId="32457"/>
    <cellStyle name="常规 23 4 6 2 3 2" xfId="32458"/>
    <cellStyle name="常规 23 4 6 2 4" xfId="32459"/>
    <cellStyle name="常规 23 4 6 3" xfId="32460"/>
    <cellStyle name="常规 23 4 6 3 2" xfId="32461"/>
    <cellStyle name="常规 23 4 6 3 2 2" xfId="32462"/>
    <cellStyle name="常规 23 4 6 3 3" xfId="32463"/>
    <cellStyle name="常规 23 4 6 3 3 2" xfId="32464"/>
    <cellStyle name="常规 23 4 6 3 4" xfId="32465"/>
    <cellStyle name="常规 23 4 6 4" xfId="32466"/>
    <cellStyle name="常规 23 4 6 4 2" xfId="32467"/>
    <cellStyle name="常规 23 4 6 5" xfId="32468"/>
    <cellStyle name="常规 23 4 6 5 2" xfId="32469"/>
    <cellStyle name="常规 23 4 6 6" xfId="32470"/>
    <cellStyle name="常规 23 4 7" xfId="32471"/>
    <cellStyle name="常规 23 4 7 2" xfId="32472"/>
    <cellStyle name="常规 23 4 7 2 2" xfId="32473"/>
    <cellStyle name="常规 23 4 7 2 2 2" xfId="32474"/>
    <cellStyle name="常规 23 4 7 2 3" xfId="32475"/>
    <cellStyle name="常规 23 4 7 2 3 2" xfId="32476"/>
    <cellStyle name="常规 23 4 7 2 4" xfId="32477"/>
    <cellStyle name="常规 23 4 7 3" xfId="32478"/>
    <cellStyle name="常规 23 4 7 3 2" xfId="32479"/>
    <cellStyle name="常规 23 4 7 3 2 2" xfId="32480"/>
    <cellStyle name="常规 23 4 7 3 3" xfId="32481"/>
    <cellStyle name="常规 23 4 7 3 3 2" xfId="32482"/>
    <cellStyle name="常规 23 4 7 3 4" xfId="32483"/>
    <cellStyle name="常规 23 4 7 4" xfId="32484"/>
    <cellStyle name="常规 23 4 7 4 2" xfId="32485"/>
    <cellStyle name="常规 23 4 7 5" xfId="32486"/>
    <cellStyle name="常规 23 4 7 5 2" xfId="32487"/>
    <cellStyle name="常规 23 4 7 6" xfId="32488"/>
    <cellStyle name="常规 23 4 8" xfId="32489"/>
    <cellStyle name="常规 23 4 8 2" xfId="32490"/>
    <cellStyle name="常规 23 4 8 2 2" xfId="32491"/>
    <cellStyle name="常规 23 4 8 2 2 2" xfId="32492"/>
    <cellStyle name="常规 23 4 8 2 3" xfId="32493"/>
    <cellStyle name="常规 23 4 8 2 3 2" xfId="32494"/>
    <cellStyle name="常规 23 4 8 2 4" xfId="32495"/>
    <cellStyle name="常规 23 4 8 3" xfId="32496"/>
    <cellStyle name="常规 23 4 8 3 2" xfId="32497"/>
    <cellStyle name="常规 23 4 8 3 2 2" xfId="32498"/>
    <cellStyle name="常规 23 4 8 3 3" xfId="32499"/>
    <cellStyle name="常规 23 4 8 3 3 2" xfId="32500"/>
    <cellStyle name="常规 23 4 8 3 4" xfId="32501"/>
    <cellStyle name="常规 23 4 8 4" xfId="32502"/>
    <cellStyle name="常规 23 4 8 4 2" xfId="32503"/>
    <cellStyle name="常规 23 4 8 5" xfId="32504"/>
    <cellStyle name="常规 23 4 8 5 2" xfId="32505"/>
    <cellStyle name="常规 23 4 8 6" xfId="32506"/>
    <cellStyle name="常规 23 4 9" xfId="32507"/>
    <cellStyle name="常规 23 4 9 2" xfId="32508"/>
    <cellStyle name="常规 23 4 9 2 2" xfId="32509"/>
    <cellStyle name="常规 23 4 9 2 2 2" xfId="32510"/>
    <cellStyle name="常规 23 4 9 2 3" xfId="32511"/>
    <cellStyle name="常规 23 4 9 2 3 2" xfId="32512"/>
    <cellStyle name="常规 23 4 9 2 4" xfId="32513"/>
    <cellStyle name="常规 23 4 9 3" xfId="32514"/>
    <cellStyle name="常规 23 4 9 3 2" xfId="32515"/>
    <cellStyle name="常规 23 4 9 3 2 2" xfId="32516"/>
    <cellStyle name="常规 23 4 9 3 3" xfId="32517"/>
    <cellStyle name="常规 23 4 9 3 3 2" xfId="32518"/>
    <cellStyle name="常规 23 4 9 3 4" xfId="32519"/>
    <cellStyle name="常规 23 4 9 4" xfId="32520"/>
    <cellStyle name="常规 23 4 9 4 2" xfId="32521"/>
    <cellStyle name="常规 23 4 9 5" xfId="32522"/>
    <cellStyle name="常规 23 4 9 5 2" xfId="32523"/>
    <cellStyle name="常规 23 4 9 6" xfId="32524"/>
    <cellStyle name="常规 23 40" xfId="32525"/>
    <cellStyle name="常规 23 40 2" xfId="32526"/>
    <cellStyle name="常规 23 40 2 2" xfId="32527"/>
    <cellStyle name="常规 23 40 2 2 2" xfId="32528"/>
    <cellStyle name="常规 23 40 2 3" xfId="32529"/>
    <cellStyle name="常规 23 40 2 3 2" xfId="32530"/>
    <cellStyle name="常规 23 40 2 4" xfId="32531"/>
    <cellStyle name="常规 23 40 3" xfId="32532"/>
    <cellStyle name="常规 23 40 3 2" xfId="32533"/>
    <cellStyle name="常规 23 40 3 2 2" xfId="32534"/>
    <cellStyle name="常规 23 40 3 3" xfId="32535"/>
    <cellStyle name="常规 23 40 3 3 2" xfId="32536"/>
    <cellStyle name="常规 23 40 3 4" xfId="32537"/>
    <cellStyle name="常规 23 40 4" xfId="32538"/>
    <cellStyle name="常规 23 40 4 2" xfId="32539"/>
    <cellStyle name="常规 23 40 5" xfId="32540"/>
    <cellStyle name="常规 23 40 5 2" xfId="32541"/>
    <cellStyle name="常规 23 40 6" xfId="32542"/>
    <cellStyle name="常规 23 41" xfId="32543"/>
    <cellStyle name="常规 23 41 2" xfId="32544"/>
    <cellStyle name="常规 23 41 2 2" xfId="32545"/>
    <cellStyle name="常规 23 41 2 2 2" xfId="32546"/>
    <cellStyle name="常规 23 41 2 3" xfId="32547"/>
    <cellStyle name="常规 23 41 2 3 2" xfId="32548"/>
    <cellStyle name="常规 23 41 2 4" xfId="32549"/>
    <cellStyle name="常规 23 41 3" xfId="32550"/>
    <cellStyle name="常规 23 41 3 2" xfId="32551"/>
    <cellStyle name="常规 23 41 3 2 2" xfId="32552"/>
    <cellStyle name="常规 23 41 3 3" xfId="32553"/>
    <cellStyle name="常规 23 41 3 3 2" xfId="32554"/>
    <cellStyle name="常规 23 41 3 4" xfId="32555"/>
    <cellStyle name="常规 23 41 4" xfId="32556"/>
    <cellStyle name="常规 23 41 4 2" xfId="32557"/>
    <cellStyle name="常规 23 41 5" xfId="32558"/>
    <cellStyle name="常规 23 41 5 2" xfId="32559"/>
    <cellStyle name="常规 23 41 6" xfId="32560"/>
    <cellStyle name="常规 23 42" xfId="32561"/>
    <cellStyle name="常规 23 42 2" xfId="32562"/>
    <cellStyle name="常规 23 42 2 2" xfId="32563"/>
    <cellStyle name="常规 23 42 2 2 2" xfId="32564"/>
    <cellStyle name="常规 23 42 2 3" xfId="32565"/>
    <cellStyle name="常规 23 42 2 3 2" xfId="32566"/>
    <cellStyle name="常规 23 42 2 4" xfId="32567"/>
    <cellStyle name="常规 23 42 3" xfId="32568"/>
    <cellStyle name="常规 23 42 3 2" xfId="32569"/>
    <cellStyle name="常规 23 42 3 2 2" xfId="32570"/>
    <cellStyle name="常规 23 42 3 3" xfId="32571"/>
    <cellStyle name="常规 23 42 3 3 2" xfId="32572"/>
    <cellStyle name="常规 23 42 3 4" xfId="32573"/>
    <cellStyle name="常规 23 42 4" xfId="32574"/>
    <cellStyle name="常规 23 42 4 2" xfId="32575"/>
    <cellStyle name="常规 23 42 5" xfId="32576"/>
    <cellStyle name="常规 23 42 5 2" xfId="32577"/>
    <cellStyle name="常规 23 42 6" xfId="32578"/>
    <cellStyle name="常规 23 43" xfId="32579"/>
    <cellStyle name="常规 23 43 2" xfId="32580"/>
    <cellStyle name="常规 23 43 2 2" xfId="32581"/>
    <cellStyle name="常规 23 43 2 2 2" xfId="32582"/>
    <cellStyle name="常规 23 43 2 3" xfId="32583"/>
    <cellStyle name="常规 23 43 2 3 2" xfId="32584"/>
    <cellStyle name="常规 23 43 2 4" xfId="32585"/>
    <cellStyle name="常规 23 43 3" xfId="32586"/>
    <cellStyle name="常规 23 43 3 2" xfId="32587"/>
    <cellStyle name="常规 23 43 3 2 2" xfId="32588"/>
    <cellStyle name="常规 23 43 3 3" xfId="32589"/>
    <cellStyle name="常规 23 43 3 3 2" xfId="32590"/>
    <cellStyle name="常规 23 43 3 4" xfId="32591"/>
    <cellStyle name="常规 23 43 4" xfId="32592"/>
    <cellStyle name="常规 23 43 4 2" xfId="32593"/>
    <cellStyle name="常规 23 43 5" xfId="32594"/>
    <cellStyle name="常规 23 43 5 2" xfId="32595"/>
    <cellStyle name="常规 23 43 6" xfId="32596"/>
    <cellStyle name="常规 23 44" xfId="32597"/>
    <cellStyle name="常规 23 44 2" xfId="32598"/>
    <cellStyle name="常规 23 44 2 2" xfId="32599"/>
    <cellStyle name="常规 23 44 2 2 2" xfId="32600"/>
    <cellStyle name="常规 23 44 2 3" xfId="32601"/>
    <cellStyle name="常规 23 44 2 3 2" xfId="32602"/>
    <cellStyle name="常规 23 44 2 4" xfId="32603"/>
    <cellStyle name="常规 23 44 3" xfId="32604"/>
    <cellStyle name="常规 23 44 3 2" xfId="32605"/>
    <cellStyle name="常规 23 44 3 2 2" xfId="32606"/>
    <cellStyle name="常规 23 44 3 3" xfId="32607"/>
    <cellStyle name="常规 23 44 3 3 2" xfId="32608"/>
    <cellStyle name="常规 23 44 3 4" xfId="32609"/>
    <cellStyle name="常规 23 44 4" xfId="32610"/>
    <cellStyle name="常规 23 44 4 2" xfId="32611"/>
    <cellStyle name="常规 23 44 5" xfId="32612"/>
    <cellStyle name="常规 23 44 5 2" xfId="32613"/>
    <cellStyle name="常规 23 44 6" xfId="32614"/>
    <cellStyle name="常规 23 45" xfId="32615"/>
    <cellStyle name="常规 23 45 2" xfId="32616"/>
    <cellStyle name="常规 23 45 2 2" xfId="32617"/>
    <cellStyle name="常规 23 45 2 2 2" xfId="32618"/>
    <cellStyle name="常规 23 45 2 3" xfId="32619"/>
    <cellStyle name="常规 23 45 2 3 2" xfId="32620"/>
    <cellStyle name="常规 23 45 2 4" xfId="32621"/>
    <cellStyle name="常规 23 45 3" xfId="32622"/>
    <cellStyle name="常规 23 45 3 2" xfId="32623"/>
    <cellStyle name="常规 23 45 3 2 2" xfId="32624"/>
    <cellStyle name="常规 23 45 3 3" xfId="32625"/>
    <cellStyle name="常规 23 45 3 3 2" xfId="32626"/>
    <cellStyle name="常规 23 45 3 4" xfId="32627"/>
    <cellStyle name="常规 23 45 4" xfId="32628"/>
    <cellStyle name="常规 23 45 4 2" xfId="32629"/>
    <cellStyle name="常规 23 45 5" xfId="32630"/>
    <cellStyle name="常规 23 45 5 2" xfId="32631"/>
    <cellStyle name="常规 23 45 6" xfId="32632"/>
    <cellStyle name="常规 23 46" xfId="32633"/>
    <cellStyle name="常规 23 46 2" xfId="32634"/>
    <cellStyle name="常规 23 46 2 2" xfId="32635"/>
    <cellStyle name="常规 23 46 2 2 2" xfId="32636"/>
    <cellStyle name="常规 23 46 2 3" xfId="32637"/>
    <cellStyle name="常规 23 46 2 3 2" xfId="32638"/>
    <cellStyle name="常规 23 46 2 4" xfId="32639"/>
    <cellStyle name="常规 23 46 3" xfId="32640"/>
    <cellStyle name="常规 23 46 3 2" xfId="32641"/>
    <cellStyle name="常规 23 46 3 2 2" xfId="32642"/>
    <cellStyle name="常规 23 46 3 3" xfId="32643"/>
    <cellStyle name="常规 23 46 3 3 2" xfId="32644"/>
    <cellStyle name="常规 23 46 3 4" xfId="32645"/>
    <cellStyle name="常规 23 46 4" xfId="32646"/>
    <cellStyle name="常规 23 46 4 2" xfId="32647"/>
    <cellStyle name="常规 23 46 5" xfId="32648"/>
    <cellStyle name="常规 23 46 5 2" xfId="32649"/>
    <cellStyle name="常规 23 46 6" xfId="32650"/>
    <cellStyle name="常规 23 47" xfId="32651"/>
    <cellStyle name="常规 23 47 2" xfId="32652"/>
    <cellStyle name="常规 23 47 2 2" xfId="32653"/>
    <cellStyle name="常规 23 47 2 2 2" xfId="32654"/>
    <cellStyle name="常规 23 47 2 3" xfId="32655"/>
    <cellStyle name="常规 23 47 2 3 2" xfId="32656"/>
    <cellStyle name="常规 23 47 2 4" xfId="32657"/>
    <cellStyle name="常规 23 47 3" xfId="32658"/>
    <cellStyle name="常规 23 47 3 2" xfId="32659"/>
    <cellStyle name="常规 23 47 3 2 2" xfId="32660"/>
    <cellStyle name="常规 23 47 3 3" xfId="32661"/>
    <cellStyle name="常规 23 47 3 3 2" xfId="32662"/>
    <cellStyle name="常规 23 47 3 4" xfId="32663"/>
    <cellStyle name="常规 23 47 4" xfId="32664"/>
    <cellStyle name="常规 23 47 4 2" xfId="32665"/>
    <cellStyle name="常规 23 47 5" xfId="32666"/>
    <cellStyle name="常规 23 47 5 2" xfId="32667"/>
    <cellStyle name="常规 23 47 6" xfId="32668"/>
    <cellStyle name="常规 23 48" xfId="32669"/>
    <cellStyle name="常规 23 48 2" xfId="32670"/>
    <cellStyle name="常规 23 48 2 2" xfId="32671"/>
    <cellStyle name="常规 23 48 2 2 2" xfId="32672"/>
    <cellStyle name="常规 23 48 2 3" xfId="32673"/>
    <cellStyle name="常规 23 48 2 3 2" xfId="32674"/>
    <cellStyle name="常规 23 48 2 4" xfId="32675"/>
    <cellStyle name="常规 23 48 3" xfId="32676"/>
    <cellStyle name="常规 23 48 3 2" xfId="32677"/>
    <cellStyle name="常规 23 48 3 2 2" xfId="32678"/>
    <cellStyle name="常规 23 48 3 3" xfId="32679"/>
    <cellStyle name="常规 23 48 3 3 2" xfId="32680"/>
    <cellStyle name="常规 23 48 3 4" xfId="32681"/>
    <cellStyle name="常规 23 48 4" xfId="32682"/>
    <cellStyle name="常规 23 48 4 2" xfId="32683"/>
    <cellStyle name="常规 23 48 5" xfId="32684"/>
    <cellStyle name="常规 23 48 5 2" xfId="32685"/>
    <cellStyle name="常规 23 48 6" xfId="32686"/>
    <cellStyle name="常规 23 49" xfId="32687"/>
    <cellStyle name="常规 23 49 2" xfId="32688"/>
    <cellStyle name="常规 23 49 2 2" xfId="32689"/>
    <cellStyle name="常规 23 49 3" xfId="32690"/>
    <cellStyle name="常规 23 49 3 2" xfId="32691"/>
    <cellStyle name="常规 23 49 4" xfId="32692"/>
    <cellStyle name="常规 23 5" xfId="32693"/>
    <cellStyle name="常规 23 5 10" xfId="32694"/>
    <cellStyle name="常规 23 5 10 2" xfId="32695"/>
    <cellStyle name="常规 23 5 10 2 2" xfId="32696"/>
    <cellStyle name="常规 23 5 10 2 2 2" xfId="32697"/>
    <cellStyle name="常规 23 5 10 2 3" xfId="32698"/>
    <cellStyle name="常规 23 5 10 2 3 2" xfId="32699"/>
    <cellStyle name="常规 23 5 10 2 4" xfId="32700"/>
    <cellStyle name="常规 23 5 10 3" xfId="32701"/>
    <cellStyle name="常规 23 5 10 3 2" xfId="32702"/>
    <cellStyle name="常规 23 5 10 3 2 2" xfId="32703"/>
    <cellStyle name="常规 23 5 10 3 3" xfId="32704"/>
    <cellStyle name="常规 23 5 10 3 3 2" xfId="32705"/>
    <cellStyle name="常规 23 5 10 3 4" xfId="32706"/>
    <cellStyle name="常规 23 5 10 4" xfId="32707"/>
    <cellStyle name="常规 23 5 10 4 2" xfId="32708"/>
    <cellStyle name="常规 23 5 10 5" xfId="32709"/>
    <cellStyle name="常规 23 5 10 5 2" xfId="32710"/>
    <cellStyle name="常规 23 5 10 6" xfId="32711"/>
    <cellStyle name="常规 23 5 11" xfId="32712"/>
    <cellStyle name="常规 23 5 11 2" xfId="32713"/>
    <cellStyle name="常规 23 5 11 2 2" xfId="32714"/>
    <cellStyle name="常规 23 5 11 2 2 2" xfId="32715"/>
    <cellStyle name="常规 23 5 11 2 3" xfId="32716"/>
    <cellStyle name="常规 23 5 11 2 3 2" xfId="32717"/>
    <cellStyle name="常规 23 5 11 2 4" xfId="32718"/>
    <cellStyle name="常规 23 5 11 3" xfId="32719"/>
    <cellStyle name="常规 23 5 11 3 2" xfId="32720"/>
    <cellStyle name="常规 23 5 11 3 2 2" xfId="32721"/>
    <cellStyle name="常规 23 5 11 3 3" xfId="32722"/>
    <cellStyle name="常规 23 5 11 3 3 2" xfId="32723"/>
    <cellStyle name="常规 23 5 11 3 4" xfId="32724"/>
    <cellStyle name="常规 23 5 11 4" xfId="32725"/>
    <cellStyle name="常规 23 5 11 4 2" xfId="32726"/>
    <cellStyle name="常规 23 5 11 5" xfId="32727"/>
    <cellStyle name="常规 23 5 11 5 2" xfId="32728"/>
    <cellStyle name="常规 23 5 11 6" xfId="32729"/>
    <cellStyle name="常规 23 5 12" xfId="32730"/>
    <cellStyle name="常规 23 5 12 2" xfId="32731"/>
    <cellStyle name="常规 23 5 12 2 2" xfId="32732"/>
    <cellStyle name="常规 23 5 12 2 2 2" xfId="32733"/>
    <cellStyle name="常规 23 5 12 2 3" xfId="32734"/>
    <cellStyle name="常规 23 5 12 2 3 2" xfId="32735"/>
    <cellStyle name="常规 23 5 12 2 4" xfId="32736"/>
    <cellStyle name="常规 23 5 12 3" xfId="32737"/>
    <cellStyle name="常规 23 5 12 3 2" xfId="32738"/>
    <cellStyle name="常规 23 5 12 3 2 2" xfId="32739"/>
    <cellStyle name="常规 23 5 12 3 3" xfId="32740"/>
    <cellStyle name="常规 23 5 12 3 3 2" xfId="32741"/>
    <cellStyle name="常规 23 5 12 3 4" xfId="32742"/>
    <cellStyle name="常规 23 5 12 4" xfId="32743"/>
    <cellStyle name="常规 23 5 12 4 2" xfId="32744"/>
    <cellStyle name="常规 23 5 12 5" xfId="32745"/>
    <cellStyle name="常规 23 5 12 5 2" xfId="32746"/>
    <cellStyle name="常规 23 5 12 6" xfId="32747"/>
    <cellStyle name="常规 23 5 13" xfId="32748"/>
    <cellStyle name="常规 23 5 13 2" xfId="32749"/>
    <cellStyle name="常规 23 5 13 2 2" xfId="32750"/>
    <cellStyle name="常规 23 5 13 2 2 2" xfId="32751"/>
    <cellStyle name="常规 23 5 13 2 3" xfId="32752"/>
    <cellStyle name="常规 23 5 13 2 3 2" xfId="32753"/>
    <cellStyle name="常规 23 5 13 2 4" xfId="32754"/>
    <cellStyle name="常规 23 5 13 3" xfId="32755"/>
    <cellStyle name="常规 23 5 13 3 2" xfId="32756"/>
    <cellStyle name="常规 23 5 13 3 2 2" xfId="32757"/>
    <cellStyle name="常规 23 5 13 3 3" xfId="32758"/>
    <cellStyle name="常规 23 5 13 3 3 2" xfId="32759"/>
    <cellStyle name="常规 23 5 13 3 4" xfId="32760"/>
    <cellStyle name="常规 23 5 13 4" xfId="32761"/>
    <cellStyle name="常规 23 5 13 4 2" xfId="32762"/>
    <cellStyle name="常规 23 5 13 5" xfId="32763"/>
    <cellStyle name="常规 23 5 13 5 2" xfId="32764"/>
    <cellStyle name="常规 23 5 13 6" xfId="32765"/>
    <cellStyle name="常规 23 5 14" xfId="32766"/>
    <cellStyle name="常规 23 5 14 2" xfId="32767"/>
    <cellStyle name="常规 23 5 14 2 2" xfId="32768"/>
    <cellStyle name="常规 23 5 14 2 2 2" xfId="32769"/>
    <cellStyle name="常规 23 5 14 2 3" xfId="32770"/>
    <cellStyle name="常规 23 5 14 2 3 2" xfId="32771"/>
    <cellStyle name="常规 23 5 14 2 4" xfId="32772"/>
    <cellStyle name="常规 23 5 14 3" xfId="32773"/>
    <cellStyle name="常规 23 5 14 3 2" xfId="32774"/>
    <cellStyle name="常规 23 5 14 3 2 2" xfId="32775"/>
    <cellStyle name="常规 23 5 14 3 3" xfId="32776"/>
    <cellStyle name="常规 23 5 14 3 3 2" xfId="32777"/>
    <cellStyle name="常规 23 5 14 3 4" xfId="32778"/>
    <cellStyle name="常规 23 5 14 4" xfId="32779"/>
    <cellStyle name="常规 23 5 14 4 2" xfId="32780"/>
    <cellStyle name="常规 23 5 14 5" xfId="32781"/>
    <cellStyle name="常规 23 5 14 5 2" xfId="32782"/>
    <cellStyle name="常规 23 5 14 6" xfId="32783"/>
    <cellStyle name="常规 23 5 15" xfId="32784"/>
    <cellStyle name="常规 23 5 15 2" xfId="32785"/>
    <cellStyle name="常规 23 5 15 2 2" xfId="32786"/>
    <cellStyle name="常规 23 5 15 2 2 2" xfId="32787"/>
    <cellStyle name="常规 23 5 15 2 3" xfId="32788"/>
    <cellStyle name="常规 23 5 15 2 3 2" xfId="32789"/>
    <cellStyle name="常规 23 5 15 2 4" xfId="32790"/>
    <cellStyle name="常规 23 5 15 3" xfId="32791"/>
    <cellStyle name="常规 23 5 15 3 2" xfId="32792"/>
    <cellStyle name="常规 23 5 15 3 2 2" xfId="32793"/>
    <cellStyle name="常规 23 5 15 3 3" xfId="32794"/>
    <cellStyle name="常规 23 5 15 3 3 2" xfId="32795"/>
    <cellStyle name="常规 23 5 15 3 4" xfId="32796"/>
    <cellStyle name="常规 23 5 15 4" xfId="32797"/>
    <cellStyle name="常规 23 5 15 4 2" xfId="32798"/>
    <cellStyle name="常规 23 5 15 5" xfId="32799"/>
    <cellStyle name="常规 23 5 15 5 2" xfId="32800"/>
    <cellStyle name="常规 23 5 15 6" xfId="32801"/>
    <cellStyle name="常规 23 5 16" xfId="32802"/>
    <cellStyle name="常规 23 5 16 2" xfId="32803"/>
    <cellStyle name="常规 23 5 16 2 2" xfId="32804"/>
    <cellStyle name="常规 23 5 16 2 2 2" xfId="32805"/>
    <cellStyle name="常规 23 5 16 2 3" xfId="32806"/>
    <cellStyle name="常规 23 5 16 2 3 2" xfId="32807"/>
    <cellStyle name="常规 23 5 16 2 4" xfId="32808"/>
    <cellStyle name="常规 23 5 16 3" xfId="32809"/>
    <cellStyle name="常规 23 5 16 3 2" xfId="32810"/>
    <cellStyle name="常规 23 5 16 3 2 2" xfId="32811"/>
    <cellStyle name="常规 23 5 16 3 3" xfId="32812"/>
    <cellStyle name="常规 23 5 16 3 3 2" xfId="32813"/>
    <cellStyle name="常规 23 5 16 3 4" xfId="32814"/>
    <cellStyle name="常规 23 5 16 4" xfId="32815"/>
    <cellStyle name="常规 23 5 16 4 2" xfId="32816"/>
    <cellStyle name="常规 23 5 16 5" xfId="32817"/>
    <cellStyle name="常规 23 5 16 5 2" xfId="32818"/>
    <cellStyle name="常规 23 5 16 6" xfId="32819"/>
    <cellStyle name="常规 23 5 17" xfId="32820"/>
    <cellStyle name="常规 23 5 17 2" xfId="32821"/>
    <cellStyle name="常规 23 5 17 2 2" xfId="32822"/>
    <cellStyle name="常规 23 5 17 2 2 2" xfId="32823"/>
    <cellStyle name="常规 23 5 17 2 3" xfId="32824"/>
    <cellStyle name="常规 23 5 17 2 3 2" xfId="32825"/>
    <cellStyle name="常规 23 5 17 2 4" xfId="32826"/>
    <cellStyle name="常规 23 5 17 3" xfId="32827"/>
    <cellStyle name="常规 23 5 17 3 2" xfId="32828"/>
    <cellStyle name="常规 23 5 17 3 2 2" xfId="32829"/>
    <cellStyle name="常规 23 5 17 3 3" xfId="32830"/>
    <cellStyle name="常规 23 5 17 3 3 2" xfId="32831"/>
    <cellStyle name="常规 23 5 17 3 4" xfId="32832"/>
    <cellStyle name="常规 23 5 17 4" xfId="32833"/>
    <cellStyle name="常规 23 5 17 4 2" xfId="32834"/>
    <cellStyle name="常规 23 5 17 5" xfId="32835"/>
    <cellStyle name="常规 23 5 17 5 2" xfId="32836"/>
    <cellStyle name="常规 23 5 17 6" xfId="32837"/>
    <cellStyle name="常规 23 5 18" xfId="32838"/>
    <cellStyle name="常规 23 5 18 2" xfId="32839"/>
    <cellStyle name="常规 23 5 18 2 2" xfId="32840"/>
    <cellStyle name="常规 23 5 18 2 2 2" xfId="32841"/>
    <cellStyle name="常规 23 5 18 2 3" xfId="32842"/>
    <cellStyle name="常规 23 5 18 2 3 2" xfId="32843"/>
    <cellStyle name="常规 23 5 18 2 4" xfId="32844"/>
    <cellStyle name="常规 23 5 18 3" xfId="32845"/>
    <cellStyle name="常规 23 5 18 3 2" xfId="32846"/>
    <cellStyle name="常规 23 5 18 3 2 2" xfId="32847"/>
    <cellStyle name="常规 23 5 18 3 3" xfId="32848"/>
    <cellStyle name="常规 23 5 18 3 3 2" xfId="32849"/>
    <cellStyle name="常规 23 5 18 3 4" xfId="32850"/>
    <cellStyle name="常规 23 5 18 4" xfId="32851"/>
    <cellStyle name="常规 23 5 18 4 2" xfId="32852"/>
    <cellStyle name="常规 23 5 18 5" xfId="32853"/>
    <cellStyle name="常规 23 5 18 5 2" xfId="32854"/>
    <cellStyle name="常规 23 5 18 6" xfId="32855"/>
    <cellStyle name="常规 23 5 19" xfId="32856"/>
    <cellStyle name="常规 23 5 19 2" xfId="32857"/>
    <cellStyle name="常规 23 5 19 2 2" xfId="32858"/>
    <cellStyle name="常规 23 5 19 2 2 2" xfId="32859"/>
    <cellStyle name="常规 23 5 19 2 3" xfId="32860"/>
    <cellStyle name="常规 23 5 19 2 3 2" xfId="32861"/>
    <cellStyle name="常规 23 5 19 2 4" xfId="32862"/>
    <cellStyle name="常规 23 5 19 3" xfId="32863"/>
    <cellStyle name="常规 23 5 19 3 2" xfId="32864"/>
    <cellStyle name="常规 23 5 19 3 2 2" xfId="32865"/>
    <cellStyle name="常规 23 5 19 3 3" xfId="32866"/>
    <cellStyle name="常规 23 5 19 3 3 2" xfId="32867"/>
    <cellStyle name="常规 23 5 19 3 4" xfId="32868"/>
    <cellStyle name="常规 23 5 19 4" xfId="32869"/>
    <cellStyle name="常规 23 5 19 4 2" xfId="32870"/>
    <cellStyle name="常规 23 5 19 5" xfId="32871"/>
    <cellStyle name="常规 23 5 19 5 2" xfId="32872"/>
    <cellStyle name="常规 23 5 19 6" xfId="32873"/>
    <cellStyle name="常规 23 5 2" xfId="32874"/>
    <cellStyle name="常规 23 5 2 10" xfId="32875"/>
    <cellStyle name="常规 23 5 2 10 2" xfId="32876"/>
    <cellStyle name="常规 23 5 2 10 2 2" xfId="32877"/>
    <cellStyle name="常规 23 5 2 10 2 2 2" xfId="32878"/>
    <cellStyle name="常规 23 5 2 10 2 3" xfId="32879"/>
    <cellStyle name="常规 23 5 2 10 2 3 2" xfId="32880"/>
    <cellStyle name="常规 23 5 2 10 2 4" xfId="32881"/>
    <cellStyle name="常规 23 5 2 10 3" xfId="32882"/>
    <cellStyle name="常规 23 5 2 10 3 2" xfId="32883"/>
    <cellStyle name="常规 23 5 2 10 3 2 2" xfId="32884"/>
    <cellStyle name="常规 23 5 2 10 3 3" xfId="32885"/>
    <cellStyle name="常规 23 5 2 10 3 3 2" xfId="32886"/>
    <cellStyle name="常规 23 5 2 10 3 4" xfId="32887"/>
    <cellStyle name="常规 23 5 2 10 4" xfId="32888"/>
    <cellStyle name="常规 23 5 2 10 4 2" xfId="32889"/>
    <cellStyle name="常规 23 5 2 10 5" xfId="32890"/>
    <cellStyle name="常规 23 5 2 10 5 2" xfId="32891"/>
    <cellStyle name="常规 23 5 2 10 6" xfId="32892"/>
    <cellStyle name="常规 23 5 2 11" xfId="32893"/>
    <cellStyle name="常规 23 5 2 11 2" xfId="32894"/>
    <cellStyle name="常规 23 5 2 11 2 2" xfId="32895"/>
    <cellStyle name="常规 23 5 2 11 2 2 2" xfId="32896"/>
    <cellStyle name="常规 23 5 2 11 2 3" xfId="32897"/>
    <cellStyle name="常规 23 5 2 11 2 3 2" xfId="32898"/>
    <cellStyle name="常规 23 5 2 11 2 4" xfId="32899"/>
    <cellStyle name="常规 23 5 2 11 3" xfId="32900"/>
    <cellStyle name="常规 23 5 2 11 3 2" xfId="32901"/>
    <cellStyle name="常规 23 5 2 11 3 2 2" xfId="32902"/>
    <cellStyle name="常规 23 5 2 11 3 3" xfId="32903"/>
    <cellStyle name="常规 23 5 2 11 3 3 2" xfId="32904"/>
    <cellStyle name="常规 23 5 2 11 3 4" xfId="32905"/>
    <cellStyle name="常规 23 5 2 11 4" xfId="32906"/>
    <cellStyle name="常规 23 5 2 11 4 2" xfId="32907"/>
    <cellStyle name="常规 23 5 2 11 5" xfId="32908"/>
    <cellStyle name="常规 23 5 2 11 5 2" xfId="32909"/>
    <cellStyle name="常规 23 5 2 11 6" xfId="32910"/>
    <cellStyle name="常规 23 5 2 12" xfId="32911"/>
    <cellStyle name="常规 23 5 2 12 2" xfId="32912"/>
    <cellStyle name="常规 23 5 2 12 2 2" xfId="32913"/>
    <cellStyle name="常规 23 5 2 12 2 2 2" xfId="32914"/>
    <cellStyle name="常规 23 5 2 12 2 3" xfId="32915"/>
    <cellStyle name="常规 23 5 2 12 2 3 2" xfId="32916"/>
    <cellStyle name="常规 23 5 2 12 2 4" xfId="32917"/>
    <cellStyle name="常规 23 5 2 12 3" xfId="32918"/>
    <cellStyle name="常规 23 5 2 12 3 2" xfId="32919"/>
    <cellStyle name="常规 23 5 2 12 3 2 2" xfId="32920"/>
    <cellStyle name="常规 23 5 2 12 3 3" xfId="32921"/>
    <cellStyle name="常规 23 5 2 12 3 3 2" xfId="32922"/>
    <cellStyle name="常规 23 5 2 12 3 4" xfId="32923"/>
    <cellStyle name="常规 23 5 2 12 4" xfId="32924"/>
    <cellStyle name="常规 23 5 2 12 4 2" xfId="32925"/>
    <cellStyle name="常规 23 5 2 12 5" xfId="32926"/>
    <cellStyle name="常规 23 5 2 12 5 2" xfId="32927"/>
    <cellStyle name="常规 23 5 2 12 6" xfId="32928"/>
    <cellStyle name="常规 23 5 2 13" xfId="32929"/>
    <cellStyle name="常规 23 5 2 13 2" xfId="32930"/>
    <cellStyle name="常规 23 5 2 13 2 2" xfId="32931"/>
    <cellStyle name="常规 23 5 2 13 2 2 2" xfId="32932"/>
    <cellStyle name="常规 23 5 2 13 2 3" xfId="32933"/>
    <cellStyle name="常规 23 5 2 13 2 3 2" xfId="32934"/>
    <cellStyle name="常规 23 5 2 13 2 4" xfId="32935"/>
    <cellStyle name="常规 23 5 2 13 3" xfId="32936"/>
    <cellStyle name="常规 23 5 2 13 3 2" xfId="32937"/>
    <cellStyle name="常规 23 5 2 13 3 2 2" xfId="32938"/>
    <cellStyle name="常规 23 5 2 13 3 3" xfId="32939"/>
    <cellStyle name="常规 23 5 2 13 3 3 2" xfId="32940"/>
    <cellStyle name="常规 23 5 2 13 3 4" xfId="32941"/>
    <cellStyle name="常规 23 5 2 13 4" xfId="32942"/>
    <cellStyle name="常规 23 5 2 13 4 2" xfId="32943"/>
    <cellStyle name="常规 23 5 2 13 5" xfId="32944"/>
    <cellStyle name="常规 23 5 2 13 5 2" xfId="32945"/>
    <cellStyle name="常规 23 5 2 13 6" xfId="32946"/>
    <cellStyle name="常规 23 5 2 14" xfId="32947"/>
    <cellStyle name="常规 23 5 2 14 2" xfId="32948"/>
    <cellStyle name="常规 23 5 2 14 2 2" xfId="32949"/>
    <cellStyle name="常规 23 5 2 14 2 2 2" xfId="32950"/>
    <cellStyle name="常规 23 5 2 14 2 3" xfId="32951"/>
    <cellStyle name="常规 23 5 2 14 2 3 2" xfId="32952"/>
    <cellStyle name="常规 23 5 2 14 2 4" xfId="32953"/>
    <cellStyle name="常规 23 5 2 14 3" xfId="32954"/>
    <cellStyle name="常规 23 5 2 14 3 2" xfId="32955"/>
    <cellStyle name="常规 23 5 2 14 3 2 2" xfId="32956"/>
    <cellStyle name="常规 23 5 2 14 3 3" xfId="32957"/>
    <cellStyle name="常规 23 5 2 14 3 3 2" xfId="32958"/>
    <cellStyle name="常规 23 5 2 14 3 4" xfId="32959"/>
    <cellStyle name="常规 23 5 2 14 4" xfId="32960"/>
    <cellStyle name="常规 23 5 2 14 4 2" xfId="32961"/>
    <cellStyle name="常规 23 5 2 14 5" xfId="32962"/>
    <cellStyle name="常规 23 5 2 14 5 2" xfId="32963"/>
    <cellStyle name="常规 23 5 2 14 6" xfId="32964"/>
    <cellStyle name="常规 23 5 2 15" xfId="32965"/>
    <cellStyle name="常规 23 5 2 15 2" xfId="32966"/>
    <cellStyle name="常规 23 5 2 15 2 2" xfId="32967"/>
    <cellStyle name="常规 23 5 2 15 2 2 2" xfId="32968"/>
    <cellStyle name="常规 23 5 2 15 2 3" xfId="32969"/>
    <cellStyle name="常规 23 5 2 15 2 3 2" xfId="32970"/>
    <cellStyle name="常规 23 5 2 15 2 4" xfId="32971"/>
    <cellStyle name="常规 23 5 2 15 3" xfId="32972"/>
    <cellStyle name="常规 23 5 2 15 3 2" xfId="32973"/>
    <cellStyle name="常规 23 5 2 15 3 2 2" xfId="32974"/>
    <cellStyle name="常规 23 5 2 15 3 3" xfId="32975"/>
    <cellStyle name="常规 23 5 2 15 3 3 2" xfId="32976"/>
    <cellStyle name="常规 23 5 2 15 3 4" xfId="32977"/>
    <cellStyle name="常规 23 5 2 15 4" xfId="32978"/>
    <cellStyle name="常规 23 5 2 15 4 2" xfId="32979"/>
    <cellStyle name="常规 23 5 2 15 5" xfId="32980"/>
    <cellStyle name="常规 23 5 2 15 5 2" xfId="32981"/>
    <cellStyle name="常规 23 5 2 15 6" xfId="32982"/>
    <cellStyle name="常规 23 5 2 16" xfId="32983"/>
    <cellStyle name="常规 23 5 2 16 2" xfId="32984"/>
    <cellStyle name="常规 23 5 2 16 2 2" xfId="32985"/>
    <cellStyle name="常规 23 5 2 16 2 2 2" xfId="32986"/>
    <cellStyle name="常规 23 5 2 16 2 3" xfId="32987"/>
    <cellStyle name="常规 23 5 2 16 2 3 2" xfId="32988"/>
    <cellStyle name="常规 23 5 2 16 2 4" xfId="32989"/>
    <cellStyle name="常规 23 5 2 16 3" xfId="32990"/>
    <cellStyle name="常规 23 5 2 16 3 2" xfId="32991"/>
    <cellStyle name="常规 23 5 2 16 3 2 2" xfId="32992"/>
    <cellStyle name="常规 23 5 2 16 3 3" xfId="32993"/>
    <cellStyle name="常规 23 5 2 16 3 3 2" xfId="32994"/>
    <cellStyle name="常规 23 5 2 16 3 4" xfId="32995"/>
    <cellStyle name="常规 23 5 2 16 4" xfId="32996"/>
    <cellStyle name="常规 23 5 2 16 4 2" xfId="32997"/>
    <cellStyle name="常规 23 5 2 16 5" xfId="32998"/>
    <cellStyle name="常规 23 5 2 16 5 2" xfId="32999"/>
    <cellStyle name="常规 23 5 2 16 6" xfId="33000"/>
    <cellStyle name="常规 23 5 2 17" xfId="33001"/>
    <cellStyle name="常规 23 5 2 17 2" xfId="33002"/>
    <cellStyle name="常规 23 5 2 17 2 2" xfId="33003"/>
    <cellStyle name="常规 23 5 2 17 2 2 2" xfId="33004"/>
    <cellStyle name="常规 23 5 2 17 2 3" xfId="33005"/>
    <cellStyle name="常规 23 5 2 17 2 3 2" xfId="33006"/>
    <cellStyle name="常规 23 5 2 17 2 4" xfId="33007"/>
    <cellStyle name="常规 23 5 2 17 3" xfId="33008"/>
    <cellStyle name="常规 23 5 2 17 3 2" xfId="33009"/>
    <cellStyle name="常规 23 5 2 17 3 2 2" xfId="33010"/>
    <cellStyle name="常规 23 5 2 17 3 3" xfId="33011"/>
    <cellStyle name="常规 23 5 2 17 3 3 2" xfId="33012"/>
    <cellStyle name="常规 23 5 2 17 3 4" xfId="33013"/>
    <cellStyle name="常规 23 5 2 17 4" xfId="33014"/>
    <cellStyle name="常规 23 5 2 17 4 2" xfId="33015"/>
    <cellStyle name="常规 23 5 2 17 5" xfId="33016"/>
    <cellStyle name="常规 23 5 2 17 5 2" xfId="33017"/>
    <cellStyle name="常规 23 5 2 17 6" xfId="33018"/>
    <cellStyle name="常规 23 5 2 18" xfId="33019"/>
    <cellStyle name="常规 23 5 2 18 2" xfId="33020"/>
    <cellStyle name="常规 23 5 2 18 2 2" xfId="33021"/>
    <cellStyle name="常规 23 5 2 18 2 2 2" xfId="33022"/>
    <cellStyle name="常规 23 5 2 18 2 3" xfId="33023"/>
    <cellStyle name="常规 23 5 2 18 2 3 2" xfId="33024"/>
    <cellStyle name="常规 23 5 2 18 2 4" xfId="33025"/>
    <cellStyle name="常规 23 5 2 18 3" xfId="33026"/>
    <cellStyle name="常规 23 5 2 18 3 2" xfId="33027"/>
    <cellStyle name="常规 23 5 2 18 3 2 2" xfId="33028"/>
    <cellStyle name="常规 23 5 2 18 3 3" xfId="33029"/>
    <cellStyle name="常规 23 5 2 18 3 3 2" xfId="33030"/>
    <cellStyle name="常规 23 5 2 18 3 4" xfId="33031"/>
    <cellStyle name="常规 23 5 2 18 4" xfId="33032"/>
    <cellStyle name="常规 23 5 2 18 4 2" xfId="33033"/>
    <cellStyle name="常规 23 5 2 18 5" xfId="33034"/>
    <cellStyle name="常规 23 5 2 18 5 2" xfId="33035"/>
    <cellStyle name="常规 23 5 2 18 6" xfId="33036"/>
    <cellStyle name="常规 23 5 2 19" xfId="33037"/>
    <cellStyle name="常规 23 5 2 19 2" xfId="33038"/>
    <cellStyle name="常规 23 5 2 19 2 2" xfId="33039"/>
    <cellStyle name="常规 23 5 2 19 2 2 2" xfId="33040"/>
    <cellStyle name="常规 23 5 2 19 2 3" xfId="33041"/>
    <cellStyle name="常规 23 5 2 19 2 3 2" xfId="33042"/>
    <cellStyle name="常规 23 5 2 19 2 4" xfId="33043"/>
    <cellStyle name="常规 23 5 2 19 3" xfId="33044"/>
    <cellStyle name="常规 23 5 2 19 3 2" xfId="33045"/>
    <cellStyle name="常规 23 5 2 19 3 2 2" xfId="33046"/>
    <cellStyle name="常规 23 5 2 19 3 3" xfId="33047"/>
    <cellStyle name="常规 23 5 2 19 3 3 2" xfId="33048"/>
    <cellStyle name="常规 23 5 2 19 3 4" xfId="33049"/>
    <cellStyle name="常规 23 5 2 19 4" xfId="33050"/>
    <cellStyle name="常规 23 5 2 19 4 2" xfId="33051"/>
    <cellStyle name="常规 23 5 2 19 5" xfId="33052"/>
    <cellStyle name="常规 23 5 2 19 5 2" xfId="33053"/>
    <cellStyle name="常规 23 5 2 19 6" xfId="33054"/>
    <cellStyle name="常规 23 5 2 2" xfId="33055"/>
    <cellStyle name="常规 23 5 2 2 2" xfId="33056"/>
    <cellStyle name="常规 23 5 2 2 2 2" xfId="33057"/>
    <cellStyle name="常规 23 5 2 2 2 2 2" xfId="33058"/>
    <cellStyle name="常规 23 5 2 2 2 3" xfId="33059"/>
    <cellStyle name="常规 23 5 2 2 2 3 2" xfId="33060"/>
    <cellStyle name="常规 23 5 2 2 2 4" xfId="33061"/>
    <cellStyle name="常规 23 5 2 2 3" xfId="33062"/>
    <cellStyle name="常规 23 5 2 2 3 2" xfId="33063"/>
    <cellStyle name="常规 23 5 2 2 3 2 2" xfId="33064"/>
    <cellStyle name="常规 23 5 2 2 3 3" xfId="33065"/>
    <cellStyle name="常规 23 5 2 2 3 3 2" xfId="33066"/>
    <cellStyle name="常规 23 5 2 2 3 4" xfId="33067"/>
    <cellStyle name="常规 23 5 2 2 4" xfId="33068"/>
    <cellStyle name="常规 23 5 2 2 4 2" xfId="33069"/>
    <cellStyle name="常规 23 5 2 2 5" xfId="33070"/>
    <cellStyle name="常规 23 5 2 2 5 2" xfId="33071"/>
    <cellStyle name="常规 23 5 2 2 6" xfId="33072"/>
    <cellStyle name="常规 23 5 2 2 6 2" xfId="33073"/>
    <cellStyle name="常规 23 5 2 20" xfId="33074"/>
    <cellStyle name="常规 23 5 2 20 2" xfId="33075"/>
    <cellStyle name="常规 23 5 2 20 2 2" xfId="33076"/>
    <cellStyle name="常规 23 5 2 20 2 2 2" xfId="33077"/>
    <cellStyle name="常规 23 5 2 20 2 3" xfId="33078"/>
    <cellStyle name="常规 23 5 2 20 2 3 2" xfId="33079"/>
    <cellStyle name="常规 23 5 2 20 2 4" xfId="33080"/>
    <cellStyle name="常规 23 5 2 20 3" xfId="33081"/>
    <cellStyle name="常规 23 5 2 20 3 2" xfId="33082"/>
    <cellStyle name="常规 23 5 2 20 3 2 2" xfId="33083"/>
    <cellStyle name="常规 23 5 2 20 3 3" xfId="33084"/>
    <cellStyle name="常规 23 5 2 20 3 3 2" xfId="33085"/>
    <cellStyle name="常规 23 5 2 20 3 4" xfId="33086"/>
    <cellStyle name="常规 23 5 2 20 4" xfId="33087"/>
    <cellStyle name="常规 23 5 2 20 4 2" xfId="33088"/>
    <cellStyle name="常规 23 5 2 20 5" xfId="33089"/>
    <cellStyle name="常规 23 5 2 20 5 2" xfId="33090"/>
    <cellStyle name="常规 23 5 2 20 6" xfId="33091"/>
    <cellStyle name="常规 23 5 2 21" xfId="33092"/>
    <cellStyle name="常规 23 5 2 21 2" xfId="33093"/>
    <cellStyle name="常规 23 5 2 21 2 2" xfId="33094"/>
    <cellStyle name="常规 23 5 2 21 2 2 2" xfId="33095"/>
    <cellStyle name="常规 23 5 2 21 2 3" xfId="33096"/>
    <cellStyle name="常规 23 5 2 21 2 3 2" xfId="33097"/>
    <cellStyle name="常规 23 5 2 21 2 4" xfId="33098"/>
    <cellStyle name="常规 23 5 2 21 3" xfId="33099"/>
    <cellStyle name="常规 23 5 2 21 3 2" xfId="33100"/>
    <cellStyle name="常规 23 5 2 21 3 2 2" xfId="33101"/>
    <cellStyle name="常规 23 5 2 21 3 3" xfId="33102"/>
    <cellStyle name="常规 23 5 2 21 3 3 2" xfId="33103"/>
    <cellStyle name="常规 23 5 2 21 3 4" xfId="33104"/>
    <cellStyle name="常规 23 5 2 21 4" xfId="33105"/>
    <cellStyle name="常规 23 5 2 21 4 2" xfId="33106"/>
    <cellStyle name="常规 23 5 2 21 5" xfId="33107"/>
    <cellStyle name="常规 23 5 2 21 5 2" xfId="33108"/>
    <cellStyle name="常规 23 5 2 21 6" xfId="33109"/>
    <cellStyle name="常规 23 5 2 22" xfId="33110"/>
    <cellStyle name="常规 23 5 2 22 2" xfId="33111"/>
    <cellStyle name="常规 23 5 2 22 2 2" xfId="33112"/>
    <cellStyle name="常规 23 5 2 22 2 2 2" xfId="33113"/>
    <cellStyle name="常规 23 5 2 22 2 3" xfId="33114"/>
    <cellStyle name="常规 23 5 2 22 2 3 2" xfId="33115"/>
    <cellStyle name="常规 23 5 2 22 2 4" xfId="33116"/>
    <cellStyle name="常规 23 5 2 22 3" xfId="33117"/>
    <cellStyle name="常规 23 5 2 22 3 2" xfId="33118"/>
    <cellStyle name="常规 23 5 2 22 3 2 2" xfId="33119"/>
    <cellStyle name="常规 23 5 2 22 3 3" xfId="33120"/>
    <cellStyle name="常规 23 5 2 22 3 3 2" xfId="33121"/>
    <cellStyle name="常规 23 5 2 22 3 4" xfId="33122"/>
    <cellStyle name="常规 23 5 2 22 4" xfId="33123"/>
    <cellStyle name="常规 23 5 2 22 4 2" xfId="33124"/>
    <cellStyle name="常规 23 5 2 22 5" xfId="33125"/>
    <cellStyle name="常规 23 5 2 22 5 2" xfId="33126"/>
    <cellStyle name="常规 23 5 2 22 6" xfId="33127"/>
    <cellStyle name="常规 23 5 2 23" xfId="33128"/>
    <cellStyle name="常规 23 5 2 23 2" xfId="33129"/>
    <cellStyle name="常规 23 5 2 23 2 2" xfId="33130"/>
    <cellStyle name="常规 23 5 2 23 2 2 2" xfId="33131"/>
    <cellStyle name="常规 23 5 2 23 2 3" xfId="33132"/>
    <cellStyle name="常规 23 5 2 23 2 3 2" xfId="33133"/>
    <cellStyle name="常规 23 5 2 23 2 4" xfId="33134"/>
    <cellStyle name="常规 23 5 2 23 3" xfId="33135"/>
    <cellStyle name="常规 23 5 2 23 3 2" xfId="33136"/>
    <cellStyle name="常规 23 5 2 23 3 2 2" xfId="33137"/>
    <cellStyle name="常规 23 5 2 23 3 3" xfId="33138"/>
    <cellStyle name="常规 23 5 2 23 3 3 2" xfId="33139"/>
    <cellStyle name="常规 23 5 2 23 3 4" xfId="33140"/>
    <cellStyle name="常规 23 5 2 23 4" xfId="33141"/>
    <cellStyle name="常规 23 5 2 23 4 2" xfId="33142"/>
    <cellStyle name="常规 23 5 2 23 5" xfId="33143"/>
    <cellStyle name="常规 23 5 2 23 5 2" xfId="33144"/>
    <cellStyle name="常规 23 5 2 23 6" xfId="33145"/>
    <cellStyle name="常规 23 5 2 24" xfId="33146"/>
    <cellStyle name="常规 23 5 2 24 2" xfId="33147"/>
    <cellStyle name="常规 23 5 2 24 2 2" xfId="33148"/>
    <cellStyle name="常规 23 5 2 24 2 2 2" xfId="33149"/>
    <cellStyle name="常规 23 5 2 24 2 3" xfId="33150"/>
    <cellStyle name="常规 23 5 2 24 2 3 2" xfId="33151"/>
    <cellStyle name="常规 23 5 2 24 2 4" xfId="33152"/>
    <cellStyle name="常规 23 5 2 24 3" xfId="33153"/>
    <cellStyle name="常规 23 5 2 24 3 2" xfId="33154"/>
    <cellStyle name="常规 23 5 2 24 3 2 2" xfId="33155"/>
    <cellStyle name="常规 23 5 2 24 3 3" xfId="33156"/>
    <cellStyle name="常规 23 5 2 24 3 3 2" xfId="33157"/>
    <cellStyle name="常规 23 5 2 24 3 4" xfId="33158"/>
    <cellStyle name="常规 23 5 2 24 4" xfId="33159"/>
    <cellStyle name="常规 23 5 2 24 4 2" xfId="33160"/>
    <cellStyle name="常规 23 5 2 24 5" xfId="33161"/>
    <cellStyle name="常规 23 5 2 24 5 2" xfId="33162"/>
    <cellStyle name="常规 23 5 2 24 6" xfId="33163"/>
    <cellStyle name="常规 23 5 2 25" xfId="33164"/>
    <cellStyle name="常规 23 5 2 25 2" xfId="33165"/>
    <cellStyle name="常规 23 5 2 25 2 2" xfId="33166"/>
    <cellStyle name="常规 23 5 2 25 2 2 2" xfId="33167"/>
    <cellStyle name="常规 23 5 2 25 2 3" xfId="33168"/>
    <cellStyle name="常规 23 5 2 25 2 3 2" xfId="33169"/>
    <cellStyle name="常规 23 5 2 25 2 4" xfId="33170"/>
    <cellStyle name="常规 23 5 2 25 3" xfId="33171"/>
    <cellStyle name="常规 23 5 2 25 3 2" xfId="33172"/>
    <cellStyle name="常规 23 5 2 25 3 2 2" xfId="33173"/>
    <cellStyle name="常规 23 5 2 25 3 3" xfId="33174"/>
    <cellStyle name="常规 23 5 2 25 3 3 2" xfId="33175"/>
    <cellStyle name="常规 23 5 2 25 3 4" xfId="33176"/>
    <cellStyle name="常规 23 5 2 25 4" xfId="33177"/>
    <cellStyle name="常规 23 5 2 25 4 2" xfId="33178"/>
    <cellStyle name="常规 23 5 2 25 5" xfId="33179"/>
    <cellStyle name="常规 23 5 2 25 5 2" xfId="33180"/>
    <cellStyle name="常规 23 5 2 25 6" xfId="33181"/>
    <cellStyle name="常规 23 5 2 26" xfId="33182"/>
    <cellStyle name="常规 23 5 2 26 2" xfId="33183"/>
    <cellStyle name="常规 23 5 2 26 2 2" xfId="33184"/>
    <cellStyle name="常规 23 5 2 26 2 2 2" xfId="33185"/>
    <cellStyle name="常规 23 5 2 26 2 3" xfId="33186"/>
    <cellStyle name="常规 23 5 2 26 2 3 2" xfId="33187"/>
    <cellStyle name="常规 23 5 2 26 2 4" xfId="33188"/>
    <cellStyle name="常规 23 5 2 26 3" xfId="33189"/>
    <cellStyle name="常规 23 5 2 26 3 2" xfId="33190"/>
    <cellStyle name="常规 23 5 2 26 3 2 2" xfId="33191"/>
    <cellStyle name="常规 23 5 2 26 3 3" xfId="33192"/>
    <cellStyle name="常规 23 5 2 26 3 3 2" xfId="33193"/>
    <cellStyle name="常规 23 5 2 26 3 4" xfId="33194"/>
    <cellStyle name="常规 23 5 2 26 4" xfId="33195"/>
    <cellStyle name="常规 23 5 2 26 4 2" xfId="33196"/>
    <cellStyle name="常规 23 5 2 26 5" xfId="33197"/>
    <cellStyle name="常规 23 5 2 26 5 2" xfId="33198"/>
    <cellStyle name="常规 23 5 2 26 6" xfId="33199"/>
    <cellStyle name="常规 23 5 2 27" xfId="33200"/>
    <cellStyle name="常规 23 5 2 27 2" xfId="33201"/>
    <cellStyle name="常规 23 5 2 27 2 2" xfId="33202"/>
    <cellStyle name="常规 23 5 2 27 2 2 2" xfId="33203"/>
    <cellStyle name="常规 23 5 2 27 2 3" xfId="33204"/>
    <cellStyle name="常规 23 5 2 27 2 3 2" xfId="33205"/>
    <cellStyle name="常规 23 5 2 27 2 4" xfId="33206"/>
    <cellStyle name="常规 23 5 2 27 3" xfId="33207"/>
    <cellStyle name="常规 23 5 2 27 3 2" xfId="33208"/>
    <cellStyle name="常规 23 5 2 27 3 2 2" xfId="33209"/>
    <cellStyle name="常规 23 5 2 27 3 3" xfId="33210"/>
    <cellStyle name="常规 23 5 2 27 3 3 2" xfId="33211"/>
    <cellStyle name="常规 23 5 2 27 3 4" xfId="33212"/>
    <cellStyle name="常规 23 5 2 27 4" xfId="33213"/>
    <cellStyle name="常规 23 5 2 27 4 2" xfId="33214"/>
    <cellStyle name="常规 23 5 2 27 5" xfId="33215"/>
    <cellStyle name="常规 23 5 2 27 5 2" xfId="33216"/>
    <cellStyle name="常规 23 5 2 27 6" xfId="33217"/>
    <cellStyle name="常规 23 5 2 28" xfId="33218"/>
    <cellStyle name="常规 23 5 2 28 2" xfId="33219"/>
    <cellStyle name="常规 23 5 2 28 2 2" xfId="33220"/>
    <cellStyle name="常规 23 5 2 28 2 2 2" xfId="33221"/>
    <cellStyle name="常规 23 5 2 28 2 3" xfId="33222"/>
    <cellStyle name="常规 23 5 2 28 2 3 2" xfId="33223"/>
    <cellStyle name="常规 23 5 2 28 2 4" xfId="33224"/>
    <cellStyle name="常规 23 5 2 28 3" xfId="33225"/>
    <cellStyle name="常规 23 5 2 28 3 2" xfId="33226"/>
    <cellStyle name="常规 23 5 2 28 3 2 2" xfId="33227"/>
    <cellStyle name="常规 23 5 2 28 3 3" xfId="33228"/>
    <cellStyle name="常规 23 5 2 28 3 3 2" xfId="33229"/>
    <cellStyle name="常规 23 5 2 28 3 4" xfId="33230"/>
    <cellStyle name="常规 23 5 2 28 4" xfId="33231"/>
    <cellStyle name="常规 23 5 2 28 4 2" xfId="33232"/>
    <cellStyle name="常规 23 5 2 28 5" xfId="33233"/>
    <cellStyle name="常规 23 5 2 28 5 2" xfId="33234"/>
    <cellStyle name="常规 23 5 2 28 6" xfId="33235"/>
    <cellStyle name="常规 23 5 2 29" xfId="33236"/>
    <cellStyle name="常规 23 5 2 29 2" xfId="33237"/>
    <cellStyle name="常规 23 5 2 29 2 2" xfId="33238"/>
    <cellStyle name="常规 23 5 2 29 2 2 2" xfId="33239"/>
    <cellStyle name="常规 23 5 2 29 2 3" xfId="33240"/>
    <cellStyle name="常规 23 5 2 29 2 3 2" xfId="33241"/>
    <cellStyle name="常规 23 5 2 29 2 4" xfId="33242"/>
    <cellStyle name="常规 23 5 2 29 3" xfId="33243"/>
    <cellStyle name="常规 23 5 2 29 3 2" xfId="33244"/>
    <cellStyle name="常规 23 5 2 29 3 2 2" xfId="33245"/>
    <cellStyle name="常规 23 5 2 29 3 3" xfId="33246"/>
    <cellStyle name="常规 23 5 2 29 3 3 2" xfId="33247"/>
    <cellStyle name="常规 23 5 2 29 3 4" xfId="33248"/>
    <cellStyle name="常规 23 5 2 29 4" xfId="33249"/>
    <cellStyle name="常规 23 5 2 29 4 2" xfId="33250"/>
    <cellStyle name="常规 23 5 2 29 5" xfId="33251"/>
    <cellStyle name="常规 23 5 2 29 5 2" xfId="33252"/>
    <cellStyle name="常规 23 5 2 29 6" xfId="33253"/>
    <cellStyle name="常规 23 5 2 3" xfId="33254"/>
    <cellStyle name="常规 23 5 2 3 2" xfId="33255"/>
    <cellStyle name="常规 23 5 2 3 2 2" xfId="33256"/>
    <cellStyle name="常规 23 5 2 3 2 2 2" xfId="33257"/>
    <cellStyle name="常规 23 5 2 3 2 3" xfId="33258"/>
    <cellStyle name="常规 23 5 2 3 2 3 2" xfId="33259"/>
    <cellStyle name="常规 23 5 2 3 2 4" xfId="33260"/>
    <cellStyle name="常规 23 5 2 3 3" xfId="33261"/>
    <cellStyle name="常规 23 5 2 3 3 2" xfId="33262"/>
    <cellStyle name="常规 23 5 2 3 3 2 2" xfId="33263"/>
    <cellStyle name="常规 23 5 2 3 3 3" xfId="33264"/>
    <cellStyle name="常规 23 5 2 3 3 3 2" xfId="33265"/>
    <cellStyle name="常规 23 5 2 3 3 4" xfId="33266"/>
    <cellStyle name="常规 23 5 2 3 4" xfId="33267"/>
    <cellStyle name="常规 23 5 2 3 4 2" xfId="33268"/>
    <cellStyle name="常规 23 5 2 3 5" xfId="33269"/>
    <cellStyle name="常规 23 5 2 3 5 2" xfId="33270"/>
    <cellStyle name="常规 23 5 2 3 6" xfId="33271"/>
    <cellStyle name="常规 23 5 2 30" xfId="33272"/>
    <cellStyle name="常规 23 5 2 30 2" xfId="33273"/>
    <cellStyle name="常规 23 5 2 30 2 2" xfId="33274"/>
    <cellStyle name="常规 23 5 2 30 2 2 2" xfId="33275"/>
    <cellStyle name="常规 23 5 2 30 2 3" xfId="33276"/>
    <cellStyle name="常规 23 5 2 30 2 3 2" xfId="33277"/>
    <cellStyle name="常规 23 5 2 30 2 4" xfId="33278"/>
    <cellStyle name="常规 23 5 2 30 3" xfId="33279"/>
    <cellStyle name="常规 23 5 2 30 3 2" xfId="33280"/>
    <cellStyle name="常规 23 5 2 30 3 2 2" xfId="33281"/>
    <cellStyle name="常规 23 5 2 30 3 3" xfId="33282"/>
    <cellStyle name="常规 23 5 2 30 3 3 2" xfId="33283"/>
    <cellStyle name="常规 23 5 2 30 3 4" xfId="33284"/>
    <cellStyle name="常规 23 5 2 30 4" xfId="33285"/>
    <cellStyle name="常规 23 5 2 30 4 2" xfId="33286"/>
    <cellStyle name="常规 23 5 2 30 5" xfId="33287"/>
    <cellStyle name="常规 23 5 2 30 5 2" xfId="33288"/>
    <cellStyle name="常规 23 5 2 30 6" xfId="33289"/>
    <cellStyle name="常规 23 5 2 31" xfId="33290"/>
    <cellStyle name="常规 23 5 2 31 2" xfId="33291"/>
    <cellStyle name="常规 23 5 2 31 2 2" xfId="33292"/>
    <cellStyle name="常规 23 5 2 31 2 2 2" xfId="33293"/>
    <cellStyle name="常规 23 5 2 31 2 3" xfId="33294"/>
    <cellStyle name="常规 23 5 2 31 2 3 2" xfId="33295"/>
    <cellStyle name="常规 23 5 2 31 2 4" xfId="33296"/>
    <cellStyle name="常规 23 5 2 31 3" xfId="33297"/>
    <cellStyle name="常规 23 5 2 31 3 2" xfId="33298"/>
    <cellStyle name="常规 23 5 2 31 3 2 2" xfId="33299"/>
    <cellStyle name="常规 23 5 2 31 3 3" xfId="33300"/>
    <cellStyle name="常规 23 5 2 31 3 3 2" xfId="33301"/>
    <cellStyle name="常规 23 5 2 31 3 4" xfId="33302"/>
    <cellStyle name="常规 23 5 2 31 4" xfId="33303"/>
    <cellStyle name="常规 23 5 2 31 4 2" xfId="33304"/>
    <cellStyle name="常规 23 5 2 31 5" xfId="33305"/>
    <cellStyle name="常规 23 5 2 31 5 2" xfId="33306"/>
    <cellStyle name="常规 23 5 2 31 6" xfId="33307"/>
    <cellStyle name="常规 23 5 2 32" xfId="33308"/>
    <cellStyle name="常规 23 5 2 32 2" xfId="33309"/>
    <cellStyle name="常规 23 5 2 32 2 2" xfId="33310"/>
    <cellStyle name="常规 23 5 2 32 2 2 2" xfId="33311"/>
    <cellStyle name="常规 23 5 2 32 2 3" xfId="33312"/>
    <cellStyle name="常规 23 5 2 32 2 3 2" xfId="33313"/>
    <cellStyle name="常规 23 5 2 32 2 4" xfId="33314"/>
    <cellStyle name="常规 23 5 2 32 3" xfId="33315"/>
    <cellStyle name="常规 23 5 2 32 3 2" xfId="33316"/>
    <cellStyle name="常规 23 5 2 32 3 2 2" xfId="33317"/>
    <cellStyle name="常规 23 5 2 32 3 3" xfId="33318"/>
    <cellStyle name="常规 23 5 2 32 3 3 2" xfId="33319"/>
    <cellStyle name="常规 23 5 2 32 3 4" xfId="33320"/>
    <cellStyle name="常规 23 5 2 32 4" xfId="33321"/>
    <cellStyle name="常规 23 5 2 32 4 2" xfId="33322"/>
    <cellStyle name="常规 23 5 2 32 5" xfId="33323"/>
    <cellStyle name="常规 23 5 2 32 5 2" xfId="33324"/>
    <cellStyle name="常规 23 5 2 32 6" xfId="33325"/>
    <cellStyle name="常规 23 5 2 33" xfId="33326"/>
    <cellStyle name="常规 23 5 2 33 2" xfId="33327"/>
    <cellStyle name="常规 23 5 2 33 2 2" xfId="33328"/>
    <cellStyle name="常规 23 5 2 33 2 2 2" xfId="33329"/>
    <cellStyle name="常规 23 5 2 33 2 3" xfId="33330"/>
    <cellStyle name="常规 23 5 2 33 2 3 2" xfId="33331"/>
    <cellStyle name="常规 23 5 2 33 2 4" xfId="33332"/>
    <cellStyle name="常规 23 5 2 33 3" xfId="33333"/>
    <cellStyle name="常规 23 5 2 33 3 2" xfId="33334"/>
    <cellStyle name="常规 23 5 2 33 3 2 2" xfId="33335"/>
    <cellStyle name="常规 23 5 2 33 3 3" xfId="33336"/>
    <cellStyle name="常规 23 5 2 33 3 3 2" xfId="33337"/>
    <cellStyle name="常规 23 5 2 33 3 4" xfId="33338"/>
    <cellStyle name="常规 23 5 2 33 4" xfId="33339"/>
    <cellStyle name="常规 23 5 2 33 4 2" xfId="33340"/>
    <cellStyle name="常规 23 5 2 33 5" xfId="33341"/>
    <cellStyle name="常规 23 5 2 33 5 2" xfId="33342"/>
    <cellStyle name="常规 23 5 2 33 6" xfId="33343"/>
    <cellStyle name="常规 23 5 2 34" xfId="33344"/>
    <cellStyle name="常规 23 5 2 34 2" xfId="33345"/>
    <cellStyle name="常规 23 5 2 34 2 2" xfId="33346"/>
    <cellStyle name="常规 23 5 2 34 2 2 2" xfId="33347"/>
    <cellStyle name="常规 23 5 2 34 2 3" xfId="33348"/>
    <cellStyle name="常规 23 5 2 34 2 3 2" xfId="33349"/>
    <cellStyle name="常规 23 5 2 34 2 4" xfId="33350"/>
    <cellStyle name="常规 23 5 2 34 3" xfId="33351"/>
    <cellStyle name="常规 23 5 2 34 3 2" xfId="33352"/>
    <cellStyle name="常规 23 5 2 34 3 2 2" xfId="33353"/>
    <cellStyle name="常规 23 5 2 34 3 3" xfId="33354"/>
    <cellStyle name="常规 23 5 2 34 3 3 2" xfId="33355"/>
    <cellStyle name="常规 23 5 2 34 3 4" xfId="33356"/>
    <cellStyle name="常规 23 5 2 34 4" xfId="33357"/>
    <cellStyle name="常规 23 5 2 34 4 2" xfId="33358"/>
    <cellStyle name="常规 23 5 2 34 5" xfId="33359"/>
    <cellStyle name="常规 23 5 2 34 5 2" xfId="33360"/>
    <cellStyle name="常规 23 5 2 34 6" xfId="33361"/>
    <cellStyle name="常规 23 5 2 35" xfId="33362"/>
    <cellStyle name="常规 23 5 2 35 2" xfId="33363"/>
    <cellStyle name="常规 23 5 2 35 2 2" xfId="33364"/>
    <cellStyle name="常规 23 5 2 35 2 2 2" xfId="33365"/>
    <cellStyle name="常规 23 5 2 35 2 3" xfId="33366"/>
    <cellStyle name="常规 23 5 2 35 2 3 2" xfId="33367"/>
    <cellStyle name="常规 23 5 2 35 2 4" xfId="33368"/>
    <cellStyle name="常规 23 5 2 35 3" xfId="33369"/>
    <cellStyle name="常规 23 5 2 35 3 2" xfId="33370"/>
    <cellStyle name="常规 23 5 2 35 3 2 2" xfId="33371"/>
    <cellStyle name="常规 23 5 2 35 3 3" xfId="33372"/>
    <cellStyle name="常规 23 5 2 35 3 3 2" xfId="33373"/>
    <cellStyle name="常规 23 5 2 35 3 4" xfId="33374"/>
    <cellStyle name="常规 23 5 2 35 4" xfId="33375"/>
    <cellStyle name="常规 23 5 2 35 4 2" xfId="33376"/>
    <cellStyle name="常规 23 5 2 35 5" xfId="33377"/>
    <cellStyle name="常规 23 5 2 35 5 2" xfId="33378"/>
    <cellStyle name="常规 23 5 2 35 6" xfId="33379"/>
    <cellStyle name="常规 23 5 2 36" xfId="33380"/>
    <cellStyle name="常规 23 5 2 36 2" xfId="33381"/>
    <cellStyle name="常规 23 5 2 36 2 2" xfId="33382"/>
    <cellStyle name="常规 23 5 2 36 2 2 2" xfId="33383"/>
    <cellStyle name="常规 23 5 2 36 2 3" xfId="33384"/>
    <cellStyle name="常规 23 5 2 36 2 3 2" xfId="33385"/>
    <cellStyle name="常规 23 5 2 36 2 4" xfId="33386"/>
    <cellStyle name="常规 23 5 2 36 3" xfId="33387"/>
    <cellStyle name="常规 23 5 2 36 3 2" xfId="33388"/>
    <cellStyle name="常规 23 5 2 36 3 2 2" xfId="33389"/>
    <cellStyle name="常规 23 5 2 36 3 3" xfId="33390"/>
    <cellStyle name="常规 23 5 2 36 3 3 2" xfId="33391"/>
    <cellStyle name="常规 23 5 2 36 3 4" xfId="33392"/>
    <cellStyle name="常规 23 5 2 36 4" xfId="33393"/>
    <cellStyle name="常规 23 5 2 36 4 2" xfId="33394"/>
    <cellStyle name="常规 23 5 2 36 5" xfId="33395"/>
    <cellStyle name="常规 23 5 2 36 5 2" xfId="33396"/>
    <cellStyle name="常规 23 5 2 36 6" xfId="33397"/>
    <cellStyle name="常规 23 5 2 37" xfId="33398"/>
    <cellStyle name="常规 23 5 2 37 2" xfId="33399"/>
    <cellStyle name="常规 23 5 2 37 2 2" xfId="33400"/>
    <cellStyle name="常规 23 5 2 37 2 2 2" xfId="33401"/>
    <cellStyle name="常规 23 5 2 37 2 3" xfId="33402"/>
    <cellStyle name="常规 23 5 2 37 2 3 2" xfId="33403"/>
    <cellStyle name="常规 23 5 2 37 2 4" xfId="33404"/>
    <cellStyle name="常规 23 5 2 37 3" xfId="33405"/>
    <cellStyle name="常规 23 5 2 37 3 2" xfId="33406"/>
    <cellStyle name="常规 23 5 2 37 3 2 2" xfId="33407"/>
    <cellStyle name="常规 23 5 2 37 3 3" xfId="33408"/>
    <cellStyle name="常规 23 5 2 37 3 3 2" xfId="33409"/>
    <cellStyle name="常规 23 5 2 37 3 4" xfId="33410"/>
    <cellStyle name="常规 23 5 2 37 4" xfId="33411"/>
    <cellStyle name="常规 23 5 2 37 4 2" xfId="33412"/>
    <cellStyle name="常规 23 5 2 37 5" xfId="33413"/>
    <cellStyle name="常规 23 5 2 37 5 2" xfId="33414"/>
    <cellStyle name="常规 23 5 2 37 6" xfId="33415"/>
    <cellStyle name="常规 23 5 2 38" xfId="33416"/>
    <cellStyle name="常规 23 5 2 38 2" xfId="33417"/>
    <cellStyle name="常规 23 5 2 38 2 2" xfId="33418"/>
    <cellStyle name="常规 23 5 2 38 2 2 2" xfId="33419"/>
    <cellStyle name="常规 23 5 2 38 2 3" xfId="33420"/>
    <cellStyle name="常规 23 5 2 38 2 3 2" xfId="33421"/>
    <cellStyle name="常规 23 5 2 38 2 4" xfId="33422"/>
    <cellStyle name="常规 23 5 2 38 3" xfId="33423"/>
    <cellStyle name="常规 23 5 2 38 3 2" xfId="33424"/>
    <cellStyle name="常规 23 5 2 38 3 2 2" xfId="33425"/>
    <cellStyle name="常规 23 5 2 38 3 3" xfId="33426"/>
    <cellStyle name="常规 23 5 2 38 3 3 2" xfId="33427"/>
    <cellStyle name="常规 23 5 2 38 3 4" xfId="33428"/>
    <cellStyle name="常规 23 5 2 38 4" xfId="33429"/>
    <cellStyle name="常规 23 5 2 38 4 2" xfId="33430"/>
    <cellStyle name="常规 23 5 2 38 5" xfId="33431"/>
    <cellStyle name="常规 23 5 2 38 5 2" xfId="33432"/>
    <cellStyle name="常规 23 5 2 38 6" xfId="33433"/>
    <cellStyle name="常规 23 5 2 39" xfId="33434"/>
    <cellStyle name="常规 23 5 2 39 2" xfId="33435"/>
    <cellStyle name="常规 23 5 2 39 2 2" xfId="33436"/>
    <cellStyle name="常规 23 5 2 39 2 2 2" xfId="33437"/>
    <cellStyle name="常规 23 5 2 39 2 3" xfId="33438"/>
    <cellStyle name="常规 23 5 2 39 2 3 2" xfId="33439"/>
    <cellStyle name="常规 23 5 2 39 2 4" xfId="33440"/>
    <cellStyle name="常规 23 5 2 39 3" xfId="33441"/>
    <cellStyle name="常规 23 5 2 39 3 2" xfId="33442"/>
    <cellStyle name="常规 23 5 2 39 3 2 2" xfId="33443"/>
    <cellStyle name="常规 23 5 2 39 3 3" xfId="33444"/>
    <cellStyle name="常规 23 5 2 39 3 3 2" xfId="33445"/>
    <cellStyle name="常规 23 5 2 39 3 4" xfId="33446"/>
    <cellStyle name="常规 23 5 2 39 4" xfId="33447"/>
    <cellStyle name="常规 23 5 2 39 4 2" xfId="33448"/>
    <cellStyle name="常规 23 5 2 39 5" xfId="33449"/>
    <cellStyle name="常规 23 5 2 39 5 2" xfId="33450"/>
    <cellStyle name="常规 23 5 2 39 6" xfId="33451"/>
    <cellStyle name="常规 23 5 2 4" xfId="33452"/>
    <cellStyle name="常规 23 5 2 4 2" xfId="33453"/>
    <cellStyle name="常规 23 5 2 4 2 2" xfId="33454"/>
    <cellStyle name="常规 23 5 2 4 2 2 2" xfId="33455"/>
    <cellStyle name="常规 23 5 2 4 2 3" xfId="33456"/>
    <cellStyle name="常规 23 5 2 4 2 3 2" xfId="33457"/>
    <cellStyle name="常规 23 5 2 4 2 4" xfId="33458"/>
    <cellStyle name="常规 23 5 2 4 3" xfId="33459"/>
    <cellStyle name="常规 23 5 2 4 3 2" xfId="33460"/>
    <cellStyle name="常规 23 5 2 4 3 2 2" xfId="33461"/>
    <cellStyle name="常规 23 5 2 4 3 3" xfId="33462"/>
    <cellStyle name="常规 23 5 2 4 3 3 2" xfId="33463"/>
    <cellStyle name="常规 23 5 2 4 3 4" xfId="33464"/>
    <cellStyle name="常规 23 5 2 4 4" xfId="33465"/>
    <cellStyle name="常规 23 5 2 4 4 2" xfId="33466"/>
    <cellStyle name="常规 23 5 2 4 5" xfId="33467"/>
    <cellStyle name="常规 23 5 2 4 5 2" xfId="33468"/>
    <cellStyle name="常规 23 5 2 4 6" xfId="33469"/>
    <cellStyle name="常规 23 5 2 40" xfId="33470"/>
    <cellStyle name="常规 23 5 2 40 2" xfId="33471"/>
    <cellStyle name="常规 23 5 2 40 2 2" xfId="33472"/>
    <cellStyle name="常规 23 5 2 40 2 2 2" xfId="33473"/>
    <cellStyle name="常规 23 5 2 40 2 3" xfId="33474"/>
    <cellStyle name="常规 23 5 2 40 2 3 2" xfId="33475"/>
    <cellStyle name="常规 23 5 2 40 2 4" xfId="33476"/>
    <cellStyle name="常规 23 5 2 40 3" xfId="33477"/>
    <cellStyle name="常规 23 5 2 40 3 2" xfId="33478"/>
    <cellStyle name="常规 23 5 2 40 3 2 2" xfId="33479"/>
    <cellStyle name="常规 23 5 2 40 3 3" xfId="33480"/>
    <cellStyle name="常规 23 5 2 40 3 3 2" xfId="33481"/>
    <cellStyle name="常规 23 5 2 40 3 4" xfId="33482"/>
    <cellStyle name="常规 23 5 2 40 4" xfId="33483"/>
    <cellStyle name="常规 23 5 2 40 4 2" xfId="33484"/>
    <cellStyle name="常规 23 5 2 40 5" xfId="33485"/>
    <cellStyle name="常规 23 5 2 40 5 2" xfId="33486"/>
    <cellStyle name="常规 23 5 2 40 6" xfId="33487"/>
    <cellStyle name="常规 23 5 2 41" xfId="33488"/>
    <cellStyle name="常规 23 5 2 41 2" xfId="33489"/>
    <cellStyle name="常规 23 5 2 41 2 2" xfId="33490"/>
    <cellStyle name="常规 23 5 2 41 3" xfId="33491"/>
    <cellStyle name="常规 23 5 2 41 3 2" xfId="33492"/>
    <cellStyle name="常规 23 5 2 41 4" xfId="33493"/>
    <cellStyle name="常规 23 5 2 42" xfId="33494"/>
    <cellStyle name="常规 23 5 2 42 2" xfId="33495"/>
    <cellStyle name="常规 23 5 2 42 2 2" xfId="33496"/>
    <cellStyle name="常规 23 5 2 42 3" xfId="33497"/>
    <cellStyle name="常规 23 5 2 42 3 2" xfId="33498"/>
    <cellStyle name="常规 23 5 2 42 4" xfId="33499"/>
    <cellStyle name="常规 23 5 2 43" xfId="33500"/>
    <cellStyle name="常规 23 5 2 43 2" xfId="33501"/>
    <cellStyle name="常规 23 5 2 44" xfId="33502"/>
    <cellStyle name="常规 23 5 2 44 2" xfId="33503"/>
    <cellStyle name="常规 23 5 2 45" xfId="33504"/>
    <cellStyle name="常规 23 5 2 45 2" xfId="33505"/>
    <cellStyle name="常规 23 5 2 5" xfId="33506"/>
    <cellStyle name="常规 23 5 2 5 2" xfId="33507"/>
    <cellStyle name="常规 23 5 2 5 2 2" xfId="33508"/>
    <cellStyle name="常规 23 5 2 5 2 2 2" xfId="33509"/>
    <cellStyle name="常规 23 5 2 5 2 3" xfId="33510"/>
    <cellStyle name="常规 23 5 2 5 2 3 2" xfId="33511"/>
    <cellStyle name="常规 23 5 2 5 2 4" xfId="33512"/>
    <cellStyle name="常规 23 5 2 5 3" xfId="33513"/>
    <cellStyle name="常规 23 5 2 5 3 2" xfId="33514"/>
    <cellStyle name="常规 23 5 2 5 3 2 2" xfId="33515"/>
    <cellStyle name="常规 23 5 2 5 3 3" xfId="33516"/>
    <cellStyle name="常规 23 5 2 5 3 3 2" xfId="33517"/>
    <cellStyle name="常规 23 5 2 5 3 4" xfId="33518"/>
    <cellStyle name="常规 23 5 2 5 4" xfId="33519"/>
    <cellStyle name="常规 23 5 2 5 4 2" xfId="33520"/>
    <cellStyle name="常规 23 5 2 5 5" xfId="33521"/>
    <cellStyle name="常规 23 5 2 5 5 2" xfId="33522"/>
    <cellStyle name="常规 23 5 2 5 6" xfId="33523"/>
    <cellStyle name="常规 23 5 2 6" xfId="33524"/>
    <cellStyle name="常规 23 5 2 6 2" xfId="33525"/>
    <cellStyle name="常规 23 5 2 6 2 2" xfId="33526"/>
    <cellStyle name="常规 23 5 2 6 2 2 2" xfId="33527"/>
    <cellStyle name="常规 23 5 2 6 2 3" xfId="33528"/>
    <cellStyle name="常规 23 5 2 6 2 3 2" xfId="33529"/>
    <cellStyle name="常规 23 5 2 6 2 4" xfId="33530"/>
    <cellStyle name="常规 23 5 2 6 3" xfId="33531"/>
    <cellStyle name="常规 23 5 2 6 3 2" xfId="33532"/>
    <cellStyle name="常规 23 5 2 6 3 2 2" xfId="33533"/>
    <cellStyle name="常规 23 5 2 6 3 3" xfId="33534"/>
    <cellStyle name="常规 23 5 2 6 3 3 2" xfId="33535"/>
    <cellStyle name="常规 23 5 2 6 3 4" xfId="33536"/>
    <cellStyle name="常规 23 5 2 6 4" xfId="33537"/>
    <cellStyle name="常规 23 5 2 6 4 2" xfId="33538"/>
    <cellStyle name="常规 23 5 2 6 5" xfId="33539"/>
    <cellStyle name="常规 23 5 2 6 5 2" xfId="33540"/>
    <cellStyle name="常规 23 5 2 6 6" xfId="33541"/>
    <cellStyle name="常规 23 5 2 7" xfId="33542"/>
    <cellStyle name="常规 23 5 2 7 2" xfId="33543"/>
    <cellStyle name="常规 23 5 2 7 2 2" xfId="33544"/>
    <cellStyle name="常规 23 5 2 7 2 2 2" xfId="33545"/>
    <cellStyle name="常规 23 5 2 7 2 3" xfId="33546"/>
    <cellStyle name="常规 23 5 2 7 2 3 2" xfId="33547"/>
    <cellStyle name="常规 23 5 2 7 2 4" xfId="33548"/>
    <cellStyle name="常规 23 5 2 7 3" xfId="33549"/>
    <cellStyle name="常规 23 5 2 7 3 2" xfId="33550"/>
    <cellStyle name="常规 23 5 2 7 3 2 2" xfId="33551"/>
    <cellStyle name="常规 23 5 2 7 3 3" xfId="33552"/>
    <cellStyle name="常规 23 5 2 7 3 3 2" xfId="33553"/>
    <cellStyle name="常规 23 5 2 7 3 4" xfId="33554"/>
    <cellStyle name="常规 23 5 2 7 4" xfId="33555"/>
    <cellStyle name="常规 23 5 2 7 4 2" xfId="33556"/>
    <cellStyle name="常规 23 5 2 7 5" xfId="33557"/>
    <cellStyle name="常规 23 5 2 7 5 2" xfId="33558"/>
    <cellStyle name="常规 23 5 2 7 6" xfId="33559"/>
    <cellStyle name="常规 23 5 2 8" xfId="33560"/>
    <cellStyle name="常规 23 5 2 8 2" xfId="33561"/>
    <cellStyle name="常规 23 5 2 8 2 2" xfId="33562"/>
    <cellStyle name="常规 23 5 2 8 2 2 2" xfId="33563"/>
    <cellStyle name="常规 23 5 2 8 2 3" xfId="33564"/>
    <cellStyle name="常规 23 5 2 8 2 3 2" xfId="33565"/>
    <cellStyle name="常规 23 5 2 8 2 4" xfId="33566"/>
    <cellStyle name="常规 23 5 2 8 3" xfId="33567"/>
    <cellStyle name="常规 23 5 2 8 3 2" xfId="33568"/>
    <cellStyle name="常规 23 5 2 8 3 2 2" xfId="33569"/>
    <cellStyle name="常规 23 5 2 8 3 3" xfId="33570"/>
    <cellStyle name="常规 23 5 2 8 3 3 2" xfId="33571"/>
    <cellStyle name="常规 23 5 2 8 3 4" xfId="33572"/>
    <cellStyle name="常规 23 5 2 8 4" xfId="33573"/>
    <cellStyle name="常规 23 5 2 8 4 2" xfId="33574"/>
    <cellStyle name="常规 23 5 2 8 5" xfId="33575"/>
    <cellStyle name="常规 23 5 2 8 5 2" xfId="33576"/>
    <cellStyle name="常规 23 5 2 8 6" xfId="33577"/>
    <cellStyle name="常规 23 5 2 9" xfId="33578"/>
    <cellStyle name="常规 23 5 2 9 2" xfId="33579"/>
    <cellStyle name="常规 23 5 2 9 2 2" xfId="33580"/>
    <cellStyle name="常规 23 5 2 9 2 2 2" xfId="33581"/>
    <cellStyle name="常规 23 5 2 9 2 3" xfId="33582"/>
    <cellStyle name="常规 23 5 2 9 2 3 2" xfId="33583"/>
    <cellStyle name="常规 23 5 2 9 2 4" xfId="33584"/>
    <cellStyle name="常规 23 5 2 9 3" xfId="33585"/>
    <cellStyle name="常规 23 5 2 9 3 2" xfId="33586"/>
    <cellStyle name="常规 23 5 2 9 3 2 2" xfId="33587"/>
    <cellStyle name="常规 23 5 2 9 3 3" xfId="33588"/>
    <cellStyle name="常规 23 5 2 9 3 3 2" xfId="33589"/>
    <cellStyle name="常规 23 5 2 9 3 4" xfId="33590"/>
    <cellStyle name="常规 23 5 2 9 4" xfId="33591"/>
    <cellStyle name="常规 23 5 2 9 4 2" xfId="33592"/>
    <cellStyle name="常规 23 5 2 9 5" xfId="33593"/>
    <cellStyle name="常规 23 5 2 9 5 2" xfId="33594"/>
    <cellStyle name="常规 23 5 2 9 6" xfId="33595"/>
    <cellStyle name="常规 23 5 20" xfId="33596"/>
    <cellStyle name="常规 23 5 20 2" xfId="33597"/>
    <cellStyle name="常规 23 5 20 2 2" xfId="33598"/>
    <cellStyle name="常规 23 5 20 2 2 2" xfId="33599"/>
    <cellStyle name="常规 23 5 20 2 3" xfId="33600"/>
    <cellStyle name="常规 23 5 20 2 3 2" xfId="33601"/>
    <cellStyle name="常规 23 5 20 2 4" xfId="33602"/>
    <cellStyle name="常规 23 5 20 3" xfId="33603"/>
    <cellStyle name="常规 23 5 20 3 2" xfId="33604"/>
    <cellStyle name="常规 23 5 20 3 2 2" xfId="33605"/>
    <cellStyle name="常规 23 5 20 3 3" xfId="33606"/>
    <cellStyle name="常规 23 5 20 3 3 2" xfId="33607"/>
    <cellStyle name="常规 23 5 20 3 4" xfId="33608"/>
    <cellStyle name="常规 23 5 20 4" xfId="33609"/>
    <cellStyle name="常规 23 5 20 4 2" xfId="33610"/>
    <cellStyle name="常规 23 5 20 5" xfId="33611"/>
    <cellStyle name="常规 23 5 20 5 2" xfId="33612"/>
    <cellStyle name="常规 23 5 20 6" xfId="33613"/>
    <cellStyle name="常规 23 5 21" xfId="33614"/>
    <cellStyle name="常规 23 5 21 2" xfId="33615"/>
    <cellStyle name="常规 23 5 21 2 2" xfId="33616"/>
    <cellStyle name="常规 23 5 21 2 2 2" xfId="33617"/>
    <cellStyle name="常规 23 5 21 2 3" xfId="33618"/>
    <cellStyle name="常规 23 5 21 2 3 2" xfId="33619"/>
    <cellStyle name="常规 23 5 21 2 4" xfId="33620"/>
    <cellStyle name="常规 23 5 21 3" xfId="33621"/>
    <cellStyle name="常规 23 5 21 3 2" xfId="33622"/>
    <cellStyle name="常规 23 5 21 3 2 2" xfId="33623"/>
    <cellStyle name="常规 23 5 21 3 3" xfId="33624"/>
    <cellStyle name="常规 23 5 21 3 3 2" xfId="33625"/>
    <cellStyle name="常规 23 5 21 3 4" xfId="33626"/>
    <cellStyle name="常规 23 5 21 4" xfId="33627"/>
    <cellStyle name="常规 23 5 21 4 2" xfId="33628"/>
    <cellStyle name="常规 23 5 21 5" xfId="33629"/>
    <cellStyle name="常规 23 5 21 5 2" xfId="33630"/>
    <cellStyle name="常规 23 5 21 6" xfId="33631"/>
    <cellStyle name="常规 23 5 22" xfId="33632"/>
    <cellStyle name="常规 23 5 22 2" xfId="33633"/>
    <cellStyle name="常规 23 5 22 2 2" xfId="33634"/>
    <cellStyle name="常规 23 5 22 2 2 2" xfId="33635"/>
    <cellStyle name="常规 23 5 22 2 3" xfId="33636"/>
    <cellStyle name="常规 23 5 22 2 3 2" xfId="33637"/>
    <cellStyle name="常规 23 5 22 2 4" xfId="33638"/>
    <cellStyle name="常规 23 5 22 3" xfId="33639"/>
    <cellStyle name="常规 23 5 22 3 2" xfId="33640"/>
    <cellStyle name="常规 23 5 22 3 2 2" xfId="33641"/>
    <cellStyle name="常规 23 5 22 3 3" xfId="33642"/>
    <cellStyle name="常规 23 5 22 3 3 2" xfId="33643"/>
    <cellStyle name="常规 23 5 22 3 4" xfId="33644"/>
    <cellStyle name="常规 23 5 22 4" xfId="33645"/>
    <cellStyle name="常规 23 5 22 4 2" xfId="33646"/>
    <cellStyle name="常规 23 5 22 5" xfId="33647"/>
    <cellStyle name="常规 23 5 22 5 2" xfId="33648"/>
    <cellStyle name="常规 23 5 22 6" xfId="33649"/>
    <cellStyle name="常规 23 5 23" xfId="33650"/>
    <cellStyle name="常规 23 5 23 2" xfId="33651"/>
    <cellStyle name="常规 23 5 23 2 2" xfId="33652"/>
    <cellStyle name="常规 23 5 23 2 2 2" xfId="33653"/>
    <cellStyle name="常规 23 5 23 2 3" xfId="33654"/>
    <cellStyle name="常规 23 5 23 2 3 2" xfId="33655"/>
    <cellStyle name="常规 23 5 23 2 4" xfId="33656"/>
    <cellStyle name="常规 23 5 23 3" xfId="33657"/>
    <cellStyle name="常规 23 5 23 3 2" xfId="33658"/>
    <cellStyle name="常规 23 5 23 3 2 2" xfId="33659"/>
    <cellStyle name="常规 23 5 23 3 3" xfId="33660"/>
    <cellStyle name="常规 23 5 23 3 3 2" xfId="33661"/>
    <cellStyle name="常规 23 5 23 3 4" xfId="33662"/>
    <cellStyle name="常规 23 5 23 4" xfId="33663"/>
    <cellStyle name="常规 23 5 23 4 2" xfId="33664"/>
    <cellStyle name="常规 23 5 23 5" xfId="33665"/>
    <cellStyle name="常规 23 5 23 5 2" xfId="33666"/>
    <cellStyle name="常规 23 5 23 6" xfId="33667"/>
    <cellStyle name="常规 23 5 24" xfId="33668"/>
    <cellStyle name="常规 23 5 24 2" xfId="33669"/>
    <cellStyle name="常规 23 5 24 2 2" xfId="33670"/>
    <cellStyle name="常规 23 5 24 2 2 2" xfId="33671"/>
    <cellStyle name="常规 23 5 24 2 3" xfId="33672"/>
    <cellStyle name="常规 23 5 24 2 3 2" xfId="33673"/>
    <cellStyle name="常规 23 5 24 2 4" xfId="33674"/>
    <cellStyle name="常规 23 5 24 3" xfId="33675"/>
    <cellStyle name="常规 23 5 24 3 2" xfId="33676"/>
    <cellStyle name="常规 23 5 24 3 2 2" xfId="33677"/>
    <cellStyle name="常规 23 5 24 3 3" xfId="33678"/>
    <cellStyle name="常规 23 5 24 3 3 2" xfId="33679"/>
    <cellStyle name="常规 23 5 24 3 4" xfId="33680"/>
    <cellStyle name="常规 23 5 24 4" xfId="33681"/>
    <cellStyle name="常规 23 5 24 4 2" xfId="33682"/>
    <cellStyle name="常规 23 5 24 5" xfId="33683"/>
    <cellStyle name="常规 23 5 24 5 2" xfId="33684"/>
    <cellStyle name="常规 23 5 24 6" xfId="33685"/>
    <cellStyle name="常规 23 5 25" xfId="33686"/>
    <cellStyle name="常规 23 5 25 2" xfId="33687"/>
    <cellStyle name="常规 23 5 25 2 2" xfId="33688"/>
    <cellStyle name="常规 23 5 25 2 2 2" xfId="33689"/>
    <cellStyle name="常规 23 5 25 2 3" xfId="33690"/>
    <cellStyle name="常规 23 5 25 2 3 2" xfId="33691"/>
    <cellStyle name="常规 23 5 25 2 4" xfId="33692"/>
    <cellStyle name="常规 23 5 25 3" xfId="33693"/>
    <cellStyle name="常规 23 5 25 3 2" xfId="33694"/>
    <cellStyle name="常规 23 5 25 3 2 2" xfId="33695"/>
    <cellStyle name="常规 23 5 25 3 3" xfId="33696"/>
    <cellStyle name="常规 23 5 25 3 3 2" xfId="33697"/>
    <cellStyle name="常规 23 5 25 3 4" xfId="33698"/>
    <cellStyle name="常规 23 5 25 4" xfId="33699"/>
    <cellStyle name="常规 23 5 25 4 2" xfId="33700"/>
    <cellStyle name="常规 23 5 25 5" xfId="33701"/>
    <cellStyle name="常规 23 5 25 5 2" xfId="33702"/>
    <cellStyle name="常规 23 5 25 6" xfId="33703"/>
    <cellStyle name="常规 23 5 26" xfId="33704"/>
    <cellStyle name="常规 23 5 26 2" xfId="33705"/>
    <cellStyle name="常规 23 5 26 2 2" xfId="33706"/>
    <cellStyle name="常规 23 5 26 2 2 2" xfId="33707"/>
    <cellStyle name="常规 23 5 26 2 3" xfId="33708"/>
    <cellStyle name="常规 23 5 26 2 3 2" xfId="33709"/>
    <cellStyle name="常规 23 5 26 2 4" xfId="33710"/>
    <cellStyle name="常规 23 5 26 3" xfId="33711"/>
    <cellStyle name="常规 23 5 26 3 2" xfId="33712"/>
    <cellStyle name="常规 23 5 26 3 2 2" xfId="33713"/>
    <cellStyle name="常规 23 5 26 3 3" xfId="33714"/>
    <cellStyle name="常规 23 5 26 3 3 2" xfId="33715"/>
    <cellStyle name="常规 23 5 26 3 4" xfId="33716"/>
    <cellStyle name="常规 23 5 26 4" xfId="33717"/>
    <cellStyle name="常规 23 5 26 4 2" xfId="33718"/>
    <cellStyle name="常规 23 5 26 5" xfId="33719"/>
    <cellStyle name="常规 23 5 26 5 2" xfId="33720"/>
    <cellStyle name="常规 23 5 26 6" xfId="33721"/>
    <cellStyle name="常规 23 5 27" xfId="33722"/>
    <cellStyle name="常规 23 5 27 2" xfId="33723"/>
    <cellStyle name="常规 23 5 27 2 2" xfId="33724"/>
    <cellStyle name="常规 23 5 27 2 2 2" xfId="33725"/>
    <cellStyle name="常规 23 5 27 2 3" xfId="33726"/>
    <cellStyle name="常规 23 5 27 2 3 2" xfId="33727"/>
    <cellStyle name="常规 23 5 27 2 4" xfId="33728"/>
    <cellStyle name="常规 23 5 27 3" xfId="33729"/>
    <cellStyle name="常规 23 5 27 3 2" xfId="33730"/>
    <cellStyle name="常规 23 5 27 3 2 2" xfId="33731"/>
    <cellStyle name="常规 23 5 27 3 3" xfId="33732"/>
    <cellStyle name="常规 23 5 27 3 3 2" xfId="33733"/>
    <cellStyle name="常规 23 5 27 3 4" xfId="33734"/>
    <cellStyle name="常规 23 5 27 4" xfId="33735"/>
    <cellStyle name="常规 23 5 27 4 2" xfId="33736"/>
    <cellStyle name="常规 23 5 27 5" xfId="33737"/>
    <cellStyle name="常规 23 5 27 5 2" xfId="33738"/>
    <cellStyle name="常规 23 5 27 6" xfId="33739"/>
    <cellStyle name="常规 23 5 28" xfId="33740"/>
    <cellStyle name="常规 23 5 28 2" xfId="33741"/>
    <cellStyle name="常规 23 5 28 2 2" xfId="33742"/>
    <cellStyle name="常规 23 5 28 2 2 2" xfId="33743"/>
    <cellStyle name="常规 23 5 28 2 3" xfId="33744"/>
    <cellStyle name="常规 23 5 28 2 3 2" xfId="33745"/>
    <cellStyle name="常规 23 5 28 2 4" xfId="33746"/>
    <cellStyle name="常规 23 5 28 3" xfId="33747"/>
    <cellStyle name="常规 23 5 28 3 2" xfId="33748"/>
    <cellStyle name="常规 23 5 28 3 2 2" xfId="33749"/>
    <cellStyle name="常规 23 5 28 3 3" xfId="33750"/>
    <cellStyle name="常规 23 5 28 3 3 2" xfId="33751"/>
    <cellStyle name="常规 23 5 28 3 4" xfId="33752"/>
    <cellStyle name="常规 23 5 28 4" xfId="33753"/>
    <cellStyle name="常规 23 5 28 4 2" xfId="33754"/>
    <cellStyle name="常规 23 5 28 5" xfId="33755"/>
    <cellStyle name="常规 23 5 28 5 2" xfId="33756"/>
    <cellStyle name="常规 23 5 28 6" xfId="33757"/>
    <cellStyle name="常规 23 5 29" xfId="33758"/>
    <cellStyle name="常规 23 5 29 2" xfId="33759"/>
    <cellStyle name="常规 23 5 29 2 2" xfId="33760"/>
    <cellStyle name="常规 23 5 29 2 2 2" xfId="33761"/>
    <cellStyle name="常规 23 5 29 2 3" xfId="33762"/>
    <cellStyle name="常规 23 5 29 2 3 2" xfId="33763"/>
    <cellStyle name="常规 23 5 29 2 4" xfId="33764"/>
    <cellStyle name="常规 23 5 29 3" xfId="33765"/>
    <cellStyle name="常规 23 5 29 3 2" xfId="33766"/>
    <cellStyle name="常规 23 5 29 3 2 2" xfId="33767"/>
    <cellStyle name="常规 23 5 29 3 3" xfId="33768"/>
    <cellStyle name="常规 23 5 29 3 3 2" xfId="33769"/>
    <cellStyle name="常规 23 5 29 3 4" xfId="33770"/>
    <cellStyle name="常规 23 5 29 4" xfId="33771"/>
    <cellStyle name="常规 23 5 29 4 2" xfId="33772"/>
    <cellStyle name="常规 23 5 29 5" xfId="33773"/>
    <cellStyle name="常规 23 5 29 5 2" xfId="33774"/>
    <cellStyle name="常规 23 5 29 6" xfId="33775"/>
    <cellStyle name="常规 23 5 3" xfId="33776"/>
    <cellStyle name="常规 23 5 3 2" xfId="33777"/>
    <cellStyle name="常规 23 5 3 2 2" xfId="33778"/>
    <cellStyle name="常规 23 5 3 2 2 2" xfId="33779"/>
    <cellStyle name="常规 23 5 3 2 3" xfId="33780"/>
    <cellStyle name="常规 23 5 3 2 3 2" xfId="33781"/>
    <cellStyle name="常规 23 5 3 2 4" xfId="33782"/>
    <cellStyle name="常规 23 5 3 3" xfId="33783"/>
    <cellStyle name="常规 23 5 3 3 2" xfId="33784"/>
    <cellStyle name="常规 23 5 3 3 2 2" xfId="33785"/>
    <cellStyle name="常规 23 5 3 3 3" xfId="33786"/>
    <cellStyle name="常规 23 5 3 3 3 2" xfId="33787"/>
    <cellStyle name="常规 23 5 3 3 4" xfId="33788"/>
    <cellStyle name="常规 23 5 3 4" xfId="33789"/>
    <cellStyle name="常规 23 5 3 4 2" xfId="33790"/>
    <cellStyle name="常规 23 5 3 5" xfId="33791"/>
    <cellStyle name="常规 23 5 3 5 2" xfId="33792"/>
    <cellStyle name="常规 23 5 3 6" xfId="33793"/>
    <cellStyle name="常规 23 5 3 6 2" xfId="33794"/>
    <cellStyle name="常规 23 5 30" xfId="33795"/>
    <cellStyle name="常规 23 5 30 2" xfId="33796"/>
    <cellStyle name="常规 23 5 30 2 2" xfId="33797"/>
    <cellStyle name="常规 23 5 30 2 2 2" xfId="33798"/>
    <cellStyle name="常规 23 5 30 2 3" xfId="33799"/>
    <cellStyle name="常规 23 5 30 2 3 2" xfId="33800"/>
    <cellStyle name="常规 23 5 30 2 4" xfId="33801"/>
    <cellStyle name="常规 23 5 30 3" xfId="33802"/>
    <cellStyle name="常规 23 5 30 3 2" xfId="33803"/>
    <cellStyle name="常规 23 5 30 3 2 2" xfId="33804"/>
    <cellStyle name="常规 23 5 30 3 3" xfId="33805"/>
    <cellStyle name="常规 23 5 30 3 3 2" xfId="33806"/>
    <cellStyle name="常规 23 5 30 3 4" xfId="33807"/>
    <cellStyle name="常规 23 5 30 4" xfId="33808"/>
    <cellStyle name="常规 23 5 30 4 2" xfId="33809"/>
    <cellStyle name="常规 23 5 30 5" xfId="33810"/>
    <cellStyle name="常规 23 5 30 5 2" xfId="33811"/>
    <cellStyle name="常规 23 5 30 6" xfId="33812"/>
    <cellStyle name="常规 23 5 31" xfId="33813"/>
    <cellStyle name="常规 23 5 31 2" xfId="33814"/>
    <cellStyle name="常规 23 5 31 2 2" xfId="33815"/>
    <cellStyle name="常规 23 5 31 2 2 2" xfId="33816"/>
    <cellStyle name="常规 23 5 31 2 3" xfId="33817"/>
    <cellStyle name="常规 23 5 31 2 3 2" xfId="33818"/>
    <cellStyle name="常规 23 5 31 2 4" xfId="33819"/>
    <cellStyle name="常规 23 5 31 3" xfId="33820"/>
    <cellStyle name="常规 23 5 31 3 2" xfId="33821"/>
    <cellStyle name="常规 23 5 31 3 2 2" xfId="33822"/>
    <cellStyle name="常规 23 5 31 3 3" xfId="33823"/>
    <cellStyle name="常规 23 5 31 3 3 2" xfId="33824"/>
    <cellStyle name="常规 23 5 31 3 4" xfId="33825"/>
    <cellStyle name="常规 23 5 31 4" xfId="33826"/>
    <cellStyle name="常规 23 5 31 4 2" xfId="33827"/>
    <cellStyle name="常规 23 5 31 5" xfId="33828"/>
    <cellStyle name="常规 23 5 31 5 2" xfId="33829"/>
    <cellStyle name="常规 23 5 31 6" xfId="33830"/>
    <cellStyle name="常规 23 5 32" xfId="33831"/>
    <cellStyle name="常规 23 5 32 2" xfId="33832"/>
    <cellStyle name="常规 23 5 32 2 2" xfId="33833"/>
    <cellStyle name="常规 23 5 32 2 2 2" xfId="33834"/>
    <cellStyle name="常规 23 5 32 2 3" xfId="33835"/>
    <cellStyle name="常规 23 5 32 2 3 2" xfId="33836"/>
    <cellStyle name="常规 23 5 32 2 4" xfId="33837"/>
    <cellStyle name="常规 23 5 32 3" xfId="33838"/>
    <cellStyle name="常规 23 5 32 3 2" xfId="33839"/>
    <cellStyle name="常规 23 5 32 3 2 2" xfId="33840"/>
    <cellStyle name="常规 23 5 32 3 3" xfId="33841"/>
    <cellStyle name="常规 23 5 32 3 3 2" xfId="33842"/>
    <cellStyle name="常规 23 5 32 3 4" xfId="33843"/>
    <cellStyle name="常规 23 5 32 4" xfId="33844"/>
    <cellStyle name="常规 23 5 32 4 2" xfId="33845"/>
    <cellStyle name="常规 23 5 32 5" xfId="33846"/>
    <cellStyle name="常规 23 5 32 5 2" xfId="33847"/>
    <cellStyle name="常规 23 5 32 6" xfId="33848"/>
    <cellStyle name="常规 23 5 33" xfId="33849"/>
    <cellStyle name="常规 23 5 33 2" xfId="33850"/>
    <cellStyle name="常规 23 5 33 2 2" xfId="33851"/>
    <cellStyle name="常规 23 5 33 2 2 2" xfId="33852"/>
    <cellStyle name="常规 23 5 33 2 3" xfId="33853"/>
    <cellStyle name="常规 23 5 33 2 3 2" xfId="33854"/>
    <cellStyle name="常规 23 5 33 2 4" xfId="33855"/>
    <cellStyle name="常规 23 5 33 3" xfId="33856"/>
    <cellStyle name="常规 23 5 33 3 2" xfId="33857"/>
    <cellStyle name="常规 23 5 33 3 2 2" xfId="33858"/>
    <cellStyle name="常规 23 5 33 3 3" xfId="33859"/>
    <cellStyle name="常规 23 5 33 3 3 2" xfId="33860"/>
    <cellStyle name="常规 23 5 33 3 4" xfId="33861"/>
    <cellStyle name="常规 23 5 33 4" xfId="33862"/>
    <cellStyle name="常规 23 5 33 4 2" xfId="33863"/>
    <cellStyle name="常规 23 5 33 5" xfId="33864"/>
    <cellStyle name="常规 23 5 33 5 2" xfId="33865"/>
    <cellStyle name="常规 23 5 33 6" xfId="33866"/>
    <cellStyle name="常规 23 5 34" xfId="33867"/>
    <cellStyle name="常规 23 5 34 2" xfId="33868"/>
    <cellStyle name="常规 23 5 34 2 2" xfId="33869"/>
    <cellStyle name="常规 23 5 34 2 2 2" xfId="33870"/>
    <cellStyle name="常规 23 5 34 2 3" xfId="33871"/>
    <cellStyle name="常规 23 5 34 2 3 2" xfId="33872"/>
    <cellStyle name="常规 23 5 34 2 4" xfId="33873"/>
    <cellStyle name="常规 23 5 34 3" xfId="33874"/>
    <cellStyle name="常规 23 5 34 3 2" xfId="33875"/>
    <cellStyle name="常规 23 5 34 3 2 2" xfId="33876"/>
    <cellStyle name="常规 23 5 34 3 3" xfId="33877"/>
    <cellStyle name="常规 23 5 34 3 3 2" xfId="33878"/>
    <cellStyle name="常规 23 5 34 3 4" xfId="33879"/>
    <cellStyle name="常规 23 5 34 4" xfId="33880"/>
    <cellStyle name="常规 23 5 34 4 2" xfId="33881"/>
    <cellStyle name="常规 23 5 34 5" xfId="33882"/>
    <cellStyle name="常规 23 5 34 5 2" xfId="33883"/>
    <cellStyle name="常规 23 5 34 6" xfId="33884"/>
    <cellStyle name="常规 23 5 35" xfId="33885"/>
    <cellStyle name="常规 23 5 35 2" xfId="33886"/>
    <cellStyle name="常规 23 5 35 2 2" xfId="33887"/>
    <cellStyle name="常规 23 5 35 2 2 2" xfId="33888"/>
    <cellStyle name="常规 23 5 35 2 3" xfId="33889"/>
    <cellStyle name="常规 23 5 35 2 3 2" xfId="33890"/>
    <cellStyle name="常规 23 5 35 2 4" xfId="33891"/>
    <cellStyle name="常规 23 5 35 3" xfId="33892"/>
    <cellStyle name="常规 23 5 35 3 2" xfId="33893"/>
    <cellStyle name="常规 23 5 35 3 2 2" xfId="33894"/>
    <cellStyle name="常规 23 5 35 3 3" xfId="33895"/>
    <cellStyle name="常规 23 5 35 3 3 2" xfId="33896"/>
    <cellStyle name="常规 23 5 35 3 4" xfId="33897"/>
    <cellStyle name="常规 23 5 35 4" xfId="33898"/>
    <cellStyle name="常规 23 5 35 4 2" xfId="33899"/>
    <cellStyle name="常规 23 5 35 5" xfId="33900"/>
    <cellStyle name="常规 23 5 35 5 2" xfId="33901"/>
    <cellStyle name="常规 23 5 35 6" xfId="33902"/>
    <cellStyle name="常规 23 5 36" xfId="33903"/>
    <cellStyle name="常规 23 5 36 2" xfId="33904"/>
    <cellStyle name="常规 23 5 36 2 2" xfId="33905"/>
    <cellStyle name="常规 23 5 36 2 2 2" xfId="33906"/>
    <cellStyle name="常规 23 5 36 2 3" xfId="33907"/>
    <cellStyle name="常规 23 5 36 2 3 2" xfId="33908"/>
    <cellStyle name="常规 23 5 36 2 4" xfId="33909"/>
    <cellStyle name="常规 23 5 36 3" xfId="33910"/>
    <cellStyle name="常规 23 5 36 3 2" xfId="33911"/>
    <cellStyle name="常规 23 5 36 3 2 2" xfId="33912"/>
    <cellStyle name="常规 23 5 36 3 3" xfId="33913"/>
    <cellStyle name="常规 23 5 36 3 3 2" xfId="33914"/>
    <cellStyle name="常规 23 5 36 3 4" xfId="33915"/>
    <cellStyle name="常规 23 5 36 4" xfId="33916"/>
    <cellStyle name="常规 23 5 36 4 2" xfId="33917"/>
    <cellStyle name="常规 23 5 36 5" xfId="33918"/>
    <cellStyle name="常规 23 5 36 5 2" xfId="33919"/>
    <cellStyle name="常规 23 5 36 6" xfId="33920"/>
    <cellStyle name="常规 23 5 37" xfId="33921"/>
    <cellStyle name="常规 23 5 37 2" xfId="33922"/>
    <cellStyle name="常规 23 5 37 2 2" xfId="33923"/>
    <cellStyle name="常规 23 5 37 2 2 2" xfId="33924"/>
    <cellStyle name="常规 23 5 37 2 3" xfId="33925"/>
    <cellStyle name="常规 23 5 37 2 3 2" xfId="33926"/>
    <cellStyle name="常规 23 5 37 2 4" xfId="33927"/>
    <cellStyle name="常规 23 5 37 3" xfId="33928"/>
    <cellStyle name="常规 23 5 37 3 2" xfId="33929"/>
    <cellStyle name="常规 23 5 37 3 2 2" xfId="33930"/>
    <cellStyle name="常规 23 5 37 3 3" xfId="33931"/>
    <cellStyle name="常规 23 5 37 3 3 2" xfId="33932"/>
    <cellStyle name="常规 23 5 37 3 4" xfId="33933"/>
    <cellStyle name="常规 23 5 37 4" xfId="33934"/>
    <cellStyle name="常规 23 5 37 4 2" xfId="33935"/>
    <cellStyle name="常规 23 5 37 5" xfId="33936"/>
    <cellStyle name="常规 23 5 37 5 2" xfId="33937"/>
    <cellStyle name="常规 23 5 37 6" xfId="33938"/>
    <cellStyle name="常规 23 5 38" xfId="33939"/>
    <cellStyle name="常规 23 5 38 2" xfId="33940"/>
    <cellStyle name="常规 23 5 38 2 2" xfId="33941"/>
    <cellStyle name="常规 23 5 38 2 2 2" xfId="33942"/>
    <cellStyle name="常规 23 5 38 2 3" xfId="33943"/>
    <cellStyle name="常规 23 5 38 2 3 2" xfId="33944"/>
    <cellStyle name="常规 23 5 38 2 4" xfId="33945"/>
    <cellStyle name="常规 23 5 38 3" xfId="33946"/>
    <cellStyle name="常规 23 5 38 3 2" xfId="33947"/>
    <cellStyle name="常规 23 5 38 3 2 2" xfId="33948"/>
    <cellStyle name="常规 23 5 38 3 3" xfId="33949"/>
    <cellStyle name="常规 23 5 38 3 3 2" xfId="33950"/>
    <cellStyle name="常规 23 5 38 3 4" xfId="33951"/>
    <cellStyle name="常规 23 5 38 4" xfId="33952"/>
    <cellStyle name="常规 23 5 38 4 2" xfId="33953"/>
    <cellStyle name="常规 23 5 38 5" xfId="33954"/>
    <cellStyle name="常规 23 5 38 5 2" xfId="33955"/>
    <cellStyle name="常规 23 5 38 6" xfId="33956"/>
    <cellStyle name="常规 23 5 39" xfId="33957"/>
    <cellStyle name="常规 23 5 39 2" xfId="33958"/>
    <cellStyle name="常规 23 5 39 2 2" xfId="33959"/>
    <cellStyle name="常规 23 5 39 2 2 2" xfId="33960"/>
    <cellStyle name="常规 23 5 39 2 3" xfId="33961"/>
    <cellStyle name="常规 23 5 39 2 3 2" xfId="33962"/>
    <cellStyle name="常规 23 5 39 2 4" xfId="33963"/>
    <cellStyle name="常规 23 5 39 3" xfId="33964"/>
    <cellStyle name="常规 23 5 39 3 2" xfId="33965"/>
    <cellStyle name="常规 23 5 39 3 2 2" xfId="33966"/>
    <cellStyle name="常规 23 5 39 3 3" xfId="33967"/>
    <cellStyle name="常规 23 5 39 3 3 2" xfId="33968"/>
    <cellStyle name="常规 23 5 39 3 4" xfId="33969"/>
    <cellStyle name="常规 23 5 39 4" xfId="33970"/>
    <cellStyle name="常规 23 5 39 4 2" xfId="33971"/>
    <cellStyle name="常规 23 5 39 5" xfId="33972"/>
    <cellStyle name="常规 23 5 39 5 2" xfId="33973"/>
    <cellStyle name="常规 23 5 39 6" xfId="33974"/>
    <cellStyle name="常规 23 5 4" xfId="33975"/>
    <cellStyle name="常规 23 5 4 2" xfId="33976"/>
    <cellStyle name="常规 23 5 4 2 2" xfId="33977"/>
    <cellStyle name="常规 23 5 4 2 2 2" xfId="33978"/>
    <cellStyle name="常规 23 5 4 2 3" xfId="33979"/>
    <cellStyle name="常规 23 5 4 2 3 2" xfId="33980"/>
    <cellStyle name="常规 23 5 4 2 4" xfId="33981"/>
    <cellStyle name="常规 23 5 4 3" xfId="33982"/>
    <cellStyle name="常规 23 5 4 3 2" xfId="33983"/>
    <cellStyle name="常规 23 5 4 3 2 2" xfId="33984"/>
    <cellStyle name="常规 23 5 4 3 3" xfId="33985"/>
    <cellStyle name="常规 23 5 4 3 3 2" xfId="33986"/>
    <cellStyle name="常规 23 5 4 3 4" xfId="33987"/>
    <cellStyle name="常规 23 5 4 4" xfId="33988"/>
    <cellStyle name="常规 23 5 4 4 2" xfId="33989"/>
    <cellStyle name="常规 23 5 4 5" xfId="33990"/>
    <cellStyle name="常规 23 5 4 5 2" xfId="33991"/>
    <cellStyle name="常规 23 5 4 6" xfId="33992"/>
    <cellStyle name="常规 23 5 40" xfId="33993"/>
    <cellStyle name="常规 23 5 40 2" xfId="33994"/>
    <cellStyle name="常规 23 5 40 2 2" xfId="33995"/>
    <cellStyle name="常规 23 5 40 2 2 2" xfId="33996"/>
    <cellStyle name="常规 23 5 40 2 3" xfId="33997"/>
    <cellStyle name="常规 23 5 40 2 3 2" xfId="33998"/>
    <cellStyle name="常规 23 5 40 2 4" xfId="33999"/>
    <cellStyle name="常规 23 5 40 3" xfId="34000"/>
    <cellStyle name="常规 23 5 40 3 2" xfId="34001"/>
    <cellStyle name="常规 23 5 40 3 2 2" xfId="34002"/>
    <cellStyle name="常规 23 5 40 3 3" xfId="34003"/>
    <cellStyle name="常规 23 5 40 3 3 2" xfId="34004"/>
    <cellStyle name="常规 23 5 40 3 4" xfId="34005"/>
    <cellStyle name="常规 23 5 40 4" xfId="34006"/>
    <cellStyle name="常规 23 5 40 4 2" xfId="34007"/>
    <cellStyle name="常规 23 5 40 5" xfId="34008"/>
    <cellStyle name="常规 23 5 40 5 2" xfId="34009"/>
    <cellStyle name="常规 23 5 40 6" xfId="34010"/>
    <cellStyle name="常规 23 5 41" xfId="34011"/>
    <cellStyle name="常规 23 5 41 2" xfId="34012"/>
    <cellStyle name="常规 23 5 41 2 2" xfId="34013"/>
    <cellStyle name="常规 23 5 41 2 2 2" xfId="34014"/>
    <cellStyle name="常规 23 5 41 2 3" xfId="34015"/>
    <cellStyle name="常规 23 5 41 2 3 2" xfId="34016"/>
    <cellStyle name="常规 23 5 41 2 4" xfId="34017"/>
    <cellStyle name="常规 23 5 41 3" xfId="34018"/>
    <cellStyle name="常规 23 5 41 3 2" xfId="34019"/>
    <cellStyle name="常规 23 5 41 3 2 2" xfId="34020"/>
    <cellStyle name="常规 23 5 41 3 3" xfId="34021"/>
    <cellStyle name="常规 23 5 41 3 3 2" xfId="34022"/>
    <cellStyle name="常规 23 5 41 3 4" xfId="34023"/>
    <cellStyle name="常规 23 5 41 4" xfId="34024"/>
    <cellStyle name="常规 23 5 41 4 2" xfId="34025"/>
    <cellStyle name="常规 23 5 41 5" xfId="34026"/>
    <cellStyle name="常规 23 5 41 5 2" xfId="34027"/>
    <cellStyle name="常规 23 5 41 6" xfId="34028"/>
    <cellStyle name="常规 23 5 42" xfId="34029"/>
    <cellStyle name="常规 23 5 42 2" xfId="34030"/>
    <cellStyle name="常规 23 5 42 2 2" xfId="34031"/>
    <cellStyle name="常规 23 5 42 3" xfId="34032"/>
    <cellStyle name="常规 23 5 42 3 2" xfId="34033"/>
    <cellStyle name="常规 23 5 42 4" xfId="34034"/>
    <cellStyle name="常规 23 5 43" xfId="34035"/>
    <cellStyle name="常规 23 5 43 2" xfId="34036"/>
    <cellStyle name="常规 23 5 43 2 2" xfId="34037"/>
    <cellStyle name="常规 23 5 43 3" xfId="34038"/>
    <cellStyle name="常规 23 5 43 3 2" xfId="34039"/>
    <cellStyle name="常规 23 5 43 4" xfId="34040"/>
    <cellStyle name="常规 23 5 44" xfId="34041"/>
    <cellStyle name="常规 23 5 44 2" xfId="34042"/>
    <cellStyle name="常规 23 5 45" xfId="34043"/>
    <cellStyle name="常规 23 5 45 2" xfId="34044"/>
    <cellStyle name="常规 23 5 46" xfId="34045"/>
    <cellStyle name="常规 23 5 46 2" xfId="34046"/>
    <cellStyle name="常规 23 5 5" xfId="34047"/>
    <cellStyle name="常规 23 5 5 2" xfId="34048"/>
    <cellStyle name="常规 23 5 5 2 2" xfId="34049"/>
    <cellStyle name="常规 23 5 5 2 2 2" xfId="34050"/>
    <cellStyle name="常规 23 5 5 2 3" xfId="34051"/>
    <cellStyle name="常规 23 5 5 2 3 2" xfId="34052"/>
    <cellStyle name="常规 23 5 5 2 4" xfId="34053"/>
    <cellStyle name="常规 23 5 5 3" xfId="34054"/>
    <cellStyle name="常规 23 5 5 3 2" xfId="34055"/>
    <cellStyle name="常规 23 5 5 3 2 2" xfId="34056"/>
    <cellStyle name="常规 23 5 5 3 3" xfId="34057"/>
    <cellStyle name="常规 23 5 5 3 3 2" xfId="34058"/>
    <cellStyle name="常规 23 5 5 3 4" xfId="34059"/>
    <cellStyle name="常规 23 5 5 4" xfId="34060"/>
    <cellStyle name="常规 23 5 5 4 2" xfId="34061"/>
    <cellStyle name="常规 23 5 5 5" xfId="34062"/>
    <cellStyle name="常规 23 5 5 5 2" xfId="34063"/>
    <cellStyle name="常规 23 5 5 6" xfId="34064"/>
    <cellStyle name="常规 23 5 6" xfId="34065"/>
    <cellStyle name="常规 23 5 6 2" xfId="34066"/>
    <cellStyle name="常规 23 5 6 2 2" xfId="34067"/>
    <cellStyle name="常规 23 5 6 2 2 2" xfId="34068"/>
    <cellStyle name="常规 23 5 6 2 3" xfId="34069"/>
    <cellStyle name="常规 23 5 6 2 3 2" xfId="34070"/>
    <cellStyle name="常规 23 5 6 2 4" xfId="34071"/>
    <cellStyle name="常规 23 5 6 3" xfId="34072"/>
    <cellStyle name="常规 23 5 6 3 2" xfId="34073"/>
    <cellStyle name="常规 23 5 6 3 2 2" xfId="34074"/>
    <cellStyle name="常规 23 5 6 3 3" xfId="34075"/>
    <cellStyle name="常规 23 5 6 3 3 2" xfId="34076"/>
    <cellStyle name="常规 23 5 6 3 4" xfId="34077"/>
    <cellStyle name="常规 23 5 6 4" xfId="34078"/>
    <cellStyle name="常规 23 5 6 4 2" xfId="34079"/>
    <cellStyle name="常规 23 5 6 5" xfId="34080"/>
    <cellStyle name="常规 23 5 6 5 2" xfId="34081"/>
    <cellStyle name="常规 23 5 6 6" xfId="34082"/>
    <cellStyle name="常规 23 5 7" xfId="34083"/>
    <cellStyle name="常规 23 5 7 2" xfId="34084"/>
    <cellStyle name="常规 23 5 7 2 2" xfId="34085"/>
    <cellStyle name="常规 23 5 7 2 2 2" xfId="34086"/>
    <cellStyle name="常规 23 5 7 2 3" xfId="34087"/>
    <cellStyle name="常规 23 5 7 2 3 2" xfId="34088"/>
    <cellStyle name="常规 23 5 7 2 4" xfId="34089"/>
    <cellStyle name="常规 23 5 7 3" xfId="34090"/>
    <cellStyle name="常规 23 5 7 3 2" xfId="34091"/>
    <cellStyle name="常规 23 5 7 3 2 2" xfId="34092"/>
    <cellStyle name="常规 23 5 7 3 3" xfId="34093"/>
    <cellStyle name="常规 23 5 7 3 3 2" xfId="34094"/>
    <cellStyle name="常规 23 5 7 3 4" xfId="34095"/>
    <cellStyle name="常规 23 5 7 4" xfId="34096"/>
    <cellStyle name="常规 23 5 7 4 2" xfId="34097"/>
    <cellStyle name="常规 23 5 7 5" xfId="34098"/>
    <cellStyle name="常规 23 5 7 5 2" xfId="34099"/>
    <cellStyle name="常规 23 5 7 6" xfId="34100"/>
    <cellStyle name="常规 23 5 8" xfId="34101"/>
    <cellStyle name="常规 23 5 8 2" xfId="34102"/>
    <cellStyle name="常规 23 5 8 2 2" xfId="34103"/>
    <cellStyle name="常规 23 5 8 2 2 2" xfId="34104"/>
    <cellStyle name="常规 23 5 8 2 3" xfId="34105"/>
    <cellStyle name="常规 23 5 8 2 3 2" xfId="34106"/>
    <cellStyle name="常规 23 5 8 2 4" xfId="34107"/>
    <cellStyle name="常规 23 5 8 3" xfId="34108"/>
    <cellStyle name="常规 23 5 8 3 2" xfId="34109"/>
    <cellStyle name="常规 23 5 8 3 2 2" xfId="34110"/>
    <cellStyle name="常规 23 5 8 3 3" xfId="34111"/>
    <cellStyle name="常规 23 5 8 3 3 2" xfId="34112"/>
    <cellStyle name="常规 23 5 8 3 4" xfId="34113"/>
    <cellStyle name="常规 23 5 8 4" xfId="34114"/>
    <cellStyle name="常规 23 5 8 4 2" xfId="34115"/>
    <cellStyle name="常规 23 5 8 5" xfId="34116"/>
    <cellStyle name="常规 23 5 8 5 2" xfId="34117"/>
    <cellStyle name="常规 23 5 8 6" xfId="34118"/>
    <cellStyle name="常规 23 5 9" xfId="34119"/>
    <cellStyle name="常规 23 5 9 2" xfId="34120"/>
    <cellStyle name="常规 23 5 9 2 2" xfId="34121"/>
    <cellStyle name="常规 23 5 9 2 2 2" xfId="34122"/>
    <cellStyle name="常规 23 5 9 2 3" xfId="34123"/>
    <cellStyle name="常规 23 5 9 2 3 2" xfId="34124"/>
    <cellStyle name="常规 23 5 9 2 4" xfId="34125"/>
    <cellStyle name="常规 23 5 9 3" xfId="34126"/>
    <cellStyle name="常规 23 5 9 3 2" xfId="34127"/>
    <cellStyle name="常规 23 5 9 3 2 2" xfId="34128"/>
    <cellStyle name="常规 23 5 9 3 3" xfId="34129"/>
    <cellStyle name="常规 23 5 9 3 3 2" xfId="34130"/>
    <cellStyle name="常规 23 5 9 3 4" xfId="34131"/>
    <cellStyle name="常规 23 5 9 4" xfId="34132"/>
    <cellStyle name="常规 23 5 9 4 2" xfId="34133"/>
    <cellStyle name="常规 23 5 9 5" xfId="34134"/>
    <cellStyle name="常规 23 5 9 5 2" xfId="34135"/>
    <cellStyle name="常规 23 5 9 6" xfId="34136"/>
    <cellStyle name="常规 23 50" xfId="34137"/>
    <cellStyle name="常规 23 50 2" xfId="34138"/>
    <cellStyle name="常规 23 50 2 2" xfId="34139"/>
    <cellStyle name="常规 23 50 3" xfId="34140"/>
    <cellStyle name="常规 23 50 3 2" xfId="34141"/>
    <cellStyle name="常规 23 50 4" xfId="34142"/>
    <cellStyle name="常规 23 51" xfId="34143"/>
    <cellStyle name="常规 23 51 2" xfId="34144"/>
    <cellStyle name="常规 23 52" xfId="34145"/>
    <cellStyle name="常规 23 52 2" xfId="34146"/>
    <cellStyle name="常规 23 53" xfId="34147"/>
    <cellStyle name="常规 23 53 2" xfId="34148"/>
    <cellStyle name="常规 23 54" xfId="34149"/>
    <cellStyle name="常规 23 6" xfId="34150"/>
    <cellStyle name="常规 23 6 10" xfId="34151"/>
    <cellStyle name="常规 23 6 10 2" xfId="34152"/>
    <cellStyle name="常规 23 6 10 2 2" xfId="34153"/>
    <cellStyle name="常规 23 6 10 2 2 2" xfId="34154"/>
    <cellStyle name="常规 23 6 10 2 3" xfId="34155"/>
    <cellStyle name="常规 23 6 10 2 3 2" xfId="34156"/>
    <cellStyle name="常规 23 6 10 2 4" xfId="34157"/>
    <cellStyle name="常规 23 6 10 3" xfId="34158"/>
    <cellStyle name="常规 23 6 10 3 2" xfId="34159"/>
    <cellStyle name="常规 23 6 10 3 2 2" xfId="34160"/>
    <cellStyle name="常规 23 6 10 3 3" xfId="34161"/>
    <cellStyle name="常规 23 6 10 3 3 2" xfId="34162"/>
    <cellStyle name="常规 23 6 10 3 4" xfId="34163"/>
    <cellStyle name="常规 23 6 10 4" xfId="34164"/>
    <cellStyle name="常规 23 6 10 4 2" xfId="34165"/>
    <cellStyle name="常规 23 6 10 5" xfId="34166"/>
    <cellStyle name="常规 23 6 10 5 2" xfId="34167"/>
    <cellStyle name="常规 23 6 10 6" xfId="34168"/>
    <cellStyle name="常规 23 6 11" xfId="34169"/>
    <cellStyle name="常规 23 6 11 2" xfId="34170"/>
    <cellStyle name="常规 23 6 11 2 2" xfId="34171"/>
    <cellStyle name="常规 23 6 11 2 2 2" xfId="34172"/>
    <cellStyle name="常规 23 6 11 2 3" xfId="34173"/>
    <cellStyle name="常规 23 6 11 2 3 2" xfId="34174"/>
    <cellStyle name="常规 23 6 11 2 4" xfId="34175"/>
    <cellStyle name="常规 23 6 11 3" xfId="34176"/>
    <cellStyle name="常规 23 6 11 3 2" xfId="34177"/>
    <cellStyle name="常规 23 6 11 3 2 2" xfId="34178"/>
    <cellStyle name="常规 23 6 11 3 3" xfId="34179"/>
    <cellStyle name="常规 23 6 11 3 3 2" xfId="34180"/>
    <cellStyle name="常规 23 6 11 3 4" xfId="34181"/>
    <cellStyle name="常规 23 6 11 4" xfId="34182"/>
    <cellStyle name="常规 23 6 11 4 2" xfId="34183"/>
    <cellStyle name="常规 23 6 11 5" xfId="34184"/>
    <cellStyle name="常规 23 6 11 5 2" xfId="34185"/>
    <cellStyle name="常规 23 6 11 6" xfId="34186"/>
    <cellStyle name="常规 23 6 12" xfId="34187"/>
    <cellStyle name="常规 23 6 12 2" xfId="34188"/>
    <cellStyle name="常规 23 6 12 2 2" xfId="34189"/>
    <cellStyle name="常规 23 6 12 2 2 2" xfId="34190"/>
    <cellStyle name="常规 23 6 12 2 3" xfId="34191"/>
    <cellStyle name="常规 23 6 12 2 3 2" xfId="34192"/>
    <cellStyle name="常规 23 6 12 2 4" xfId="34193"/>
    <cellStyle name="常规 23 6 12 3" xfId="34194"/>
    <cellStyle name="常规 23 6 12 3 2" xfId="34195"/>
    <cellStyle name="常规 23 6 12 3 2 2" xfId="34196"/>
    <cellStyle name="常规 23 6 12 3 3" xfId="34197"/>
    <cellStyle name="常规 23 6 12 3 3 2" xfId="34198"/>
    <cellStyle name="常规 23 6 12 3 4" xfId="34199"/>
    <cellStyle name="常规 23 6 12 4" xfId="34200"/>
    <cellStyle name="常规 23 6 12 4 2" xfId="34201"/>
    <cellStyle name="常规 23 6 12 5" xfId="34202"/>
    <cellStyle name="常规 23 6 12 5 2" xfId="34203"/>
    <cellStyle name="常规 23 6 12 6" xfId="34204"/>
    <cellStyle name="常规 23 6 13" xfId="34205"/>
    <cellStyle name="常规 23 6 13 2" xfId="34206"/>
    <cellStyle name="常规 23 6 13 2 2" xfId="34207"/>
    <cellStyle name="常规 23 6 13 2 2 2" xfId="34208"/>
    <cellStyle name="常规 23 6 13 2 3" xfId="34209"/>
    <cellStyle name="常规 23 6 13 2 3 2" xfId="34210"/>
    <cellStyle name="常规 23 6 13 2 4" xfId="34211"/>
    <cellStyle name="常规 23 6 13 3" xfId="34212"/>
    <cellStyle name="常规 23 6 13 3 2" xfId="34213"/>
    <cellStyle name="常规 23 6 13 3 2 2" xfId="34214"/>
    <cellStyle name="常规 23 6 13 3 3" xfId="34215"/>
    <cellStyle name="常规 23 6 13 3 3 2" xfId="34216"/>
    <cellStyle name="常规 23 6 13 3 4" xfId="34217"/>
    <cellStyle name="常规 23 6 13 4" xfId="34218"/>
    <cellStyle name="常规 23 6 13 4 2" xfId="34219"/>
    <cellStyle name="常规 23 6 13 5" xfId="34220"/>
    <cellStyle name="常规 23 6 13 5 2" xfId="34221"/>
    <cellStyle name="常规 23 6 13 6" xfId="34222"/>
    <cellStyle name="常规 23 6 14" xfId="34223"/>
    <cellStyle name="常规 23 6 14 2" xfId="34224"/>
    <cellStyle name="常规 23 6 14 2 2" xfId="34225"/>
    <cellStyle name="常规 23 6 14 2 2 2" xfId="34226"/>
    <cellStyle name="常规 23 6 14 2 3" xfId="34227"/>
    <cellStyle name="常规 23 6 14 2 3 2" xfId="34228"/>
    <cellStyle name="常规 23 6 14 2 4" xfId="34229"/>
    <cellStyle name="常规 23 6 14 3" xfId="34230"/>
    <cellStyle name="常规 23 6 14 3 2" xfId="34231"/>
    <cellStyle name="常规 23 6 14 3 2 2" xfId="34232"/>
    <cellStyle name="常规 23 6 14 3 3" xfId="34233"/>
    <cellStyle name="常规 23 6 14 3 3 2" xfId="34234"/>
    <cellStyle name="常规 23 6 14 3 4" xfId="34235"/>
    <cellStyle name="常规 23 6 14 4" xfId="34236"/>
    <cellStyle name="常规 23 6 14 4 2" xfId="34237"/>
    <cellStyle name="常规 23 6 14 5" xfId="34238"/>
    <cellStyle name="常规 23 6 14 5 2" xfId="34239"/>
    <cellStyle name="常规 23 6 14 6" xfId="34240"/>
    <cellStyle name="常规 23 6 15" xfId="34241"/>
    <cellStyle name="常规 23 6 15 2" xfId="34242"/>
    <cellStyle name="常规 23 6 15 2 2" xfId="34243"/>
    <cellStyle name="常规 23 6 15 2 2 2" xfId="34244"/>
    <cellStyle name="常规 23 6 15 2 3" xfId="34245"/>
    <cellStyle name="常规 23 6 15 2 3 2" xfId="34246"/>
    <cellStyle name="常规 23 6 15 2 4" xfId="34247"/>
    <cellStyle name="常规 23 6 15 3" xfId="34248"/>
    <cellStyle name="常规 23 6 15 3 2" xfId="34249"/>
    <cellStyle name="常规 23 6 15 3 2 2" xfId="34250"/>
    <cellStyle name="常规 23 6 15 3 3" xfId="34251"/>
    <cellStyle name="常规 23 6 15 3 3 2" xfId="34252"/>
    <cellStyle name="常规 23 6 15 3 4" xfId="34253"/>
    <cellStyle name="常规 23 6 15 4" xfId="34254"/>
    <cellStyle name="常规 23 6 15 4 2" xfId="34255"/>
    <cellStyle name="常规 23 6 15 5" xfId="34256"/>
    <cellStyle name="常规 23 6 15 5 2" xfId="34257"/>
    <cellStyle name="常规 23 6 15 6" xfId="34258"/>
    <cellStyle name="常规 23 6 16" xfId="34259"/>
    <cellStyle name="常规 23 6 16 2" xfId="34260"/>
    <cellStyle name="常规 23 6 16 2 2" xfId="34261"/>
    <cellStyle name="常规 23 6 16 2 2 2" xfId="34262"/>
    <cellStyle name="常规 23 6 16 2 3" xfId="34263"/>
    <cellStyle name="常规 23 6 16 2 3 2" xfId="34264"/>
    <cellStyle name="常规 23 6 16 2 4" xfId="34265"/>
    <cellStyle name="常规 23 6 16 3" xfId="34266"/>
    <cellStyle name="常规 23 6 16 3 2" xfId="34267"/>
    <cellStyle name="常规 23 6 16 3 2 2" xfId="34268"/>
    <cellStyle name="常规 23 6 16 3 3" xfId="34269"/>
    <cellStyle name="常规 23 6 16 3 3 2" xfId="34270"/>
    <cellStyle name="常规 23 6 16 3 4" xfId="34271"/>
    <cellStyle name="常规 23 6 16 4" xfId="34272"/>
    <cellStyle name="常规 23 6 16 4 2" xfId="34273"/>
    <cellStyle name="常规 23 6 16 5" xfId="34274"/>
    <cellStyle name="常规 23 6 16 5 2" xfId="34275"/>
    <cellStyle name="常规 23 6 16 6" xfId="34276"/>
    <cellStyle name="常规 23 6 17" xfId="34277"/>
    <cellStyle name="常规 23 6 17 2" xfId="34278"/>
    <cellStyle name="常规 23 6 17 2 2" xfId="34279"/>
    <cellStyle name="常规 23 6 17 2 2 2" xfId="34280"/>
    <cellStyle name="常规 23 6 17 2 3" xfId="34281"/>
    <cellStyle name="常规 23 6 17 2 3 2" xfId="34282"/>
    <cellStyle name="常规 23 6 17 2 4" xfId="34283"/>
    <cellStyle name="常规 23 6 17 3" xfId="34284"/>
    <cellStyle name="常规 23 6 17 3 2" xfId="34285"/>
    <cellStyle name="常规 23 6 17 3 2 2" xfId="34286"/>
    <cellStyle name="常规 23 6 17 3 3" xfId="34287"/>
    <cellStyle name="常规 23 6 17 3 3 2" xfId="34288"/>
    <cellStyle name="常规 23 6 17 3 4" xfId="34289"/>
    <cellStyle name="常规 23 6 17 4" xfId="34290"/>
    <cellStyle name="常规 23 6 17 4 2" xfId="34291"/>
    <cellStyle name="常规 23 6 17 5" xfId="34292"/>
    <cellStyle name="常规 23 6 17 5 2" xfId="34293"/>
    <cellStyle name="常规 23 6 17 6" xfId="34294"/>
    <cellStyle name="常规 23 6 18" xfId="34295"/>
    <cellStyle name="常规 23 6 18 2" xfId="34296"/>
    <cellStyle name="常规 23 6 18 2 2" xfId="34297"/>
    <cellStyle name="常规 23 6 18 2 2 2" xfId="34298"/>
    <cellStyle name="常规 23 6 18 2 3" xfId="34299"/>
    <cellStyle name="常规 23 6 18 2 3 2" xfId="34300"/>
    <cellStyle name="常规 23 6 18 2 4" xfId="34301"/>
    <cellStyle name="常规 23 6 18 3" xfId="34302"/>
    <cellStyle name="常规 23 6 18 3 2" xfId="34303"/>
    <cellStyle name="常规 23 6 18 3 2 2" xfId="34304"/>
    <cellStyle name="常规 23 6 18 3 3" xfId="34305"/>
    <cellStyle name="常规 23 6 18 3 3 2" xfId="34306"/>
    <cellStyle name="常规 23 6 18 3 4" xfId="34307"/>
    <cellStyle name="常规 23 6 18 4" xfId="34308"/>
    <cellStyle name="常规 23 6 18 4 2" xfId="34309"/>
    <cellStyle name="常规 23 6 18 5" xfId="34310"/>
    <cellStyle name="常规 23 6 18 5 2" xfId="34311"/>
    <cellStyle name="常规 23 6 18 6" xfId="34312"/>
    <cellStyle name="常规 23 6 19" xfId="34313"/>
    <cellStyle name="常规 23 6 19 2" xfId="34314"/>
    <cellStyle name="常规 23 6 19 2 2" xfId="34315"/>
    <cellStyle name="常规 23 6 19 2 2 2" xfId="34316"/>
    <cellStyle name="常规 23 6 19 2 3" xfId="34317"/>
    <cellStyle name="常规 23 6 19 2 3 2" xfId="34318"/>
    <cellStyle name="常规 23 6 19 2 4" xfId="34319"/>
    <cellStyle name="常规 23 6 19 3" xfId="34320"/>
    <cellStyle name="常规 23 6 19 3 2" xfId="34321"/>
    <cellStyle name="常规 23 6 19 3 2 2" xfId="34322"/>
    <cellStyle name="常规 23 6 19 3 3" xfId="34323"/>
    <cellStyle name="常规 23 6 19 3 3 2" xfId="34324"/>
    <cellStyle name="常规 23 6 19 3 4" xfId="34325"/>
    <cellStyle name="常规 23 6 19 4" xfId="34326"/>
    <cellStyle name="常规 23 6 19 4 2" xfId="34327"/>
    <cellStyle name="常规 23 6 19 5" xfId="34328"/>
    <cellStyle name="常规 23 6 19 5 2" xfId="34329"/>
    <cellStyle name="常规 23 6 19 6" xfId="34330"/>
    <cellStyle name="常规 23 6 2" xfId="34331"/>
    <cellStyle name="常规 23 6 2 10" xfId="34332"/>
    <cellStyle name="常规 23 6 2 10 2" xfId="34333"/>
    <cellStyle name="常规 23 6 2 10 2 2" xfId="34334"/>
    <cellStyle name="常规 23 6 2 10 2 2 2" xfId="34335"/>
    <cellStyle name="常规 23 6 2 10 2 3" xfId="34336"/>
    <cellStyle name="常规 23 6 2 10 2 3 2" xfId="34337"/>
    <cellStyle name="常规 23 6 2 10 2 4" xfId="34338"/>
    <cellStyle name="常规 23 6 2 10 3" xfId="34339"/>
    <cellStyle name="常规 23 6 2 10 3 2" xfId="34340"/>
    <cellStyle name="常规 23 6 2 10 3 2 2" xfId="34341"/>
    <cellStyle name="常规 23 6 2 10 3 3" xfId="34342"/>
    <cellStyle name="常规 23 6 2 10 3 3 2" xfId="34343"/>
    <cellStyle name="常规 23 6 2 10 3 4" xfId="34344"/>
    <cellStyle name="常规 23 6 2 10 4" xfId="34345"/>
    <cellStyle name="常规 23 6 2 10 4 2" xfId="34346"/>
    <cellStyle name="常规 23 6 2 10 5" xfId="34347"/>
    <cellStyle name="常规 23 6 2 10 5 2" xfId="34348"/>
    <cellStyle name="常规 23 6 2 10 6" xfId="34349"/>
    <cellStyle name="常规 23 6 2 11" xfId="34350"/>
    <cellStyle name="常规 23 6 2 11 2" xfId="34351"/>
    <cellStyle name="常规 23 6 2 11 2 2" xfId="34352"/>
    <cellStyle name="常规 23 6 2 11 2 2 2" xfId="34353"/>
    <cellStyle name="常规 23 6 2 11 2 3" xfId="34354"/>
    <cellStyle name="常规 23 6 2 11 2 3 2" xfId="34355"/>
    <cellStyle name="常规 23 6 2 11 2 4" xfId="34356"/>
    <cellStyle name="常规 23 6 2 11 3" xfId="34357"/>
    <cellStyle name="常规 23 6 2 11 3 2" xfId="34358"/>
    <cellStyle name="常规 23 6 2 11 3 2 2" xfId="34359"/>
    <cellStyle name="常规 23 6 2 11 3 3" xfId="34360"/>
    <cellStyle name="常规 23 6 2 11 3 3 2" xfId="34361"/>
    <cellStyle name="常规 23 6 2 11 3 4" xfId="34362"/>
    <cellStyle name="常规 23 6 2 11 4" xfId="34363"/>
    <cellStyle name="常规 23 6 2 11 4 2" xfId="34364"/>
    <cellStyle name="常规 23 6 2 11 5" xfId="34365"/>
    <cellStyle name="常规 23 6 2 11 5 2" xfId="34366"/>
    <cellStyle name="常规 23 6 2 11 6" xfId="34367"/>
    <cellStyle name="常规 23 6 2 12" xfId="34368"/>
    <cellStyle name="常规 23 6 2 12 2" xfId="34369"/>
    <cellStyle name="常规 23 6 2 12 2 2" xfId="34370"/>
    <cellStyle name="常规 23 6 2 12 2 2 2" xfId="34371"/>
    <cellStyle name="常规 23 6 2 12 2 3" xfId="34372"/>
    <cellStyle name="常规 23 6 2 12 2 3 2" xfId="34373"/>
    <cellStyle name="常规 23 6 2 12 2 4" xfId="34374"/>
    <cellStyle name="常规 23 6 2 12 3" xfId="34375"/>
    <cellStyle name="常规 23 6 2 12 3 2" xfId="34376"/>
    <cellStyle name="常规 23 6 2 12 3 2 2" xfId="34377"/>
    <cellStyle name="常规 23 6 2 12 3 3" xfId="34378"/>
    <cellStyle name="常规 23 6 2 12 3 3 2" xfId="34379"/>
    <cellStyle name="常规 23 6 2 12 3 4" xfId="34380"/>
    <cellStyle name="常规 23 6 2 12 4" xfId="34381"/>
    <cellStyle name="常规 23 6 2 12 4 2" xfId="34382"/>
    <cellStyle name="常规 23 6 2 12 5" xfId="34383"/>
    <cellStyle name="常规 23 6 2 12 5 2" xfId="34384"/>
    <cellStyle name="常规 23 6 2 12 6" xfId="34385"/>
    <cellStyle name="常规 23 6 2 13" xfId="34386"/>
    <cellStyle name="常规 23 6 2 13 2" xfId="34387"/>
    <cellStyle name="常规 23 6 2 13 2 2" xfId="34388"/>
    <cellStyle name="常规 23 6 2 13 2 2 2" xfId="34389"/>
    <cellStyle name="常规 23 6 2 13 2 3" xfId="34390"/>
    <cellStyle name="常规 23 6 2 13 2 3 2" xfId="34391"/>
    <cellStyle name="常规 23 6 2 13 2 4" xfId="34392"/>
    <cellStyle name="常规 23 6 2 13 3" xfId="34393"/>
    <cellStyle name="常规 23 6 2 13 3 2" xfId="34394"/>
    <cellStyle name="常规 23 6 2 13 3 2 2" xfId="34395"/>
    <cellStyle name="常规 23 6 2 13 3 3" xfId="34396"/>
    <cellStyle name="常规 23 6 2 13 3 3 2" xfId="34397"/>
    <cellStyle name="常规 23 6 2 13 3 4" xfId="34398"/>
    <cellStyle name="常规 23 6 2 13 4" xfId="34399"/>
    <cellStyle name="常规 23 6 2 13 4 2" xfId="34400"/>
    <cellStyle name="常规 23 6 2 13 5" xfId="34401"/>
    <cellStyle name="常规 23 6 2 13 5 2" xfId="34402"/>
    <cellStyle name="常规 23 6 2 13 6" xfId="34403"/>
    <cellStyle name="常规 23 6 2 14" xfId="34404"/>
    <cellStyle name="常规 23 6 2 14 2" xfId="34405"/>
    <cellStyle name="常规 23 6 2 14 2 2" xfId="34406"/>
    <cellStyle name="常规 23 6 2 14 2 2 2" xfId="34407"/>
    <cellStyle name="常规 23 6 2 14 2 3" xfId="34408"/>
    <cellStyle name="常规 23 6 2 14 2 3 2" xfId="34409"/>
    <cellStyle name="常规 23 6 2 14 2 4" xfId="34410"/>
    <cellStyle name="常规 23 6 2 14 3" xfId="34411"/>
    <cellStyle name="常规 23 6 2 14 3 2" xfId="34412"/>
    <cellStyle name="常规 23 6 2 14 3 2 2" xfId="34413"/>
    <cellStyle name="常规 23 6 2 14 3 3" xfId="34414"/>
    <cellStyle name="常规 23 6 2 14 3 3 2" xfId="34415"/>
    <cellStyle name="常规 23 6 2 14 3 4" xfId="34416"/>
    <cellStyle name="常规 23 6 2 14 4" xfId="34417"/>
    <cellStyle name="常规 23 6 2 14 4 2" xfId="34418"/>
    <cellStyle name="常规 23 6 2 14 5" xfId="34419"/>
    <cellStyle name="常规 23 6 2 14 5 2" xfId="34420"/>
    <cellStyle name="常规 23 6 2 14 6" xfId="34421"/>
    <cellStyle name="常规 23 6 2 15" xfId="34422"/>
    <cellStyle name="常规 23 6 2 15 2" xfId="34423"/>
    <cellStyle name="常规 23 6 2 15 2 2" xfId="34424"/>
    <cellStyle name="常规 23 6 2 15 2 2 2" xfId="34425"/>
    <cellStyle name="常规 23 6 2 15 2 3" xfId="34426"/>
    <cellStyle name="常规 23 6 2 15 2 3 2" xfId="34427"/>
    <cellStyle name="常规 23 6 2 15 2 4" xfId="34428"/>
    <cellStyle name="常规 23 6 2 15 3" xfId="34429"/>
    <cellStyle name="常规 23 6 2 15 3 2" xfId="34430"/>
    <cellStyle name="常规 23 6 2 15 3 2 2" xfId="34431"/>
    <cellStyle name="常规 23 6 2 15 3 3" xfId="34432"/>
    <cellStyle name="常规 23 6 2 15 3 3 2" xfId="34433"/>
    <cellStyle name="常规 23 6 2 15 3 4" xfId="34434"/>
    <cellStyle name="常规 23 6 2 15 4" xfId="34435"/>
    <cellStyle name="常规 23 6 2 15 4 2" xfId="34436"/>
    <cellStyle name="常规 23 6 2 15 5" xfId="34437"/>
    <cellStyle name="常规 23 6 2 15 5 2" xfId="34438"/>
    <cellStyle name="常规 23 6 2 15 6" xfId="34439"/>
    <cellStyle name="常规 23 6 2 16" xfId="34440"/>
    <cellStyle name="常规 23 6 2 16 2" xfId="34441"/>
    <cellStyle name="常规 23 6 2 16 2 2" xfId="34442"/>
    <cellStyle name="常规 23 6 2 16 2 2 2" xfId="34443"/>
    <cellStyle name="常规 23 6 2 16 2 3" xfId="34444"/>
    <cellStyle name="常规 23 6 2 16 2 3 2" xfId="34445"/>
    <cellStyle name="常规 23 6 2 16 2 4" xfId="34446"/>
    <cellStyle name="常规 23 6 2 16 3" xfId="34447"/>
    <cellStyle name="常规 23 6 2 16 3 2" xfId="34448"/>
    <cellStyle name="常规 23 6 2 16 3 2 2" xfId="34449"/>
    <cellStyle name="常规 23 6 2 16 3 3" xfId="34450"/>
    <cellStyle name="常规 23 6 2 16 3 3 2" xfId="34451"/>
    <cellStyle name="常规 23 6 2 16 3 4" xfId="34452"/>
    <cellStyle name="常规 23 6 2 16 4" xfId="34453"/>
    <cellStyle name="常规 23 6 2 16 4 2" xfId="34454"/>
    <cellStyle name="常规 23 6 2 16 5" xfId="34455"/>
    <cellStyle name="常规 23 6 2 16 5 2" xfId="34456"/>
    <cellStyle name="常规 23 6 2 16 6" xfId="34457"/>
    <cellStyle name="常规 23 6 2 17" xfId="34458"/>
    <cellStyle name="常规 23 6 2 17 2" xfId="34459"/>
    <cellStyle name="常规 23 6 2 17 2 2" xfId="34460"/>
    <cellStyle name="常规 23 6 2 17 2 2 2" xfId="34461"/>
    <cellStyle name="常规 23 6 2 17 2 3" xfId="34462"/>
    <cellStyle name="常规 23 6 2 17 2 3 2" xfId="34463"/>
    <cellStyle name="常规 23 6 2 17 2 4" xfId="34464"/>
    <cellStyle name="常规 23 6 2 17 3" xfId="34465"/>
    <cellStyle name="常规 23 6 2 17 3 2" xfId="34466"/>
    <cellStyle name="常规 23 6 2 17 3 2 2" xfId="34467"/>
    <cellStyle name="常规 23 6 2 17 3 3" xfId="34468"/>
    <cellStyle name="常规 23 6 2 17 3 3 2" xfId="34469"/>
    <cellStyle name="常规 23 6 2 17 3 4" xfId="34470"/>
    <cellStyle name="常规 23 6 2 17 4" xfId="34471"/>
    <cellStyle name="常规 23 6 2 17 4 2" xfId="34472"/>
    <cellStyle name="常规 23 6 2 17 5" xfId="34473"/>
    <cellStyle name="常规 23 6 2 17 5 2" xfId="34474"/>
    <cellStyle name="常规 23 6 2 17 6" xfId="34475"/>
    <cellStyle name="常规 23 6 2 18" xfId="34476"/>
    <cellStyle name="常规 23 6 2 18 2" xfId="34477"/>
    <cellStyle name="常规 23 6 2 18 2 2" xfId="34478"/>
    <cellStyle name="常规 23 6 2 18 2 2 2" xfId="34479"/>
    <cellStyle name="常规 23 6 2 18 2 3" xfId="34480"/>
    <cellStyle name="常规 23 6 2 18 2 3 2" xfId="34481"/>
    <cellStyle name="常规 23 6 2 18 2 4" xfId="34482"/>
    <cellStyle name="常规 23 6 2 18 3" xfId="34483"/>
    <cellStyle name="常规 23 6 2 18 3 2" xfId="34484"/>
    <cellStyle name="常规 23 6 2 18 3 2 2" xfId="34485"/>
    <cellStyle name="常规 23 6 2 18 3 3" xfId="34486"/>
    <cellStyle name="常规 23 6 2 18 3 3 2" xfId="34487"/>
    <cellStyle name="常规 23 6 2 18 3 4" xfId="34488"/>
    <cellStyle name="常规 23 6 2 18 4" xfId="34489"/>
    <cellStyle name="常规 23 6 2 18 4 2" xfId="34490"/>
    <cellStyle name="常规 23 6 2 18 5" xfId="34491"/>
    <cellStyle name="常规 23 6 2 18 5 2" xfId="34492"/>
    <cellStyle name="常规 23 6 2 18 6" xfId="34493"/>
    <cellStyle name="常规 23 6 2 19" xfId="34494"/>
    <cellStyle name="常规 23 6 2 19 2" xfId="34495"/>
    <cellStyle name="常规 23 6 2 19 2 2" xfId="34496"/>
    <cellStyle name="常规 23 6 2 19 2 2 2" xfId="34497"/>
    <cellStyle name="常规 23 6 2 19 2 3" xfId="34498"/>
    <cellStyle name="常规 23 6 2 19 2 3 2" xfId="34499"/>
    <cellStyle name="常规 23 6 2 19 2 4" xfId="34500"/>
    <cellStyle name="常规 23 6 2 19 3" xfId="34501"/>
    <cellStyle name="常规 23 6 2 19 3 2" xfId="34502"/>
    <cellStyle name="常规 23 6 2 19 3 2 2" xfId="34503"/>
    <cellStyle name="常规 23 6 2 19 3 3" xfId="34504"/>
    <cellStyle name="常规 23 6 2 19 3 3 2" xfId="34505"/>
    <cellStyle name="常规 23 6 2 19 3 4" xfId="34506"/>
    <cellStyle name="常规 23 6 2 19 4" xfId="34507"/>
    <cellStyle name="常规 23 6 2 19 4 2" xfId="34508"/>
    <cellStyle name="常规 23 6 2 19 5" xfId="34509"/>
    <cellStyle name="常规 23 6 2 19 5 2" xfId="34510"/>
    <cellStyle name="常规 23 6 2 19 6" xfId="34511"/>
    <cellStyle name="常规 23 6 2 2" xfId="34512"/>
    <cellStyle name="常规 23 6 2 2 2" xfId="34513"/>
    <cellStyle name="常规 23 6 2 2 2 2" xfId="34514"/>
    <cellStyle name="常规 23 6 2 2 2 2 2" xfId="34515"/>
    <cellStyle name="常规 23 6 2 2 2 3" xfId="34516"/>
    <cellStyle name="常规 23 6 2 2 2 3 2" xfId="34517"/>
    <cellStyle name="常规 23 6 2 2 2 4" xfId="34518"/>
    <cellStyle name="常规 23 6 2 2 3" xfId="34519"/>
    <cellStyle name="常规 23 6 2 2 3 2" xfId="34520"/>
    <cellStyle name="常规 23 6 2 2 3 2 2" xfId="34521"/>
    <cellStyle name="常规 23 6 2 2 3 3" xfId="34522"/>
    <cellStyle name="常规 23 6 2 2 3 3 2" xfId="34523"/>
    <cellStyle name="常规 23 6 2 2 3 4" xfId="34524"/>
    <cellStyle name="常规 23 6 2 2 4" xfId="34525"/>
    <cellStyle name="常规 23 6 2 2 4 2" xfId="34526"/>
    <cellStyle name="常规 23 6 2 2 5" xfId="34527"/>
    <cellStyle name="常规 23 6 2 2 5 2" xfId="34528"/>
    <cellStyle name="常规 23 6 2 2 6" xfId="34529"/>
    <cellStyle name="常规 23 6 2 2 6 2" xfId="34530"/>
    <cellStyle name="常规 23 6 2 20" xfId="34531"/>
    <cellStyle name="常规 23 6 2 20 2" xfId="34532"/>
    <cellStyle name="常规 23 6 2 20 2 2" xfId="34533"/>
    <cellStyle name="常规 23 6 2 20 2 2 2" xfId="34534"/>
    <cellStyle name="常规 23 6 2 20 2 3" xfId="34535"/>
    <cellStyle name="常规 23 6 2 20 2 3 2" xfId="34536"/>
    <cellStyle name="常规 23 6 2 20 2 4" xfId="34537"/>
    <cellStyle name="常规 23 6 2 20 3" xfId="34538"/>
    <cellStyle name="常规 23 6 2 20 3 2" xfId="34539"/>
    <cellStyle name="常规 23 6 2 20 3 2 2" xfId="34540"/>
    <cellStyle name="常规 23 6 2 20 3 3" xfId="34541"/>
    <cellStyle name="常规 23 6 2 20 3 3 2" xfId="34542"/>
    <cellStyle name="常规 23 6 2 20 3 4" xfId="34543"/>
    <cellStyle name="常规 23 6 2 20 4" xfId="34544"/>
    <cellStyle name="常规 23 6 2 20 4 2" xfId="34545"/>
    <cellStyle name="常规 23 6 2 20 5" xfId="34546"/>
    <cellStyle name="常规 23 6 2 20 5 2" xfId="34547"/>
    <cellStyle name="常规 23 6 2 20 6" xfId="34548"/>
    <cellStyle name="常规 23 6 2 21" xfId="34549"/>
    <cellStyle name="常规 23 6 2 21 2" xfId="34550"/>
    <cellStyle name="常规 23 6 2 21 2 2" xfId="34551"/>
    <cellStyle name="常规 23 6 2 21 2 2 2" xfId="34552"/>
    <cellStyle name="常规 23 6 2 21 2 3" xfId="34553"/>
    <cellStyle name="常规 23 6 2 21 2 3 2" xfId="34554"/>
    <cellStyle name="常规 23 6 2 21 2 4" xfId="34555"/>
    <cellStyle name="常规 23 6 2 21 3" xfId="34556"/>
    <cellStyle name="常规 23 6 2 21 3 2" xfId="34557"/>
    <cellStyle name="常规 23 6 2 21 3 2 2" xfId="34558"/>
    <cellStyle name="常规 23 6 2 21 3 3" xfId="34559"/>
    <cellStyle name="常规 23 6 2 21 3 3 2" xfId="34560"/>
    <cellStyle name="常规 23 6 2 21 3 4" xfId="34561"/>
    <cellStyle name="常规 23 6 2 21 4" xfId="34562"/>
    <cellStyle name="常规 23 6 2 21 4 2" xfId="34563"/>
    <cellStyle name="常规 23 6 2 21 5" xfId="34564"/>
    <cellStyle name="常规 23 6 2 21 5 2" xfId="34565"/>
    <cellStyle name="常规 23 6 2 21 6" xfId="34566"/>
    <cellStyle name="常规 23 6 2 22" xfId="34567"/>
    <cellStyle name="常规 23 6 2 22 2" xfId="34568"/>
    <cellStyle name="常规 23 6 2 22 2 2" xfId="34569"/>
    <cellStyle name="常规 23 6 2 22 2 2 2" xfId="34570"/>
    <cellStyle name="常规 23 6 2 22 2 3" xfId="34571"/>
    <cellStyle name="常规 23 6 2 22 2 3 2" xfId="34572"/>
    <cellStyle name="常规 23 6 2 22 2 4" xfId="34573"/>
    <cellStyle name="常规 23 6 2 22 3" xfId="34574"/>
    <cellStyle name="常规 23 6 2 22 3 2" xfId="34575"/>
    <cellStyle name="常规 23 6 2 22 3 2 2" xfId="34576"/>
    <cellStyle name="常规 23 6 2 22 3 3" xfId="34577"/>
    <cellStyle name="常规 23 6 2 22 3 3 2" xfId="34578"/>
    <cellStyle name="常规 23 6 2 22 3 4" xfId="34579"/>
    <cellStyle name="常规 23 6 2 22 4" xfId="34580"/>
    <cellStyle name="常规 23 6 2 22 4 2" xfId="34581"/>
    <cellStyle name="常规 23 6 2 22 5" xfId="34582"/>
    <cellStyle name="常规 23 6 2 22 5 2" xfId="34583"/>
    <cellStyle name="常规 23 6 2 22 6" xfId="34584"/>
    <cellStyle name="常规 23 6 2 23" xfId="34585"/>
    <cellStyle name="常规 23 6 2 23 2" xfId="34586"/>
    <cellStyle name="常规 23 6 2 23 2 2" xfId="34587"/>
    <cellStyle name="常规 23 6 2 23 2 2 2" xfId="34588"/>
    <cellStyle name="常规 23 6 2 23 2 3" xfId="34589"/>
    <cellStyle name="常规 23 6 2 23 2 3 2" xfId="34590"/>
    <cellStyle name="常规 23 6 2 23 2 4" xfId="34591"/>
    <cellStyle name="常规 23 6 2 23 3" xfId="34592"/>
    <cellStyle name="常规 23 6 2 23 3 2" xfId="34593"/>
    <cellStyle name="常规 23 6 2 23 3 2 2" xfId="34594"/>
    <cellStyle name="常规 23 6 2 23 3 3" xfId="34595"/>
    <cellStyle name="常规 23 6 2 23 3 3 2" xfId="34596"/>
    <cellStyle name="常规 23 6 2 23 3 4" xfId="34597"/>
    <cellStyle name="常规 23 6 2 23 4" xfId="34598"/>
    <cellStyle name="常规 23 6 2 23 4 2" xfId="34599"/>
    <cellStyle name="常规 23 6 2 23 5" xfId="34600"/>
    <cellStyle name="常规 23 6 2 23 5 2" xfId="34601"/>
    <cellStyle name="常规 23 6 2 23 6" xfId="34602"/>
    <cellStyle name="常规 23 6 2 24" xfId="34603"/>
    <cellStyle name="常规 23 6 2 24 2" xfId="34604"/>
    <cellStyle name="常规 23 6 2 24 2 2" xfId="34605"/>
    <cellStyle name="常规 23 6 2 24 2 2 2" xfId="34606"/>
    <cellStyle name="常规 23 6 2 24 2 3" xfId="34607"/>
    <cellStyle name="常规 23 6 2 24 2 3 2" xfId="34608"/>
    <cellStyle name="常规 23 6 2 24 2 4" xfId="34609"/>
    <cellStyle name="常规 23 6 2 24 3" xfId="34610"/>
    <cellStyle name="常规 23 6 2 24 3 2" xfId="34611"/>
    <cellStyle name="常规 23 6 2 24 3 2 2" xfId="34612"/>
    <cellStyle name="常规 23 6 2 24 3 3" xfId="34613"/>
    <cellStyle name="常规 23 6 2 24 3 3 2" xfId="34614"/>
    <cellStyle name="常规 23 6 2 24 3 4" xfId="34615"/>
    <cellStyle name="常规 23 6 2 24 4" xfId="34616"/>
    <cellStyle name="常规 23 6 2 24 4 2" xfId="34617"/>
    <cellStyle name="常规 23 6 2 24 5" xfId="34618"/>
    <cellStyle name="常规 23 6 2 24 5 2" xfId="34619"/>
    <cellStyle name="常规 23 6 2 24 6" xfId="34620"/>
    <cellStyle name="常规 23 6 2 25" xfId="34621"/>
    <cellStyle name="常规 23 6 2 25 2" xfId="34622"/>
    <cellStyle name="常规 23 6 2 25 2 2" xfId="34623"/>
    <cellStyle name="常规 23 6 2 25 2 2 2" xfId="34624"/>
    <cellStyle name="常规 23 6 2 25 2 3" xfId="34625"/>
    <cellStyle name="常规 23 6 2 25 2 3 2" xfId="34626"/>
    <cellStyle name="常规 23 6 2 25 2 4" xfId="34627"/>
    <cellStyle name="常规 23 6 2 25 3" xfId="34628"/>
    <cellStyle name="常规 23 6 2 25 3 2" xfId="34629"/>
    <cellStyle name="常规 23 6 2 25 3 2 2" xfId="34630"/>
    <cellStyle name="常规 23 6 2 25 3 3" xfId="34631"/>
    <cellStyle name="常规 23 6 2 25 3 3 2" xfId="34632"/>
    <cellStyle name="常规 23 6 2 25 3 4" xfId="34633"/>
    <cellStyle name="常规 23 6 2 25 4" xfId="34634"/>
    <cellStyle name="常规 23 6 2 25 4 2" xfId="34635"/>
    <cellStyle name="常规 23 6 2 25 5" xfId="34636"/>
    <cellStyle name="常规 23 6 2 25 5 2" xfId="34637"/>
    <cellStyle name="常规 23 6 2 25 6" xfId="34638"/>
    <cellStyle name="常规 23 6 2 26" xfId="34639"/>
    <cellStyle name="常规 23 6 2 26 2" xfId="34640"/>
    <cellStyle name="常规 23 6 2 26 2 2" xfId="34641"/>
    <cellStyle name="常规 23 6 2 26 2 2 2" xfId="34642"/>
    <cellStyle name="常规 23 6 2 26 2 3" xfId="34643"/>
    <cellStyle name="常规 23 6 2 26 2 3 2" xfId="34644"/>
    <cellStyle name="常规 23 6 2 26 2 4" xfId="34645"/>
    <cellStyle name="常规 23 6 2 26 3" xfId="34646"/>
    <cellStyle name="常规 23 6 2 26 3 2" xfId="34647"/>
    <cellStyle name="常规 23 6 2 26 3 2 2" xfId="34648"/>
    <cellStyle name="常规 23 6 2 26 3 3" xfId="34649"/>
    <cellStyle name="常规 23 6 2 26 3 3 2" xfId="34650"/>
    <cellStyle name="常规 23 6 2 26 3 4" xfId="34651"/>
    <cellStyle name="常规 23 6 2 26 4" xfId="34652"/>
    <cellStyle name="常规 23 6 2 26 4 2" xfId="34653"/>
    <cellStyle name="常规 23 6 2 26 5" xfId="34654"/>
    <cellStyle name="常规 23 6 2 26 5 2" xfId="34655"/>
    <cellStyle name="常规 23 6 2 26 6" xfId="34656"/>
    <cellStyle name="常规 23 6 2 27" xfId="34657"/>
    <cellStyle name="常规 23 6 2 27 2" xfId="34658"/>
    <cellStyle name="常规 23 6 2 27 2 2" xfId="34659"/>
    <cellStyle name="常规 23 6 2 27 2 2 2" xfId="34660"/>
    <cellStyle name="常规 23 6 2 27 2 3" xfId="34661"/>
    <cellStyle name="常规 23 6 2 27 2 3 2" xfId="34662"/>
    <cellStyle name="常规 23 6 2 27 2 4" xfId="34663"/>
    <cellStyle name="常规 23 6 2 27 3" xfId="34664"/>
    <cellStyle name="常规 23 6 2 27 3 2" xfId="34665"/>
    <cellStyle name="常规 23 6 2 27 3 2 2" xfId="34666"/>
    <cellStyle name="常规 23 6 2 27 3 3" xfId="34667"/>
    <cellStyle name="常规 23 6 2 27 3 3 2" xfId="34668"/>
    <cellStyle name="常规 23 6 2 27 3 4" xfId="34669"/>
    <cellStyle name="常规 23 6 2 27 4" xfId="34670"/>
    <cellStyle name="常规 23 6 2 27 4 2" xfId="34671"/>
    <cellStyle name="常规 23 6 2 27 5" xfId="34672"/>
    <cellStyle name="常规 23 6 2 27 5 2" xfId="34673"/>
    <cellStyle name="常规 23 6 2 27 6" xfId="34674"/>
    <cellStyle name="常规 23 6 2 28" xfId="34675"/>
    <cellStyle name="常规 23 6 2 28 2" xfId="34676"/>
    <cellStyle name="常规 23 6 2 28 2 2" xfId="34677"/>
    <cellStyle name="常规 23 6 2 28 2 2 2" xfId="34678"/>
    <cellStyle name="常规 23 6 2 28 2 3" xfId="34679"/>
    <cellStyle name="常规 23 6 2 28 2 3 2" xfId="34680"/>
    <cellStyle name="常规 23 6 2 28 2 4" xfId="34681"/>
    <cellStyle name="常规 23 6 2 28 3" xfId="34682"/>
    <cellStyle name="常规 23 6 2 28 3 2" xfId="34683"/>
    <cellStyle name="常规 23 6 2 28 3 2 2" xfId="34684"/>
    <cellStyle name="常规 23 6 2 28 3 3" xfId="34685"/>
    <cellStyle name="常规 23 6 2 28 3 3 2" xfId="34686"/>
    <cellStyle name="常规 23 6 2 28 3 4" xfId="34687"/>
    <cellStyle name="常规 23 6 2 28 4" xfId="34688"/>
    <cellStyle name="常规 23 6 2 28 4 2" xfId="34689"/>
    <cellStyle name="常规 23 6 2 28 5" xfId="34690"/>
    <cellStyle name="常规 23 6 2 28 5 2" xfId="34691"/>
    <cellStyle name="常规 23 6 2 28 6" xfId="34692"/>
    <cellStyle name="常规 23 6 2 29" xfId="34693"/>
    <cellStyle name="常规 23 6 2 29 2" xfId="34694"/>
    <cellStyle name="常规 23 6 2 29 2 2" xfId="34695"/>
    <cellStyle name="常规 23 6 2 29 2 2 2" xfId="34696"/>
    <cellStyle name="常规 23 6 2 29 2 3" xfId="34697"/>
    <cellStyle name="常规 23 6 2 29 2 3 2" xfId="34698"/>
    <cellStyle name="常规 23 6 2 29 2 4" xfId="34699"/>
    <cellStyle name="常规 23 6 2 29 3" xfId="34700"/>
    <cellStyle name="常规 23 6 2 29 3 2" xfId="34701"/>
    <cellStyle name="常规 23 6 2 29 3 2 2" xfId="34702"/>
    <cellStyle name="常规 23 6 2 29 3 3" xfId="34703"/>
    <cellStyle name="常规 23 6 2 29 3 3 2" xfId="34704"/>
    <cellStyle name="常规 23 6 2 29 3 4" xfId="34705"/>
    <cellStyle name="常规 23 6 2 29 4" xfId="34706"/>
    <cellStyle name="常规 23 6 2 29 4 2" xfId="34707"/>
    <cellStyle name="常规 23 6 2 29 5" xfId="34708"/>
    <cellStyle name="常规 23 6 2 29 5 2" xfId="34709"/>
    <cellStyle name="常规 23 6 2 29 6" xfId="34710"/>
    <cellStyle name="常规 23 6 2 3" xfId="34711"/>
    <cellStyle name="常规 23 6 2 3 2" xfId="34712"/>
    <cellStyle name="常规 23 6 2 3 2 2" xfId="34713"/>
    <cellStyle name="常规 23 6 2 3 2 2 2" xfId="34714"/>
    <cellStyle name="常规 23 6 2 3 2 3" xfId="34715"/>
    <cellStyle name="常规 23 6 2 3 2 3 2" xfId="34716"/>
    <cellStyle name="常规 23 6 2 3 2 4" xfId="34717"/>
    <cellStyle name="常规 23 6 2 3 3" xfId="34718"/>
    <cellStyle name="常规 23 6 2 3 3 2" xfId="34719"/>
    <cellStyle name="常规 23 6 2 3 3 2 2" xfId="34720"/>
    <cellStyle name="常规 23 6 2 3 3 3" xfId="34721"/>
    <cellStyle name="常规 23 6 2 3 3 3 2" xfId="34722"/>
    <cellStyle name="常规 23 6 2 3 3 4" xfId="34723"/>
    <cellStyle name="常规 23 6 2 3 4" xfId="34724"/>
    <cellStyle name="常规 23 6 2 3 4 2" xfId="34725"/>
    <cellStyle name="常规 23 6 2 3 5" xfId="34726"/>
    <cellStyle name="常规 23 6 2 3 5 2" xfId="34727"/>
    <cellStyle name="常规 23 6 2 3 6" xfId="34728"/>
    <cellStyle name="常规 23 6 2 30" xfId="34729"/>
    <cellStyle name="常规 23 6 2 30 2" xfId="34730"/>
    <cellStyle name="常规 23 6 2 30 2 2" xfId="34731"/>
    <cellStyle name="常规 23 6 2 30 2 2 2" xfId="34732"/>
    <cellStyle name="常规 23 6 2 30 2 3" xfId="34733"/>
    <cellStyle name="常规 23 6 2 30 2 3 2" xfId="34734"/>
    <cellStyle name="常规 23 6 2 30 2 4" xfId="34735"/>
    <cellStyle name="常规 23 6 2 30 3" xfId="34736"/>
    <cellStyle name="常规 23 6 2 30 3 2" xfId="34737"/>
    <cellStyle name="常规 23 6 2 30 3 2 2" xfId="34738"/>
    <cellStyle name="常规 23 6 2 30 3 3" xfId="34739"/>
    <cellStyle name="常规 23 6 2 30 3 3 2" xfId="34740"/>
    <cellStyle name="常规 23 6 2 30 3 4" xfId="34741"/>
    <cellStyle name="常规 23 6 2 30 4" xfId="34742"/>
    <cellStyle name="常规 23 6 2 30 4 2" xfId="34743"/>
    <cellStyle name="常规 23 6 2 30 5" xfId="34744"/>
    <cellStyle name="常规 23 6 2 30 5 2" xfId="34745"/>
    <cellStyle name="常规 23 6 2 30 6" xfId="34746"/>
    <cellStyle name="常规 23 6 2 31" xfId="34747"/>
    <cellStyle name="常规 23 6 2 31 2" xfId="34748"/>
    <cellStyle name="常规 23 6 2 31 2 2" xfId="34749"/>
    <cellStyle name="常规 23 6 2 31 2 2 2" xfId="34750"/>
    <cellStyle name="常规 23 6 2 31 2 3" xfId="34751"/>
    <cellStyle name="常规 23 6 2 31 2 3 2" xfId="34752"/>
    <cellStyle name="常规 23 6 2 31 2 4" xfId="34753"/>
    <cellStyle name="常规 23 6 2 31 3" xfId="34754"/>
    <cellStyle name="常规 23 6 2 31 3 2" xfId="34755"/>
    <cellStyle name="常规 23 6 2 31 3 2 2" xfId="34756"/>
    <cellStyle name="常规 23 6 2 31 3 3" xfId="34757"/>
    <cellStyle name="常规 23 6 2 31 3 3 2" xfId="34758"/>
    <cellStyle name="常规 23 6 2 31 3 4" xfId="34759"/>
    <cellStyle name="常规 23 6 2 31 4" xfId="34760"/>
    <cellStyle name="常规 23 6 2 31 4 2" xfId="34761"/>
    <cellStyle name="常规 23 6 2 31 5" xfId="34762"/>
    <cellStyle name="常规 23 6 2 31 5 2" xfId="34763"/>
    <cellStyle name="常规 23 6 2 31 6" xfId="34764"/>
    <cellStyle name="常规 23 6 2 32" xfId="34765"/>
    <cellStyle name="常规 23 6 2 32 2" xfId="34766"/>
    <cellStyle name="常规 23 6 2 32 2 2" xfId="34767"/>
    <cellStyle name="常规 23 6 2 32 2 2 2" xfId="34768"/>
    <cellStyle name="常规 23 6 2 32 2 3" xfId="34769"/>
    <cellStyle name="常规 23 6 2 32 2 3 2" xfId="34770"/>
    <cellStyle name="常规 23 6 2 32 2 4" xfId="34771"/>
    <cellStyle name="常规 23 6 2 32 3" xfId="34772"/>
    <cellStyle name="常规 23 6 2 32 3 2" xfId="34773"/>
    <cellStyle name="常规 23 6 2 32 3 2 2" xfId="34774"/>
    <cellStyle name="常规 23 6 2 32 3 3" xfId="34775"/>
    <cellStyle name="常规 23 6 2 32 3 3 2" xfId="34776"/>
    <cellStyle name="常规 23 6 2 32 3 4" xfId="34777"/>
    <cellStyle name="常规 23 6 2 32 4" xfId="34778"/>
    <cellStyle name="常规 23 6 2 32 4 2" xfId="34779"/>
    <cellStyle name="常规 23 6 2 32 5" xfId="34780"/>
    <cellStyle name="常规 23 6 2 32 5 2" xfId="34781"/>
    <cellStyle name="常规 23 6 2 32 6" xfId="34782"/>
    <cellStyle name="常规 23 6 2 33" xfId="34783"/>
    <cellStyle name="常规 23 6 2 33 2" xfId="34784"/>
    <cellStyle name="常规 23 6 2 33 2 2" xfId="34785"/>
    <cellStyle name="常规 23 6 2 33 2 2 2" xfId="34786"/>
    <cellStyle name="常规 23 6 2 33 2 3" xfId="34787"/>
    <cellStyle name="常规 23 6 2 33 2 3 2" xfId="34788"/>
    <cellStyle name="常规 23 6 2 33 2 4" xfId="34789"/>
    <cellStyle name="常规 23 6 2 33 3" xfId="34790"/>
    <cellStyle name="常规 23 6 2 33 3 2" xfId="34791"/>
    <cellStyle name="常规 23 6 2 33 3 2 2" xfId="34792"/>
    <cellStyle name="常规 23 6 2 33 3 3" xfId="34793"/>
    <cellStyle name="常规 23 6 2 33 3 3 2" xfId="34794"/>
    <cellStyle name="常规 23 6 2 33 3 4" xfId="34795"/>
    <cellStyle name="常规 23 6 2 33 4" xfId="34796"/>
    <cellStyle name="常规 23 6 2 33 4 2" xfId="34797"/>
    <cellStyle name="常规 23 6 2 33 5" xfId="34798"/>
    <cellStyle name="常规 23 6 2 33 5 2" xfId="34799"/>
    <cellStyle name="常规 23 6 2 33 6" xfId="34800"/>
    <cellStyle name="常规 23 6 2 34" xfId="34801"/>
    <cellStyle name="常规 23 6 2 34 2" xfId="34802"/>
    <cellStyle name="常规 23 6 2 34 2 2" xfId="34803"/>
    <cellStyle name="常规 23 6 2 34 2 2 2" xfId="34804"/>
    <cellStyle name="常规 23 6 2 34 2 3" xfId="34805"/>
    <cellStyle name="常规 23 6 2 34 2 3 2" xfId="34806"/>
    <cellStyle name="常规 23 6 2 34 2 4" xfId="34807"/>
    <cellStyle name="常规 23 6 2 34 3" xfId="34808"/>
    <cellStyle name="常规 23 6 2 34 3 2" xfId="34809"/>
    <cellStyle name="常规 23 6 2 34 3 2 2" xfId="34810"/>
    <cellStyle name="常规 23 6 2 34 3 3" xfId="34811"/>
    <cellStyle name="常规 23 6 2 34 3 3 2" xfId="34812"/>
    <cellStyle name="常规 23 6 2 34 3 4" xfId="34813"/>
    <cellStyle name="常规 23 6 2 34 4" xfId="34814"/>
    <cellStyle name="常规 23 6 2 34 4 2" xfId="34815"/>
    <cellStyle name="常规 23 6 2 34 5" xfId="34816"/>
    <cellStyle name="常规 23 6 2 34 5 2" xfId="34817"/>
    <cellStyle name="常规 23 6 2 34 6" xfId="34818"/>
    <cellStyle name="常规 23 6 2 35" xfId="34819"/>
    <cellStyle name="常规 23 6 2 35 2" xfId="34820"/>
    <cellStyle name="常规 23 6 2 35 2 2" xfId="34821"/>
    <cellStyle name="常规 23 6 2 35 2 2 2" xfId="34822"/>
    <cellStyle name="常规 23 6 2 35 2 3" xfId="34823"/>
    <cellStyle name="常规 23 6 2 35 2 3 2" xfId="34824"/>
    <cellStyle name="常规 23 6 2 35 2 4" xfId="34825"/>
    <cellStyle name="常规 23 6 2 35 3" xfId="34826"/>
    <cellStyle name="常规 23 6 2 35 3 2" xfId="34827"/>
    <cellStyle name="常规 23 6 2 35 3 2 2" xfId="34828"/>
    <cellStyle name="常规 23 6 2 35 3 3" xfId="34829"/>
    <cellStyle name="常规 23 6 2 35 3 3 2" xfId="34830"/>
    <cellStyle name="常规 23 6 2 35 3 4" xfId="34831"/>
    <cellStyle name="常规 23 6 2 35 4" xfId="34832"/>
    <cellStyle name="常规 23 6 2 35 4 2" xfId="34833"/>
    <cellStyle name="常规 23 6 2 35 5" xfId="34834"/>
    <cellStyle name="常规 23 6 2 35 5 2" xfId="34835"/>
    <cellStyle name="常规 23 6 2 35 6" xfId="34836"/>
    <cellStyle name="常规 23 6 2 36" xfId="34837"/>
    <cellStyle name="常规 23 6 2 36 2" xfId="34838"/>
    <cellStyle name="常规 23 6 2 36 2 2" xfId="34839"/>
    <cellStyle name="常规 23 6 2 36 2 2 2" xfId="34840"/>
    <cellStyle name="常规 23 6 2 36 2 3" xfId="34841"/>
    <cellStyle name="常规 23 6 2 36 2 3 2" xfId="34842"/>
    <cellStyle name="常规 23 6 2 36 2 4" xfId="34843"/>
    <cellStyle name="常规 23 6 2 36 3" xfId="34844"/>
    <cellStyle name="常规 23 6 2 36 3 2" xfId="34845"/>
    <cellStyle name="常规 23 6 2 36 3 2 2" xfId="34846"/>
    <cellStyle name="常规 23 6 2 36 3 3" xfId="34847"/>
    <cellStyle name="常规 23 6 2 36 3 3 2" xfId="34848"/>
    <cellStyle name="常规 23 6 2 36 3 4" xfId="34849"/>
    <cellStyle name="常规 23 6 2 36 4" xfId="34850"/>
    <cellStyle name="常规 23 6 2 36 4 2" xfId="34851"/>
    <cellStyle name="常规 23 6 2 36 5" xfId="34852"/>
    <cellStyle name="常规 23 6 2 36 5 2" xfId="34853"/>
    <cellStyle name="常规 23 6 2 36 6" xfId="34854"/>
    <cellStyle name="常规 23 6 2 37" xfId="34855"/>
    <cellStyle name="常规 23 6 2 37 2" xfId="34856"/>
    <cellStyle name="常规 23 6 2 37 2 2" xfId="34857"/>
    <cellStyle name="常规 23 6 2 37 2 2 2" xfId="34858"/>
    <cellStyle name="常规 23 6 2 37 2 3" xfId="34859"/>
    <cellStyle name="常规 23 6 2 37 2 3 2" xfId="34860"/>
    <cellStyle name="常规 23 6 2 37 2 4" xfId="34861"/>
    <cellStyle name="常规 23 6 2 37 3" xfId="34862"/>
    <cellStyle name="常规 23 6 2 37 3 2" xfId="34863"/>
    <cellStyle name="常规 23 6 2 37 3 2 2" xfId="34864"/>
    <cellStyle name="常规 23 6 2 37 3 3" xfId="34865"/>
    <cellStyle name="常规 23 6 2 37 3 3 2" xfId="34866"/>
    <cellStyle name="常规 23 6 2 37 3 4" xfId="34867"/>
    <cellStyle name="常规 23 6 2 37 4" xfId="34868"/>
    <cellStyle name="常规 23 6 2 37 4 2" xfId="34869"/>
    <cellStyle name="常规 23 6 2 37 5" xfId="34870"/>
    <cellStyle name="常规 23 6 2 37 5 2" xfId="34871"/>
    <cellStyle name="常规 23 6 2 37 6" xfId="34872"/>
    <cellStyle name="常规 23 6 2 38" xfId="34873"/>
    <cellStyle name="常规 23 6 2 38 2" xfId="34874"/>
    <cellStyle name="常规 23 6 2 38 2 2" xfId="34875"/>
    <cellStyle name="常规 23 6 2 38 2 2 2" xfId="34876"/>
    <cellStyle name="常规 23 6 2 38 2 3" xfId="34877"/>
    <cellStyle name="常规 23 6 2 38 2 3 2" xfId="34878"/>
    <cellStyle name="常规 23 6 2 38 2 4" xfId="34879"/>
    <cellStyle name="常规 23 6 2 38 3" xfId="34880"/>
    <cellStyle name="常规 23 6 2 38 3 2" xfId="34881"/>
    <cellStyle name="常规 23 6 2 38 3 2 2" xfId="34882"/>
    <cellStyle name="常规 23 6 2 38 3 3" xfId="34883"/>
    <cellStyle name="常规 23 6 2 38 3 3 2" xfId="34884"/>
    <cellStyle name="常规 23 6 2 38 3 4" xfId="34885"/>
    <cellStyle name="常规 23 6 2 38 4" xfId="34886"/>
    <cellStyle name="常规 23 6 2 38 4 2" xfId="34887"/>
    <cellStyle name="常规 23 6 2 38 5" xfId="34888"/>
    <cellStyle name="常规 23 6 2 38 5 2" xfId="34889"/>
    <cellStyle name="常规 23 6 2 38 6" xfId="34890"/>
    <cellStyle name="常规 23 6 2 39" xfId="34891"/>
    <cellStyle name="常规 23 6 2 39 2" xfId="34892"/>
    <cellStyle name="常规 23 6 2 39 2 2" xfId="34893"/>
    <cellStyle name="常规 23 6 2 39 2 2 2" xfId="34894"/>
    <cellStyle name="常规 23 6 2 39 2 3" xfId="34895"/>
    <cellStyle name="常规 23 6 2 39 2 3 2" xfId="34896"/>
    <cellStyle name="常规 23 6 2 39 2 4" xfId="34897"/>
    <cellStyle name="常规 23 6 2 39 3" xfId="34898"/>
    <cellStyle name="常规 23 6 2 39 3 2" xfId="34899"/>
    <cellStyle name="常规 23 6 2 39 3 2 2" xfId="34900"/>
    <cellStyle name="常规 23 6 2 39 3 3" xfId="34901"/>
    <cellStyle name="常规 23 6 2 39 3 3 2" xfId="34902"/>
    <cellStyle name="常规 23 6 2 39 3 4" xfId="34903"/>
    <cellStyle name="常规 23 6 2 39 4" xfId="34904"/>
    <cellStyle name="常规 23 6 2 39 4 2" xfId="34905"/>
    <cellStyle name="常规 23 6 2 39 5" xfId="34906"/>
    <cellStyle name="常规 23 6 2 39 5 2" xfId="34907"/>
    <cellStyle name="常规 23 6 2 39 6" xfId="34908"/>
    <cellStyle name="常规 23 6 2 4" xfId="34909"/>
    <cellStyle name="常规 23 6 2 4 2" xfId="34910"/>
    <cellStyle name="常规 23 6 2 4 2 2" xfId="34911"/>
    <cellStyle name="常规 23 6 2 4 2 2 2" xfId="34912"/>
    <cellStyle name="常规 23 6 2 4 2 3" xfId="34913"/>
    <cellStyle name="常规 23 6 2 4 2 3 2" xfId="34914"/>
    <cellStyle name="常规 23 6 2 4 2 4" xfId="34915"/>
    <cellStyle name="常规 23 6 2 4 3" xfId="34916"/>
    <cellStyle name="常规 23 6 2 4 3 2" xfId="34917"/>
    <cellStyle name="常规 23 6 2 4 3 2 2" xfId="34918"/>
    <cellStyle name="常规 23 6 2 4 3 3" xfId="34919"/>
    <cellStyle name="常规 23 6 2 4 3 3 2" xfId="34920"/>
    <cellStyle name="常规 23 6 2 4 3 4" xfId="34921"/>
    <cellStyle name="常规 23 6 2 4 4" xfId="34922"/>
    <cellStyle name="常规 23 6 2 4 4 2" xfId="34923"/>
    <cellStyle name="常规 23 6 2 4 5" xfId="34924"/>
    <cellStyle name="常规 23 6 2 4 5 2" xfId="34925"/>
    <cellStyle name="常规 23 6 2 4 6" xfId="34926"/>
    <cellStyle name="常规 23 6 2 40" xfId="34927"/>
    <cellStyle name="常规 23 6 2 40 2" xfId="34928"/>
    <cellStyle name="常规 23 6 2 40 2 2" xfId="34929"/>
    <cellStyle name="常规 23 6 2 40 2 2 2" xfId="34930"/>
    <cellStyle name="常规 23 6 2 40 2 3" xfId="34931"/>
    <cellStyle name="常规 23 6 2 40 2 3 2" xfId="34932"/>
    <cellStyle name="常规 23 6 2 40 2 4" xfId="34933"/>
    <cellStyle name="常规 23 6 2 40 3" xfId="34934"/>
    <cellStyle name="常规 23 6 2 40 3 2" xfId="34935"/>
    <cellStyle name="常规 23 6 2 40 3 2 2" xfId="34936"/>
    <cellStyle name="常规 23 6 2 40 3 3" xfId="34937"/>
    <cellStyle name="常规 23 6 2 40 3 3 2" xfId="34938"/>
    <cellStyle name="常规 23 6 2 40 3 4" xfId="34939"/>
    <cellStyle name="常规 23 6 2 40 4" xfId="34940"/>
    <cellStyle name="常规 23 6 2 40 4 2" xfId="34941"/>
    <cellStyle name="常规 23 6 2 40 5" xfId="34942"/>
    <cellStyle name="常规 23 6 2 40 5 2" xfId="34943"/>
    <cellStyle name="常规 23 6 2 40 6" xfId="34944"/>
    <cellStyle name="常规 23 6 2 41" xfId="34945"/>
    <cellStyle name="常规 23 6 2 41 2" xfId="34946"/>
    <cellStyle name="常规 23 6 2 41 2 2" xfId="34947"/>
    <cellStyle name="常规 23 6 2 41 3" xfId="34948"/>
    <cellStyle name="常规 23 6 2 41 3 2" xfId="34949"/>
    <cellStyle name="常规 23 6 2 41 4" xfId="34950"/>
    <cellStyle name="常规 23 6 2 42" xfId="34951"/>
    <cellStyle name="常规 23 6 2 42 2" xfId="34952"/>
    <cellStyle name="常规 23 6 2 42 2 2" xfId="34953"/>
    <cellStyle name="常规 23 6 2 42 3" xfId="34954"/>
    <cellStyle name="常规 23 6 2 42 3 2" xfId="34955"/>
    <cellStyle name="常规 23 6 2 42 4" xfId="34956"/>
    <cellStyle name="常规 23 6 2 43" xfId="34957"/>
    <cellStyle name="常规 23 6 2 43 2" xfId="34958"/>
    <cellStyle name="常规 23 6 2 44" xfId="34959"/>
    <cellStyle name="常规 23 6 2 44 2" xfId="34960"/>
    <cellStyle name="常规 23 6 2 45" xfId="34961"/>
    <cellStyle name="常规 23 6 2 45 2" xfId="34962"/>
    <cellStyle name="常规 23 6 2 5" xfId="34963"/>
    <cellStyle name="常规 23 6 2 5 2" xfId="34964"/>
    <cellStyle name="常规 23 6 2 5 2 2" xfId="34965"/>
    <cellStyle name="常规 23 6 2 5 2 2 2" xfId="34966"/>
    <cellStyle name="常规 23 6 2 5 2 3" xfId="34967"/>
    <cellStyle name="常规 23 6 2 5 2 3 2" xfId="34968"/>
    <cellStyle name="常规 23 6 2 5 2 4" xfId="34969"/>
    <cellStyle name="常规 23 6 2 5 3" xfId="34970"/>
    <cellStyle name="常规 23 6 2 5 3 2" xfId="34971"/>
    <cellStyle name="常规 23 6 2 5 3 2 2" xfId="34972"/>
    <cellStyle name="常规 23 6 2 5 3 3" xfId="34973"/>
    <cellStyle name="常规 23 6 2 5 3 3 2" xfId="34974"/>
    <cellStyle name="常规 23 6 2 5 3 4" xfId="34975"/>
    <cellStyle name="常规 23 6 2 5 4" xfId="34976"/>
    <cellStyle name="常规 23 6 2 5 4 2" xfId="34977"/>
    <cellStyle name="常规 23 6 2 5 5" xfId="34978"/>
    <cellStyle name="常规 23 6 2 5 5 2" xfId="34979"/>
    <cellStyle name="常规 23 6 2 5 6" xfId="34980"/>
    <cellStyle name="常规 23 6 2 6" xfId="34981"/>
    <cellStyle name="常规 23 6 2 6 2" xfId="34982"/>
    <cellStyle name="常规 23 6 2 6 2 2" xfId="34983"/>
    <cellStyle name="常规 23 6 2 6 2 2 2" xfId="34984"/>
    <cellStyle name="常规 23 6 2 6 2 3" xfId="34985"/>
    <cellStyle name="常规 23 6 2 6 2 3 2" xfId="34986"/>
    <cellStyle name="常规 23 6 2 6 2 4" xfId="34987"/>
    <cellStyle name="常规 23 6 2 6 3" xfId="34988"/>
    <cellStyle name="常规 23 6 2 6 3 2" xfId="34989"/>
    <cellStyle name="常规 23 6 2 6 3 2 2" xfId="34990"/>
    <cellStyle name="常规 23 6 2 6 3 3" xfId="34991"/>
    <cellStyle name="常规 23 6 2 6 3 3 2" xfId="34992"/>
    <cellStyle name="常规 23 6 2 6 3 4" xfId="34993"/>
    <cellStyle name="常规 23 6 2 6 4" xfId="34994"/>
    <cellStyle name="常规 23 6 2 6 4 2" xfId="34995"/>
    <cellStyle name="常规 23 6 2 6 5" xfId="34996"/>
    <cellStyle name="常规 23 6 2 6 5 2" xfId="34997"/>
    <cellStyle name="常规 23 6 2 6 6" xfId="34998"/>
    <cellStyle name="常规 23 6 2 7" xfId="34999"/>
    <cellStyle name="常规 23 6 2 7 2" xfId="35000"/>
    <cellStyle name="常规 23 6 2 7 2 2" xfId="35001"/>
    <cellStyle name="常规 23 6 2 7 2 2 2" xfId="35002"/>
    <cellStyle name="常规 23 6 2 7 2 3" xfId="35003"/>
    <cellStyle name="常规 23 6 2 7 2 3 2" xfId="35004"/>
    <cellStyle name="常规 23 6 2 7 2 4" xfId="35005"/>
    <cellStyle name="常规 23 6 2 7 3" xfId="35006"/>
    <cellStyle name="常规 23 6 2 7 3 2" xfId="35007"/>
    <cellStyle name="常规 23 6 2 7 3 2 2" xfId="35008"/>
    <cellStyle name="常规 23 6 2 7 3 3" xfId="35009"/>
    <cellStyle name="常规 23 6 2 7 3 3 2" xfId="35010"/>
    <cellStyle name="常规 23 6 2 7 3 4" xfId="35011"/>
    <cellStyle name="常规 23 6 2 7 4" xfId="35012"/>
    <cellStyle name="常规 23 6 2 7 4 2" xfId="35013"/>
    <cellStyle name="常规 23 6 2 7 5" xfId="35014"/>
    <cellStyle name="常规 23 6 2 7 5 2" xfId="35015"/>
    <cellStyle name="常规 23 6 2 7 6" xfId="35016"/>
    <cellStyle name="常规 23 6 2 8" xfId="35017"/>
    <cellStyle name="常规 23 6 2 8 2" xfId="35018"/>
    <cellStyle name="常规 23 6 2 8 2 2" xfId="35019"/>
    <cellStyle name="常规 23 6 2 8 2 2 2" xfId="35020"/>
    <cellStyle name="常规 23 6 2 8 2 3" xfId="35021"/>
    <cellStyle name="常规 23 6 2 8 2 3 2" xfId="35022"/>
    <cellStyle name="常规 23 6 2 8 2 4" xfId="35023"/>
    <cellStyle name="常规 23 6 2 8 3" xfId="35024"/>
    <cellStyle name="常规 23 6 2 8 3 2" xfId="35025"/>
    <cellStyle name="常规 23 6 2 8 3 2 2" xfId="35026"/>
    <cellStyle name="常规 23 6 2 8 3 3" xfId="35027"/>
    <cellStyle name="常规 23 6 2 8 3 3 2" xfId="35028"/>
    <cellStyle name="常规 23 6 2 8 3 4" xfId="35029"/>
    <cellStyle name="常规 23 6 2 8 4" xfId="35030"/>
    <cellStyle name="常规 23 6 2 8 4 2" xfId="35031"/>
    <cellStyle name="常规 23 6 2 8 5" xfId="35032"/>
    <cellStyle name="常规 23 6 2 8 5 2" xfId="35033"/>
    <cellStyle name="常规 23 6 2 8 6" xfId="35034"/>
    <cellStyle name="常规 23 6 2 9" xfId="35035"/>
    <cellStyle name="常规 23 6 2 9 2" xfId="35036"/>
    <cellStyle name="常规 23 6 2 9 2 2" xfId="35037"/>
    <cellStyle name="常规 23 6 2 9 2 2 2" xfId="35038"/>
    <cellStyle name="常规 23 6 2 9 2 3" xfId="35039"/>
    <cellStyle name="常规 23 6 2 9 2 3 2" xfId="35040"/>
    <cellStyle name="常规 23 6 2 9 2 4" xfId="35041"/>
    <cellStyle name="常规 23 6 2 9 3" xfId="35042"/>
    <cellStyle name="常规 23 6 2 9 3 2" xfId="35043"/>
    <cellStyle name="常规 23 6 2 9 3 2 2" xfId="35044"/>
    <cellStyle name="常规 23 6 2 9 3 3" xfId="35045"/>
    <cellStyle name="常规 23 6 2 9 3 3 2" xfId="35046"/>
    <cellStyle name="常规 23 6 2 9 3 4" xfId="35047"/>
    <cellStyle name="常规 23 6 2 9 4" xfId="35048"/>
    <cellStyle name="常规 23 6 2 9 4 2" xfId="35049"/>
    <cellStyle name="常规 23 6 2 9 5" xfId="35050"/>
    <cellStyle name="常规 23 6 2 9 5 2" xfId="35051"/>
    <cellStyle name="常规 23 6 2 9 6" xfId="35052"/>
    <cellStyle name="常规 23 6 20" xfId="35053"/>
    <cellStyle name="常规 23 6 20 2" xfId="35054"/>
    <cellStyle name="常规 23 6 20 2 2" xfId="35055"/>
    <cellStyle name="常规 23 6 20 2 2 2" xfId="35056"/>
    <cellStyle name="常规 23 6 20 2 3" xfId="35057"/>
    <cellStyle name="常规 23 6 20 2 3 2" xfId="35058"/>
    <cellStyle name="常规 23 6 20 2 4" xfId="35059"/>
    <cellStyle name="常规 23 6 20 3" xfId="35060"/>
    <cellStyle name="常规 23 6 20 3 2" xfId="35061"/>
    <cellStyle name="常规 23 6 20 3 2 2" xfId="35062"/>
    <cellStyle name="常规 23 6 20 3 3" xfId="35063"/>
    <cellStyle name="常规 23 6 20 3 3 2" xfId="35064"/>
    <cellStyle name="常规 23 6 20 3 4" xfId="35065"/>
    <cellStyle name="常规 23 6 20 4" xfId="35066"/>
    <cellStyle name="常规 23 6 20 4 2" xfId="35067"/>
    <cellStyle name="常规 23 6 20 5" xfId="35068"/>
    <cellStyle name="常规 23 6 20 5 2" xfId="35069"/>
    <cellStyle name="常规 23 6 20 6" xfId="35070"/>
    <cellStyle name="常规 23 6 21" xfId="35071"/>
    <cellStyle name="常规 23 6 21 2" xfId="35072"/>
    <cellStyle name="常规 23 6 21 2 2" xfId="35073"/>
    <cellStyle name="常规 23 6 21 2 2 2" xfId="35074"/>
    <cellStyle name="常规 23 6 21 2 3" xfId="35075"/>
    <cellStyle name="常规 23 6 21 2 3 2" xfId="35076"/>
    <cellStyle name="常规 23 6 21 2 4" xfId="35077"/>
    <cellStyle name="常规 23 6 21 3" xfId="35078"/>
    <cellStyle name="常规 23 6 21 3 2" xfId="35079"/>
    <cellStyle name="常规 23 6 21 3 2 2" xfId="35080"/>
    <cellStyle name="常规 23 6 21 3 3" xfId="35081"/>
    <cellStyle name="常规 23 6 21 3 3 2" xfId="35082"/>
    <cellStyle name="常规 23 6 21 3 4" xfId="35083"/>
    <cellStyle name="常规 23 6 21 4" xfId="35084"/>
    <cellStyle name="常规 23 6 21 4 2" xfId="35085"/>
    <cellStyle name="常规 23 6 21 5" xfId="35086"/>
    <cellStyle name="常规 23 6 21 5 2" xfId="35087"/>
    <cellStyle name="常规 23 6 21 6" xfId="35088"/>
    <cellStyle name="常规 23 6 22" xfId="35089"/>
    <cellStyle name="常规 23 6 22 2" xfId="35090"/>
    <cellStyle name="常规 23 6 22 2 2" xfId="35091"/>
    <cellStyle name="常规 23 6 22 2 2 2" xfId="35092"/>
    <cellStyle name="常规 23 6 22 2 3" xfId="35093"/>
    <cellStyle name="常规 23 6 22 2 3 2" xfId="35094"/>
    <cellStyle name="常规 23 6 22 2 4" xfId="35095"/>
    <cellStyle name="常规 23 6 22 3" xfId="35096"/>
    <cellStyle name="常规 23 6 22 3 2" xfId="35097"/>
    <cellStyle name="常规 23 6 22 3 2 2" xfId="35098"/>
    <cellStyle name="常规 23 6 22 3 3" xfId="35099"/>
    <cellStyle name="常规 23 6 22 3 3 2" xfId="35100"/>
    <cellStyle name="常规 23 6 22 3 4" xfId="35101"/>
    <cellStyle name="常规 23 6 22 4" xfId="35102"/>
    <cellStyle name="常规 23 6 22 4 2" xfId="35103"/>
    <cellStyle name="常规 23 6 22 5" xfId="35104"/>
    <cellStyle name="常规 23 6 22 5 2" xfId="35105"/>
    <cellStyle name="常规 23 6 22 6" xfId="35106"/>
    <cellStyle name="常规 23 6 23" xfId="35107"/>
    <cellStyle name="常规 23 6 23 2" xfId="35108"/>
    <cellStyle name="常规 23 6 23 2 2" xfId="35109"/>
    <cellStyle name="常规 23 6 23 2 2 2" xfId="35110"/>
    <cellStyle name="常规 23 6 23 2 3" xfId="35111"/>
    <cellStyle name="常规 23 6 23 2 3 2" xfId="35112"/>
    <cellStyle name="常规 23 6 23 2 4" xfId="35113"/>
    <cellStyle name="常规 23 6 23 3" xfId="35114"/>
    <cellStyle name="常规 23 6 23 3 2" xfId="35115"/>
    <cellStyle name="常规 23 6 23 3 2 2" xfId="35116"/>
    <cellStyle name="常规 23 6 23 3 3" xfId="35117"/>
    <cellStyle name="常规 23 6 23 3 3 2" xfId="35118"/>
    <cellStyle name="常规 23 6 23 3 4" xfId="35119"/>
    <cellStyle name="常规 23 6 23 4" xfId="35120"/>
    <cellStyle name="常规 23 6 23 4 2" xfId="35121"/>
    <cellStyle name="常规 23 6 23 5" xfId="35122"/>
    <cellStyle name="常规 23 6 23 5 2" xfId="35123"/>
    <cellStyle name="常规 23 6 23 6" xfId="35124"/>
    <cellStyle name="常规 23 6 24" xfId="35125"/>
    <cellStyle name="常规 23 6 24 2" xfId="35126"/>
    <cellStyle name="常规 23 6 24 2 2" xfId="35127"/>
    <cellStyle name="常规 23 6 24 2 2 2" xfId="35128"/>
    <cellStyle name="常规 23 6 24 2 3" xfId="35129"/>
    <cellStyle name="常规 23 6 24 2 3 2" xfId="35130"/>
    <cellStyle name="常规 23 6 24 2 4" xfId="35131"/>
    <cellStyle name="常规 23 6 24 3" xfId="35132"/>
    <cellStyle name="常规 23 6 24 3 2" xfId="35133"/>
    <cellStyle name="常规 23 6 24 3 2 2" xfId="35134"/>
    <cellStyle name="常规 23 6 24 3 3" xfId="35135"/>
    <cellStyle name="常规 23 6 24 3 3 2" xfId="35136"/>
    <cellStyle name="常规 23 6 24 3 4" xfId="35137"/>
    <cellStyle name="常规 23 6 24 4" xfId="35138"/>
    <cellStyle name="常规 23 6 24 4 2" xfId="35139"/>
    <cellStyle name="常规 23 6 24 5" xfId="35140"/>
    <cellStyle name="常规 23 6 24 5 2" xfId="35141"/>
    <cellStyle name="常规 23 6 24 6" xfId="35142"/>
    <cellStyle name="常规 23 6 25" xfId="35143"/>
    <cellStyle name="常规 23 6 25 2" xfId="35144"/>
    <cellStyle name="常规 23 6 25 2 2" xfId="35145"/>
    <cellStyle name="常规 23 6 25 2 2 2" xfId="35146"/>
    <cellStyle name="常规 23 6 25 2 3" xfId="35147"/>
    <cellStyle name="常规 23 6 25 2 3 2" xfId="35148"/>
    <cellStyle name="常规 23 6 25 2 4" xfId="35149"/>
    <cellStyle name="常规 23 6 25 3" xfId="35150"/>
    <cellStyle name="常规 23 6 25 3 2" xfId="35151"/>
    <cellStyle name="常规 23 6 25 3 2 2" xfId="35152"/>
    <cellStyle name="常规 23 6 25 3 3" xfId="35153"/>
    <cellStyle name="常规 23 6 25 3 3 2" xfId="35154"/>
    <cellStyle name="常规 23 6 25 3 4" xfId="35155"/>
    <cellStyle name="常规 23 6 25 4" xfId="35156"/>
    <cellStyle name="常规 23 6 25 4 2" xfId="35157"/>
    <cellStyle name="常规 23 6 25 5" xfId="35158"/>
    <cellStyle name="常规 23 6 25 5 2" xfId="35159"/>
    <cellStyle name="常规 23 6 25 6" xfId="35160"/>
    <cellStyle name="常规 23 6 26" xfId="35161"/>
    <cellStyle name="常规 23 6 26 2" xfId="35162"/>
    <cellStyle name="常规 23 6 26 2 2" xfId="35163"/>
    <cellStyle name="常规 23 6 26 2 2 2" xfId="35164"/>
    <cellStyle name="常规 23 6 26 2 3" xfId="35165"/>
    <cellStyle name="常规 23 6 26 2 3 2" xfId="35166"/>
    <cellStyle name="常规 23 6 26 2 4" xfId="35167"/>
    <cellStyle name="常规 23 6 26 3" xfId="35168"/>
    <cellStyle name="常规 23 6 26 3 2" xfId="35169"/>
    <cellStyle name="常规 23 6 26 3 2 2" xfId="35170"/>
    <cellStyle name="常规 23 6 26 3 3" xfId="35171"/>
    <cellStyle name="常规 23 6 26 3 3 2" xfId="35172"/>
    <cellStyle name="常规 23 6 26 3 4" xfId="35173"/>
    <cellStyle name="常规 23 6 26 4" xfId="35174"/>
    <cellStyle name="常规 23 6 26 4 2" xfId="35175"/>
    <cellStyle name="常规 23 6 26 5" xfId="35176"/>
    <cellStyle name="常规 23 6 26 5 2" xfId="35177"/>
    <cellStyle name="常规 23 6 26 6" xfId="35178"/>
    <cellStyle name="常规 23 6 27" xfId="35179"/>
    <cellStyle name="常规 23 6 27 2" xfId="35180"/>
    <cellStyle name="常规 23 6 27 2 2" xfId="35181"/>
    <cellStyle name="常规 23 6 27 2 2 2" xfId="35182"/>
    <cellStyle name="常规 23 6 27 2 3" xfId="35183"/>
    <cellStyle name="常规 23 6 27 2 3 2" xfId="35184"/>
    <cellStyle name="常规 23 6 27 2 4" xfId="35185"/>
    <cellStyle name="常规 23 6 27 3" xfId="35186"/>
    <cellStyle name="常规 23 6 27 3 2" xfId="35187"/>
    <cellStyle name="常规 23 6 27 3 2 2" xfId="35188"/>
    <cellStyle name="常规 23 6 27 3 3" xfId="35189"/>
    <cellStyle name="常规 23 6 27 3 3 2" xfId="35190"/>
    <cellStyle name="常规 23 6 27 3 4" xfId="35191"/>
    <cellStyle name="常规 23 6 27 4" xfId="35192"/>
    <cellStyle name="常规 23 6 27 4 2" xfId="35193"/>
    <cellStyle name="常规 23 6 27 5" xfId="35194"/>
    <cellStyle name="常规 23 6 27 5 2" xfId="35195"/>
    <cellStyle name="常规 23 6 27 6" xfId="35196"/>
    <cellStyle name="常规 23 6 28" xfId="35197"/>
    <cellStyle name="常规 23 6 28 2" xfId="35198"/>
    <cellStyle name="常规 23 6 28 2 2" xfId="35199"/>
    <cellStyle name="常规 23 6 28 2 2 2" xfId="35200"/>
    <cellStyle name="常规 23 6 28 2 3" xfId="35201"/>
    <cellStyle name="常规 23 6 28 2 3 2" xfId="35202"/>
    <cellStyle name="常规 23 6 28 2 4" xfId="35203"/>
    <cellStyle name="常规 23 6 28 3" xfId="35204"/>
    <cellStyle name="常规 23 6 28 3 2" xfId="35205"/>
    <cellStyle name="常规 23 6 28 3 2 2" xfId="35206"/>
    <cellStyle name="常规 23 6 28 3 3" xfId="35207"/>
    <cellStyle name="常规 23 6 28 3 3 2" xfId="35208"/>
    <cellStyle name="常规 23 6 28 3 4" xfId="35209"/>
    <cellStyle name="常规 23 6 28 4" xfId="35210"/>
    <cellStyle name="常规 23 6 28 4 2" xfId="35211"/>
    <cellStyle name="常规 23 6 28 5" xfId="35212"/>
    <cellStyle name="常规 23 6 28 5 2" xfId="35213"/>
    <cellStyle name="常规 23 6 28 6" xfId="35214"/>
    <cellStyle name="常规 23 6 29" xfId="35215"/>
    <cellStyle name="常规 23 6 29 2" xfId="35216"/>
    <cellStyle name="常规 23 6 29 2 2" xfId="35217"/>
    <cellStyle name="常规 23 6 29 2 2 2" xfId="35218"/>
    <cellStyle name="常规 23 6 29 2 3" xfId="35219"/>
    <cellStyle name="常规 23 6 29 2 3 2" xfId="35220"/>
    <cellStyle name="常规 23 6 29 2 4" xfId="35221"/>
    <cellStyle name="常规 23 6 29 3" xfId="35222"/>
    <cellStyle name="常规 23 6 29 3 2" xfId="35223"/>
    <cellStyle name="常规 23 6 29 3 2 2" xfId="35224"/>
    <cellStyle name="常规 23 6 29 3 3" xfId="35225"/>
    <cellStyle name="常规 23 6 29 3 3 2" xfId="35226"/>
    <cellStyle name="常规 23 6 29 3 4" xfId="35227"/>
    <cellStyle name="常规 23 6 29 4" xfId="35228"/>
    <cellStyle name="常规 23 6 29 4 2" xfId="35229"/>
    <cellStyle name="常规 23 6 29 5" xfId="35230"/>
    <cellStyle name="常规 23 6 29 5 2" xfId="35231"/>
    <cellStyle name="常规 23 6 29 6" xfId="35232"/>
    <cellStyle name="常规 23 6 3" xfId="35233"/>
    <cellStyle name="常规 23 6 3 2" xfId="35234"/>
    <cellStyle name="常规 23 6 3 2 2" xfId="35235"/>
    <cellStyle name="常规 23 6 3 2 2 2" xfId="35236"/>
    <cellStyle name="常规 23 6 3 2 3" xfId="35237"/>
    <cellStyle name="常规 23 6 3 2 3 2" xfId="35238"/>
    <cellStyle name="常规 23 6 3 2 4" xfId="35239"/>
    <cellStyle name="常规 23 6 3 3" xfId="35240"/>
    <cellStyle name="常规 23 6 3 3 2" xfId="35241"/>
    <cellStyle name="常规 23 6 3 3 2 2" xfId="35242"/>
    <cellStyle name="常规 23 6 3 3 3" xfId="35243"/>
    <cellStyle name="常规 23 6 3 3 3 2" xfId="35244"/>
    <cellStyle name="常规 23 6 3 3 4" xfId="35245"/>
    <cellStyle name="常规 23 6 3 4" xfId="35246"/>
    <cellStyle name="常规 23 6 3 4 2" xfId="35247"/>
    <cellStyle name="常规 23 6 3 5" xfId="35248"/>
    <cellStyle name="常规 23 6 3 5 2" xfId="35249"/>
    <cellStyle name="常规 23 6 3 6" xfId="35250"/>
    <cellStyle name="常规 23 6 3 6 2" xfId="35251"/>
    <cellStyle name="常规 23 6 30" xfId="35252"/>
    <cellStyle name="常规 23 6 30 2" xfId="35253"/>
    <cellStyle name="常规 23 6 30 2 2" xfId="35254"/>
    <cellStyle name="常规 23 6 30 2 2 2" xfId="35255"/>
    <cellStyle name="常规 23 6 30 2 3" xfId="35256"/>
    <cellStyle name="常规 23 6 30 2 3 2" xfId="35257"/>
    <cellStyle name="常规 23 6 30 2 4" xfId="35258"/>
    <cellStyle name="常规 23 6 30 3" xfId="35259"/>
    <cellStyle name="常规 23 6 30 3 2" xfId="35260"/>
    <cellStyle name="常规 23 6 30 3 2 2" xfId="35261"/>
    <cellStyle name="常规 23 6 30 3 3" xfId="35262"/>
    <cellStyle name="常规 23 6 30 3 3 2" xfId="35263"/>
    <cellStyle name="常规 23 6 30 3 4" xfId="35264"/>
    <cellStyle name="常规 23 6 30 4" xfId="35265"/>
    <cellStyle name="常规 23 6 30 4 2" xfId="35266"/>
    <cellStyle name="常规 23 6 30 5" xfId="35267"/>
    <cellStyle name="常规 23 6 30 5 2" xfId="35268"/>
    <cellStyle name="常规 23 6 30 6" xfId="35269"/>
    <cellStyle name="常规 23 6 31" xfId="35270"/>
    <cellStyle name="常规 23 6 31 2" xfId="35271"/>
    <cellStyle name="常规 23 6 31 2 2" xfId="35272"/>
    <cellStyle name="常规 23 6 31 2 2 2" xfId="35273"/>
    <cellStyle name="常规 23 6 31 2 3" xfId="35274"/>
    <cellStyle name="常规 23 6 31 2 3 2" xfId="35275"/>
    <cellStyle name="常规 23 6 31 2 4" xfId="35276"/>
    <cellStyle name="常规 23 6 31 3" xfId="35277"/>
    <cellStyle name="常规 23 6 31 3 2" xfId="35278"/>
    <cellStyle name="常规 23 6 31 3 2 2" xfId="35279"/>
    <cellStyle name="常规 23 6 31 3 3" xfId="35280"/>
    <cellStyle name="常规 23 6 31 3 3 2" xfId="35281"/>
    <cellStyle name="常规 23 6 31 3 4" xfId="35282"/>
    <cellStyle name="常规 23 6 31 4" xfId="35283"/>
    <cellStyle name="常规 23 6 31 4 2" xfId="35284"/>
    <cellStyle name="常规 23 6 31 5" xfId="35285"/>
    <cellStyle name="常规 23 6 31 5 2" xfId="35286"/>
    <cellStyle name="常规 23 6 31 6" xfId="35287"/>
    <cellStyle name="常规 23 6 32" xfId="35288"/>
    <cellStyle name="常规 23 6 32 2" xfId="35289"/>
    <cellStyle name="常规 23 6 32 2 2" xfId="35290"/>
    <cellStyle name="常规 23 6 32 2 2 2" xfId="35291"/>
    <cellStyle name="常规 23 6 32 2 3" xfId="35292"/>
    <cellStyle name="常规 23 6 32 2 3 2" xfId="35293"/>
    <cellStyle name="常规 23 6 32 2 4" xfId="35294"/>
    <cellStyle name="常规 23 6 32 3" xfId="35295"/>
    <cellStyle name="常规 23 6 32 3 2" xfId="35296"/>
    <cellStyle name="常规 23 6 32 3 2 2" xfId="35297"/>
    <cellStyle name="常规 23 6 32 3 3" xfId="35298"/>
    <cellStyle name="常规 23 6 32 3 3 2" xfId="35299"/>
    <cellStyle name="常规 23 6 32 3 4" xfId="35300"/>
    <cellStyle name="常规 23 6 32 4" xfId="35301"/>
    <cellStyle name="常规 23 6 32 4 2" xfId="35302"/>
    <cellStyle name="常规 23 6 32 5" xfId="35303"/>
    <cellStyle name="常规 23 6 32 5 2" xfId="35304"/>
    <cellStyle name="常规 23 6 32 6" xfId="35305"/>
    <cellStyle name="常规 23 6 33" xfId="35306"/>
    <cellStyle name="常规 23 6 33 2" xfId="35307"/>
    <cellStyle name="常规 23 6 33 2 2" xfId="35308"/>
    <cellStyle name="常规 23 6 33 2 2 2" xfId="35309"/>
    <cellStyle name="常规 23 6 33 2 3" xfId="35310"/>
    <cellStyle name="常规 23 6 33 2 3 2" xfId="35311"/>
    <cellStyle name="常规 23 6 33 2 4" xfId="35312"/>
    <cellStyle name="常规 23 6 33 3" xfId="35313"/>
    <cellStyle name="常规 23 6 33 3 2" xfId="35314"/>
    <cellStyle name="常规 23 6 33 3 2 2" xfId="35315"/>
    <cellStyle name="常规 23 6 33 3 3" xfId="35316"/>
    <cellStyle name="常规 23 6 33 3 3 2" xfId="35317"/>
    <cellStyle name="常规 23 6 33 3 4" xfId="35318"/>
    <cellStyle name="常规 23 6 33 4" xfId="35319"/>
    <cellStyle name="常规 23 6 33 4 2" xfId="35320"/>
    <cellStyle name="常规 23 6 33 5" xfId="35321"/>
    <cellStyle name="常规 23 6 33 5 2" xfId="35322"/>
    <cellStyle name="常规 23 6 33 6" xfId="35323"/>
    <cellStyle name="常规 23 6 34" xfId="35324"/>
    <cellStyle name="常规 23 6 34 2" xfId="35325"/>
    <cellStyle name="常规 23 6 34 2 2" xfId="35326"/>
    <cellStyle name="常规 23 6 34 2 2 2" xfId="35327"/>
    <cellStyle name="常规 23 6 34 2 3" xfId="35328"/>
    <cellStyle name="常规 23 6 34 2 3 2" xfId="35329"/>
    <cellStyle name="常规 23 6 34 2 4" xfId="35330"/>
    <cellStyle name="常规 23 6 34 3" xfId="35331"/>
    <cellStyle name="常规 23 6 34 3 2" xfId="35332"/>
    <cellStyle name="常规 23 6 34 3 2 2" xfId="35333"/>
    <cellStyle name="常规 23 6 34 3 3" xfId="35334"/>
    <cellStyle name="常规 23 6 34 3 3 2" xfId="35335"/>
    <cellStyle name="常规 23 6 34 3 4" xfId="35336"/>
    <cellStyle name="常规 23 6 34 4" xfId="35337"/>
    <cellStyle name="常规 23 6 34 4 2" xfId="35338"/>
    <cellStyle name="常规 23 6 34 5" xfId="35339"/>
    <cellStyle name="常规 23 6 34 5 2" xfId="35340"/>
    <cellStyle name="常规 23 6 34 6" xfId="35341"/>
    <cellStyle name="常规 23 6 35" xfId="35342"/>
    <cellStyle name="常规 23 6 35 2" xfId="35343"/>
    <cellStyle name="常规 23 6 35 2 2" xfId="35344"/>
    <cellStyle name="常规 23 6 35 2 2 2" xfId="35345"/>
    <cellStyle name="常规 23 6 35 2 3" xfId="35346"/>
    <cellStyle name="常规 23 6 35 2 3 2" xfId="35347"/>
    <cellStyle name="常规 23 6 35 2 4" xfId="35348"/>
    <cellStyle name="常规 23 6 35 3" xfId="35349"/>
    <cellStyle name="常规 23 6 35 3 2" xfId="35350"/>
    <cellStyle name="常规 23 6 35 3 2 2" xfId="35351"/>
    <cellStyle name="常规 23 6 35 3 3" xfId="35352"/>
    <cellStyle name="常规 23 6 35 3 3 2" xfId="35353"/>
    <cellStyle name="常规 23 6 35 3 4" xfId="35354"/>
    <cellStyle name="常规 23 6 35 4" xfId="35355"/>
    <cellStyle name="常规 23 6 35 4 2" xfId="35356"/>
    <cellStyle name="常规 23 6 35 5" xfId="35357"/>
    <cellStyle name="常规 23 6 35 5 2" xfId="35358"/>
    <cellStyle name="常规 23 6 35 6" xfId="35359"/>
    <cellStyle name="常规 23 6 36" xfId="35360"/>
    <cellStyle name="常规 23 6 36 2" xfId="35361"/>
    <cellStyle name="常规 23 6 36 2 2" xfId="35362"/>
    <cellStyle name="常规 23 6 36 2 2 2" xfId="35363"/>
    <cellStyle name="常规 23 6 36 2 3" xfId="35364"/>
    <cellStyle name="常规 23 6 36 2 3 2" xfId="35365"/>
    <cellStyle name="常规 23 6 36 2 4" xfId="35366"/>
    <cellStyle name="常规 23 6 36 3" xfId="35367"/>
    <cellStyle name="常规 23 6 36 3 2" xfId="35368"/>
    <cellStyle name="常规 23 6 36 3 2 2" xfId="35369"/>
    <cellStyle name="常规 23 6 36 3 3" xfId="35370"/>
    <cellStyle name="常规 23 6 36 3 3 2" xfId="35371"/>
    <cellStyle name="常规 23 6 36 3 4" xfId="35372"/>
    <cellStyle name="常规 23 6 36 4" xfId="35373"/>
    <cellStyle name="常规 23 6 36 4 2" xfId="35374"/>
    <cellStyle name="常规 23 6 36 5" xfId="35375"/>
    <cellStyle name="常规 23 6 36 5 2" xfId="35376"/>
    <cellStyle name="常规 23 6 36 6" xfId="35377"/>
    <cellStyle name="常规 23 6 37" xfId="35378"/>
    <cellStyle name="常规 23 6 37 2" xfId="35379"/>
    <cellStyle name="常规 23 6 37 2 2" xfId="35380"/>
    <cellStyle name="常规 23 6 37 2 2 2" xfId="35381"/>
    <cellStyle name="常规 23 6 37 2 3" xfId="35382"/>
    <cellStyle name="常规 23 6 37 2 3 2" xfId="35383"/>
    <cellStyle name="常规 23 6 37 2 4" xfId="35384"/>
    <cellStyle name="常规 23 6 37 3" xfId="35385"/>
    <cellStyle name="常规 23 6 37 3 2" xfId="35386"/>
    <cellStyle name="常规 23 6 37 3 2 2" xfId="35387"/>
    <cellStyle name="常规 23 6 37 3 3" xfId="35388"/>
    <cellStyle name="常规 23 6 37 3 3 2" xfId="35389"/>
    <cellStyle name="常规 23 6 37 3 4" xfId="35390"/>
    <cellStyle name="常规 23 6 37 4" xfId="35391"/>
    <cellStyle name="常规 23 6 37 4 2" xfId="35392"/>
    <cellStyle name="常规 23 6 37 5" xfId="35393"/>
    <cellStyle name="常规 23 6 37 5 2" xfId="35394"/>
    <cellStyle name="常规 23 6 37 6" xfId="35395"/>
    <cellStyle name="常规 23 6 38" xfId="35396"/>
    <cellStyle name="常规 23 6 38 2" xfId="35397"/>
    <cellStyle name="常规 23 6 38 2 2" xfId="35398"/>
    <cellStyle name="常规 23 6 38 2 2 2" xfId="35399"/>
    <cellStyle name="常规 23 6 38 2 3" xfId="35400"/>
    <cellStyle name="常规 23 6 38 2 3 2" xfId="35401"/>
    <cellStyle name="常规 23 6 38 2 4" xfId="35402"/>
    <cellStyle name="常规 23 6 38 3" xfId="35403"/>
    <cellStyle name="常规 23 6 38 3 2" xfId="35404"/>
    <cellStyle name="常规 23 6 38 3 2 2" xfId="35405"/>
    <cellStyle name="常规 23 6 38 3 3" xfId="35406"/>
    <cellStyle name="常规 23 6 38 3 3 2" xfId="35407"/>
    <cellStyle name="常规 23 6 38 3 4" xfId="35408"/>
    <cellStyle name="常规 23 6 38 4" xfId="35409"/>
    <cellStyle name="常规 23 6 38 4 2" xfId="35410"/>
    <cellStyle name="常规 23 6 38 5" xfId="35411"/>
    <cellStyle name="常规 23 6 38 5 2" xfId="35412"/>
    <cellStyle name="常规 23 6 38 6" xfId="35413"/>
    <cellStyle name="常规 23 6 39" xfId="35414"/>
    <cellStyle name="常规 23 6 39 2" xfId="35415"/>
    <cellStyle name="常规 23 6 39 2 2" xfId="35416"/>
    <cellStyle name="常规 23 6 39 2 2 2" xfId="35417"/>
    <cellStyle name="常规 23 6 39 2 3" xfId="35418"/>
    <cellStyle name="常规 23 6 39 2 3 2" xfId="35419"/>
    <cellStyle name="常规 23 6 39 2 4" xfId="35420"/>
    <cellStyle name="常规 23 6 39 3" xfId="35421"/>
    <cellStyle name="常规 23 6 39 3 2" xfId="35422"/>
    <cellStyle name="常规 23 6 39 3 2 2" xfId="35423"/>
    <cellStyle name="常规 23 6 39 3 3" xfId="35424"/>
    <cellStyle name="常规 23 6 39 3 3 2" xfId="35425"/>
    <cellStyle name="常规 23 6 39 3 4" xfId="35426"/>
    <cellStyle name="常规 23 6 39 4" xfId="35427"/>
    <cellStyle name="常规 23 6 39 4 2" xfId="35428"/>
    <cellStyle name="常规 23 6 39 5" xfId="35429"/>
    <cellStyle name="常规 23 6 39 5 2" xfId="35430"/>
    <cellStyle name="常规 23 6 39 6" xfId="35431"/>
    <cellStyle name="常规 23 6 4" xfId="35432"/>
    <cellStyle name="常规 23 6 4 2" xfId="35433"/>
    <cellStyle name="常规 23 6 4 2 2" xfId="35434"/>
    <cellStyle name="常规 23 6 4 2 2 2" xfId="35435"/>
    <cellStyle name="常规 23 6 4 2 3" xfId="35436"/>
    <cellStyle name="常规 23 6 4 2 3 2" xfId="35437"/>
    <cellStyle name="常规 23 6 4 2 4" xfId="35438"/>
    <cellStyle name="常规 23 6 4 3" xfId="35439"/>
    <cellStyle name="常规 23 6 4 3 2" xfId="35440"/>
    <cellStyle name="常规 23 6 4 3 2 2" xfId="35441"/>
    <cellStyle name="常规 23 6 4 3 3" xfId="35442"/>
    <cellStyle name="常规 23 6 4 3 3 2" xfId="35443"/>
    <cellStyle name="常规 23 6 4 3 4" xfId="35444"/>
    <cellStyle name="常规 23 6 4 4" xfId="35445"/>
    <cellStyle name="常规 23 6 4 4 2" xfId="35446"/>
    <cellStyle name="常规 23 6 4 5" xfId="35447"/>
    <cellStyle name="常规 23 6 4 5 2" xfId="35448"/>
    <cellStyle name="常规 23 6 4 6" xfId="35449"/>
    <cellStyle name="常规 23 6 40" xfId="35450"/>
    <cellStyle name="常规 23 6 40 2" xfId="35451"/>
    <cellStyle name="常规 23 6 40 2 2" xfId="35452"/>
    <cellStyle name="常规 23 6 40 2 2 2" xfId="35453"/>
    <cellStyle name="常规 23 6 40 2 3" xfId="35454"/>
    <cellStyle name="常规 23 6 40 2 3 2" xfId="35455"/>
    <cellStyle name="常规 23 6 40 2 4" xfId="35456"/>
    <cellStyle name="常规 23 6 40 3" xfId="35457"/>
    <cellStyle name="常规 23 6 40 3 2" xfId="35458"/>
    <cellStyle name="常规 23 6 40 3 2 2" xfId="35459"/>
    <cellStyle name="常规 23 6 40 3 3" xfId="35460"/>
    <cellStyle name="常规 23 6 40 3 3 2" xfId="35461"/>
    <cellStyle name="常规 23 6 40 3 4" xfId="35462"/>
    <cellStyle name="常规 23 6 40 4" xfId="35463"/>
    <cellStyle name="常规 23 6 40 4 2" xfId="35464"/>
    <cellStyle name="常规 23 6 40 5" xfId="35465"/>
    <cellStyle name="常规 23 6 40 5 2" xfId="35466"/>
    <cellStyle name="常规 23 6 40 6" xfId="35467"/>
    <cellStyle name="常规 23 6 41" xfId="35468"/>
    <cellStyle name="常规 23 6 41 2" xfId="35469"/>
    <cellStyle name="常规 23 6 41 2 2" xfId="35470"/>
    <cellStyle name="常规 23 6 41 2 2 2" xfId="35471"/>
    <cellStyle name="常规 23 6 41 2 3" xfId="35472"/>
    <cellStyle name="常规 23 6 41 2 3 2" xfId="35473"/>
    <cellStyle name="常规 23 6 41 2 4" xfId="35474"/>
    <cellStyle name="常规 23 6 41 3" xfId="35475"/>
    <cellStyle name="常规 23 6 41 3 2" xfId="35476"/>
    <cellStyle name="常规 23 6 41 3 2 2" xfId="35477"/>
    <cellStyle name="常规 23 6 41 3 3" xfId="35478"/>
    <cellStyle name="常规 23 6 41 3 3 2" xfId="35479"/>
    <cellStyle name="常规 23 6 41 3 4" xfId="35480"/>
    <cellStyle name="常规 23 6 41 4" xfId="35481"/>
    <cellStyle name="常规 23 6 41 4 2" xfId="35482"/>
    <cellStyle name="常规 23 6 41 5" xfId="35483"/>
    <cellStyle name="常规 23 6 41 5 2" xfId="35484"/>
    <cellStyle name="常规 23 6 41 6" xfId="35485"/>
    <cellStyle name="常规 23 6 42" xfId="35486"/>
    <cellStyle name="常规 23 6 42 2" xfId="35487"/>
    <cellStyle name="常规 23 6 42 2 2" xfId="35488"/>
    <cellStyle name="常规 23 6 42 3" xfId="35489"/>
    <cellStyle name="常规 23 6 42 3 2" xfId="35490"/>
    <cellStyle name="常规 23 6 42 4" xfId="35491"/>
    <cellStyle name="常规 23 6 43" xfId="35492"/>
    <cellStyle name="常规 23 6 43 2" xfId="35493"/>
    <cellStyle name="常规 23 6 43 2 2" xfId="35494"/>
    <cellStyle name="常规 23 6 43 3" xfId="35495"/>
    <cellStyle name="常规 23 6 43 3 2" xfId="35496"/>
    <cellStyle name="常规 23 6 43 4" xfId="35497"/>
    <cellStyle name="常规 23 6 44" xfId="35498"/>
    <cellStyle name="常规 23 6 44 2" xfId="35499"/>
    <cellStyle name="常规 23 6 45" xfId="35500"/>
    <cellStyle name="常规 23 6 45 2" xfId="35501"/>
    <cellStyle name="常规 23 6 46" xfId="35502"/>
    <cellStyle name="常规 23 6 46 2" xfId="35503"/>
    <cellStyle name="常规 23 6 5" xfId="35504"/>
    <cellStyle name="常规 23 6 5 2" xfId="35505"/>
    <cellStyle name="常规 23 6 5 2 2" xfId="35506"/>
    <cellStyle name="常规 23 6 5 2 2 2" xfId="35507"/>
    <cellStyle name="常规 23 6 5 2 3" xfId="35508"/>
    <cellStyle name="常规 23 6 5 2 3 2" xfId="35509"/>
    <cellStyle name="常规 23 6 5 2 4" xfId="35510"/>
    <cellStyle name="常规 23 6 5 3" xfId="35511"/>
    <cellStyle name="常规 23 6 5 3 2" xfId="35512"/>
    <cellStyle name="常规 23 6 5 3 2 2" xfId="35513"/>
    <cellStyle name="常规 23 6 5 3 3" xfId="35514"/>
    <cellStyle name="常规 23 6 5 3 3 2" xfId="35515"/>
    <cellStyle name="常规 23 6 5 3 4" xfId="35516"/>
    <cellStyle name="常规 23 6 5 4" xfId="35517"/>
    <cellStyle name="常规 23 6 5 4 2" xfId="35518"/>
    <cellStyle name="常规 23 6 5 5" xfId="35519"/>
    <cellStyle name="常规 23 6 5 5 2" xfId="35520"/>
    <cellStyle name="常规 23 6 5 6" xfId="35521"/>
    <cellStyle name="常规 23 6 6" xfId="35522"/>
    <cellStyle name="常规 23 6 6 2" xfId="35523"/>
    <cellStyle name="常规 23 6 6 2 2" xfId="35524"/>
    <cellStyle name="常规 23 6 6 2 2 2" xfId="35525"/>
    <cellStyle name="常规 23 6 6 2 3" xfId="35526"/>
    <cellStyle name="常规 23 6 6 2 3 2" xfId="35527"/>
    <cellStyle name="常规 23 6 6 2 4" xfId="35528"/>
    <cellStyle name="常规 23 6 6 3" xfId="35529"/>
    <cellStyle name="常规 23 6 6 3 2" xfId="35530"/>
    <cellStyle name="常规 23 6 6 3 2 2" xfId="35531"/>
    <cellStyle name="常规 23 6 6 3 3" xfId="35532"/>
    <cellStyle name="常规 23 6 6 3 3 2" xfId="35533"/>
    <cellStyle name="常规 23 6 6 3 4" xfId="35534"/>
    <cellStyle name="常规 23 6 6 4" xfId="35535"/>
    <cellStyle name="常规 23 6 6 4 2" xfId="35536"/>
    <cellStyle name="常规 23 6 6 5" xfId="35537"/>
    <cellStyle name="常规 23 6 6 5 2" xfId="35538"/>
    <cellStyle name="常规 23 6 6 6" xfId="35539"/>
    <cellStyle name="常规 23 6 7" xfId="35540"/>
    <cellStyle name="常规 23 6 7 2" xfId="35541"/>
    <cellStyle name="常规 23 6 7 2 2" xfId="35542"/>
    <cellStyle name="常规 23 6 7 2 2 2" xfId="35543"/>
    <cellStyle name="常规 23 6 7 2 3" xfId="35544"/>
    <cellStyle name="常规 23 6 7 2 3 2" xfId="35545"/>
    <cellStyle name="常规 23 6 7 2 4" xfId="35546"/>
    <cellStyle name="常规 23 6 7 3" xfId="35547"/>
    <cellStyle name="常规 23 6 7 3 2" xfId="35548"/>
    <cellStyle name="常规 23 6 7 3 2 2" xfId="35549"/>
    <cellStyle name="常规 23 6 7 3 3" xfId="35550"/>
    <cellStyle name="常规 23 6 7 3 3 2" xfId="35551"/>
    <cellStyle name="常规 23 6 7 3 4" xfId="35552"/>
    <cellStyle name="常规 23 6 7 4" xfId="35553"/>
    <cellStyle name="常规 23 6 7 4 2" xfId="35554"/>
    <cellStyle name="常规 23 6 7 5" xfId="35555"/>
    <cellStyle name="常规 23 6 7 5 2" xfId="35556"/>
    <cellStyle name="常规 23 6 7 6" xfId="35557"/>
    <cellStyle name="常规 23 6 8" xfId="35558"/>
    <cellStyle name="常规 23 6 8 2" xfId="35559"/>
    <cellStyle name="常规 23 6 8 2 2" xfId="35560"/>
    <cellStyle name="常规 23 6 8 2 2 2" xfId="35561"/>
    <cellStyle name="常规 23 6 8 2 3" xfId="35562"/>
    <cellStyle name="常规 23 6 8 2 3 2" xfId="35563"/>
    <cellStyle name="常规 23 6 8 2 4" xfId="35564"/>
    <cellStyle name="常规 23 6 8 3" xfId="35565"/>
    <cellStyle name="常规 23 6 8 3 2" xfId="35566"/>
    <cellStyle name="常规 23 6 8 3 2 2" xfId="35567"/>
    <cellStyle name="常规 23 6 8 3 3" xfId="35568"/>
    <cellStyle name="常规 23 6 8 3 3 2" xfId="35569"/>
    <cellStyle name="常规 23 6 8 3 4" xfId="35570"/>
    <cellStyle name="常规 23 6 8 4" xfId="35571"/>
    <cellStyle name="常规 23 6 8 4 2" xfId="35572"/>
    <cellStyle name="常规 23 6 8 5" xfId="35573"/>
    <cellStyle name="常规 23 6 8 5 2" xfId="35574"/>
    <cellStyle name="常规 23 6 8 6" xfId="35575"/>
    <cellStyle name="常规 23 6 9" xfId="35576"/>
    <cellStyle name="常规 23 6 9 2" xfId="35577"/>
    <cellStyle name="常规 23 6 9 2 2" xfId="35578"/>
    <cellStyle name="常规 23 6 9 2 2 2" xfId="35579"/>
    <cellStyle name="常规 23 6 9 2 3" xfId="35580"/>
    <cellStyle name="常规 23 6 9 2 3 2" xfId="35581"/>
    <cellStyle name="常规 23 6 9 2 4" xfId="35582"/>
    <cellStyle name="常规 23 6 9 3" xfId="35583"/>
    <cellStyle name="常规 23 6 9 3 2" xfId="35584"/>
    <cellStyle name="常规 23 6 9 3 2 2" xfId="35585"/>
    <cellStyle name="常规 23 6 9 3 3" xfId="35586"/>
    <cellStyle name="常规 23 6 9 3 3 2" xfId="35587"/>
    <cellStyle name="常规 23 6 9 3 4" xfId="35588"/>
    <cellStyle name="常规 23 6 9 4" xfId="35589"/>
    <cellStyle name="常规 23 6 9 4 2" xfId="35590"/>
    <cellStyle name="常规 23 6 9 5" xfId="35591"/>
    <cellStyle name="常规 23 6 9 5 2" xfId="35592"/>
    <cellStyle name="常规 23 6 9 6" xfId="35593"/>
    <cellStyle name="常规 23 7" xfId="35594"/>
    <cellStyle name="常规 23 7 10" xfId="35595"/>
    <cellStyle name="常规 23 7 10 2" xfId="35596"/>
    <cellStyle name="常规 23 7 10 2 2" xfId="35597"/>
    <cellStyle name="常规 23 7 10 2 2 2" xfId="35598"/>
    <cellStyle name="常规 23 7 10 2 3" xfId="35599"/>
    <cellStyle name="常规 23 7 10 2 3 2" xfId="35600"/>
    <cellStyle name="常规 23 7 10 2 4" xfId="35601"/>
    <cellStyle name="常规 23 7 10 3" xfId="35602"/>
    <cellStyle name="常规 23 7 10 3 2" xfId="35603"/>
    <cellStyle name="常规 23 7 10 3 2 2" xfId="35604"/>
    <cellStyle name="常规 23 7 10 3 3" xfId="35605"/>
    <cellStyle name="常规 23 7 10 3 3 2" xfId="35606"/>
    <cellStyle name="常规 23 7 10 3 4" xfId="35607"/>
    <cellStyle name="常规 23 7 10 4" xfId="35608"/>
    <cellStyle name="常规 23 7 10 4 2" xfId="35609"/>
    <cellStyle name="常规 23 7 10 5" xfId="35610"/>
    <cellStyle name="常规 23 7 10 5 2" xfId="35611"/>
    <cellStyle name="常规 23 7 10 6" xfId="35612"/>
    <cellStyle name="常规 23 7 11" xfId="35613"/>
    <cellStyle name="常规 23 7 11 2" xfId="35614"/>
    <cellStyle name="常规 23 7 11 2 2" xfId="35615"/>
    <cellStyle name="常规 23 7 11 2 2 2" xfId="35616"/>
    <cellStyle name="常规 23 7 11 2 3" xfId="35617"/>
    <cellStyle name="常规 23 7 11 2 3 2" xfId="35618"/>
    <cellStyle name="常规 23 7 11 2 4" xfId="35619"/>
    <cellStyle name="常规 23 7 11 3" xfId="35620"/>
    <cellStyle name="常规 23 7 11 3 2" xfId="35621"/>
    <cellStyle name="常规 23 7 11 3 2 2" xfId="35622"/>
    <cellStyle name="常规 23 7 11 3 3" xfId="35623"/>
    <cellStyle name="常规 23 7 11 3 3 2" xfId="35624"/>
    <cellStyle name="常规 23 7 11 3 4" xfId="35625"/>
    <cellStyle name="常规 23 7 11 4" xfId="35626"/>
    <cellStyle name="常规 23 7 11 4 2" xfId="35627"/>
    <cellStyle name="常规 23 7 11 5" xfId="35628"/>
    <cellStyle name="常规 23 7 11 5 2" xfId="35629"/>
    <cellStyle name="常规 23 7 11 6" xfId="35630"/>
    <cellStyle name="常规 23 7 12" xfId="35631"/>
    <cellStyle name="常规 23 7 12 2" xfId="35632"/>
    <cellStyle name="常规 23 7 12 2 2" xfId="35633"/>
    <cellStyle name="常规 23 7 12 2 2 2" xfId="35634"/>
    <cellStyle name="常规 23 7 12 2 3" xfId="35635"/>
    <cellStyle name="常规 23 7 12 2 3 2" xfId="35636"/>
    <cellStyle name="常规 23 7 12 2 4" xfId="35637"/>
    <cellStyle name="常规 23 7 12 3" xfId="35638"/>
    <cellStyle name="常规 23 7 12 3 2" xfId="35639"/>
    <cellStyle name="常规 23 7 12 3 2 2" xfId="35640"/>
    <cellStyle name="常规 23 7 12 3 3" xfId="35641"/>
    <cellStyle name="常规 23 7 12 3 3 2" xfId="35642"/>
    <cellStyle name="常规 23 7 12 3 4" xfId="35643"/>
    <cellStyle name="常规 23 7 12 4" xfId="35644"/>
    <cellStyle name="常规 23 7 12 4 2" xfId="35645"/>
    <cellStyle name="常规 23 7 12 5" xfId="35646"/>
    <cellStyle name="常规 23 7 12 5 2" xfId="35647"/>
    <cellStyle name="常规 23 7 12 6" xfId="35648"/>
    <cellStyle name="常规 23 7 13" xfId="35649"/>
    <cellStyle name="常规 23 7 13 2" xfId="35650"/>
    <cellStyle name="常规 23 7 13 2 2" xfId="35651"/>
    <cellStyle name="常规 23 7 13 2 2 2" xfId="35652"/>
    <cellStyle name="常规 23 7 13 2 3" xfId="35653"/>
    <cellStyle name="常规 23 7 13 2 3 2" xfId="35654"/>
    <cellStyle name="常规 23 7 13 2 4" xfId="35655"/>
    <cellStyle name="常规 23 7 13 3" xfId="35656"/>
    <cellStyle name="常规 23 7 13 3 2" xfId="35657"/>
    <cellStyle name="常规 23 7 13 3 2 2" xfId="35658"/>
    <cellStyle name="常规 23 7 13 3 3" xfId="35659"/>
    <cellStyle name="常规 23 7 13 3 3 2" xfId="35660"/>
    <cellStyle name="常规 23 7 13 3 4" xfId="35661"/>
    <cellStyle name="常规 23 7 13 4" xfId="35662"/>
    <cellStyle name="常规 23 7 13 4 2" xfId="35663"/>
    <cellStyle name="常规 23 7 13 5" xfId="35664"/>
    <cellStyle name="常规 23 7 13 5 2" xfId="35665"/>
    <cellStyle name="常规 23 7 13 6" xfId="35666"/>
    <cellStyle name="常规 23 7 14" xfId="35667"/>
    <cellStyle name="常规 23 7 14 2" xfId="35668"/>
    <cellStyle name="常规 23 7 14 2 2" xfId="35669"/>
    <cellStyle name="常规 23 7 14 2 2 2" xfId="35670"/>
    <cellStyle name="常规 23 7 14 2 3" xfId="35671"/>
    <cellStyle name="常规 23 7 14 2 3 2" xfId="35672"/>
    <cellStyle name="常规 23 7 14 2 4" xfId="35673"/>
    <cellStyle name="常规 23 7 14 3" xfId="35674"/>
    <cellStyle name="常规 23 7 14 3 2" xfId="35675"/>
    <cellStyle name="常规 23 7 14 3 2 2" xfId="35676"/>
    <cellStyle name="常规 23 7 14 3 3" xfId="35677"/>
    <cellStyle name="常规 23 7 14 3 3 2" xfId="35678"/>
    <cellStyle name="常规 23 7 14 3 4" xfId="35679"/>
    <cellStyle name="常规 23 7 14 4" xfId="35680"/>
    <cellStyle name="常规 23 7 14 4 2" xfId="35681"/>
    <cellStyle name="常规 23 7 14 5" xfId="35682"/>
    <cellStyle name="常规 23 7 14 5 2" xfId="35683"/>
    <cellStyle name="常规 23 7 14 6" xfId="35684"/>
    <cellStyle name="常规 23 7 15" xfId="35685"/>
    <cellStyle name="常规 23 7 15 2" xfId="35686"/>
    <cellStyle name="常规 23 7 15 2 2" xfId="35687"/>
    <cellStyle name="常规 23 7 15 2 2 2" xfId="35688"/>
    <cellStyle name="常规 23 7 15 2 3" xfId="35689"/>
    <cellStyle name="常规 23 7 15 2 3 2" xfId="35690"/>
    <cellStyle name="常规 23 7 15 2 4" xfId="35691"/>
    <cellStyle name="常规 23 7 15 3" xfId="35692"/>
    <cellStyle name="常规 23 7 15 3 2" xfId="35693"/>
    <cellStyle name="常规 23 7 15 3 2 2" xfId="35694"/>
    <cellStyle name="常规 23 7 15 3 3" xfId="35695"/>
    <cellStyle name="常规 23 7 15 3 3 2" xfId="35696"/>
    <cellStyle name="常规 23 7 15 3 4" xfId="35697"/>
    <cellStyle name="常规 23 7 15 4" xfId="35698"/>
    <cellStyle name="常规 23 7 15 4 2" xfId="35699"/>
    <cellStyle name="常规 23 7 15 5" xfId="35700"/>
    <cellStyle name="常规 23 7 15 5 2" xfId="35701"/>
    <cellStyle name="常规 23 7 15 6" xfId="35702"/>
    <cellStyle name="常规 23 7 16" xfId="35703"/>
    <cellStyle name="常规 23 7 16 2" xfId="35704"/>
    <cellStyle name="常规 23 7 16 2 2" xfId="35705"/>
    <cellStyle name="常规 23 7 16 2 2 2" xfId="35706"/>
    <cellStyle name="常规 23 7 16 2 3" xfId="35707"/>
    <cellStyle name="常规 23 7 16 2 3 2" xfId="35708"/>
    <cellStyle name="常规 23 7 16 2 4" xfId="35709"/>
    <cellStyle name="常规 23 7 16 3" xfId="35710"/>
    <cellStyle name="常规 23 7 16 3 2" xfId="35711"/>
    <cellStyle name="常规 23 7 16 3 2 2" xfId="35712"/>
    <cellStyle name="常规 23 7 16 3 3" xfId="35713"/>
    <cellStyle name="常规 23 7 16 3 3 2" xfId="35714"/>
    <cellStyle name="常规 23 7 16 3 4" xfId="35715"/>
    <cellStyle name="常规 23 7 16 4" xfId="35716"/>
    <cellStyle name="常规 23 7 16 4 2" xfId="35717"/>
    <cellStyle name="常规 23 7 16 5" xfId="35718"/>
    <cellStyle name="常规 23 7 16 5 2" xfId="35719"/>
    <cellStyle name="常规 23 7 16 6" xfId="35720"/>
    <cellStyle name="常规 23 7 17" xfId="35721"/>
    <cellStyle name="常规 23 7 17 2" xfId="35722"/>
    <cellStyle name="常规 23 7 17 2 2" xfId="35723"/>
    <cellStyle name="常规 23 7 17 2 2 2" xfId="35724"/>
    <cellStyle name="常规 23 7 17 2 3" xfId="35725"/>
    <cellStyle name="常规 23 7 17 2 3 2" xfId="35726"/>
    <cellStyle name="常规 23 7 17 2 4" xfId="35727"/>
    <cellStyle name="常规 23 7 17 3" xfId="35728"/>
    <cellStyle name="常规 23 7 17 3 2" xfId="35729"/>
    <cellStyle name="常规 23 7 17 3 2 2" xfId="35730"/>
    <cellStyle name="常规 23 7 17 3 3" xfId="35731"/>
    <cellStyle name="常规 23 7 17 3 3 2" xfId="35732"/>
    <cellStyle name="常规 23 7 17 3 4" xfId="35733"/>
    <cellStyle name="常规 23 7 17 4" xfId="35734"/>
    <cellStyle name="常规 23 7 17 4 2" xfId="35735"/>
    <cellStyle name="常规 23 7 17 5" xfId="35736"/>
    <cellStyle name="常规 23 7 17 5 2" xfId="35737"/>
    <cellStyle name="常规 23 7 17 6" xfId="35738"/>
    <cellStyle name="常规 23 7 18" xfId="35739"/>
    <cellStyle name="常规 23 7 18 2" xfId="35740"/>
    <cellStyle name="常规 23 7 18 2 2" xfId="35741"/>
    <cellStyle name="常规 23 7 18 2 2 2" xfId="35742"/>
    <cellStyle name="常规 23 7 18 2 3" xfId="35743"/>
    <cellStyle name="常规 23 7 18 2 3 2" xfId="35744"/>
    <cellStyle name="常规 23 7 18 2 4" xfId="35745"/>
    <cellStyle name="常规 23 7 18 3" xfId="35746"/>
    <cellStyle name="常规 23 7 18 3 2" xfId="35747"/>
    <cellStyle name="常规 23 7 18 3 2 2" xfId="35748"/>
    <cellStyle name="常规 23 7 18 3 3" xfId="35749"/>
    <cellStyle name="常规 23 7 18 3 3 2" xfId="35750"/>
    <cellStyle name="常规 23 7 18 3 4" xfId="35751"/>
    <cellStyle name="常规 23 7 18 4" xfId="35752"/>
    <cellStyle name="常规 23 7 18 4 2" xfId="35753"/>
    <cellStyle name="常规 23 7 18 5" xfId="35754"/>
    <cellStyle name="常规 23 7 18 5 2" xfId="35755"/>
    <cellStyle name="常规 23 7 18 6" xfId="35756"/>
    <cellStyle name="常规 23 7 19" xfId="35757"/>
    <cellStyle name="常规 23 7 19 2" xfId="35758"/>
    <cellStyle name="常规 23 7 19 2 2" xfId="35759"/>
    <cellStyle name="常规 23 7 19 2 2 2" xfId="35760"/>
    <cellStyle name="常规 23 7 19 2 3" xfId="35761"/>
    <cellStyle name="常规 23 7 19 2 3 2" xfId="35762"/>
    <cellStyle name="常规 23 7 19 2 4" xfId="35763"/>
    <cellStyle name="常规 23 7 19 3" xfId="35764"/>
    <cellStyle name="常规 23 7 19 3 2" xfId="35765"/>
    <cellStyle name="常规 23 7 19 3 2 2" xfId="35766"/>
    <cellStyle name="常规 23 7 19 3 3" xfId="35767"/>
    <cellStyle name="常规 23 7 19 3 3 2" xfId="35768"/>
    <cellStyle name="常规 23 7 19 3 4" xfId="35769"/>
    <cellStyle name="常规 23 7 19 4" xfId="35770"/>
    <cellStyle name="常规 23 7 19 4 2" xfId="35771"/>
    <cellStyle name="常规 23 7 19 5" xfId="35772"/>
    <cellStyle name="常规 23 7 19 5 2" xfId="35773"/>
    <cellStyle name="常规 23 7 19 6" xfId="35774"/>
    <cellStyle name="常规 23 7 2" xfId="35775"/>
    <cellStyle name="常规 23 7 2 2" xfId="35776"/>
    <cellStyle name="常规 23 7 2 2 2" xfId="35777"/>
    <cellStyle name="常规 23 7 2 2 2 2" xfId="35778"/>
    <cellStyle name="常规 23 7 2 2 3" xfId="35779"/>
    <cellStyle name="常规 23 7 2 2 3 2" xfId="35780"/>
    <cellStyle name="常规 23 7 2 2 4" xfId="35781"/>
    <cellStyle name="常规 23 7 2 3" xfId="35782"/>
    <cellStyle name="常规 23 7 2 3 2" xfId="35783"/>
    <cellStyle name="常规 23 7 2 3 2 2" xfId="35784"/>
    <cellStyle name="常规 23 7 2 3 3" xfId="35785"/>
    <cellStyle name="常规 23 7 2 3 3 2" xfId="35786"/>
    <cellStyle name="常规 23 7 2 3 4" xfId="35787"/>
    <cellStyle name="常规 23 7 2 4" xfId="35788"/>
    <cellStyle name="常规 23 7 2 4 2" xfId="35789"/>
    <cellStyle name="常规 23 7 2 5" xfId="35790"/>
    <cellStyle name="常规 23 7 2 5 2" xfId="35791"/>
    <cellStyle name="常规 23 7 2 6" xfId="35792"/>
    <cellStyle name="常规 23 7 2 6 2" xfId="35793"/>
    <cellStyle name="常规 23 7 20" xfId="35794"/>
    <cellStyle name="常规 23 7 20 2" xfId="35795"/>
    <cellStyle name="常规 23 7 20 2 2" xfId="35796"/>
    <cellStyle name="常规 23 7 20 2 2 2" xfId="35797"/>
    <cellStyle name="常规 23 7 20 2 3" xfId="35798"/>
    <cellStyle name="常规 23 7 20 2 3 2" xfId="35799"/>
    <cellStyle name="常规 23 7 20 2 4" xfId="35800"/>
    <cellStyle name="常规 23 7 20 3" xfId="35801"/>
    <cellStyle name="常规 23 7 20 3 2" xfId="35802"/>
    <cellStyle name="常规 23 7 20 3 2 2" xfId="35803"/>
    <cellStyle name="常规 23 7 20 3 3" xfId="35804"/>
    <cellStyle name="常规 23 7 20 3 3 2" xfId="35805"/>
    <cellStyle name="常规 23 7 20 3 4" xfId="35806"/>
    <cellStyle name="常规 23 7 20 4" xfId="35807"/>
    <cellStyle name="常规 23 7 20 4 2" xfId="35808"/>
    <cellStyle name="常规 23 7 20 5" xfId="35809"/>
    <cellStyle name="常规 23 7 20 5 2" xfId="35810"/>
    <cellStyle name="常规 23 7 20 6" xfId="35811"/>
    <cellStyle name="常规 23 7 21" xfId="35812"/>
    <cellStyle name="常规 23 7 21 2" xfId="35813"/>
    <cellStyle name="常规 23 7 21 2 2" xfId="35814"/>
    <cellStyle name="常规 23 7 21 2 2 2" xfId="35815"/>
    <cellStyle name="常规 23 7 21 2 3" xfId="35816"/>
    <cellStyle name="常规 23 7 21 2 3 2" xfId="35817"/>
    <cellStyle name="常规 23 7 21 2 4" xfId="35818"/>
    <cellStyle name="常规 23 7 21 3" xfId="35819"/>
    <cellStyle name="常规 23 7 21 3 2" xfId="35820"/>
    <cellStyle name="常规 23 7 21 3 2 2" xfId="35821"/>
    <cellStyle name="常规 23 7 21 3 3" xfId="35822"/>
    <cellStyle name="常规 23 7 21 3 3 2" xfId="35823"/>
    <cellStyle name="常规 23 7 21 3 4" xfId="35824"/>
    <cellStyle name="常规 23 7 21 4" xfId="35825"/>
    <cellStyle name="常规 23 7 21 4 2" xfId="35826"/>
    <cellStyle name="常规 23 7 21 5" xfId="35827"/>
    <cellStyle name="常规 23 7 21 5 2" xfId="35828"/>
    <cellStyle name="常规 23 7 21 6" xfId="35829"/>
    <cellStyle name="常规 23 7 22" xfId="35830"/>
    <cellStyle name="常规 23 7 22 2" xfId="35831"/>
    <cellStyle name="常规 23 7 22 2 2" xfId="35832"/>
    <cellStyle name="常规 23 7 22 2 2 2" xfId="35833"/>
    <cellStyle name="常规 23 7 22 2 3" xfId="35834"/>
    <cellStyle name="常规 23 7 22 2 3 2" xfId="35835"/>
    <cellStyle name="常规 23 7 22 2 4" xfId="35836"/>
    <cellStyle name="常规 23 7 22 3" xfId="35837"/>
    <cellStyle name="常规 23 7 22 3 2" xfId="35838"/>
    <cellStyle name="常规 23 7 22 3 2 2" xfId="35839"/>
    <cellStyle name="常规 23 7 22 3 3" xfId="35840"/>
    <cellStyle name="常规 23 7 22 3 3 2" xfId="35841"/>
    <cellStyle name="常规 23 7 22 3 4" xfId="35842"/>
    <cellStyle name="常规 23 7 22 4" xfId="35843"/>
    <cellStyle name="常规 23 7 22 4 2" xfId="35844"/>
    <cellStyle name="常规 23 7 22 5" xfId="35845"/>
    <cellStyle name="常规 23 7 22 5 2" xfId="35846"/>
    <cellStyle name="常规 23 7 22 6" xfId="35847"/>
    <cellStyle name="常规 23 7 23" xfId="35848"/>
    <cellStyle name="常规 23 7 23 2" xfId="35849"/>
    <cellStyle name="常规 23 7 23 2 2" xfId="35850"/>
    <cellStyle name="常规 23 7 23 2 2 2" xfId="35851"/>
    <cellStyle name="常规 23 7 23 2 3" xfId="35852"/>
    <cellStyle name="常规 23 7 23 2 3 2" xfId="35853"/>
    <cellStyle name="常规 23 7 23 2 4" xfId="35854"/>
    <cellStyle name="常规 23 7 23 3" xfId="35855"/>
    <cellStyle name="常规 23 7 23 3 2" xfId="35856"/>
    <cellStyle name="常规 23 7 23 3 2 2" xfId="35857"/>
    <cellStyle name="常规 23 7 23 3 3" xfId="35858"/>
    <cellStyle name="常规 23 7 23 3 3 2" xfId="35859"/>
    <cellStyle name="常规 23 7 23 3 4" xfId="35860"/>
    <cellStyle name="常规 23 7 23 4" xfId="35861"/>
    <cellStyle name="常规 23 7 23 4 2" xfId="35862"/>
    <cellStyle name="常规 23 7 23 5" xfId="35863"/>
    <cellStyle name="常规 23 7 23 5 2" xfId="35864"/>
    <cellStyle name="常规 23 7 23 6" xfId="35865"/>
    <cellStyle name="常规 23 7 24" xfId="35866"/>
    <cellStyle name="常规 23 7 24 2" xfId="35867"/>
    <cellStyle name="常规 23 7 24 2 2" xfId="35868"/>
    <cellStyle name="常规 23 7 24 2 2 2" xfId="35869"/>
    <cellStyle name="常规 23 7 24 2 3" xfId="35870"/>
    <cellStyle name="常规 23 7 24 2 3 2" xfId="35871"/>
    <cellStyle name="常规 23 7 24 2 4" xfId="35872"/>
    <cellStyle name="常规 23 7 24 3" xfId="35873"/>
    <cellStyle name="常规 23 7 24 3 2" xfId="35874"/>
    <cellStyle name="常规 23 7 24 3 2 2" xfId="35875"/>
    <cellStyle name="常规 23 7 24 3 3" xfId="35876"/>
    <cellStyle name="常规 23 7 24 3 3 2" xfId="35877"/>
    <cellStyle name="常规 23 7 24 3 4" xfId="35878"/>
    <cellStyle name="常规 23 7 24 4" xfId="35879"/>
    <cellStyle name="常规 23 7 24 4 2" xfId="35880"/>
    <cellStyle name="常规 23 7 24 5" xfId="35881"/>
    <cellStyle name="常规 23 7 24 5 2" xfId="35882"/>
    <cellStyle name="常规 23 7 24 6" xfId="35883"/>
    <cellStyle name="常规 23 7 25" xfId="35884"/>
    <cellStyle name="常规 23 7 25 2" xfId="35885"/>
    <cellStyle name="常规 23 7 25 2 2" xfId="35886"/>
    <cellStyle name="常规 23 7 25 2 2 2" xfId="35887"/>
    <cellStyle name="常规 23 7 25 2 3" xfId="35888"/>
    <cellStyle name="常规 23 7 25 2 3 2" xfId="35889"/>
    <cellStyle name="常规 23 7 25 2 4" xfId="35890"/>
    <cellStyle name="常规 23 7 25 3" xfId="35891"/>
    <cellStyle name="常规 23 7 25 3 2" xfId="35892"/>
    <cellStyle name="常规 23 7 25 3 2 2" xfId="35893"/>
    <cellStyle name="常规 23 7 25 3 3" xfId="35894"/>
    <cellStyle name="常规 23 7 25 3 3 2" xfId="35895"/>
    <cellStyle name="常规 23 7 25 3 4" xfId="35896"/>
    <cellStyle name="常规 23 7 25 4" xfId="35897"/>
    <cellStyle name="常规 23 7 25 4 2" xfId="35898"/>
    <cellStyle name="常规 23 7 25 5" xfId="35899"/>
    <cellStyle name="常规 23 7 25 5 2" xfId="35900"/>
    <cellStyle name="常规 23 7 25 6" xfId="35901"/>
    <cellStyle name="常规 23 7 26" xfId="35902"/>
    <cellStyle name="常规 23 7 26 2" xfId="35903"/>
    <cellStyle name="常规 23 7 26 2 2" xfId="35904"/>
    <cellStyle name="常规 23 7 26 2 2 2" xfId="35905"/>
    <cellStyle name="常规 23 7 26 2 3" xfId="35906"/>
    <cellStyle name="常规 23 7 26 2 3 2" xfId="35907"/>
    <cellStyle name="常规 23 7 26 2 4" xfId="35908"/>
    <cellStyle name="常规 23 7 26 3" xfId="35909"/>
    <cellStyle name="常规 23 7 26 3 2" xfId="35910"/>
    <cellStyle name="常规 23 7 26 3 2 2" xfId="35911"/>
    <cellStyle name="常规 23 7 26 3 3" xfId="35912"/>
    <cellStyle name="常规 23 7 26 3 3 2" xfId="35913"/>
    <cellStyle name="常规 23 7 26 3 4" xfId="35914"/>
    <cellStyle name="常规 23 7 26 4" xfId="35915"/>
    <cellStyle name="常规 23 7 26 4 2" xfId="35916"/>
    <cellStyle name="常规 23 7 26 5" xfId="35917"/>
    <cellStyle name="常规 23 7 26 5 2" xfId="35918"/>
    <cellStyle name="常规 23 7 26 6" xfId="35919"/>
    <cellStyle name="常规 23 7 27" xfId="35920"/>
    <cellStyle name="常规 23 7 27 2" xfId="35921"/>
    <cellStyle name="常规 23 7 27 2 2" xfId="35922"/>
    <cellStyle name="常规 23 7 27 2 2 2" xfId="35923"/>
    <cellStyle name="常规 23 7 27 2 3" xfId="35924"/>
    <cellStyle name="常规 23 7 27 2 3 2" xfId="35925"/>
    <cellStyle name="常规 23 7 27 2 4" xfId="35926"/>
    <cellStyle name="常规 23 7 27 3" xfId="35927"/>
    <cellStyle name="常规 23 7 27 3 2" xfId="35928"/>
    <cellStyle name="常规 23 7 27 3 2 2" xfId="35929"/>
    <cellStyle name="常规 23 7 27 3 3" xfId="35930"/>
    <cellStyle name="常规 23 7 27 3 3 2" xfId="35931"/>
    <cellStyle name="常规 23 7 27 3 4" xfId="35932"/>
    <cellStyle name="常规 23 7 27 4" xfId="35933"/>
    <cellStyle name="常规 23 7 27 4 2" xfId="35934"/>
    <cellStyle name="常规 23 7 27 5" xfId="35935"/>
    <cellStyle name="常规 23 7 27 5 2" xfId="35936"/>
    <cellStyle name="常规 23 7 27 6" xfId="35937"/>
    <cellStyle name="常规 23 7 28" xfId="35938"/>
    <cellStyle name="常规 23 7 28 2" xfId="35939"/>
    <cellStyle name="常规 23 7 28 2 2" xfId="35940"/>
    <cellStyle name="常规 23 7 28 2 2 2" xfId="35941"/>
    <cellStyle name="常规 23 7 28 2 3" xfId="35942"/>
    <cellStyle name="常规 23 7 28 2 3 2" xfId="35943"/>
    <cellStyle name="常规 23 7 28 2 4" xfId="35944"/>
    <cellStyle name="常规 23 7 28 3" xfId="35945"/>
    <cellStyle name="常规 23 7 28 3 2" xfId="35946"/>
    <cellStyle name="常规 23 7 28 3 2 2" xfId="35947"/>
    <cellStyle name="常规 23 7 28 3 3" xfId="35948"/>
    <cellStyle name="常规 23 7 28 3 3 2" xfId="35949"/>
    <cellStyle name="常规 23 7 28 3 4" xfId="35950"/>
    <cellStyle name="常规 23 7 28 4" xfId="35951"/>
    <cellStyle name="常规 23 7 28 4 2" xfId="35952"/>
    <cellStyle name="常规 23 7 28 5" xfId="35953"/>
    <cellStyle name="常规 23 7 28 5 2" xfId="35954"/>
    <cellStyle name="常规 23 7 28 6" xfId="35955"/>
    <cellStyle name="常规 23 7 29" xfId="35956"/>
    <cellStyle name="常规 23 7 29 2" xfId="35957"/>
    <cellStyle name="常规 23 7 29 2 2" xfId="35958"/>
    <cellStyle name="常规 23 7 29 2 2 2" xfId="35959"/>
    <cellStyle name="常规 23 7 29 2 3" xfId="35960"/>
    <cellStyle name="常规 23 7 29 2 3 2" xfId="35961"/>
    <cellStyle name="常规 23 7 29 2 4" xfId="35962"/>
    <cellStyle name="常规 23 7 29 3" xfId="35963"/>
    <cellStyle name="常规 23 7 29 3 2" xfId="35964"/>
    <cellStyle name="常规 23 7 29 3 2 2" xfId="35965"/>
    <cellStyle name="常规 23 7 29 3 3" xfId="35966"/>
    <cellStyle name="常规 23 7 29 3 3 2" xfId="35967"/>
    <cellStyle name="常规 23 7 29 3 4" xfId="35968"/>
    <cellStyle name="常规 23 7 29 4" xfId="35969"/>
    <cellStyle name="常规 23 7 29 4 2" xfId="35970"/>
    <cellStyle name="常规 23 7 29 5" xfId="35971"/>
    <cellStyle name="常规 23 7 29 5 2" xfId="35972"/>
    <cellStyle name="常规 23 7 29 6" xfId="35973"/>
    <cellStyle name="常规 23 7 3" xfId="35974"/>
    <cellStyle name="常规 23 7 3 2" xfId="35975"/>
    <cellStyle name="常规 23 7 3 2 2" xfId="35976"/>
    <cellStyle name="常规 23 7 3 2 2 2" xfId="35977"/>
    <cellStyle name="常规 23 7 3 2 3" xfId="35978"/>
    <cellStyle name="常规 23 7 3 2 3 2" xfId="35979"/>
    <cellStyle name="常规 23 7 3 2 4" xfId="35980"/>
    <cellStyle name="常规 23 7 3 3" xfId="35981"/>
    <cellStyle name="常规 23 7 3 3 2" xfId="35982"/>
    <cellStyle name="常规 23 7 3 3 2 2" xfId="35983"/>
    <cellStyle name="常规 23 7 3 3 3" xfId="35984"/>
    <cellStyle name="常规 23 7 3 3 3 2" xfId="35985"/>
    <cellStyle name="常规 23 7 3 3 4" xfId="35986"/>
    <cellStyle name="常规 23 7 3 4" xfId="35987"/>
    <cellStyle name="常规 23 7 3 4 2" xfId="35988"/>
    <cellStyle name="常规 23 7 3 5" xfId="35989"/>
    <cellStyle name="常规 23 7 3 5 2" xfId="35990"/>
    <cellStyle name="常规 23 7 3 6" xfId="35991"/>
    <cellStyle name="常规 23 7 30" xfId="35992"/>
    <cellStyle name="常规 23 7 30 2" xfId="35993"/>
    <cellStyle name="常规 23 7 30 2 2" xfId="35994"/>
    <cellStyle name="常规 23 7 30 2 2 2" xfId="35995"/>
    <cellStyle name="常规 23 7 30 2 3" xfId="35996"/>
    <cellStyle name="常规 23 7 30 2 3 2" xfId="35997"/>
    <cellStyle name="常规 23 7 30 2 4" xfId="35998"/>
    <cellStyle name="常规 23 7 30 3" xfId="35999"/>
    <cellStyle name="常规 23 7 30 3 2" xfId="36000"/>
    <cellStyle name="常规 23 7 30 3 2 2" xfId="36001"/>
    <cellStyle name="常规 23 7 30 3 3" xfId="36002"/>
    <cellStyle name="常规 23 7 30 3 3 2" xfId="36003"/>
    <cellStyle name="常规 23 7 30 3 4" xfId="36004"/>
    <cellStyle name="常规 23 7 30 4" xfId="36005"/>
    <cellStyle name="常规 23 7 30 4 2" xfId="36006"/>
    <cellStyle name="常规 23 7 30 5" xfId="36007"/>
    <cellStyle name="常规 23 7 30 5 2" xfId="36008"/>
    <cellStyle name="常规 23 7 30 6" xfId="36009"/>
    <cellStyle name="常规 23 7 31" xfId="36010"/>
    <cellStyle name="常规 23 7 31 2" xfId="36011"/>
    <cellStyle name="常规 23 7 31 2 2" xfId="36012"/>
    <cellStyle name="常规 23 7 31 2 2 2" xfId="36013"/>
    <cellStyle name="常规 23 7 31 2 3" xfId="36014"/>
    <cellStyle name="常规 23 7 31 2 3 2" xfId="36015"/>
    <cellStyle name="常规 23 7 31 2 4" xfId="36016"/>
    <cellStyle name="常规 23 7 31 3" xfId="36017"/>
    <cellStyle name="常规 23 7 31 3 2" xfId="36018"/>
    <cellStyle name="常规 23 7 31 3 2 2" xfId="36019"/>
    <cellStyle name="常规 23 7 31 3 3" xfId="36020"/>
    <cellStyle name="常规 23 7 31 3 3 2" xfId="36021"/>
    <cellStyle name="常规 23 7 31 3 4" xfId="36022"/>
    <cellStyle name="常规 23 7 31 4" xfId="36023"/>
    <cellStyle name="常规 23 7 31 4 2" xfId="36024"/>
    <cellStyle name="常规 23 7 31 5" xfId="36025"/>
    <cellStyle name="常规 23 7 31 5 2" xfId="36026"/>
    <cellStyle name="常规 23 7 31 6" xfId="36027"/>
    <cellStyle name="常规 23 7 32" xfId="36028"/>
    <cellStyle name="常规 23 7 32 2" xfId="36029"/>
    <cellStyle name="常规 23 7 32 2 2" xfId="36030"/>
    <cellStyle name="常规 23 7 32 2 2 2" xfId="36031"/>
    <cellStyle name="常规 23 7 32 2 3" xfId="36032"/>
    <cellStyle name="常规 23 7 32 2 3 2" xfId="36033"/>
    <cellStyle name="常规 23 7 32 2 4" xfId="36034"/>
    <cellStyle name="常规 23 7 32 3" xfId="36035"/>
    <cellStyle name="常规 23 7 32 3 2" xfId="36036"/>
    <cellStyle name="常规 23 7 32 3 2 2" xfId="36037"/>
    <cellStyle name="常规 23 7 32 3 3" xfId="36038"/>
    <cellStyle name="常规 23 7 32 3 3 2" xfId="36039"/>
    <cellStyle name="常规 23 7 32 3 4" xfId="36040"/>
    <cellStyle name="常规 23 7 32 4" xfId="36041"/>
    <cellStyle name="常规 23 7 32 4 2" xfId="36042"/>
    <cellStyle name="常规 23 7 32 5" xfId="36043"/>
    <cellStyle name="常规 23 7 32 5 2" xfId="36044"/>
    <cellStyle name="常规 23 7 32 6" xfId="36045"/>
    <cellStyle name="常规 23 7 33" xfId="36046"/>
    <cellStyle name="常规 23 7 33 2" xfId="36047"/>
    <cellStyle name="常规 23 7 33 2 2" xfId="36048"/>
    <cellStyle name="常规 23 7 33 2 2 2" xfId="36049"/>
    <cellStyle name="常规 23 7 33 2 3" xfId="36050"/>
    <cellStyle name="常规 23 7 33 2 3 2" xfId="36051"/>
    <cellStyle name="常规 23 7 33 2 4" xfId="36052"/>
    <cellStyle name="常规 23 7 33 3" xfId="36053"/>
    <cellStyle name="常规 23 7 33 3 2" xfId="36054"/>
    <cellStyle name="常规 23 7 33 3 2 2" xfId="36055"/>
    <cellStyle name="常规 23 7 33 3 3" xfId="36056"/>
    <cellStyle name="常规 23 7 33 3 3 2" xfId="36057"/>
    <cellStyle name="常规 23 7 33 3 4" xfId="36058"/>
    <cellStyle name="常规 23 7 33 4" xfId="36059"/>
    <cellStyle name="常规 23 7 33 4 2" xfId="36060"/>
    <cellStyle name="常规 23 7 33 5" xfId="36061"/>
    <cellStyle name="常规 23 7 33 5 2" xfId="36062"/>
    <cellStyle name="常规 23 7 33 6" xfId="36063"/>
    <cellStyle name="常规 23 7 34" xfId="36064"/>
    <cellStyle name="常规 23 7 34 2" xfId="36065"/>
    <cellStyle name="常规 23 7 34 2 2" xfId="36066"/>
    <cellStyle name="常规 23 7 34 2 2 2" xfId="36067"/>
    <cellStyle name="常规 23 7 34 2 3" xfId="36068"/>
    <cellStyle name="常规 23 7 34 2 3 2" xfId="36069"/>
    <cellStyle name="常规 23 7 34 2 4" xfId="36070"/>
    <cellStyle name="常规 23 7 34 3" xfId="36071"/>
    <cellStyle name="常规 23 7 34 3 2" xfId="36072"/>
    <cellStyle name="常规 23 7 34 3 2 2" xfId="36073"/>
    <cellStyle name="常规 23 7 34 3 3" xfId="36074"/>
    <cellStyle name="常规 23 7 34 3 3 2" xfId="36075"/>
    <cellStyle name="常规 23 7 34 3 4" xfId="36076"/>
    <cellStyle name="常规 23 7 34 4" xfId="36077"/>
    <cellStyle name="常规 23 7 34 4 2" xfId="36078"/>
    <cellStyle name="常规 23 7 34 5" xfId="36079"/>
    <cellStyle name="常规 23 7 34 5 2" xfId="36080"/>
    <cellStyle name="常规 23 7 34 6" xfId="36081"/>
    <cellStyle name="常规 23 7 35" xfId="36082"/>
    <cellStyle name="常规 23 7 35 2" xfId="36083"/>
    <cellStyle name="常规 23 7 35 2 2" xfId="36084"/>
    <cellStyle name="常规 23 7 35 2 2 2" xfId="36085"/>
    <cellStyle name="常规 23 7 35 2 3" xfId="36086"/>
    <cellStyle name="常规 23 7 35 2 3 2" xfId="36087"/>
    <cellStyle name="常规 23 7 35 2 4" xfId="36088"/>
    <cellStyle name="常规 23 7 35 3" xfId="36089"/>
    <cellStyle name="常规 23 7 35 3 2" xfId="36090"/>
    <cellStyle name="常规 23 7 35 3 2 2" xfId="36091"/>
    <cellStyle name="常规 23 7 35 3 3" xfId="36092"/>
    <cellStyle name="常规 23 7 35 3 3 2" xfId="36093"/>
    <cellStyle name="常规 23 7 35 3 4" xfId="36094"/>
    <cellStyle name="常规 23 7 35 4" xfId="36095"/>
    <cellStyle name="常规 23 7 35 4 2" xfId="36096"/>
    <cellStyle name="常规 23 7 35 5" xfId="36097"/>
    <cellStyle name="常规 23 7 35 5 2" xfId="36098"/>
    <cellStyle name="常规 23 7 35 6" xfId="36099"/>
    <cellStyle name="常规 23 7 36" xfId="36100"/>
    <cellStyle name="常规 23 7 36 2" xfId="36101"/>
    <cellStyle name="常规 23 7 36 2 2" xfId="36102"/>
    <cellStyle name="常规 23 7 36 2 2 2" xfId="36103"/>
    <cellStyle name="常规 23 7 36 2 3" xfId="36104"/>
    <cellStyle name="常规 23 7 36 2 3 2" xfId="36105"/>
    <cellStyle name="常规 23 7 36 2 4" xfId="36106"/>
    <cellStyle name="常规 23 7 36 3" xfId="36107"/>
    <cellStyle name="常规 23 7 36 3 2" xfId="36108"/>
    <cellStyle name="常规 23 7 36 3 2 2" xfId="36109"/>
    <cellStyle name="常规 23 7 36 3 3" xfId="36110"/>
    <cellStyle name="常规 23 7 36 3 3 2" xfId="36111"/>
    <cellStyle name="常规 23 7 36 3 4" xfId="36112"/>
    <cellStyle name="常规 23 7 36 4" xfId="36113"/>
    <cellStyle name="常规 23 7 36 4 2" xfId="36114"/>
    <cellStyle name="常规 23 7 36 5" xfId="36115"/>
    <cellStyle name="常规 23 7 36 5 2" xfId="36116"/>
    <cellStyle name="常规 23 7 36 6" xfId="36117"/>
    <cellStyle name="常规 23 7 37" xfId="36118"/>
    <cellStyle name="常规 23 7 37 2" xfId="36119"/>
    <cellStyle name="常规 23 7 37 2 2" xfId="36120"/>
    <cellStyle name="常规 23 7 37 2 2 2" xfId="36121"/>
    <cellStyle name="常规 23 7 37 2 3" xfId="36122"/>
    <cellStyle name="常规 23 7 37 2 3 2" xfId="36123"/>
    <cellStyle name="常规 23 7 37 2 4" xfId="36124"/>
    <cellStyle name="常规 23 7 37 3" xfId="36125"/>
    <cellStyle name="常规 23 7 37 3 2" xfId="36126"/>
    <cellStyle name="常规 23 7 37 3 2 2" xfId="36127"/>
    <cellStyle name="常规 23 7 37 3 3" xfId="36128"/>
    <cellStyle name="常规 23 7 37 3 3 2" xfId="36129"/>
    <cellStyle name="常规 23 7 37 3 4" xfId="36130"/>
    <cellStyle name="常规 23 7 37 4" xfId="36131"/>
    <cellStyle name="常规 23 7 37 4 2" xfId="36132"/>
    <cellStyle name="常规 23 7 37 5" xfId="36133"/>
    <cellStyle name="常规 23 7 37 5 2" xfId="36134"/>
    <cellStyle name="常规 23 7 37 6" xfId="36135"/>
    <cellStyle name="常规 23 7 38" xfId="36136"/>
    <cellStyle name="常规 23 7 38 2" xfId="36137"/>
    <cellStyle name="常规 23 7 38 2 2" xfId="36138"/>
    <cellStyle name="常规 23 7 38 2 2 2" xfId="36139"/>
    <cellStyle name="常规 23 7 38 2 3" xfId="36140"/>
    <cellStyle name="常规 23 7 38 2 3 2" xfId="36141"/>
    <cellStyle name="常规 23 7 38 2 4" xfId="36142"/>
    <cellStyle name="常规 23 7 38 3" xfId="36143"/>
    <cellStyle name="常规 23 7 38 3 2" xfId="36144"/>
    <cellStyle name="常规 23 7 38 3 2 2" xfId="36145"/>
    <cellStyle name="常规 23 7 38 3 3" xfId="36146"/>
    <cellStyle name="常规 23 7 38 3 3 2" xfId="36147"/>
    <cellStyle name="常规 23 7 38 3 4" xfId="36148"/>
    <cellStyle name="常规 23 7 38 4" xfId="36149"/>
    <cellStyle name="常规 23 7 38 4 2" xfId="36150"/>
    <cellStyle name="常规 23 7 38 5" xfId="36151"/>
    <cellStyle name="常规 23 7 38 5 2" xfId="36152"/>
    <cellStyle name="常规 23 7 38 6" xfId="36153"/>
    <cellStyle name="常规 23 7 39" xfId="36154"/>
    <cellStyle name="常规 23 7 39 2" xfId="36155"/>
    <cellStyle name="常规 23 7 39 2 2" xfId="36156"/>
    <cellStyle name="常规 23 7 39 2 2 2" xfId="36157"/>
    <cellStyle name="常规 23 7 39 2 3" xfId="36158"/>
    <cellStyle name="常规 23 7 39 2 3 2" xfId="36159"/>
    <cellStyle name="常规 23 7 39 2 4" xfId="36160"/>
    <cellStyle name="常规 23 7 39 3" xfId="36161"/>
    <cellStyle name="常规 23 7 39 3 2" xfId="36162"/>
    <cellStyle name="常规 23 7 39 3 2 2" xfId="36163"/>
    <cellStyle name="常规 23 7 39 3 3" xfId="36164"/>
    <cellStyle name="常规 23 7 39 3 3 2" xfId="36165"/>
    <cellStyle name="常规 23 7 39 3 4" xfId="36166"/>
    <cellStyle name="常规 23 7 39 4" xfId="36167"/>
    <cellStyle name="常规 23 7 39 4 2" xfId="36168"/>
    <cellStyle name="常规 23 7 39 5" xfId="36169"/>
    <cellStyle name="常规 23 7 39 5 2" xfId="36170"/>
    <cellStyle name="常规 23 7 39 6" xfId="36171"/>
    <cellStyle name="常规 23 7 4" xfId="36172"/>
    <cellStyle name="常规 23 7 4 2" xfId="36173"/>
    <cellStyle name="常规 23 7 4 2 2" xfId="36174"/>
    <cellStyle name="常规 23 7 4 2 2 2" xfId="36175"/>
    <cellStyle name="常规 23 7 4 2 3" xfId="36176"/>
    <cellStyle name="常规 23 7 4 2 3 2" xfId="36177"/>
    <cellStyle name="常规 23 7 4 2 4" xfId="36178"/>
    <cellStyle name="常规 23 7 4 3" xfId="36179"/>
    <cellStyle name="常规 23 7 4 3 2" xfId="36180"/>
    <cellStyle name="常规 23 7 4 3 2 2" xfId="36181"/>
    <cellStyle name="常规 23 7 4 3 3" xfId="36182"/>
    <cellStyle name="常规 23 7 4 3 3 2" xfId="36183"/>
    <cellStyle name="常规 23 7 4 3 4" xfId="36184"/>
    <cellStyle name="常规 23 7 4 4" xfId="36185"/>
    <cellStyle name="常规 23 7 4 4 2" xfId="36186"/>
    <cellStyle name="常规 23 7 4 5" xfId="36187"/>
    <cellStyle name="常规 23 7 4 5 2" xfId="36188"/>
    <cellStyle name="常规 23 7 4 6" xfId="36189"/>
    <cellStyle name="常规 23 7 40" xfId="36190"/>
    <cellStyle name="常规 23 7 40 2" xfId="36191"/>
    <cellStyle name="常规 23 7 40 2 2" xfId="36192"/>
    <cellStyle name="常规 23 7 40 2 2 2" xfId="36193"/>
    <cellStyle name="常规 23 7 40 2 3" xfId="36194"/>
    <cellStyle name="常规 23 7 40 2 3 2" xfId="36195"/>
    <cellStyle name="常规 23 7 40 2 4" xfId="36196"/>
    <cellStyle name="常规 23 7 40 3" xfId="36197"/>
    <cellStyle name="常规 23 7 40 3 2" xfId="36198"/>
    <cellStyle name="常规 23 7 40 3 2 2" xfId="36199"/>
    <cellStyle name="常规 23 7 40 3 3" xfId="36200"/>
    <cellStyle name="常规 23 7 40 3 3 2" xfId="36201"/>
    <cellStyle name="常规 23 7 40 3 4" xfId="36202"/>
    <cellStyle name="常规 23 7 40 4" xfId="36203"/>
    <cellStyle name="常规 23 7 40 4 2" xfId="36204"/>
    <cellStyle name="常规 23 7 40 5" xfId="36205"/>
    <cellStyle name="常规 23 7 40 5 2" xfId="36206"/>
    <cellStyle name="常规 23 7 40 6" xfId="36207"/>
    <cellStyle name="常规 23 7 41" xfId="36208"/>
    <cellStyle name="常规 23 7 41 2" xfId="36209"/>
    <cellStyle name="常规 23 7 41 2 2" xfId="36210"/>
    <cellStyle name="常规 23 7 41 3" xfId="36211"/>
    <cellStyle name="常规 23 7 41 3 2" xfId="36212"/>
    <cellStyle name="常规 23 7 41 4" xfId="36213"/>
    <cellStyle name="常规 23 7 42" xfId="36214"/>
    <cellStyle name="常规 23 7 42 2" xfId="36215"/>
    <cellStyle name="常规 23 7 42 2 2" xfId="36216"/>
    <cellStyle name="常规 23 7 42 3" xfId="36217"/>
    <cellStyle name="常规 23 7 42 3 2" xfId="36218"/>
    <cellStyle name="常规 23 7 42 4" xfId="36219"/>
    <cellStyle name="常规 23 7 43" xfId="36220"/>
    <cellStyle name="常规 23 7 43 2" xfId="36221"/>
    <cellStyle name="常规 23 7 44" xfId="36222"/>
    <cellStyle name="常规 23 7 44 2" xfId="36223"/>
    <cellStyle name="常规 23 7 45" xfId="36224"/>
    <cellStyle name="常规 23 7 45 2" xfId="36225"/>
    <cellStyle name="常规 23 7 5" xfId="36226"/>
    <cellStyle name="常规 23 7 5 2" xfId="36227"/>
    <cellStyle name="常规 23 7 5 2 2" xfId="36228"/>
    <cellStyle name="常规 23 7 5 2 2 2" xfId="36229"/>
    <cellStyle name="常规 23 7 5 2 3" xfId="36230"/>
    <cellStyle name="常规 23 7 5 2 3 2" xfId="36231"/>
    <cellStyle name="常规 23 7 5 2 4" xfId="36232"/>
    <cellStyle name="常规 23 7 5 3" xfId="36233"/>
    <cellStyle name="常规 23 7 5 3 2" xfId="36234"/>
    <cellStyle name="常规 23 7 5 3 2 2" xfId="36235"/>
    <cellStyle name="常规 23 7 5 3 3" xfId="36236"/>
    <cellStyle name="常规 23 7 5 3 3 2" xfId="36237"/>
    <cellStyle name="常规 23 7 5 3 4" xfId="36238"/>
    <cellStyle name="常规 23 7 5 4" xfId="36239"/>
    <cellStyle name="常规 23 7 5 4 2" xfId="36240"/>
    <cellStyle name="常规 23 7 5 5" xfId="36241"/>
    <cellStyle name="常规 23 7 5 5 2" xfId="36242"/>
    <cellStyle name="常规 23 7 5 6" xfId="36243"/>
    <cellStyle name="常规 23 7 6" xfId="36244"/>
    <cellStyle name="常规 23 7 6 2" xfId="36245"/>
    <cellStyle name="常规 23 7 6 2 2" xfId="36246"/>
    <cellStyle name="常规 23 7 6 2 2 2" xfId="36247"/>
    <cellStyle name="常规 23 7 6 2 3" xfId="36248"/>
    <cellStyle name="常规 23 7 6 2 3 2" xfId="36249"/>
    <cellStyle name="常规 23 7 6 2 4" xfId="36250"/>
    <cellStyle name="常规 23 7 6 3" xfId="36251"/>
    <cellStyle name="常规 23 7 6 3 2" xfId="36252"/>
    <cellStyle name="常规 23 7 6 3 2 2" xfId="36253"/>
    <cellStyle name="常规 23 7 6 3 3" xfId="36254"/>
    <cellStyle name="常规 23 7 6 3 3 2" xfId="36255"/>
    <cellStyle name="常规 23 7 6 3 4" xfId="36256"/>
    <cellStyle name="常规 23 7 6 4" xfId="36257"/>
    <cellStyle name="常规 23 7 6 4 2" xfId="36258"/>
    <cellStyle name="常规 23 7 6 5" xfId="36259"/>
    <cellStyle name="常规 23 7 6 5 2" xfId="36260"/>
    <cellStyle name="常规 23 7 6 6" xfId="36261"/>
    <cellStyle name="常规 23 7 7" xfId="36262"/>
    <cellStyle name="常规 23 7 7 2" xfId="36263"/>
    <cellStyle name="常规 23 7 7 2 2" xfId="36264"/>
    <cellStyle name="常规 23 7 7 2 2 2" xfId="36265"/>
    <cellStyle name="常规 23 7 7 2 3" xfId="36266"/>
    <cellStyle name="常规 23 7 7 2 3 2" xfId="36267"/>
    <cellStyle name="常规 23 7 7 2 4" xfId="36268"/>
    <cellStyle name="常规 23 7 7 3" xfId="36269"/>
    <cellStyle name="常规 23 7 7 3 2" xfId="36270"/>
    <cellStyle name="常规 23 7 7 3 2 2" xfId="36271"/>
    <cellStyle name="常规 23 7 7 3 3" xfId="36272"/>
    <cellStyle name="常规 23 7 7 3 3 2" xfId="36273"/>
    <cellStyle name="常规 23 7 7 3 4" xfId="36274"/>
    <cellStyle name="常规 23 7 7 4" xfId="36275"/>
    <cellStyle name="常规 23 7 7 4 2" xfId="36276"/>
    <cellStyle name="常规 23 7 7 5" xfId="36277"/>
    <cellStyle name="常规 23 7 7 5 2" xfId="36278"/>
    <cellStyle name="常规 23 7 7 6" xfId="36279"/>
    <cellStyle name="常规 23 7 8" xfId="36280"/>
    <cellStyle name="常规 23 7 8 2" xfId="36281"/>
    <cellStyle name="常规 23 7 8 2 2" xfId="36282"/>
    <cellStyle name="常规 23 7 8 2 2 2" xfId="36283"/>
    <cellStyle name="常规 23 7 8 2 3" xfId="36284"/>
    <cellStyle name="常规 23 7 8 2 3 2" xfId="36285"/>
    <cellStyle name="常规 23 7 8 2 4" xfId="36286"/>
    <cellStyle name="常规 23 7 8 3" xfId="36287"/>
    <cellStyle name="常规 23 7 8 3 2" xfId="36288"/>
    <cellStyle name="常规 23 7 8 3 2 2" xfId="36289"/>
    <cellStyle name="常规 23 7 8 3 3" xfId="36290"/>
    <cellStyle name="常规 23 7 8 3 3 2" xfId="36291"/>
    <cellStyle name="常规 23 7 8 3 4" xfId="36292"/>
    <cellStyle name="常规 23 7 8 4" xfId="36293"/>
    <cellStyle name="常规 23 7 8 4 2" xfId="36294"/>
    <cellStyle name="常规 23 7 8 5" xfId="36295"/>
    <cellStyle name="常规 23 7 8 5 2" xfId="36296"/>
    <cellStyle name="常规 23 7 8 6" xfId="36297"/>
    <cellStyle name="常规 23 7 9" xfId="36298"/>
    <cellStyle name="常规 23 7 9 2" xfId="36299"/>
    <cellStyle name="常规 23 7 9 2 2" xfId="36300"/>
    <cellStyle name="常规 23 7 9 2 2 2" xfId="36301"/>
    <cellStyle name="常规 23 7 9 2 3" xfId="36302"/>
    <cellStyle name="常规 23 7 9 2 3 2" xfId="36303"/>
    <cellStyle name="常规 23 7 9 2 4" xfId="36304"/>
    <cellStyle name="常规 23 7 9 3" xfId="36305"/>
    <cellStyle name="常规 23 7 9 3 2" xfId="36306"/>
    <cellStyle name="常规 23 7 9 3 2 2" xfId="36307"/>
    <cellStyle name="常规 23 7 9 3 3" xfId="36308"/>
    <cellStyle name="常规 23 7 9 3 3 2" xfId="36309"/>
    <cellStyle name="常规 23 7 9 3 4" xfId="36310"/>
    <cellStyle name="常规 23 7 9 4" xfId="36311"/>
    <cellStyle name="常规 23 7 9 4 2" xfId="36312"/>
    <cellStyle name="常规 23 7 9 5" xfId="36313"/>
    <cellStyle name="常规 23 7 9 5 2" xfId="36314"/>
    <cellStyle name="常规 23 7 9 6" xfId="36315"/>
    <cellStyle name="常规 23 8" xfId="36316"/>
    <cellStyle name="常规 23 8 10" xfId="36317"/>
    <cellStyle name="常规 23 8 10 2" xfId="36318"/>
    <cellStyle name="常规 23 8 10 2 2" xfId="36319"/>
    <cellStyle name="常规 23 8 10 3" xfId="36320"/>
    <cellStyle name="常规 23 8 10 3 2" xfId="36321"/>
    <cellStyle name="常规 23 8 10 4" xfId="36322"/>
    <cellStyle name="常规 23 8 11" xfId="36323"/>
    <cellStyle name="常规 23 8 11 2" xfId="36324"/>
    <cellStyle name="常规 23 8 11 2 2" xfId="36325"/>
    <cellStyle name="常规 23 8 11 3" xfId="36326"/>
    <cellStyle name="常规 23 8 11 3 2" xfId="36327"/>
    <cellStyle name="常规 23 8 11 4" xfId="36328"/>
    <cellStyle name="常规 23 8 12" xfId="36329"/>
    <cellStyle name="常规 23 8 12 2" xfId="36330"/>
    <cellStyle name="常规 23 8 13" xfId="36331"/>
    <cellStyle name="常规 23 8 13 2" xfId="36332"/>
    <cellStyle name="常规 23 8 14" xfId="36333"/>
    <cellStyle name="常规 23 8 14 2" xfId="36334"/>
    <cellStyle name="常规 23 8 2" xfId="36335"/>
    <cellStyle name="常规 23 8 2 2" xfId="36336"/>
    <cellStyle name="常规 23 8 2 2 2" xfId="36337"/>
    <cellStyle name="常规 23 8 2 2 2 2" xfId="36338"/>
    <cellStyle name="常规 23 8 2 2 3" xfId="36339"/>
    <cellStyle name="常规 23 8 2 2 3 2" xfId="36340"/>
    <cellStyle name="常规 23 8 2 2 4" xfId="36341"/>
    <cellStyle name="常规 23 8 2 3" xfId="36342"/>
    <cellStyle name="常规 23 8 2 3 2" xfId="36343"/>
    <cellStyle name="常规 23 8 2 3 2 2" xfId="36344"/>
    <cellStyle name="常规 23 8 2 3 3" xfId="36345"/>
    <cellStyle name="常规 23 8 2 3 3 2" xfId="36346"/>
    <cellStyle name="常规 23 8 2 3 4" xfId="36347"/>
    <cellStyle name="常规 23 8 2 4" xfId="36348"/>
    <cellStyle name="常规 23 8 2 4 2" xfId="36349"/>
    <cellStyle name="常规 23 8 2 5" xfId="36350"/>
    <cellStyle name="常规 23 8 2 5 2" xfId="36351"/>
    <cellStyle name="常规 23 8 2 6" xfId="36352"/>
    <cellStyle name="常规 23 8 2 6 2" xfId="36353"/>
    <cellStyle name="常规 23 8 3" xfId="36354"/>
    <cellStyle name="常规 23 8 3 2" xfId="36355"/>
    <cellStyle name="常规 23 8 3 2 2" xfId="36356"/>
    <cellStyle name="常规 23 8 3 2 2 2" xfId="36357"/>
    <cellStyle name="常规 23 8 3 2 3" xfId="36358"/>
    <cellStyle name="常规 23 8 3 2 3 2" xfId="36359"/>
    <cellStyle name="常规 23 8 3 2 4" xfId="36360"/>
    <cellStyle name="常规 23 8 3 3" xfId="36361"/>
    <cellStyle name="常规 23 8 3 3 2" xfId="36362"/>
    <cellStyle name="常规 23 8 3 3 2 2" xfId="36363"/>
    <cellStyle name="常规 23 8 3 3 3" xfId="36364"/>
    <cellStyle name="常规 23 8 3 3 3 2" xfId="36365"/>
    <cellStyle name="常规 23 8 3 3 4" xfId="36366"/>
    <cellStyle name="常规 23 8 3 4" xfId="36367"/>
    <cellStyle name="常规 23 8 3 4 2" xfId="36368"/>
    <cellStyle name="常规 23 8 3 5" xfId="36369"/>
    <cellStyle name="常规 23 8 3 5 2" xfId="36370"/>
    <cellStyle name="常规 23 8 3 6" xfId="36371"/>
    <cellStyle name="常规 23 8 4" xfId="36372"/>
    <cellStyle name="常规 23 8 4 2" xfId="36373"/>
    <cellStyle name="常规 23 8 4 2 2" xfId="36374"/>
    <cellStyle name="常规 23 8 4 2 2 2" xfId="36375"/>
    <cellStyle name="常规 23 8 4 2 3" xfId="36376"/>
    <cellStyle name="常规 23 8 4 2 3 2" xfId="36377"/>
    <cellStyle name="常规 23 8 4 2 4" xfId="36378"/>
    <cellStyle name="常规 23 8 4 3" xfId="36379"/>
    <cellStyle name="常规 23 8 4 3 2" xfId="36380"/>
    <cellStyle name="常规 23 8 4 3 2 2" xfId="36381"/>
    <cellStyle name="常规 23 8 4 3 3" xfId="36382"/>
    <cellStyle name="常规 23 8 4 3 3 2" xfId="36383"/>
    <cellStyle name="常规 23 8 4 3 4" xfId="36384"/>
    <cellStyle name="常规 23 8 4 4" xfId="36385"/>
    <cellStyle name="常规 23 8 4 4 2" xfId="36386"/>
    <cellStyle name="常规 23 8 4 5" xfId="36387"/>
    <cellStyle name="常规 23 8 4 5 2" xfId="36388"/>
    <cellStyle name="常规 23 8 4 6" xfId="36389"/>
    <cellStyle name="常规 23 8 5" xfId="36390"/>
    <cellStyle name="常规 23 8 5 2" xfId="36391"/>
    <cellStyle name="常规 23 8 5 2 2" xfId="36392"/>
    <cellStyle name="常规 23 8 5 2 2 2" xfId="36393"/>
    <cellStyle name="常规 23 8 5 2 3" xfId="36394"/>
    <cellStyle name="常规 23 8 5 2 3 2" xfId="36395"/>
    <cellStyle name="常规 23 8 5 2 4" xfId="36396"/>
    <cellStyle name="常规 23 8 5 3" xfId="36397"/>
    <cellStyle name="常规 23 8 5 3 2" xfId="36398"/>
    <cellStyle name="常规 23 8 5 3 2 2" xfId="36399"/>
    <cellStyle name="常规 23 8 5 3 3" xfId="36400"/>
    <cellStyle name="常规 23 8 5 3 3 2" xfId="36401"/>
    <cellStyle name="常规 23 8 5 3 4" xfId="36402"/>
    <cellStyle name="常规 23 8 5 4" xfId="36403"/>
    <cellStyle name="常规 23 8 5 4 2" xfId="36404"/>
    <cellStyle name="常规 23 8 5 5" xfId="36405"/>
    <cellStyle name="常规 23 8 5 5 2" xfId="36406"/>
    <cellStyle name="常规 23 8 5 6" xfId="36407"/>
    <cellStyle name="常规 23 8 6" xfId="36408"/>
    <cellStyle name="常规 23 8 6 2" xfId="36409"/>
    <cellStyle name="常规 23 8 6 2 2" xfId="36410"/>
    <cellStyle name="常规 23 8 6 2 2 2" xfId="36411"/>
    <cellStyle name="常规 23 8 6 2 3" xfId="36412"/>
    <cellStyle name="常规 23 8 6 2 3 2" xfId="36413"/>
    <cellStyle name="常规 23 8 6 2 4" xfId="36414"/>
    <cellStyle name="常规 23 8 6 3" xfId="36415"/>
    <cellStyle name="常规 23 8 6 3 2" xfId="36416"/>
    <cellStyle name="常规 23 8 6 3 2 2" xfId="36417"/>
    <cellStyle name="常规 23 8 6 3 3" xfId="36418"/>
    <cellStyle name="常规 23 8 6 3 3 2" xfId="36419"/>
    <cellStyle name="常规 23 8 6 3 4" xfId="36420"/>
    <cellStyle name="常规 23 8 6 4" xfId="36421"/>
    <cellStyle name="常规 23 8 6 4 2" xfId="36422"/>
    <cellStyle name="常规 23 8 6 5" xfId="36423"/>
    <cellStyle name="常规 23 8 6 5 2" xfId="36424"/>
    <cellStyle name="常规 23 8 6 6" xfId="36425"/>
    <cellStyle name="常规 23 8 7" xfId="36426"/>
    <cellStyle name="常规 23 8 7 2" xfId="36427"/>
    <cellStyle name="常规 23 8 7 2 2" xfId="36428"/>
    <cellStyle name="常规 23 8 7 2 2 2" xfId="36429"/>
    <cellStyle name="常规 23 8 7 2 3" xfId="36430"/>
    <cellStyle name="常规 23 8 7 2 3 2" xfId="36431"/>
    <cellStyle name="常规 23 8 7 2 4" xfId="36432"/>
    <cellStyle name="常规 23 8 7 3" xfId="36433"/>
    <cellStyle name="常规 23 8 7 3 2" xfId="36434"/>
    <cellStyle name="常规 23 8 7 3 2 2" xfId="36435"/>
    <cellStyle name="常规 23 8 7 3 3" xfId="36436"/>
    <cellStyle name="常规 23 8 7 3 3 2" xfId="36437"/>
    <cellStyle name="常规 23 8 7 3 4" xfId="36438"/>
    <cellStyle name="常规 23 8 7 4" xfId="36439"/>
    <cellStyle name="常规 23 8 7 4 2" xfId="36440"/>
    <cellStyle name="常规 23 8 7 5" xfId="36441"/>
    <cellStyle name="常规 23 8 7 5 2" xfId="36442"/>
    <cellStyle name="常规 23 8 7 6" xfId="36443"/>
    <cellStyle name="常规 23 8 8" xfId="36444"/>
    <cellStyle name="常规 23 8 8 2" xfId="36445"/>
    <cellStyle name="常规 23 8 8 2 2" xfId="36446"/>
    <cellStyle name="常规 23 8 8 2 2 2" xfId="36447"/>
    <cellStyle name="常规 23 8 8 2 3" xfId="36448"/>
    <cellStyle name="常规 23 8 8 2 3 2" xfId="36449"/>
    <cellStyle name="常规 23 8 8 2 4" xfId="36450"/>
    <cellStyle name="常规 23 8 8 3" xfId="36451"/>
    <cellStyle name="常规 23 8 8 3 2" xfId="36452"/>
    <cellStyle name="常规 23 8 8 3 2 2" xfId="36453"/>
    <cellStyle name="常规 23 8 8 3 3" xfId="36454"/>
    <cellStyle name="常规 23 8 8 3 3 2" xfId="36455"/>
    <cellStyle name="常规 23 8 8 3 4" xfId="36456"/>
    <cellStyle name="常规 23 8 8 4" xfId="36457"/>
    <cellStyle name="常规 23 8 8 4 2" xfId="36458"/>
    <cellStyle name="常规 23 8 8 5" xfId="36459"/>
    <cellStyle name="常规 23 8 8 5 2" xfId="36460"/>
    <cellStyle name="常规 23 8 8 6" xfId="36461"/>
    <cellStyle name="常规 23 8 9" xfId="36462"/>
    <cellStyle name="常规 23 8 9 2" xfId="36463"/>
    <cellStyle name="常规 23 8 9 2 2" xfId="36464"/>
    <cellStyle name="常规 23 8 9 2 2 2" xfId="36465"/>
    <cellStyle name="常规 23 8 9 2 3" xfId="36466"/>
    <cellStyle name="常规 23 8 9 2 3 2" xfId="36467"/>
    <cellStyle name="常规 23 8 9 2 4" xfId="36468"/>
    <cellStyle name="常规 23 8 9 3" xfId="36469"/>
    <cellStyle name="常规 23 8 9 3 2" xfId="36470"/>
    <cellStyle name="常规 23 8 9 3 2 2" xfId="36471"/>
    <cellStyle name="常规 23 8 9 3 3" xfId="36472"/>
    <cellStyle name="常规 23 8 9 3 3 2" xfId="36473"/>
    <cellStyle name="常规 23 8 9 3 4" xfId="36474"/>
    <cellStyle name="常规 23 8 9 4" xfId="36475"/>
    <cellStyle name="常规 23 8 9 4 2" xfId="36476"/>
    <cellStyle name="常规 23 8 9 5" xfId="36477"/>
    <cellStyle name="常规 23 8 9 5 2" xfId="36478"/>
    <cellStyle name="常规 23 8 9 6" xfId="36479"/>
    <cellStyle name="常规 23 9" xfId="36480"/>
    <cellStyle name="常规 23 9 10" xfId="36481"/>
    <cellStyle name="常规 23 9 10 2" xfId="36482"/>
    <cellStyle name="常规 23 9 10 2 2" xfId="36483"/>
    <cellStyle name="常规 23 9 10 3" xfId="36484"/>
    <cellStyle name="常规 23 9 10 3 2" xfId="36485"/>
    <cellStyle name="常规 23 9 10 4" xfId="36486"/>
    <cellStyle name="常规 23 9 11" xfId="36487"/>
    <cellStyle name="常规 23 9 11 2" xfId="36488"/>
    <cellStyle name="常规 23 9 11 2 2" xfId="36489"/>
    <cellStyle name="常规 23 9 11 3" xfId="36490"/>
    <cellStyle name="常规 23 9 11 3 2" xfId="36491"/>
    <cellStyle name="常规 23 9 11 4" xfId="36492"/>
    <cellStyle name="常规 23 9 12" xfId="36493"/>
    <cellStyle name="常规 23 9 12 2" xfId="36494"/>
    <cellStyle name="常规 23 9 13" xfId="36495"/>
    <cellStyle name="常规 23 9 13 2" xfId="36496"/>
    <cellStyle name="常规 23 9 14" xfId="36497"/>
    <cellStyle name="常规 23 9 14 2" xfId="36498"/>
    <cellStyle name="常规 23 9 2" xfId="36499"/>
    <cellStyle name="常规 23 9 2 2" xfId="36500"/>
    <cellStyle name="常规 23 9 2 2 2" xfId="36501"/>
    <cellStyle name="常规 23 9 2 2 2 2" xfId="36502"/>
    <cellStyle name="常规 23 9 2 2 3" xfId="36503"/>
    <cellStyle name="常规 23 9 2 2 3 2" xfId="36504"/>
    <cellStyle name="常规 23 9 2 2 4" xfId="36505"/>
    <cellStyle name="常规 23 9 2 3" xfId="36506"/>
    <cellStyle name="常规 23 9 2 3 2" xfId="36507"/>
    <cellStyle name="常规 23 9 2 3 2 2" xfId="36508"/>
    <cellStyle name="常规 23 9 2 3 3" xfId="36509"/>
    <cellStyle name="常规 23 9 2 3 3 2" xfId="36510"/>
    <cellStyle name="常规 23 9 2 3 4" xfId="36511"/>
    <cellStyle name="常规 23 9 2 4" xfId="36512"/>
    <cellStyle name="常规 23 9 2 4 2" xfId="36513"/>
    <cellStyle name="常规 23 9 2 5" xfId="36514"/>
    <cellStyle name="常规 23 9 2 5 2" xfId="36515"/>
    <cellStyle name="常规 23 9 2 6" xfId="36516"/>
    <cellStyle name="常规 23 9 2 6 2" xfId="36517"/>
    <cellStyle name="常规 23 9 3" xfId="36518"/>
    <cellStyle name="常规 23 9 3 2" xfId="36519"/>
    <cellStyle name="常规 23 9 3 2 2" xfId="36520"/>
    <cellStyle name="常规 23 9 3 2 2 2" xfId="36521"/>
    <cellStyle name="常规 23 9 3 2 3" xfId="36522"/>
    <cellStyle name="常规 23 9 3 2 3 2" xfId="36523"/>
    <cellStyle name="常规 23 9 3 2 4" xfId="36524"/>
    <cellStyle name="常规 23 9 3 3" xfId="36525"/>
    <cellStyle name="常规 23 9 3 3 2" xfId="36526"/>
    <cellStyle name="常规 23 9 3 3 2 2" xfId="36527"/>
    <cellStyle name="常规 23 9 3 3 3" xfId="36528"/>
    <cellStyle name="常规 23 9 3 3 3 2" xfId="36529"/>
    <cellStyle name="常规 23 9 3 3 4" xfId="36530"/>
    <cellStyle name="常规 23 9 3 4" xfId="36531"/>
    <cellStyle name="常规 23 9 3 4 2" xfId="36532"/>
    <cellStyle name="常规 23 9 3 5" xfId="36533"/>
    <cellStyle name="常规 23 9 3 5 2" xfId="36534"/>
    <cellStyle name="常规 23 9 3 6" xfId="36535"/>
    <cellStyle name="常规 23 9 4" xfId="36536"/>
    <cellStyle name="常规 23 9 4 2" xfId="36537"/>
    <cellStyle name="常规 23 9 4 2 2" xfId="36538"/>
    <cellStyle name="常规 23 9 4 2 2 2" xfId="36539"/>
    <cellStyle name="常规 23 9 4 2 3" xfId="36540"/>
    <cellStyle name="常规 23 9 4 2 3 2" xfId="36541"/>
    <cellStyle name="常规 23 9 4 2 4" xfId="36542"/>
    <cellStyle name="常规 23 9 4 3" xfId="36543"/>
    <cellStyle name="常规 23 9 4 3 2" xfId="36544"/>
    <cellStyle name="常规 23 9 4 3 2 2" xfId="36545"/>
    <cellStyle name="常规 23 9 4 3 3" xfId="36546"/>
    <cellStyle name="常规 23 9 4 3 3 2" xfId="36547"/>
    <cellStyle name="常规 23 9 4 3 4" xfId="36548"/>
    <cellStyle name="常规 23 9 4 4" xfId="36549"/>
    <cellStyle name="常规 23 9 4 4 2" xfId="36550"/>
    <cellStyle name="常规 23 9 4 5" xfId="36551"/>
    <cellStyle name="常规 23 9 4 5 2" xfId="36552"/>
    <cellStyle name="常规 23 9 4 6" xfId="36553"/>
    <cellStyle name="常规 23 9 5" xfId="36554"/>
    <cellStyle name="常规 23 9 5 2" xfId="36555"/>
    <cellStyle name="常规 23 9 5 2 2" xfId="36556"/>
    <cellStyle name="常规 23 9 5 2 2 2" xfId="36557"/>
    <cellStyle name="常规 23 9 5 2 3" xfId="36558"/>
    <cellStyle name="常规 23 9 5 2 3 2" xfId="36559"/>
    <cellStyle name="常规 23 9 5 2 4" xfId="36560"/>
    <cellStyle name="常规 23 9 5 3" xfId="36561"/>
    <cellStyle name="常规 23 9 5 3 2" xfId="36562"/>
    <cellStyle name="常规 23 9 5 3 2 2" xfId="36563"/>
    <cellStyle name="常规 23 9 5 3 3" xfId="36564"/>
    <cellStyle name="常规 23 9 5 3 3 2" xfId="36565"/>
    <cellStyle name="常规 23 9 5 3 4" xfId="36566"/>
    <cellStyle name="常规 23 9 5 4" xfId="36567"/>
    <cellStyle name="常规 23 9 5 4 2" xfId="36568"/>
    <cellStyle name="常规 23 9 5 5" xfId="36569"/>
    <cellStyle name="常规 23 9 5 5 2" xfId="36570"/>
    <cellStyle name="常规 23 9 5 6" xfId="36571"/>
    <cellStyle name="常规 23 9 6" xfId="36572"/>
    <cellStyle name="常规 23 9 6 2" xfId="36573"/>
    <cellStyle name="常规 23 9 6 2 2" xfId="36574"/>
    <cellStyle name="常规 23 9 6 2 2 2" xfId="36575"/>
    <cellStyle name="常规 23 9 6 2 3" xfId="36576"/>
    <cellStyle name="常规 23 9 6 2 3 2" xfId="36577"/>
    <cellStyle name="常规 23 9 6 2 4" xfId="36578"/>
    <cellStyle name="常规 23 9 6 3" xfId="36579"/>
    <cellStyle name="常规 23 9 6 3 2" xfId="36580"/>
    <cellStyle name="常规 23 9 6 3 2 2" xfId="36581"/>
    <cellStyle name="常规 23 9 6 3 3" xfId="36582"/>
    <cellStyle name="常规 23 9 6 3 3 2" xfId="36583"/>
    <cellStyle name="常规 23 9 6 3 4" xfId="36584"/>
    <cellStyle name="常规 23 9 6 4" xfId="36585"/>
    <cellStyle name="常规 23 9 6 4 2" xfId="36586"/>
    <cellStyle name="常规 23 9 6 5" xfId="36587"/>
    <cellStyle name="常规 23 9 6 5 2" xfId="36588"/>
    <cellStyle name="常规 23 9 6 6" xfId="36589"/>
    <cellStyle name="常规 23 9 7" xfId="36590"/>
    <cellStyle name="常规 23 9 7 2" xfId="36591"/>
    <cellStyle name="常规 23 9 7 2 2" xfId="36592"/>
    <cellStyle name="常规 23 9 7 2 2 2" xfId="36593"/>
    <cellStyle name="常规 23 9 7 2 3" xfId="36594"/>
    <cellStyle name="常规 23 9 7 2 3 2" xfId="36595"/>
    <cellStyle name="常规 23 9 7 2 4" xfId="36596"/>
    <cellStyle name="常规 23 9 7 3" xfId="36597"/>
    <cellStyle name="常规 23 9 7 3 2" xfId="36598"/>
    <cellStyle name="常规 23 9 7 3 2 2" xfId="36599"/>
    <cellStyle name="常规 23 9 7 3 3" xfId="36600"/>
    <cellStyle name="常规 23 9 7 3 3 2" xfId="36601"/>
    <cellStyle name="常规 23 9 7 3 4" xfId="36602"/>
    <cellStyle name="常规 23 9 7 4" xfId="36603"/>
    <cellStyle name="常规 23 9 7 4 2" xfId="36604"/>
    <cellStyle name="常规 23 9 7 5" xfId="36605"/>
    <cellStyle name="常规 23 9 7 5 2" xfId="36606"/>
    <cellStyle name="常规 23 9 7 6" xfId="36607"/>
    <cellStyle name="常规 23 9 8" xfId="36608"/>
    <cellStyle name="常规 23 9 8 2" xfId="36609"/>
    <cellStyle name="常规 23 9 8 2 2" xfId="36610"/>
    <cellStyle name="常规 23 9 8 2 2 2" xfId="36611"/>
    <cellStyle name="常规 23 9 8 2 3" xfId="36612"/>
    <cellStyle name="常规 23 9 8 2 3 2" xfId="36613"/>
    <cellStyle name="常规 23 9 8 2 4" xfId="36614"/>
    <cellStyle name="常规 23 9 8 3" xfId="36615"/>
    <cellStyle name="常规 23 9 8 3 2" xfId="36616"/>
    <cellStyle name="常规 23 9 8 3 2 2" xfId="36617"/>
    <cellStyle name="常规 23 9 8 3 3" xfId="36618"/>
    <cellStyle name="常规 23 9 8 3 3 2" xfId="36619"/>
    <cellStyle name="常规 23 9 8 3 4" xfId="36620"/>
    <cellStyle name="常规 23 9 8 4" xfId="36621"/>
    <cellStyle name="常规 23 9 8 4 2" xfId="36622"/>
    <cellStyle name="常规 23 9 8 5" xfId="36623"/>
    <cellStyle name="常规 23 9 8 5 2" xfId="36624"/>
    <cellStyle name="常规 23 9 8 6" xfId="36625"/>
    <cellStyle name="常规 23 9 9" xfId="36626"/>
    <cellStyle name="常规 23 9 9 2" xfId="36627"/>
    <cellStyle name="常规 23 9 9 2 2" xfId="36628"/>
    <cellStyle name="常规 23 9 9 2 2 2" xfId="36629"/>
    <cellStyle name="常规 23 9 9 2 3" xfId="36630"/>
    <cellStyle name="常规 23 9 9 2 3 2" xfId="36631"/>
    <cellStyle name="常规 23 9 9 2 4" xfId="36632"/>
    <cellStyle name="常规 23 9 9 3" xfId="36633"/>
    <cellStyle name="常规 23 9 9 3 2" xfId="36634"/>
    <cellStyle name="常规 23 9 9 3 2 2" xfId="36635"/>
    <cellStyle name="常规 23 9 9 3 3" xfId="36636"/>
    <cellStyle name="常规 23 9 9 3 3 2" xfId="36637"/>
    <cellStyle name="常规 23 9 9 3 4" xfId="36638"/>
    <cellStyle name="常规 23 9 9 4" xfId="36639"/>
    <cellStyle name="常规 23 9 9 4 2" xfId="36640"/>
    <cellStyle name="常规 23 9 9 5" xfId="36641"/>
    <cellStyle name="常规 23 9 9 5 2" xfId="36642"/>
    <cellStyle name="常规 23 9 9 6" xfId="36643"/>
    <cellStyle name="常规 24" xfId="36644"/>
    <cellStyle name="常规 24 10" xfId="36645"/>
    <cellStyle name="常规 24 10 2" xfId="36646"/>
    <cellStyle name="常规 24 10 2 2" xfId="36647"/>
    <cellStyle name="常规 24 11" xfId="36648"/>
    <cellStyle name="常规 24 11 2" xfId="36649"/>
    <cellStyle name="常规 24 11 2 2" xfId="36650"/>
    <cellStyle name="常规 24 12" xfId="36651"/>
    <cellStyle name="常规 24 12 2" xfId="36652"/>
    <cellStyle name="常规 24 12 2 2" xfId="36653"/>
    <cellStyle name="常规 24 13" xfId="36654"/>
    <cellStyle name="常规 24 13 2" xfId="36655"/>
    <cellStyle name="常规 24 14" xfId="36656"/>
    <cellStyle name="常规 24 14 2" xfId="36657"/>
    <cellStyle name="常规 24 15" xfId="36658"/>
    <cellStyle name="常规 24 15 2" xfId="36659"/>
    <cellStyle name="常规 24 16" xfId="36660"/>
    <cellStyle name="常规 24 16 2" xfId="36661"/>
    <cellStyle name="常规 24 17" xfId="36662"/>
    <cellStyle name="常规 24 17 2" xfId="36663"/>
    <cellStyle name="常规 24 18" xfId="36664"/>
    <cellStyle name="常规 24 18 2" xfId="36665"/>
    <cellStyle name="常规 24 19" xfId="36666"/>
    <cellStyle name="常规 24 19 2" xfId="36667"/>
    <cellStyle name="常规 24 2" xfId="36668"/>
    <cellStyle name="常规 24 2 10" xfId="36669"/>
    <cellStyle name="常规 24 2 10 2" xfId="36670"/>
    <cellStyle name="常规 24 2 10 2 2" xfId="36671"/>
    <cellStyle name="常规 24 2 10 2 2 2" xfId="36672"/>
    <cellStyle name="常规 24 2 10 2 3" xfId="36673"/>
    <cellStyle name="常规 24 2 10 2 3 2" xfId="36674"/>
    <cellStyle name="常规 24 2 10 2 4" xfId="36675"/>
    <cellStyle name="常规 24 2 10 3" xfId="36676"/>
    <cellStyle name="常规 24 2 10 3 2" xfId="36677"/>
    <cellStyle name="常规 24 2 10 3 2 2" xfId="36678"/>
    <cellStyle name="常规 24 2 10 3 3" xfId="36679"/>
    <cellStyle name="常规 24 2 10 3 3 2" xfId="36680"/>
    <cellStyle name="常规 24 2 10 3 4" xfId="36681"/>
    <cellStyle name="常规 24 2 10 4" xfId="36682"/>
    <cellStyle name="常规 24 2 10 4 2" xfId="36683"/>
    <cellStyle name="常规 24 2 10 5" xfId="36684"/>
    <cellStyle name="常规 24 2 10 5 2" xfId="36685"/>
    <cellStyle name="常规 24 2 10 6" xfId="36686"/>
    <cellStyle name="常规 24 2 11" xfId="36687"/>
    <cellStyle name="常规 24 2 11 2" xfId="36688"/>
    <cellStyle name="常规 24 2 11 2 2" xfId="36689"/>
    <cellStyle name="常规 24 2 11 2 2 2" xfId="36690"/>
    <cellStyle name="常规 24 2 11 2 3" xfId="36691"/>
    <cellStyle name="常规 24 2 11 2 3 2" xfId="36692"/>
    <cellStyle name="常规 24 2 11 2 4" xfId="36693"/>
    <cellStyle name="常规 24 2 11 3" xfId="36694"/>
    <cellStyle name="常规 24 2 11 3 2" xfId="36695"/>
    <cellStyle name="常规 24 2 11 3 2 2" xfId="36696"/>
    <cellStyle name="常规 24 2 11 3 3" xfId="36697"/>
    <cellStyle name="常规 24 2 11 3 3 2" xfId="36698"/>
    <cellStyle name="常规 24 2 11 3 4" xfId="36699"/>
    <cellStyle name="常规 24 2 11 4" xfId="36700"/>
    <cellStyle name="常规 24 2 11 4 2" xfId="36701"/>
    <cellStyle name="常规 24 2 11 5" xfId="36702"/>
    <cellStyle name="常规 24 2 11 5 2" xfId="36703"/>
    <cellStyle name="常规 24 2 11 6" xfId="36704"/>
    <cellStyle name="常规 24 2 12" xfId="36705"/>
    <cellStyle name="常规 24 2 12 2" xfId="36706"/>
    <cellStyle name="常规 24 2 12 2 2" xfId="36707"/>
    <cellStyle name="常规 24 2 12 2 2 2" xfId="36708"/>
    <cellStyle name="常规 24 2 12 2 3" xfId="36709"/>
    <cellStyle name="常规 24 2 12 2 3 2" xfId="36710"/>
    <cellStyle name="常规 24 2 12 2 4" xfId="36711"/>
    <cellStyle name="常规 24 2 12 3" xfId="36712"/>
    <cellStyle name="常规 24 2 12 3 2" xfId="36713"/>
    <cellStyle name="常规 24 2 12 3 2 2" xfId="36714"/>
    <cellStyle name="常规 24 2 12 3 3" xfId="36715"/>
    <cellStyle name="常规 24 2 12 3 3 2" xfId="36716"/>
    <cellStyle name="常规 24 2 12 3 4" xfId="36717"/>
    <cellStyle name="常规 24 2 12 4" xfId="36718"/>
    <cellStyle name="常规 24 2 12 4 2" xfId="36719"/>
    <cellStyle name="常规 24 2 12 5" xfId="36720"/>
    <cellStyle name="常规 24 2 12 5 2" xfId="36721"/>
    <cellStyle name="常规 24 2 12 6" xfId="36722"/>
    <cellStyle name="常规 24 2 13" xfId="36723"/>
    <cellStyle name="常规 24 2 13 2" xfId="36724"/>
    <cellStyle name="常规 24 2 13 2 2" xfId="36725"/>
    <cellStyle name="常规 24 2 13 2 2 2" xfId="36726"/>
    <cellStyle name="常规 24 2 13 2 3" xfId="36727"/>
    <cellStyle name="常规 24 2 13 2 3 2" xfId="36728"/>
    <cellStyle name="常规 24 2 13 2 4" xfId="36729"/>
    <cellStyle name="常规 24 2 13 3" xfId="36730"/>
    <cellStyle name="常规 24 2 13 3 2" xfId="36731"/>
    <cellStyle name="常规 24 2 13 3 2 2" xfId="36732"/>
    <cellStyle name="常规 24 2 13 3 3" xfId="36733"/>
    <cellStyle name="常规 24 2 13 3 3 2" xfId="36734"/>
    <cellStyle name="常规 24 2 13 3 4" xfId="36735"/>
    <cellStyle name="常规 24 2 13 4" xfId="36736"/>
    <cellStyle name="常规 24 2 13 4 2" xfId="36737"/>
    <cellStyle name="常规 24 2 13 5" xfId="36738"/>
    <cellStyle name="常规 24 2 13 5 2" xfId="36739"/>
    <cellStyle name="常规 24 2 13 6" xfId="36740"/>
    <cellStyle name="常规 24 2 14" xfId="36741"/>
    <cellStyle name="常规 24 2 14 2" xfId="36742"/>
    <cellStyle name="常规 24 2 14 2 2" xfId="36743"/>
    <cellStyle name="常规 24 2 14 2 2 2" xfId="36744"/>
    <cellStyle name="常规 24 2 14 2 3" xfId="36745"/>
    <cellStyle name="常规 24 2 14 2 3 2" xfId="36746"/>
    <cellStyle name="常规 24 2 14 2 4" xfId="36747"/>
    <cellStyle name="常规 24 2 14 3" xfId="36748"/>
    <cellStyle name="常规 24 2 14 3 2" xfId="36749"/>
    <cellStyle name="常规 24 2 14 3 2 2" xfId="36750"/>
    <cellStyle name="常规 24 2 14 3 3" xfId="36751"/>
    <cellStyle name="常规 24 2 14 3 3 2" xfId="36752"/>
    <cellStyle name="常规 24 2 14 3 4" xfId="36753"/>
    <cellStyle name="常规 24 2 14 4" xfId="36754"/>
    <cellStyle name="常规 24 2 14 4 2" xfId="36755"/>
    <cellStyle name="常规 24 2 14 5" xfId="36756"/>
    <cellStyle name="常规 24 2 14 5 2" xfId="36757"/>
    <cellStyle name="常规 24 2 14 6" xfId="36758"/>
    <cellStyle name="常规 24 2 15" xfId="36759"/>
    <cellStyle name="常规 24 2 15 2" xfId="36760"/>
    <cellStyle name="常规 24 2 15 2 2" xfId="36761"/>
    <cellStyle name="常规 24 2 15 2 2 2" xfId="36762"/>
    <cellStyle name="常规 24 2 15 2 3" xfId="36763"/>
    <cellStyle name="常规 24 2 15 2 3 2" xfId="36764"/>
    <cellStyle name="常规 24 2 15 2 4" xfId="36765"/>
    <cellStyle name="常规 24 2 15 3" xfId="36766"/>
    <cellStyle name="常规 24 2 15 3 2" xfId="36767"/>
    <cellStyle name="常规 24 2 15 3 2 2" xfId="36768"/>
    <cellStyle name="常规 24 2 15 3 3" xfId="36769"/>
    <cellStyle name="常规 24 2 15 3 3 2" xfId="36770"/>
    <cellStyle name="常规 24 2 15 3 4" xfId="36771"/>
    <cellStyle name="常规 24 2 15 4" xfId="36772"/>
    <cellStyle name="常规 24 2 15 4 2" xfId="36773"/>
    <cellStyle name="常规 24 2 15 5" xfId="36774"/>
    <cellStyle name="常规 24 2 15 5 2" xfId="36775"/>
    <cellStyle name="常规 24 2 15 6" xfId="36776"/>
    <cellStyle name="常规 24 2 16" xfId="36777"/>
    <cellStyle name="常规 24 2 16 2" xfId="36778"/>
    <cellStyle name="常规 24 2 16 2 2" xfId="36779"/>
    <cellStyle name="常规 24 2 16 2 2 2" xfId="36780"/>
    <cellStyle name="常规 24 2 16 2 3" xfId="36781"/>
    <cellStyle name="常规 24 2 16 2 3 2" xfId="36782"/>
    <cellStyle name="常规 24 2 16 2 4" xfId="36783"/>
    <cellStyle name="常规 24 2 16 3" xfId="36784"/>
    <cellStyle name="常规 24 2 16 3 2" xfId="36785"/>
    <cellStyle name="常规 24 2 16 3 2 2" xfId="36786"/>
    <cellStyle name="常规 24 2 16 3 3" xfId="36787"/>
    <cellStyle name="常规 24 2 16 3 3 2" xfId="36788"/>
    <cellStyle name="常规 24 2 16 3 4" xfId="36789"/>
    <cellStyle name="常规 24 2 16 4" xfId="36790"/>
    <cellStyle name="常规 24 2 16 4 2" xfId="36791"/>
    <cellStyle name="常规 24 2 16 5" xfId="36792"/>
    <cellStyle name="常规 24 2 16 5 2" xfId="36793"/>
    <cellStyle name="常规 24 2 16 6" xfId="36794"/>
    <cellStyle name="常规 24 2 17" xfId="36795"/>
    <cellStyle name="常规 24 2 17 2" xfId="36796"/>
    <cellStyle name="常规 24 2 17 2 2" xfId="36797"/>
    <cellStyle name="常规 24 2 17 2 2 2" xfId="36798"/>
    <cellStyle name="常规 24 2 17 2 3" xfId="36799"/>
    <cellStyle name="常规 24 2 17 2 3 2" xfId="36800"/>
    <cellStyle name="常规 24 2 17 2 4" xfId="36801"/>
    <cellStyle name="常规 24 2 17 3" xfId="36802"/>
    <cellStyle name="常规 24 2 17 3 2" xfId="36803"/>
    <cellStyle name="常规 24 2 17 3 2 2" xfId="36804"/>
    <cellStyle name="常规 24 2 17 3 3" xfId="36805"/>
    <cellStyle name="常规 24 2 17 3 3 2" xfId="36806"/>
    <cellStyle name="常规 24 2 17 3 4" xfId="36807"/>
    <cellStyle name="常规 24 2 17 4" xfId="36808"/>
    <cellStyle name="常规 24 2 17 4 2" xfId="36809"/>
    <cellStyle name="常规 24 2 17 5" xfId="36810"/>
    <cellStyle name="常规 24 2 17 5 2" xfId="36811"/>
    <cellStyle name="常规 24 2 17 6" xfId="36812"/>
    <cellStyle name="常规 24 2 18" xfId="36813"/>
    <cellStyle name="常规 24 2 18 2" xfId="36814"/>
    <cellStyle name="常规 24 2 18 2 2" xfId="36815"/>
    <cellStyle name="常规 24 2 18 2 2 2" xfId="36816"/>
    <cellStyle name="常规 24 2 18 2 3" xfId="36817"/>
    <cellStyle name="常规 24 2 18 2 3 2" xfId="36818"/>
    <cellStyle name="常规 24 2 18 2 4" xfId="36819"/>
    <cellStyle name="常规 24 2 18 3" xfId="36820"/>
    <cellStyle name="常规 24 2 18 3 2" xfId="36821"/>
    <cellStyle name="常规 24 2 18 3 2 2" xfId="36822"/>
    <cellStyle name="常规 24 2 18 3 3" xfId="36823"/>
    <cellStyle name="常规 24 2 18 3 3 2" xfId="36824"/>
    <cellStyle name="常规 24 2 18 3 4" xfId="36825"/>
    <cellStyle name="常规 24 2 18 4" xfId="36826"/>
    <cellStyle name="常规 24 2 18 4 2" xfId="36827"/>
    <cellStyle name="常规 24 2 18 5" xfId="36828"/>
    <cellStyle name="常规 24 2 18 5 2" xfId="36829"/>
    <cellStyle name="常规 24 2 18 6" xfId="36830"/>
    <cellStyle name="常规 24 2 19" xfId="36831"/>
    <cellStyle name="常规 24 2 19 2" xfId="36832"/>
    <cellStyle name="常规 24 2 19 2 2" xfId="36833"/>
    <cellStyle name="常规 24 2 19 2 2 2" xfId="36834"/>
    <cellStyle name="常规 24 2 19 2 3" xfId="36835"/>
    <cellStyle name="常规 24 2 19 2 3 2" xfId="36836"/>
    <cellStyle name="常规 24 2 19 2 4" xfId="36837"/>
    <cellStyle name="常规 24 2 19 3" xfId="36838"/>
    <cellStyle name="常规 24 2 19 3 2" xfId="36839"/>
    <cellStyle name="常规 24 2 19 3 2 2" xfId="36840"/>
    <cellStyle name="常规 24 2 19 3 3" xfId="36841"/>
    <cellStyle name="常规 24 2 19 3 3 2" xfId="36842"/>
    <cellStyle name="常规 24 2 19 3 4" xfId="36843"/>
    <cellStyle name="常规 24 2 19 4" xfId="36844"/>
    <cellStyle name="常规 24 2 19 4 2" xfId="36845"/>
    <cellStyle name="常规 24 2 19 5" xfId="36846"/>
    <cellStyle name="常规 24 2 19 5 2" xfId="36847"/>
    <cellStyle name="常规 24 2 19 6" xfId="36848"/>
    <cellStyle name="常规 24 2 2" xfId="36849"/>
    <cellStyle name="常规 24 2 2 2" xfId="36850"/>
    <cellStyle name="常规 24 2 2 2 2" xfId="36851"/>
    <cellStyle name="常规 24 2 2 2 2 2" xfId="36852"/>
    <cellStyle name="常规 24 2 2 2 3" xfId="36853"/>
    <cellStyle name="常规 24 2 2 2 3 2" xfId="36854"/>
    <cellStyle name="常规 24 2 2 2 4" xfId="36855"/>
    <cellStyle name="常规 24 2 2 3" xfId="36856"/>
    <cellStyle name="常规 24 2 2 3 2" xfId="36857"/>
    <cellStyle name="常规 24 2 2 3 2 2" xfId="36858"/>
    <cellStyle name="常规 24 2 2 3 3" xfId="36859"/>
    <cellStyle name="常规 24 2 2 3 3 2" xfId="36860"/>
    <cellStyle name="常规 24 2 2 3 4" xfId="36861"/>
    <cellStyle name="常规 24 2 2 4" xfId="36862"/>
    <cellStyle name="常规 24 2 2 4 2" xfId="36863"/>
    <cellStyle name="常规 24 2 2 5" xfId="36864"/>
    <cellStyle name="常规 24 2 2 5 2" xfId="36865"/>
    <cellStyle name="常规 24 2 2 6" xfId="36866"/>
    <cellStyle name="常规 24 2 2 6 2" xfId="36867"/>
    <cellStyle name="常规 24 2 20" xfId="36868"/>
    <cellStyle name="常规 24 2 20 2" xfId="36869"/>
    <cellStyle name="常规 24 2 20 2 2" xfId="36870"/>
    <cellStyle name="常规 24 2 20 2 2 2" xfId="36871"/>
    <cellStyle name="常规 24 2 20 2 3" xfId="36872"/>
    <cellStyle name="常规 24 2 20 2 3 2" xfId="36873"/>
    <cellStyle name="常规 24 2 20 2 4" xfId="36874"/>
    <cellStyle name="常规 24 2 20 3" xfId="36875"/>
    <cellStyle name="常规 24 2 20 3 2" xfId="36876"/>
    <cellStyle name="常规 24 2 20 3 2 2" xfId="36877"/>
    <cellStyle name="常规 24 2 20 3 3" xfId="36878"/>
    <cellStyle name="常规 24 2 20 3 3 2" xfId="36879"/>
    <cellStyle name="常规 24 2 20 3 4" xfId="36880"/>
    <cellStyle name="常规 24 2 20 4" xfId="36881"/>
    <cellStyle name="常规 24 2 20 4 2" xfId="36882"/>
    <cellStyle name="常规 24 2 20 5" xfId="36883"/>
    <cellStyle name="常规 24 2 20 5 2" xfId="36884"/>
    <cellStyle name="常规 24 2 20 6" xfId="36885"/>
    <cellStyle name="常规 24 2 21" xfId="36886"/>
    <cellStyle name="常规 24 2 21 2" xfId="36887"/>
    <cellStyle name="常规 24 2 21 2 2" xfId="36888"/>
    <cellStyle name="常规 24 2 21 2 2 2" xfId="36889"/>
    <cellStyle name="常规 24 2 21 2 3" xfId="36890"/>
    <cellStyle name="常规 24 2 21 2 3 2" xfId="36891"/>
    <cellStyle name="常规 24 2 21 2 4" xfId="36892"/>
    <cellStyle name="常规 24 2 21 3" xfId="36893"/>
    <cellStyle name="常规 24 2 21 3 2" xfId="36894"/>
    <cellStyle name="常规 24 2 21 3 2 2" xfId="36895"/>
    <cellStyle name="常规 24 2 21 3 3" xfId="36896"/>
    <cellStyle name="常规 24 2 21 3 3 2" xfId="36897"/>
    <cellStyle name="常规 24 2 21 3 4" xfId="36898"/>
    <cellStyle name="常规 24 2 21 4" xfId="36899"/>
    <cellStyle name="常规 24 2 21 4 2" xfId="36900"/>
    <cellStyle name="常规 24 2 21 5" xfId="36901"/>
    <cellStyle name="常规 24 2 21 5 2" xfId="36902"/>
    <cellStyle name="常规 24 2 21 6" xfId="36903"/>
    <cellStyle name="常规 24 2 22" xfId="36904"/>
    <cellStyle name="常规 24 2 22 2" xfId="36905"/>
    <cellStyle name="常规 24 2 22 2 2" xfId="36906"/>
    <cellStyle name="常规 24 2 22 2 2 2" xfId="36907"/>
    <cellStyle name="常规 24 2 22 2 3" xfId="36908"/>
    <cellStyle name="常规 24 2 22 2 3 2" xfId="36909"/>
    <cellStyle name="常规 24 2 22 2 4" xfId="36910"/>
    <cellStyle name="常规 24 2 22 3" xfId="36911"/>
    <cellStyle name="常规 24 2 22 3 2" xfId="36912"/>
    <cellStyle name="常规 24 2 22 3 2 2" xfId="36913"/>
    <cellStyle name="常规 24 2 22 3 3" xfId="36914"/>
    <cellStyle name="常规 24 2 22 3 3 2" xfId="36915"/>
    <cellStyle name="常规 24 2 22 3 4" xfId="36916"/>
    <cellStyle name="常规 24 2 22 4" xfId="36917"/>
    <cellStyle name="常规 24 2 22 4 2" xfId="36918"/>
    <cellStyle name="常规 24 2 22 5" xfId="36919"/>
    <cellStyle name="常规 24 2 22 5 2" xfId="36920"/>
    <cellStyle name="常规 24 2 22 6" xfId="36921"/>
    <cellStyle name="常规 24 2 23" xfId="36922"/>
    <cellStyle name="常规 24 2 23 2" xfId="36923"/>
    <cellStyle name="常规 24 2 23 2 2" xfId="36924"/>
    <cellStyle name="常规 24 2 23 2 2 2" xfId="36925"/>
    <cellStyle name="常规 24 2 23 2 3" xfId="36926"/>
    <cellStyle name="常规 24 2 23 2 3 2" xfId="36927"/>
    <cellStyle name="常规 24 2 23 2 4" xfId="36928"/>
    <cellStyle name="常规 24 2 23 3" xfId="36929"/>
    <cellStyle name="常规 24 2 23 3 2" xfId="36930"/>
    <cellStyle name="常规 24 2 23 3 2 2" xfId="36931"/>
    <cellStyle name="常规 24 2 23 3 3" xfId="36932"/>
    <cellStyle name="常规 24 2 23 3 3 2" xfId="36933"/>
    <cellStyle name="常规 24 2 23 3 4" xfId="36934"/>
    <cellStyle name="常规 24 2 23 4" xfId="36935"/>
    <cellStyle name="常规 24 2 23 4 2" xfId="36936"/>
    <cellStyle name="常规 24 2 23 5" xfId="36937"/>
    <cellStyle name="常规 24 2 23 5 2" xfId="36938"/>
    <cellStyle name="常规 24 2 23 6" xfId="36939"/>
    <cellStyle name="常规 24 2 24" xfId="36940"/>
    <cellStyle name="常规 24 2 24 2" xfId="36941"/>
    <cellStyle name="常规 24 2 24 2 2" xfId="36942"/>
    <cellStyle name="常规 24 2 24 2 2 2" xfId="36943"/>
    <cellStyle name="常规 24 2 24 2 3" xfId="36944"/>
    <cellStyle name="常规 24 2 24 2 3 2" xfId="36945"/>
    <cellStyle name="常规 24 2 24 2 4" xfId="36946"/>
    <cellStyle name="常规 24 2 24 3" xfId="36947"/>
    <cellStyle name="常规 24 2 24 3 2" xfId="36948"/>
    <cellStyle name="常规 24 2 24 3 2 2" xfId="36949"/>
    <cellStyle name="常规 24 2 24 3 3" xfId="36950"/>
    <cellStyle name="常规 24 2 24 3 3 2" xfId="36951"/>
    <cellStyle name="常规 24 2 24 3 4" xfId="36952"/>
    <cellStyle name="常规 24 2 24 4" xfId="36953"/>
    <cellStyle name="常规 24 2 24 4 2" xfId="36954"/>
    <cellStyle name="常规 24 2 24 5" xfId="36955"/>
    <cellStyle name="常规 24 2 24 5 2" xfId="36956"/>
    <cellStyle name="常规 24 2 24 6" xfId="36957"/>
    <cellStyle name="常规 24 2 25" xfId="36958"/>
    <cellStyle name="常规 24 2 25 2" xfId="36959"/>
    <cellStyle name="常规 24 2 25 2 2" xfId="36960"/>
    <cellStyle name="常规 24 2 25 2 2 2" xfId="36961"/>
    <cellStyle name="常规 24 2 25 2 3" xfId="36962"/>
    <cellStyle name="常规 24 2 25 2 3 2" xfId="36963"/>
    <cellStyle name="常规 24 2 25 2 4" xfId="36964"/>
    <cellStyle name="常规 24 2 25 3" xfId="36965"/>
    <cellStyle name="常规 24 2 25 3 2" xfId="36966"/>
    <cellStyle name="常规 24 2 25 3 2 2" xfId="36967"/>
    <cellStyle name="常规 24 2 25 3 3" xfId="36968"/>
    <cellStyle name="常规 24 2 25 3 3 2" xfId="36969"/>
    <cellStyle name="常规 24 2 25 3 4" xfId="36970"/>
    <cellStyle name="常规 24 2 25 4" xfId="36971"/>
    <cellStyle name="常规 24 2 25 4 2" xfId="36972"/>
    <cellStyle name="常规 24 2 25 5" xfId="36973"/>
    <cellStyle name="常规 24 2 25 5 2" xfId="36974"/>
    <cellStyle name="常规 24 2 25 6" xfId="36975"/>
    <cellStyle name="常规 24 2 26" xfId="36976"/>
    <cellStyle name="常规 24 2 26 2" xfId="36977"/>
    <cellStyle name="常规 24 2 26 2 2" xfId="36978"/>
    <cellStyle name="常规 24 2 26 2 2 2" xfId="36979"/>
    <cellStyle name="常规 24 2 26 2 3" xfId="36980"/>
    <cellStyle name="常规 24 2 26 2 3 2" xfId="36981"/>
    <cellStyle name="常规 24 2 26 2 4" xfId="36982"/>
    <cellStyle name="常规 24 2 26 3" xfId="36983"/>
    <cellStyle name="常规 24 2 26 3 2" xfId="36984"/>
    <cellStyle name="常规 24 2 26 3 2 2" xfId="36985"/>
    <cellStyle name="常规 24 2 26 3 3" xfId="36986"/>
    <cellStyle name="常规 24 2 26 3 3 2" xfId="36987"/>
    <cellStyle name="常规 24 2 26 3 4" xfId="36988"/>
    <cellStyle name="常规 24 2 26 4" xfId="36989"/>
    <cellStyle name="常规 24 2 26 4 2" xfId="36990"/>
    <cellStyle name="常规 24 2 26 5" xfId="36991"/>
    <cellStyle name="常规 24 2 26 5 2" xfId="36992"/>
    <cellStyle name="常规 24 2 26 6" xfId="36993"/>
    <cellStyle name="常规 24 2 27" xfId="36994"/>
    <cellStyle name="常规 24 2 27 2" xfId="36995"/>
    <cellStyle name="常规 24 2 27 2 2" xfId="36996"/>
    <cellStyle name="常规 24 2 27 2 2 2" xfId="36997"/>
    <cellStyle name="常规 24 2 27 2 3" xfId="36998"/>
    <cellStyle name="常规 24 2 27 2 3 2" xfId="36999"/>
    <cellStyle name="常规 24 2 27 2 4" xfId="37000"/>
    <cellStyle name="常规 24 2 27 3" xfId="37001"/>
    <cellStyle name="常规 24 2 27 3 2" xfId="37002"/>
    <cellStyle name="常规 24 2 27 3 2 2" xfId="37003"/>
    <cellStyle name="常规 24 2 27 3 3" xfId="37004"/>
    <cellStyle name="常规 24 2 27 3 3 2" xfId="37005"/>
    <cellStyle name="常规 24 2 27 3 4" xfId="37006"/>
    <cellStyle name="常规 24 2 27 4" xfId="37007"/>
    <cellStyle name="常规 24 2 27 4 2" xfId="37008"/>
    <cellStyle name="常规 24 2 27 5" xfId="37009"/>
    <cellStyle name="常规 24 2 27 5 2" xfId="37010"/>
    <cellStyle name="常规 24 2 27 6" xfId="37011"/>
    <cellStyle name="常规 24 2 28" xfId="37012"/>
    <cellStyle name="常规 24 2 28 2" xfId="37013"/>
    <cellStyle name="常规 24 2 28 2 2" xfId="37014"/>
    <cellStyle name="常规 24 2 28 2 2 2" xfId="37015"/>
    <cellStyle name="常规 24 2 28 2 3" xfId="37016"/>
    <cellStyle name="常规 24 2 28 2 3 2" xfId="37017"/>
    <cellStyle name="常规 24 2 28 2 4" xfId="37018"/>
    <cellStyle name="常规 24 2 28 3" xfId="37019"/>
    <cellStyle name="常规 24 2 28 3 2" xfId="37020"/>
    <cellStyle name="常规 24 2 28 3 2 2" xfId="37021"/>
    <cellStyle name="常规 24 2 28 3 3" xfId="37022"/>
    <cellStyle name="常规 24 2 28 3 3 2" xfId="37023"/>
    <cellStyle name="常规 24 2 28 3 4" xfId="37024"/>
    <cellStyle name="常规 24 2 28 4" xfId="37025"/>
    <cellStyle name="常规 24 2 28 4 2" xfId="37026"/>
    <cellStyle name="常规 24 2 28 5" xfId="37027"/>
    <cellStyle name="常规 24 2 28 5 2" xfId="37028"/>
    <cellStyle name="常规 24 2 28 6" xfId="37029"/>
    <cellStyle name="常规 24 2 29" xfId="37030"/>
    <cellStyle name="常规 24 2 29 2" xfId="37031"/>
    <cellStyle name="常规 24 2 29 2 2" xfId="37032"/>
    <cellStyle name="常规 24 2 29 2 2 2" xfId="37033"/>
    <cellStyle name="常规 24 2 29 2 3" xfId="37034"/>
    <cellStyle name="常规 24 2 29 2 3 2" xfId="37035"/>
    <cellStyle name="常规 24 2 29 2 4" xfId="37036"/>
    <cellStyle name="常规 24 2 29 3" xfId="37037"/>
    <cellStyle name="常规 24 2 29 3 2" xfId="37038"/>
    <cellStyle name="常规 24 2 29 3 2 2" xfId="37039"/>
    <cellStyle name="常规 24 2 29 3 3" xfId="37040"/>
    <cellStyle name="常规 24 2 29 3 3 2" xfId="37041"/>
    <cellStyle name="常规 24 2 29 3 4" xfId="37042"/>
    <cellStyle name="常规 24 2 29 4" xfId="37043"/>
    <cellStyle name="常规 24 2 29 4 2" xfId="37044"/>
    <cellStyle name="常规 24 2 29 5" xfId="37045"/>
    <cellStyle name="常规 24 2 29 5 2" xfId="37046"/>
    <cellStyle name="常规 24 2 29 6" xfId="37047"/>
    <cellStyle name="常规 24 2 3" xfId="37048"/>
    <cellStyle name="常规 24 2 3 2" xfId="37049"/>
    <cellStyle name="常规 24 2 3 2 2" xfId="37050"/>
    <cellStyle name="常规 24 2 3 2 2 2" xfId="37051"/>
    <cellStyle name="常规 24 2 3 2 3" xfId="37052"/>
    <cellStyle name="常规 24 2 3 2 3 2" xfId="37053"/>
    <cellStyle name="常规 24 2 3 2 4" xfId="37054"/>
    <cellStyle name="常规 24 2 3 3" xfId="37055"/>
    <cellStyle name="常规 24 2 3 3 2" xfId="37056"/>
    <cellStyle name="常规 24 2 3 3 2 2" xfId="37057"/>
    <cellStyle name="常规 24 2 3 3 3" xfId="37058"/>
    <cellStyle name="常规 24 2 3 3 3 2" xfId="37059"/>
    <cellStyle name="常规 24 2 3 3 4" xfId="37060"/>
    <cellStyle name="常规 24 2 3 4" xfId="37061"/>
    <cellStyle name="常规 24 2 3 4 2" xfId="37062"/>
    <cellStyle name="常规 24 2 3 5" xfId="37063"/>
    <cellStyle name="常规 24 2 3 5 2" xfId="37064"/>
    <cellStyle name="常规 24 2 3 6" xfId="37065"/>
    <cellStyle name="常规 24 2 30" xfId="37066"/>
    <cellStyle name="常规 24 2 30 2" xfId="37067"/>
    <cellStyle name="常规 24 2 30 2 2" xfId="37068"/>
    <cellStyle name="常规 24 2 30 2 2 2" xfId="37069"/>
    <cellStyle name="常规 24 2 30 2 3" xfId="37070"/>
    <cellStyle name="常规 24 2 30 2 3 2" xfId="37071"/>
    <cellStyle name="常规 24 2 30 2 4" xfId="37072"/>
    <cellStyle name="常规 24 2 30 3" xfId="37073"/>
    <cellStyle name="常规 24 2 30 3 2" xfId="37074"/>
    <cellStyle name="常规 24 2 30 3 2 2" xfId="37075"/>
    <cellStyle name="常规 24 2 30 3 3" xfId="37076"/>
    <cellStyle name="常规 24 2 30 3 3 2" xfId="37077"/>
    <cellStyle name="常规 24 2 30 3 4" xfId="37078"/>
    <cellStyle name="常规 24 2 30 4" xfId="37079"/>
    <cellStyle name="常规 24 2 30 4 2" xfId="37080"/>
    <cellStyle name="常规 24 2 30 5" xfId="37081"/>
    <cellStyle name="常规 24 2 30 5 2" xfId="37082"/>
    <cellStyle name="常规 24 2 30 6" xfId="37083"/>
    <cellStyle name="常规 24 2 31" xfId="37084"/>
    <cellStyle name="常规 24 2 31 2" xfId="37085"/>
    <cellStyle name="常规 24 2 31 2 2" xfId="37086"/>
    <cellStyle name="常规 24 2 31 2 2 2" xfId="37087"/>
    <cellStyle name="常规 24 2 31 2 3" xfId="37088"/>
    <cellStyle name="常规 24 2 31 2 3 2" xfId="37089"/>
    <cellStyle name="常规 24 2 31 2 4" xfId="37090"/>
    <cellStyle name="常规 24 2 31 3" xfId="37091"/>
    <cellStyle name="常规 24 2 31 3 2" xfId="37092"/>
    <cellStyle name="常规 24 2 31 3 2 2" xfId="37093"/>
    <cellStyle name="常规 24 2 31 3 3" xfId="37094"/>
    <cellStyle name="常规 24 2 31 3 3 2" xfId="37095"/>
    <cellStyle name="常规 24 2 31 3 4" xfId="37096"/>
    <cellStyle name="常规 24 2 31 4" xfId="37097"/>
    <cellStyle name="常规 24 2 31 4 2" xfId="37098"/>
    <cellStyle name="常规 24 2 31 5" xfId="37099"/>
    <cellStyle name="常规 24 2 31 5 2" xfId="37100"/>
    <cellStyle name="常规 24 2 31 6" xfId="37101"/>
    <cellStyle name="常规 24 2 32" xfId="37102"/>
    <cellStyle name="常规 24 2 32 2" xfId="37103"/>
    <cellStyle name="常规 24 2 32 2 2" xfId="37104"/>
    <cellStyle name="常规 24 2 32 2 2 2" xfId="37105"/>
    <cellStyle name="常规 24 2 32 2 3" xfId="37106"/>
    <cellStyle name="常规 24 2 32 2 3 2" xfId="37107"/>
    <cellStyle name="常规 24 2 32 2 4" xfId="37108"/>
    <cellStyle name="常规 24 2 32 3" xfId="37109"/>
    <cellStyle name="常规 24 2 32 3 2" xfId="37110"/>
    <cellStyle name="常规 24 2 32 3 2 2" xfId="37111"/>
    <cellStyle name="常规 24 2 32 3 3" xfId="37112"/>
    <cellStyle name="常规 24 2 32 3 3 2" xfId="37113"/>
    <cellStyle name="常规 24 2 32 3 4" xfId="37114"/>
    <cellStyle name="常规 24 2 32 4" xfId="37115"/>
    <cellStyle name="常规 24 2 32 4 2" xfId="37116"/>
    <cellStyle name="常规 24 2 32 5" xfId="37117"/>
    <cellStyle name="常规 24 2 32 5 2" xfId="37118"/>
    <cellStyle name="常规 24 2 32 6" xfId="37119"/>
    <cellStyle name="常规 24 2 33" xfId="37120"/>
    <cellStyle name="常规 24 2 33 2" xfId="37121"/>
    <cellStyle name="常规 24 2 33 2 2" xfId="37122"/>
    <cellStyle name="常规 24 2 33 2 2 2" xfId="37123"/>
    <cellStyle name="常规 24 2 33 2 3" xfId="37124"/>
    <cellStyle name="常规 24 2 33 2 3 2" xfId="37125"/>
    <cellStyle name="常规 24 2 33 2 4" xfId="37126"/>
    <cellStyle name="常规 24 2 33 3" xfId="37127"/>
    <cellStyle name="常规 24 2 33 3 2" xfId="37128"/>
    <cellStyle name="常规 24 2 33 3 2 2" xfId="37129"/>
    <cellStyle name="常规 24 2 33 3 3" xfId="37130"/>
    <cellStyle name="常规 24 2 33 3 3 2" xfId="37131"/>
    <cellStyle name="常规 24 2 33 3 4" xfId="37132"/>
    <cellStyle name="常规 24 2 33 4" xfId="37133"/>
    <cellStyle name="常规 24 2 33 4 2" xfId="37134"/>
    <cellStyle name="常规 24 2 33 5" xfId="37135"/>
    <cellStyle name="常规 24 2 33 5 2" xfId="37136"/>
    <cellStyle name="常规 24 2 33 6" xfId="37137"/>
    <cellStyle name="常规 24 2 34" xfId="37138"/>
    <cellStyle name="常规 24 2 34 2" xfId="37139"/>
    <cellStyle name="常规 24 2 34 2 2" xfId="37140"/>
    <cellStyle name="常规 24 2 34 2 2 2" xfId="37141"/>
    <cellStyle name="常规 24 2 34 2 3" xfId="37142"/>
    <cellStyle name="常规 24 2 34 2 3 2" xfId="37143"/>
    <cellStyle name="常规 24 2 34 2 4" xfId="37144"/>
    <cellStyle name="常规 24 2 34 3" xfId="37145"/>
    <cellStyle name="常规 24 2 34 3 2" xfId="37146"/>
    <cellStyle name="常规 24 2 34 3 2 2" xfId="37147"/>
    <cellStyle name="常规 24 2 34 3 3" xfId="37148"/>
    <cellStyle name="常规 24 2 34 3 3 2" xfId="37149"/>
    <cellStyle name="常规 24 2 34 3 4" xfId="37150"/>
    <cellStyle name="常规 24 2 34 4" xfId="37151"/>
    <cellStyle name="常规 24 2 34 4 2" xfId="37152"/>
    <cellStyle name="常规 24 2 34 5" xfId="37153"/>
    <cellStyle name="常规 24 2 34 5 2" xfId="37154"/>
    <cellStyle name="常规 24 2 34 6" xfId="37155"/>
    <cellStyle name="常规 24 2 35" xfId="37156"/>
    <cellStyle name="常规 24 2 35 2" xfId="37157"/>
    <cellStyle name="常规 24 2 35 2 2" xfId="37158"/>
    <cellStyle name="常规 24 2 35 2 2 2" xfId="37159"/>
    <cellStyle name="常规 24 2 35 2 3" xfId="37160"/>
    <cellStyle name="常规 24 2 35 2 3 2" xfId="37161"/>
    <cellStyle name="常规 24 2 35 2 4" xfId="37162"/>
    <cellStyle name="常规 24 2 35 3" xfId="37163"/>
    <cellStyle name="常规 24 2 35 3 2" xfId="37164"/>
    <cellStyle name="常规 24 2 35 3 2 2" xfId="37165"/>
    <cellStyle name="常规 24 2 35 3 3" xfId="37166"/>
    <cellStyle name="常规 24 2 35 3 3 2" xfId="37167"/>
    <cellStyle name="常规 24 2 35 3 4" xfId="37168"/>
    <cellStyle name="常规 24 2 35 4" xfId="37169"/>
    <cellStyle name="常规 24 2 35 4 2" xfId="37170"/>
    <cellStyle name="常规 24 2 35 5" xfId="37171"/>
    <cellStyle name="常规 24 2 35 5 2" xfId="37172"/>
    <cellStyle name="常规 24 2 35 6" xfId="37173"/>
    <cellStyle name="常规 24 2 36" xfId="37174"/>
    <cellStyle name="常规 24 2 36 2" xfId="37175"/>
    <cellStyle name="常规 24 2 36 2 2" xfId="37176"/>
    <cellStyle name="常规 24 2 36 2 2 2" xfId="37177"/>
    <cellStyle name="常规 24 2 36 2 3" xfId="37178"/>
    <cellStyle name="常规 24 2 36 2 3 2" xfId="37179"/>
    <cellStyle name="常规 24 2 36 2 4" xfId="37180"/>
    <cellStyle name="常规 24 2 36 3" xfId="37181"/>
    <cellStyle name="常规 24 2 36 3 2" xfId="37182"/>
    <cellStyle name="常规 24 2 36 3 2 2" xfId="37183"/>
    <cellStyle name="常规 24 2 36 3 3" xfId="37184"/>
    <cellStyle name="常规 24 2 36 3 3 2" xfId="37185"/>
    <cellStyle name="常规 24 2 36 3 4" xfId="37186"/>
    <cellStyle name="常规 24 2 36 4" xfId="37187"/>
    <cellStyle name="常规 24 2 36 4 2" xfId="37188"/>
    <cellStyle name="常规 24 2 36 5" xfId="37189"/>
    <cellStyle name="常规 24 2 36 5 2" xfId="37190"/>
    <cellStyle name="常规 24 2 36 6" xfId="37191"/>
    <cellStyle name="常规 24 2 37" xfId="37192"/>
    <cellStyle name="常规 24 2 37 2" xfId="37193"/>
    <cellStyle name="常规 24 2 37 2 2" xfId="37194"/>
    <cellStyle name="常规 24 2 37 2 2 2" xfId="37195"/>
    <cellStyle name="常规 24 2 37 2 3" xfId="37196"/>
    <cellStyle name="常规 24 2 37 2 3 2" xfId="37197"/>
    <cellStyle name="常规 24 2 37 2 4" xfId="37198"/>
    <cellStyle name="常规 24 2 37 3" xfId="37199"/>
    <cellStyle name="常规 24 2 37 3 2" xfId="37200"/>
    <cellStyle name="常规 24 2 37 3 2 2" xfId="37201"/>
    <cellStyle name="常规 24 2 37 3 3" xfId="37202"/>
    <cellStyle name="常规 24 2 37 3 3 2" xfId="37203"/>
    <cellStyle name="常规 24 2 37 3 4" xfId="37204"/>
    <cellStyle name="常规 24 2 37 4" xfId="37205"/>
    <cellStyle name="常规 24 2 37 4 2" xfId="37206"/>
    <cellStyle name="常规 24 2 37 5" xfId="37207"/>
    <cellStyle name="常规 24 2 37 5 2" xfId="37208"/>
    <cellStyle name="常规 24 2 37 6" xfId="37209"/>
    <cellStyle name="常规 24 2 38" xfId="37210"/>
    <cellStyle name="常规 24 2 38 2" xfId="37211"/>
    <cellStyle name="常规 24 2 38 2 2" xfId="37212"/>
    <cellStyle name="常规 24 2 38 2 2 2" xfId="37213"/>
    <cellStyle name="常规 24 2 38 2 3" xfId="37214"/>
    <cellStyle name="常规 24 2 38 2 3 2" xfId="37215"/>
    <cellStyle name="常规 24 2 38 2 4" xfId="37216"/>
    <cellStyle name="常规 24 2 38 3" xfId="37217"/>
    <cellStyle name="常规 24 2 38 3 2" xfId="37218"/>
    <cellStyle name="常规 24 2 38 3 2 2" xfId="37219"/>
    <cellStyle name="常规 24 2 38 3 3" xfId="37220"/>
    <cellStyle name="常规 24 2 38 3 3 2" xfId="37221"/>
    <cellStyle name="常规 24 2 38 3 4" xfId="37222"/>
    <cellStyle name="常规 24 2 38 4" xfId="37223"/>
    <cellStyle name="常规 24 2 38 4 2" xfId="37224"/>
    <cellStyle name="常规 24 2 38 5" xfId="37225"/>
    <cellStyle name="常规 24 2 38 5 2" xfId="37226"/>
    <cellStyle name="常规 24 2 38 6" xfId="37227"/>
    <cellStyle name="常规 24 2 39" xfId="37228"/>
    <cellStyle name="常规 24 2 39 2" xfId="37229"/>
    <cellStyle name="常规 24 2 39 2 2" xfId="37230"/>
    <cellStyle name="常规 24 2 39 2 2 2" xfId="37231"/>
    <cellStyle name="常规 24 2 39 2 3" xfId="37232"/>
    <cellStyle name="常规 24 2 39 2 3 2" xfId="37233"/>
    <cellStyle name="常规 24 2 39 2 4" xfId="37234"/>
    <cellStyle name="常规 24 2 39 3" xfId="37235"/>
    <cellStyle name="常规 24 2 39 3 2" xfId="37236"/>
    <cellStyle name="常规 24 2 39 3 2 2" xfId="37237"/>
    <cellStyle name="常规 24 2 39 3 3" xfId="37238"/>
    <cellStyle name="常规 24 2 39 3 3 2" xfId="37239"/>
    <cellStyle name="常规 24 2 39 3 4" xfId="37240"/>
    <cellStyle name="常规 24 2 39 4" xfId="37241"/>
    <cellStyle name="常规 24 2 39 4 2" xfId="37242"/>
    <cellStyle name="常规 24 2 39 5" xfId="37243"/>
    <cellStyle name="常规 24 2 39 5 2" xfId="37244"/>
    <cellStyle name="常规 24 2 39 6" xfId="37245"/>
    <cellStyle name="常规 24 2 4" xfId="37246"/>
    <cellStyle name="常规 24 2 4 2" xfId="37247"/>
    <cellStyle name="常规 24 2 4 2 2" xfId="37248"/>
    <cellStyle name="常规 24 2 4 2 2 2" xfId="37249"/>
    <cellStyle name="常规 24 2 4 2 3" xfId="37250"/>
    <cellStyle name="常规 24 2 4 2 3 2" xfId="37251"/>
    <cellStyle name="常规 24 2 4 2 4" xfId="37252"/>
    <cellStyle name="常规 24 2 4 3" xfId="37253"/>
    <cellStyle name="常规 24 2 4 3 2" xfId="37254"/>
    <cellStyle name="常规 24 2 4 3 2 2" xfId="37255"/>
    <cellStyle name="常规 24 2 4 3 3" xfId="37256"/>
    <cellStyle name="常规 24 2 4 3 3 2" xfId="37257"/>
    <cellStyle name="常规 24 2 4 3 4" xfId="37258"/>
    <cellStyle name="常规 24 2 4 4" xfId="37259"/>
    <cellStyle name="常规 24 2 4 4 2" xfId="37260"/>
    <cellStyle name="常规 24 2 4 5" xfId="37261"/>
    <cellStyle name="常规 24 2 4 5 2" xfId="37262"/>
    <cellStyle name="常规 24 2 4 6" xfId="37263"/>
    <cellStyle name="常规 24 2 40" xfId="37264"/>
    <cellStyle name="常规 24 2 40 2" xfId="37265"/>
    <cellStyle name="常规 24 2 40 2 2" xfId="37266"/>
    <cellStyle name="常规 24 2 40 2 2 2" xfId="37267"/>
    <cellStyle name="常规 24 2 40 2 3" xfId="37268"/>
    <cellStyle name="常规 24 2 40 2 3 2" xfId="37269"/>
    <cellStyle name="常规 24 2 40 2 4" xfId="37270"/>
    <cellStyle name="常规 24 2 40 3" xfId="37271"/>
    <cellStyle name="常规 24 2 40 3 2" xfId="37272"/>
    <cellStyle name="常规 24 2 40 3 2 2" xfId="37273"/>
    <cellStyle name="常规 24 2 40 3 3" xfId="37274"/>
    <cellStyle name="常规 24 2 40 3 3 2" xfId="37275"/>
    <cellStyle name="常规 24 2 40 3 4" xfId="37276"/>
    <cellStyle name="常规 24 2 40 4" xfId="37277"/>
    <cellStyle name="常规 24 2 40 4 2" xfId="37278"/>
    <cellStyle name="常规 24 2 40 5" xfId="37279"/>
    <cellStyle name="常规 24 2 40 5 2" xfId="37280"/>
    <cellStyle name="常规 24 2 40 6" xfId="37281"/>
    <cellStyle name="常规 24 2 41" xfId="37282"/>
    <cellStyle name="常规 24 2 41 2" xfId="37283"/>
    <cellStyle name="常规 24 2 5" xfId="37284"/>
    <cellStyle name="常规 24 2 5 2" xfId="37285"/>
    <cellStyle name="常规 24 2 5 2 2" xfId="37286"/>
    <cellStyle name="常规 24 2 5 2 2 2" xfId="37287"/>
    <cellStyle name="常规 24 2 5 2 3" xfId="37288"/>
    <cellStyle name="常规 24 2 5 2 3 2" xfId="37289"/>
    <cellStyle name="常规 24 2 5 2 4" xfId="37290"/>
    <cellStyle name="常规 24 2 5 3" xfId="37291"/>
    <cellStyle name="常规 24 2 5 3 2" xfId="37292"/>
    <cellStyle name="常规 24 2 5 3 2 2" xfId="37293"/>
    <cellStyle name="常规 24 2 5 3 3" xfId="37294"/>
    <cellStyle name="常规 24 2 5 3 3 2" xfId="37295"/>
    <cellStyle name="常规 24 2 5 3 4" xfId="37296"/>
    <cellStyle name="常规 24 2 5 4" xfId="37297"/>
    <cellStyle name="常规 24 2 5 4 2" xfId="37298"/>
    <cellStyle name="常规 24 2 5 5" xfId="37299"/>
    <cellStyle name="常规 24 2 5 5 2" xfId="37300"/>
    <cellStyle name="常规 24 2 5 6" xfId="37301"/>
    <cellStyle name="常规 24 2 6" xfId="37302"/>
    <cellStyle name="常规 24 2 6 2" xfId="37303"/>
    <cellStyle name="常规 24 2 6 2 2" xfId="37304"/>
    <cellStyle name="常规 24 2 6 2 2 2" xfId="37305"/>
    <cellStyle name="常规 24 2 6 2 3" xfId="37306"/>
    <cellStyle name="常规 24 2 6 2 3 2" xfId="37307"/>
    <cellStyle name="常规 24 2 6 2 4" xfId="37308"/>
    <cellStyle name="常规 24 2 6 3" xfId="37309"/>
    <cellStyle name="常规 24 2 6 3 2" xfId="37310"/>
    <cellStyle name="常规 24 2 6 3 2 2" xfId="37311"/>
    <cellStyle name="常规 24 2 6 3 3" xfId="37312"/>
    <cellStyle name="常规 24 2 6 3 3 2" xfId="37313"/>
    <cellStyle name="常规 24 2 6 3 4" xfId="37314"/>
    <cellStyle name="常规 24 2 6 4" xfId="37315"/>
    <cellStyle name="常规 24 2 6 4 2" xfId="37316"/>
    <cellStyle name="常规 24 2 6 5" xfId="37317"/>
    <cellStyle name="常规 24 2 6 5 2" xfId="37318"/>
    <cellStyle name="常规 24 2 6 6" xfId="37319"/>
    <cellStyle name="常规 24 2 7" xfId="37320"/>
    <cellStyle name="常规 24 2 7 2" xfId="37321"/>
    <cellStyle name="常规 24 2 7 2 2" xfId="37322"/>
    <cellStyle name="常规 24 2 7 2 2 2" xfId="37323"/>
    <cellStyle name="常规 24 2 7 2 3" xfId="37324"/>
    <cellStyle name="常规 24 2 7 2 3 2" xfId="37325"/>
    <cellStyle name="常规 24 2 7 2 4" xfId="37326"/>
    <cellStyle name="常规 24 2 7 3" xfId="37327"/>
    <cellStyle name="常规 24 2 7 3 2" xfId="37328"/>
    <cellStyle name="常规 24 2 7 3 2 2" xfId="37329"/>
    <cellStyle name="常规 24 2 7 3 3" xfId="37330"/>
    <cellStyle name="常规 24 2 7 3 3 2" xfId="37331"/>
    <cellStyle name="常规 24 2 7 3 4" xfId="37332"/>
    <cellStyle name="常规 24 2 7 4" xfId="37333"/>
    <cellStyle name="常规 24 2 7 4 2" xfId="37334"/>
    <cellStyle name="常规 24 2 7 5" xfId="37335"/>
    <cellStyle name="常规 24 2 7 5 2" xfId="37336"/>
    <cellStyle name="常规 24 2 7 6" xfId="37337"/>
    <cellStyle name="常规 24 2 8" xfId="37338"/>
    <cellStyle name="常规 24 2 8 2" xfId="37339"/>
    <cellStyle name="常规 24 2 8 2 2" xfId="37340"/>
    <cellStyle name="常规 24 2 8 2 2 2" xfId="37341"/>
    <cellStyle name="常规 24 2 8 2 3" xfId="37342"/>
    <cellStyle name="常规 24 2 8 2 3 2" xfId="37343"/>
    <cellStyle name="常规 24 2 8 2 4" xfId="37344"/>
    <cellStyle name="常规 24 2 8 3" xfId="37345"/>
    <cellStyle name="常规 24 2 8 3 2" xfId="37346"/>
    <cellStyle name="常规 24 2 8 3 2 2" xfId="37347"/>
    <cellStyle name="常规 24 2 8 3 3" xfId="37348"/>
    <cellStyle name="常规 24 2 8 3 3 2" xfId="37349"/>
    <cellStyle name="常规 24 2 8 3 4" xfId="37350"/>
    <cellStyle name="常规 24 2 8 4" xfId="37351"/>
    <cellStyle name="常规 24 2 8 4 2" xfId="37352"/>
    <cellStyle name="常规 24 2 8 5" xfId="37353"/>
    <cellStyle name="常规 24 2 8 5 2" xfId="37354"/>
    <cellStyle name="常规 24 2 8 6" xfId="37355"/>
    <cellStyle name="常规 24 2 9" xfId="37356"/>
    <cellStyle name="常规 24 2 9 2" xfId="37357"/>
    <cellStyle name="常规 24 2 9 2 2" xfId="37358"/>
    <cellStyle name="常规 24 2 9 2 2 2" xfId="37359"/>
    <cellStyle name="常规 24 2 9 2 3" xfId="37360"/>
    <cellStyle name="常规 24 2 9 2 3 2" xfId="37361"/>
    <cellStyle name="常规 24 2 9 2 4" xfId="37362"/>
    <cellStyle name="常规 24 2 9 3" xfId="37363"/>
    <cellStyle name="常规 24 2 9 3 2" xfId="37364"/>
    <cellStyle name="常规 24 2 9 3 2 2" xfId="37365"/>
    <cellStyle name="常规 24 2 9 3 3" xfId="37366"/>
    <cellStyle name="常规 24 2 9 3 3 2" xfId="37367"/>
    <cellStyle name="常规 24 2 9 3 4" xfId="37368"/>
    <cellStyle name="常规 24 2 9 4" xfId="37369"/>
    <cellStyle name="常规 24 2 9 4 2" xfId="37370"/>
    <cellStyle name="常规 24 2 9 5" xfId="37371"/>
    <cellStyle name="常规 24 2 9 5 2" xfId="37372"/>
    <cellStyle name="常规 24 2 9 6" xfId="37373"/>
    <cellStyle name="常规 24 20" xfId="37374"/>
    <cellStyle name="常规 24 20 2" xfId="37375"/>
    <cellStyle name="常规 24 21" xfId="37376"/>
    <cellStyle name="常规 24 21 2" xfId="37377"/>
    <cellStyle name="常规 24 22" xfId="37378"/>
    <cellStyle name="常规 24 22 2" xfId="37379"/>
    <cellStyle name="常规 24 23" xfId="37380"/>
    <cellStyle name="常规 24 23 2" xfId="37381"/>
    <cellStyle name="常规 24 24" xfId="37382"/>
    <cellStyle name="常规 24 24 2" xfId="37383"/>
    <cellStyle name="常规 24 25" xfId="37384"/>
    <cellStyle name="常规 24 25 2" xfId="37385"/>
    <cellStyle name="常规 24 26" xfId="37386"/>
    <cellStyle name="常规 24 26 2" xfId="37387"/>
    <cellStyle name="常规 24 27" xfId="37388"/>
    <cellStyle name="常规 24 27 2" xfId="37389"/>
    <cellStyle name="常规 24 28" xfId="37390"/>
    <cellStyle name="常规 24 28 2" xfId="37391"/>
    <cellStyle name="常规 24 29" xfId="37392"/>
    <cellStyle name="常规 24 29 2" xfId="37393"/>
    <cellStyle name="常规 24 3" xfId="37394"/>
    <cellStyle name="常规 24 3 10" xfId="37395"/>
    <cellStyle name="常规 24 3 10 2" xfId="37396"/>
    <cellStyle name="常规 24 3 10 2 2" xfId="37397"/>
    <cellStyle name="常规 24 3 10 3" xfId="37398"/>
    <cellStyle name="常规 24 3 10 3 2" xfId="37399"/>
    <cellStyle name="常规 24 3 10 4" xfId="37400"/>
    <cellStyle name="常规 24 3 11" xfId="37401"/>
    <cellStyle name="常规 24 3 11 2" xfId="37402"/>
    <cellStyle name="常规 24 3 11 2 2" xfId="37403"/>
    <cellStyle name="常规 24 3 11 3" xfId="37404"/>
    <cellStyle name="常规 24 3 11 3 2" xfId="37405"/>
    <cellStyle name="常规 24 3 11 4" xfId="37406"/>
    <cellStyle name="常规 24 3 12" xfId="37407"/>
    <cellStyle name="常规 24 3 12 2" xfId="37408"/>
    <cellStyle name="常规 24 3 13" xfId="37409"/>
    <cellStyle name="常规 24 3 13 2" xfId="37410"/>
    <cellStyle name="常规 24 3 14" xfId="37411"/>
    <cellStyle name="常规 24 3 14 2" xfId="37412"/>
    <cellStyle name="常规 24 3 2" xfId="37413"/>
    <cellStyle name="常规 24 3 2 2" xfId="37414"/>
    <cellStyle name="常规 24 3 2 2 2" xfId="37415"/>
    <cellStyle name="常规 24 3 2 2 2 2" xfId="37416"/>
    <cellStyle name="常规 24 3 2 2 3" xfId="37417"/>
    <cellStyle name="常规 24 3 2 2 3 2" xfId="37418"/>
    <cellStyle name="常规 24 3 2 2 4" xfId="37419"/>
    <cellStyle name="常规 24 3 2 3" xfId="37420"/>
    <cellStyle name="常规 24 3 2 3 2" xfId="37421"/>
    <cellStyle name="常规 24 3 2 3 2 2" xfId="37422"/>
    <cellStyle name="常规 24 3 2 3 3" xfId="37423"/>
    <cellStyle name="常规 24 3 2 3 3 2" xfId="37424"/>
    <cellStyle name="常规 24 3 2 3 4" xfId="37425"/>
    <cellStyle name="常规 24 3 2 4" xfId="37426"/>
    <cellStyle name="常规 24 3 2 4 2" xfId="37427"/>
    <cellStyle name="常规 24 3 2 5" xfId="37428"/>
    <cellStyle name="常规 24 3 2 5 2" xfId="37429"/>
    <cellStyle name="常规 24 3 2 6" xfId="37430"/>
    <cellStyle name="常规 24 3 2 6 2" xfId="37431"/>
    <cellStyle name="常规 24 3 3" xfId="37432"/>
    <cellStyle name="常规 24 3 3 2" xfId="37433"/>
    <cellStyle name="常规 24 3 3 2 2" xfId="37434"/>
    <cellStyle name="常规 24 3 3 2 2 2" xfId="37435"/>
    <cellStyle name="常规 24 3 3 2 3" xfId="37436"/>
    <cellStyle name="常规 24 3 3 2 3 2" xfId="37437"/>
    <cellStyle name="常规 24 3 3 2 4" xfId="37438"/>
    <cellStyle name="常规 24 3 3 3" xfId="37439"/>
    <cellStyle name="常规 24 3 3 3 2" xfId="37440"/>
    <cellStyle name="常规 24 3 3 3 2 2" xfId="37441"/>
    <cellStyle name="常规 24 3 3 3 3" xfId="37442"/>
    <cellStyle name="常规 24 3 3 3 3 2" xfId="37443"/>
    <cellStyle name="常规 24 3 3 3 4" xfId="37444"/>
    <cellStyle name="常规 24 3 3 4" xfId="37445"/>
    <cellStyle name="常规 24 3 3 4 2" xfId="37446"/>
    <cellStyle name="常规 24 3 3 5" xfId="37447"/>
    <cellStyle name="常规 24 3 3 5 2" xfId="37448"/>
    <cellStyle name="常规 24 3 3 6" xfId="37449"/>
    <cellStyle name="常规 24 3 4" xfId="37450"/>
    <cellStyle name="常规 24 3 4 2" xfId="37451"/>
    <cellStyle name="常规 24 3 4 2 2" xfId="37452"/>
    <cellStyle name="常规 24 3 4 2 2 2" xfId="37453"/>
    <cellStyle name="常规 24 3 4 2 3" xfId="37454"/>
    <cellStyle name="常规 24 3 4 2 3 2" xfId="37455"/>
    <cellStyle name="常规 24 3 4 2 4" xfId="37456"/>
    <cellStyle name="常规 24 3 4 3" xfId="37457"/>
    <cellStyle name="常规 24 3 4 3 2" xfId="37458"/>
    <cellStyle name="常规 24 3 4 3 2 2" xfId="37459"/>
    <cellStyle name="常规 24 3 4 3 3" xfId="37460"/>
    <cellStyle name="常规 24 3 4 3 3 2" xfId="37461"/>
    <cellStyle name="常规 24 3 4 3 4" xfId="37462"/>
    <cellStyle name="常规 24 3 4 4" xfId="37463"/>
    <cellStyle name="常规 24 3 4 4 2" xfId="37464"/>
    <cellStyle name="常规 24 3 4 5" xfId="37465"/>
    <cellStyle name="常规 24 3 4 5 2" xfId="37466"/>
    <cellStyle name="常规 24 3 4 6" xfId="37467"/>
    <cellStyle name="常规 24 3 5" xfId="37468"/>
    <cellStyle name="常规 24 3 5 2" xfId="37469"/>
    <cellStyle name="常规 24 3 5 2 2" xfId="37470"/>
    <cellStyle name="常规 24 3 5 2 2 2" xfId="37471"/>
    <cellStyle name="常规 24 3 5 2 3" xfId="37472"/>
    <cellStyle name="常规 24 3 5 2 3 2" xfId="37473"/>
    <cellStyle name="常规 24 3 5 2 4" xfId="37474"/>
    <cellStyle name="常规 24 3 5 3" xfId="37475"/>
    <cellStyle name="常规 24 3 5 3 2" xfId="37476"/>
    <cellStyle name="常规 24 3 5 3 2 2" xfId="37477"/>
    <cellStyle name="常规 24 3 5 3 3" xfId="37478"/>
    <cellStyle name="常规 24 3 5 3 3 2" xfId="37479"/>
    <cellStyle name="常规 24 3 5 3 4" xfId="37480"/>
    <cellStyle name="常规 24 3 5 4" xfId="37481"/>
    <cellStyle name="常规 24 3 5 4 2" xfId="37482"/>
    <cellStyle name="常规 24 3 5 5" xfId="37483"/>
    <cellStyle name="常规 24 3 5 5 2" xfId="37484"/>
    <cellStyle name="常规 24 3 5 6" xfId="37485"/>
    <cellStyle name="常规 24 3 6" xfId="37486"/>
    <cellStyle name="常规 24 3 6 2" xfId="37487"/>
    <cellStyle name="常规 24 3 6 2 2" xfId="37488"/>
    <cellStyle name="常规 24 3 6 2 2 2" xfId="37489"/>
    <cellStyle name="常规 24 3 6 2 3" xfId="37490"/>
    <cellStyle name="常规 24 3 6 2 3 2" xfId="37491"/>
    <cellStyle name="常规 24 3 6 2 4" xfId="37492"/>
    <cellStyle name="常规 24 3 6 3" xfId="37493"/>
    <cellStyle name="常规 24 3 6 3 2" xfId="37494"/>
    <cellStyle name="常规 24 3 6 3 2 2" xfId="37495"/>
    <cellStyle name="常规 24 3 6 3 3" xfId="37496"/>
    <cellStyle name="常规 24 3 6 3 3 2" xfId="37497"/>
    <cellStyle name="常规 24 3 6 3 4" xfId="37498"/>
    <cellStyle name="常规 24 3 6 4" xfId="37499"/>
    <cellStyle name="常规 24 3 6 4 2" xfId="37500"/>
    <cellStyle name="常规 24 3 6 5" xfId="37501"/>
    <cellStyle name="常规 24 3 6 5 2" xfId="37502"/>
    <cellStyle name="常规 24 3 6 6" xfId="37503"/>
    <cellStyle name="常规 24 3 7" xfId="37504"/>
    <cellStyle name="常规 24 3 7 2" xfId="37505"/>
    <cellStyle name="常规 24 3 7 2 2" xfId="37506"/>
    <cellStyle name="常规 24 3 7 2 2 2" xfId="37507"/>
    <cellStyle name="常规 24 3 7 2 3" xfId="37508"/>
    <cellStyle name="常规 24 3 7 2 3 2" xfId="37509"/>
    <cellStyle name="常规 24 3 7 2 4" xfId="37510"/>
    <cellStyle name="常规 24 3 7 3" xfId="37511"/>
    <cellStyle name="常规 24 3 7 3 2" xfId="37512"/>
    <cellStyle name="常规 24 3 7 3 2 2" xfId="37513"/>
    <cellStyle name="常规 24 3 7 3 3" xfId="37514"/>
    <cellStyle name="常规 24 3 7 3 3 2" xfId="37515"/>
    <cellStyle name="常规 24 3 7 3 4" xfId="37516"/>
    <cellStyle name="常规 24 3 7 4" xfId="37517"/>
    <cellStyle name="常规 24 3 7 4 2" xfId="37518"/>
    <cellStyle name="常规 24 3 7 5" xfId="37519"/>
    <cellStyle name="常规 24 3 7 5 2" xfId="37520"/>
    <cellStyle name="常规 24 3 7 6" xfId="37521"/>
    <cellStyle name="常规 24 3 8" xfId="37522"/>
    <cellStyle name="常规 24 3 8 2" xfId="37523"/>
    <cellStyle name="常规 24 3 8 2 2" xfId="37524"/>
    <cellStyle name="常规 24 3 8 2 2 2" xfId="37525"/>
    <cellStyle name="常规 24 3 8 2 3" xfId="37526"/>
    <cellStyle name="常规 24 3 8 2 3 2" xfId="37527"/>
    <cellStyle name="常规 24 3 8 2 4" xfId="37528"/>
    <cellStyle name="常规 24 3 8 3" xfId="37529"/>
    <cellStyle name="常规 24 3 8 3 2" xfId="37530"/>
    <cellStyle name="常规 24 3 8 3 2 2" xfId="37531"/>
    <cellStyle name="常规 24 3 8 3 3" xfId="37532"/>
    <cellStyle name="常规 24 3 8 3 3 2" xfId="37533"/>
    <cellStyle name="常规 24 3 8 3 4" xfId="37534"/>
    <cellStyle name="常规 24 3 8 4" xfId="37535"/>
    <cellStyle name="常规 24 3 8 4 2" xfId="37536"/>
    <cellStyle name="常规 24 3 8 5" xfId="37537"/>
    <cellStyle name="常规 24 3 8 5 2" xfId="37538"/>
    <cellStyle name="常规 24 3 8 6" xfId="37539"/>
    <cellStyle name="常规 24 3 9" xfId="37540"/>
    <cellStyle name="常规 24 3 9 2" xfId="37541"/>
    <cellStyle name="常规 24 3 9 2 2" xfId="37542"/>
    <cellStyle name="常规 24 3 9 2 2 2" xfId="37543"/>
    <cellStyle name="常规 24 3 9 2 3" xfId="37544"/>
    <cellStyle name="常规 24 3 9 2 3 2" xfId="37545"/>
    <cellStyle name="常规 24 3 9 2 4" xfId="37546"/>
    <cellStyle name="常规 24 3 9 3" xfId="37547"/>
    <cellStyle name="常规 24 3 9 3 2" xfId="37548"/>
    <cellStyle name="常规 24 3 9 3 2 2" xfId="37549"/>
    <cellStyle name="常规 24 3 9 3 3" xfId="37550"/>
    <cellStyle name="常规 24 3 9 3 3 2" xfId="37551"/>
    <cellStyle name="常规 24 3 9 3 4" xfId="37552"/>
    <cellStyle name="常规 24 3 9 4" xfId="37553"/>
    <cellStyle name="常规 24 3 9 4 2" xfId="37554"/>
    <cellStyle name="常规 24 3 9 5" xfId="37555"/>
    <cellStyle name="常规 24 3 9 5 2" xfId="37556"/>
    <cellStyle name="常规 24 3 9 6" xfId="37557"/>
    <cellStyle name="常规 24 30" xfId="37558"/>
    <cellStyle name="常规 24 30 2" xfId="37559"/>
    <cellStyle name="常规 24 31" xfId="37560"/>
    <cellStyle name="常规 24 31 2" xfId="37561"/>
    <cellStyle name="常规 24 32" xfId="37562"/>
    <cellStyle name="常规 24 32 2" xfId="37563"/>
    <cellStyle name="常规 24 33" xfId="37564"/>
    <cellStyle name="常规 24 33 2" xfId="37565"/>
    <cellStyle name="常规 24 34" xfId="37566"/>
    <cellStyle name="常规 24 34 2" xfId="37567"/>
    <cellStyle name="常规 24 35" xfId="37568"/>
    <cellStyle name="常规 24 36" xfId="37569"/>
    <cellStyle name="常规 24 4" xfId="37570"/>
    <cellStyle name="常规 24 4 10" xfId="37571"/>
    <cellStyle name="常规 24 4 10 2" xfId="37572"/>
    <cellStyle name="常规 24 4 10 2 2" xfId="37573"/>
    <cellStyle name="常规 24 4 10 3" xfId="37574"/>
    <cellStyle name="常规 24 4 10 3 2" xfId="37575"/>
    <cellStyle name="常规 24 4 10 4" xfId="37576"/>
    <cellStyle name="常规 24 4 11" xfId="37577"/>
    <cellStyle name="常规 24 4 11 2" xfId="37578"/>
    <cellStyle name="常规 24 4 11 2 2" xfId="37579"/>
    <cellStyle name="常规 24 4 11 3" xfId="37580"/>
    <cellStyle name="常规 24 4 11 3 2" xfId="37581"/>
    <cellStyle name="常规 24 4 11 4" xfId="37582"/>
    <cellStyle name="常规 24 4 12" xfId="37583"/>
    <cellStyle name="常规 24 4 12 2" xfId="37584"/>
    <cellStyle name="常规 24 4 13" xfId="37585"/>
    <cellStyle name="常规 24 4 13 2" xfId="37586"/>
    <cellStyle name="常规 24 4 14" xfId="37587"/>
    <cellStyle name="常规 24 4 14 2" xfId="37588"/>
    <cellStyle name="常规 24 4 2" xfId="37589"/>
    <cellStyle name="常规 24 4 2 2" xfId="37590"/>
    <cellStyle name="常规 24 4 2 2 2" xfId="37591"/>
    <cellStyle name="常规 24 4 2 2 2 2" xfId="37592"/>
    <cellStyle name="常规 24 4 2 2 3" xfId="37593"/>
    <cellStyle name="常规 24 4 2 2 3 2" xfId="37594"/>
    <cellStyle name="常规 24 4 2 2 4" xfId="37595"/>
    <cellStyle name="常规 24 4 2 3" xfId="37596"/>
    <cellStyle name="常规 24 4 2 3 2" xfId="37597"/>
    <cellStyle name="常规 24 4 2 3 2 2" xfId="37598"/>
    <cellStyle name="常规 24 4 2 3 3" xfId="37599"/>
    <cellStyle name="常规 24 4 2 3 3 2" xfId="37600"/>
    <cellStyle name="常规 24 4 2 3 4" xfId="37601"/>
    <cellStyle name="常规 24 4 2 4" xfId="37602"/>
    <cellStyle name="常规 24 4 2 4 2" xfId="37603"/>
    <cellStyle name="常规 24 4 2 5" xfId="37604"/>
    <cellStyle name="常规 24 4 2 5 2" xfId="37605"/>
    <cellStyle name="常规 24 4 2 6" xfId="37606"/>
    <cellStyle name="常规 24 4 2 6 2" xfId="37607"/>
    <cellStyle name="常规 24 4 3" xfId="37608"/>
    <cellStyle name="常规 24 4 3 2" xfId="37609"/>
    <cellStyle name="常规 24 4 3 2 2" xfId="37610"/>
    <cellStyle name="常规 24 4 3 2 2 2" xfId="37611"/>
    <cellStyle name="常规 24 4 3 2 3" xfId="37612"/>
    <cellStyle name="常规 24 4 3 2 3 2" xfId="37613"/>
    <cellStyle name="常规 24 4 3 2 4" xfId="37614"/>
    <cellStyle name="常规 24 4 3 3" xfId="37615"/>
    <cellStyle name="常规 24 4 3 3 2" xfId="37616"/>
    <cellStyle name="常规 24 4 3 3 2 2" xfId="37617"/>
    <cellStyle name="常规 24 4 3 3 3" xfId="37618"/>
    <cellStyle name="常规 24 4 3 3 3 2" xfId="37619"/>
    <cellStyle name="常规 24 4 3 3 4" xfId="37620"/>
    <cellStyle name="常规 24 4 3 4" xfId="37621"/>
    <cellStyle name="常规 24 4 3 4 2" xfId="37622"/>
    <cellStyle name="常规 24 4 3 5" xfId="37623"/>
    <cellStyle name="常规 24 4 3 5 2" xfId="37624"/>
    <cellStyle name="常规 24 4 3 6" xfId="37625"/>
    <cellStyle name="常规 24 4 4" xfId="37626"/>
    <cellStyle name="常规 24 4 4 2" xfId="37627"/>
    <cellStyle name="常规 24 4 4 2 2" xfId="37628"/>
    <cellStyle name="常规 24 4 4 2 2 2" xfId="37629"/>
    <cellStyle name="常规 24 4 4 2 3" xfId="37630"/>
    <cellStyle name="常规 24 4 4 2 3 2" xfId="37631"/>
    <cellStyle name="常规 24 4 4 2 4" xfId="37632"/>
    <cellStyle name="常规 24 4 4 3" xfId="37633"/>
    <cellStyle name="常规 24 4 4 3 2" xfId="37634"/>
    <cellStyle name="常规 24 4 4 3 2 2" xfId="37635"/>
    <cellStyle name="常规 24 4 4 3 3" xfId="37636"/>
    <cellStyle name="常规 24 4 4 3 3 2" xfId="37637"/>
    <cellStyle name="常规 24 4 4 3 4" xfId="37638"/>
    <cellStyle name="常规 24 4 4 4" xfId="37639"/>
    <cellStyle name="常规 24 4 4 4 2" xfId="37640"/>
    <cellStyle name="常规 24 4 4 5" xfId="37641"/>
    <cellStyle name="常规 24 4 4 5 2" xfId="37642"/>
    <cellStyle name="常规 24 4 4 6" xfId="37643"/>
    <cellStyle name="常规 24 4 5" xfId="37644"/>
    <cellStyle name="常规 24 4 5 2" xfId="37645"/>
    <cellStyle name="常规 24 4 5 2 2" xfId="37646"/>
    <cellStyle name="常规 24 4 5 2 2 2" xfId="37647"/>
    <cellStyle name="常规 24 4 5 2 3" xfId="37648"/>
    <cellStyle name="常规 24 4 5 2 3 2" xfId="37649"/>
    <cellStyle name="常规 24 4 5 2 4" xfId="37650"/>
    <cellStyle name="常规 24 4 5 3" xfId="37651"/>
    <cellStyle name="常规 24 4 5 3 2" xfId="37652"/>
    <cellStyle name="常规 24 4 5 3 2 2" xfId="37653"/>
    <cellStyle name="常规 24 4 5 3 3" xfId="37654"/>
    <cellStyle name="常规 24 4 5 3 3 2" xfId="37655"/>
    <cellStyle name="常规 24 4 5 3 4" xfId="37656"/>
    <cellStyle name="常规 24 4 5 4" xfId="37657"/>
    <cellStyle name="常规 24 4 5 4 2" xfId="37658"/>
    <cellStyle name="常规 24 4 5 5" xfId="37659"/>
    <cellStyle name="常规 24 4 5 5 2" xfId="37660"/>
    <cellStyle name="常规 24 4 5 6" xfId="37661"/>
    <cellStyle name="常规 24 4 6" xfId="37662"/>
    <cellStyle name="常规 24 4 6 2" xfId="37663"/>
    <cellStyle name="常规 24 4 6 2 2" xfId="37664"/>
    <cellStyle name="常规 24 4 6 2 2 2" xfId="37665"/>
    <cellStyle name="常规 24 4 6 2 3" xfId="37666"/>
    <cellStyle name="常规 24 4 6 2 3 2" xfId="37667"/>
    <cellStyle name="常规 24 4 6 2 4" xfId="37668"/>
    <cellStyle name="常规 24 4 6 3" xfId="37669"/>
    <cellStyle name="常规 24 4 6 3 2" xfId="37670"/>
    <cellStyle name="常规 24 4 6 3 2 2" xfId="37671"/>
    <cellStyle name="常规 24 4 6 3 3" xfId="37672"/>
    <cellStyle name="常规 24 4 6 3 3 2" xfId="37673"/>
    <cellStyle name="常规 24 4 6 3 4" xfId="37674"/>
    <cellStyle name="常规 24 4 6 4" xfId="37675"/>
    <cellStyle name="常规 24 4 6 4 2" xfId="37676"/>
    <cellStyle name="常规 24 4 6 5" xfId="37677"/>
    <cellStyle name="常规 24 4 6 5 2" xfId="37678"/>
    <cellStyle name="常规 24 4 6 6" xfId="37679"/>
    <cellStyle name="常规 24 4 7" xfId="37680"/>
    <cellStyle name="常规 24 4 7 2" xfId="37681"/>
    <cellStyle name="常规 24 4 7 2 2" xfId="37682"/>
    <cellStyle name="常规 24 4 7 2 2 2" xfId="37683"/>
    <cellStyle name="常规 24 4 7 2 3" xfId="37684"/>
    <cellStyle name="常规 24 4 7 2 3 2" xfId="37685"/>
    <cellStyle name="常规 24 4 7 2 4" xfId="37686"/>
    <cellStyle name="常规 24 4 7 3" xfId="37687"/>
    <cellStyle name="常规 24 4 7 3 2" xfId="37688"/>
    <cellStyle name="常规 24 4 7 3 2 2" xfId="37689"/>
    <cellStyle name="常规 24 4 7 3 3" xfId="37690"/>
    <cellStyle name="常规 24 4 7 3 3 2" xfId="37691"/>
    <cellStyle name="常规 24 4 7 3 4" xfId="37692"/>
    <cellStyle name="常规 24 4 7 4" xfId="37693"/>
    <cellStyle name="常规 24 4 7 4 2" xfId="37694"/>
    <cellStyle name="常规 24 4 7 5" xfId="37695"/>
    <cellStyle name="常规 24 4 7 5 2" xfId="37696"/>
    <cellStyle name="常规 24 4 7 6" xfId="37697"/>
    <cellStyle name="常规 24 4 8" xfId="37698"/>
    <cellStyle name="常规 24 4 8 2" xfId="37699"/>
    <cellStyle name="常规 24 4 8 2 2" xfId="37700"/>
    <cellStyle name="常规 24 4 8 2 2 2" xfId="37701"/>
    <cellStyle name="常规 24 4 8 2 3" xfId="37702"/>
    <cellStyle name="常规 24 4 8 2 3 2" xfId="37703"/>
    <cellStyle name="常规 24 4 8 2 4" xfId="37704"/>
    <cellStyle name="常规 24 4 8 3" xfId="37705"/>
    <cellStyle name="常规 24 4 8 3 2" xfId="37706"/>
    <cellStyle name="常规 24 4 8 3 2 2" xfId="37707"/>
    <cellStyle name="常规 24 4 8 3 3" xfId="37708"/>
    <cellStyle name="常规 24 4 8 3 3 2" xfId="37709"/>
    <cellStyle name="常规 24 4 8 3 4" xfId="37710"/>
    <cellStyle name="常规 24 4 8 4" xfId="37711"/>
    <cellStyle name="常规 24 4 8 4 2" xfId="37712"/>
    <cellStyle name="常规 24 4 8 5" xfId="37713"/>
    <cellStyle name="常规 24 4 8 5 2" xfId="37714"/>
    <cellStyle name="常规 24 4 8 6" xfId="37715"/>
    <cellStyle name="常规 24 4 9" xfId="37716"/>
    <cellStyle name="常规 24 4 9 2" xfId="37717"/>
    <cellStyle name="常规 24 4 9 2 2" xfId="37718"/>
    <cellStyle name="常规 24 4 9 2 2 2" xfId="37719"/>
    <cellStyle name="常规 24 4 9 2 3" xfId="37720"/>
    <cellStyle name="常规 24 4 9 2 3 2" xfId="37721"/>
    <cellStyle name="常规 24 4 9 2 4" xfId="37722"/>
    <cellStyle name="常规 24 4 9 3" xfId="37723"/>
    <cellStyle name="常规 24 4 9 3 2" xfId="37724"/>
    <cellStyle name="常规 24 4 9 3 2 2" xfId="37725"/>
    <cellStyle name="常规 24 4 9 3 3" xfId="37726"/>
    <cellStyle name="常规 24 4 9 3 3 2" xfId="37727"/>
    <cellStyle name="常规 24 4 9 3 4" xfId="37728"/>
    <cellStyle name="常规 24 4 9 4" xfId="37729"/>
    <cellStyle name="常规 24 4 9 4 2" xfId="37730"/>
    <cellStyle name="常规 24 4 9 5" xfId="37731"/>
    <cellStyle name="常规 24 4 9 5 2" xfId="37732"/>
    <cellStyle name="常规 24 4 9 6" xfId="37733"/>
    <cellStyle name="常规 24 5" xfId="37734"/>
    <cellStyle name="常规 24 5 2" xfId="37735"/>
    <cellStyle name="常规 24 5 2 2" xfId="37736"/>
    <cellStyle name="常规 24 5 2 2 2" xfId="37737"/>
    <cellStyle name="常规 24 6" xfId="37738"/>
    <cellStyle name="常规 24 6 2" xfId="37739"/>
    <cellStyle name="常规 24 6 2 2" xfId="37740"/>
    <cellStyle name="常规 24 7" xfId="37741"/>
    <cellStyle name="常规 24 7 2" xfId="37742"/>
    <cellStyle name="常规 24 7 2 2" xfId="37743"/>
    <cellStyle name="常规 24 8" xfId="37744"/>
    <cellStyle name="常规 24 8 2" xfId="37745"/>
    <cellStyle name="常规 24 8 2 2" xfId="37746"/>
    <cellStyle name="常规 24 9" xfId="37747"/>
    <cellStyle name="常规 24 9 2" xfId="37748"/>
    <cellStyle name="常规 24 9 2 2" xfId="37749"/>
    <cellStyle name="常规 25" xfId="37750"/>
    <cellStyle name="常规 25 10" xfId="37751"/>
    <cellStyle name="常规 25 10 2" xfId="37752"/>
    <cellStyle name="常规 25 10 2 2" xfId="37753"/>
    <cellStyle name="常规 25 10 2 2 2" xfId="37754"/>
    <cellStyle name="常规 25 10 2 3" xfId="37755"/>
    <cellStyle name="常规 25 10 2 3 2" xfId="37756"/>
    <cellStyle name="常规 25 10 2 4" xfId="37757"/>
    <cellStyle name="常规 25 10 3" xfId="37758"/>
    <cellStyle name="常规 25 10 3 2" xfId="37759"/>
    <cellStyle name="常规 25 10 3 2 2" xfId="37760"/>
    <cellStyle name="常规 25 10 3 3" xfId="37761"/>
    <cellStyle name="常规 25 10 3 3 2" xfId="37762"/>
    <cellStyle name="常规 25 10 3 4" xfId="37763"/>
    <cellStyle name="常规 25 10 4" xfId="37764"/>
    <cellStyle name="常规 25 10 4 2" xfId="37765"/>
    <cellStyle name="常规 25 10 5" xfId="37766"/>
    <cellStyle name="常规 25 10 5 2" xfId="37767"/>
    <cellStyle name="常规 25 10 6" xfId="37768"/>
    <cellStyle name="常规 25 11" xfId="37769"/>
    <cellStyle name="常规 25 11 2" xfId="37770"/>
    <cellStyle name="常规 25 11 2 2" xfId="37771"/>
    <cellStyle name="常规 25 11 2 2 2" xfId="37772"/>
    <cellStyle name="常规 25 11 2 3" xfId="37773"/>
    <cellStyle name="常规 25 11 2 3 2" xfId="37774"/>
    <cellStyle name="常规 25 11 2 4" xfId="37775"/>
    <cellStyle name="常规 25 11 3" xfId="37776"/>
    <cellStyle name="常规 25 11 3 2" xfId="37777"/>
    <cellStyle name="常规 25 11 3 2 2" xfId="37778"/>
    <cellStyle name="常规 25 11 3 3" xfId="37779"/>
    <cellStyle name="常规 25 11 3 3 2" xfId="37780"/>
    <cellStyle name="常规 25 11 3 4" xfId="37781"/>
    <cellStyle name="常规 25 11 4" xfId="37782"/>
    <cellStyle name="常规 25 11 4 2" xfId="37783"/>
    <cellStyle name="常规 25 11 5" xfId="37784"/>
    <cellStyle name="常规 25 11 5 2" xfId="37785"/>
    <cellStyle name="常规 25 11 6" xfId="37786"/>
    <cellStyle name="常规 25 12" xfId="37787"/>
    <cellStyle name="常规 25 12 2" xfId="37788"/>
    <cellStyle name="常规 25 12 2 2" xfId="37789"/>
    <cellStyle name="常规 25 12 2 2 2" xfId="37790"/>
    <cellStyle name="常规 25 12 2 3" xfId="37791"/>
    <cellStyle name="常规 25 12 2 3 2" xfId="37792"/>
    <cellStyle name="常规 25 12 2 4" xfId="37793"/>
    <cellStyle name="常规 25 12 3" xfId="37794"/>
    <cellStyle name="常规 25 12 3 2" xfId="37795"/>
    <cellStyle name="常规 25 12 3 2 2" xfId="37796"/>
    <cellStyle name="常规 25 12 3 3" xfId="37797"/>
    <cellStyle name="常规 25 12 3 3 2" xfId="37798"/>
    <cellStyle name="常规 25 12 3 4" xfId="37799"/>
    <cellStyle name="常规 25 12 4" xfId="37800"/>
    <cellStyle name="常规 25 12 4 2" xfId="37801"/>
    <cellStyle name="常规 25 12 5" xfId="37802"/>
    <cellStyle name="常规 25 12 5 2" xfId="37803"/>
    <cellStyle name="常规 25 12 6" xfId="37804"/>
    <cellStyle name="常规 25 13" xfId="37805"/>
    <cellStyle name="常规 25 13 2" xfId="37806"/>
    <cellStyle name="常规 25 13 2 2" xfId="37807"/>
    <cellStyle name="常规 25 13 2 2 2" xfId="37808"/>
    <cellStyle name="常规 25 13 2 3" xfId="37809"/>
    <cellStyle name="常规 25 13 2 3 2" xfId="37810"/>
    <cellStyle name="常规 25 13 2 4" xfId="37811"/>
    <cellStyle name="常规 25 13 3" xfId="37812"/>
    <cellStyle name="常规 25 13 3 2" xfId="37813"/>
    <cellStyle name="常规 25 13 3 2 2" xfId="37814"/>
    <cellStyle name="常规 25 13 3 3" xfId="37815"/>
    <cellStyle name="常规 25 13 3 3 2" xfId="37816"/>
    <cellStyle name="常规 25 13 3 4" xfId="37817"/>
    <cellStyle name="常规 25 13 4" xfId="37818"/>
    <cellStyle name="常规 25 13 4 2" xfId="37819"/>
    <cellStyle name="常规 25 13 5" xfId="37820"/>
    <cellStyle name="常规 25 13 5 2" xfId="37821"/>
    <cellStyle name="常规 25 13 6" xfId="37822"/>
    <cellStyle name="常规 25 14" xfId="37823"/>
    <cellStyle name="常规 25 14 2" xfId="37824"/>
    <cellStyle name="常规 25 14 2 2" xfId="37825"/>
    <cellStyle name="常规 25 14 2 2 2" xfId="37826"/>
    <cellStyle name="常规 25 14 2 3" xfId="37827"/>
    <cellStyle name="常规 25 14 2 3 2" xfId="37828"/>
    <cellStyle name="常规 25 14 2 4" xfId="37829"/>
    <cellStyle name="常规 25 14 3" xfId="37830"/>
    <cellStyle name="常规 25 14 3 2" xfId="37831"/>
    <cellStyle name="常规 25 14 3 2 2" xfId="37832"/>
    <cellStyle name="常规 25 14 3 3" xfId="37833"/>
    <cellStyle name="常规 25 14 3 3 2" xfId="37834"/>
    <cellStyle name="常规 25 14 3 4" xfId="37835"/>
    <cellStyle name="常规 25 14 4" xfId="37836"/>
    <cellStyle name="常规 25 14 4 2" xfId="37837"/>
    <cellStyle name="常规 25 14 5" xfId="37838"/>
    <cellStyle name="常规 25 14 5 2" xfId="37839"/>
    <cellStyle name="常规 25 14 6" xfId="37840"/>
    <cellStyle name="常规 25 15" xfId="37841"/>
    <cellStyle name="常规 25 15 2" xfId="37842"/>
    <cellStyle name="常规 25 15 2 2" xfId="37843"/>
    <cellStyle name="常规 25 15 2 2 2" xfId="37844"/>
    <cellStyle name="常规 25 15 2 3" xfId="37845"/>
    <cellStyle name="常规 25 15 2 3 2" xfId="37846"/>
    <cellStyle name="常规 25 15 2 4" xfId="37847"/>
    <cellStyle name="常规 25 15 3" xfId="37848"/>
    <cellStyle name="常规 25 15 3 2" xfId="37849"/>
    <cellStyle name="常规 25 15 3 2 2" xfId="37850"/>
    <cellStyle name="常规 25 15 3 3" xfId="37851"/>
    <cellStyle name="常规 25 15 3 3 2" xfId="37852"/>
    <cellStyle name="常规 25 15 3 4" xfId="37853"/>
    <cellStyle name="常规 25 15 4" xfId="37854"/>
    <cellStyle name="常规 25 15 4 2" xfId="37855"/>
    <cellStyle name="常规 25 15 5" xfId="37856"/>
    <cellStyle name="常规 25 15 5 2" xfId="37857"/>
    <cellStyle name="常规 25 15 6" xfId="37858"/>
    <cellStyle name="常规 25 16" xfId="37859"/>
    <cellStyle name="常规 25 16 2" xfId="37860"/>
    <cellStyle name="常规 25 16 2 2" xfId="37861"/>
    <cellStyle name="常规 25 16 2 2 2" xfId="37862"/>
    <cellStyle name="常规 25 16 2 3" xfId="37863"/>
    <cellStyle name="常规 25 16 2 3 2" xfId="37864"/>
    <cellStyle name="常规 25 16 2 4" xfId="37865"/>
    <cellStyle name="常规 25 16 3" xfId="37866"/>
    <cellStyle name="常规 25 16 3 2" xfId="37867"/>
    <cellStyle name="常规 25 16 3 2 2" xfId="37868"/>
    <cellStyle name="常规 25 16 3 3" xfId="37869"/>
    <cellStyle name="常规 25 16 3 3 2" xfId="37870"/>
    <cellStyle name="常规 25 16 3 4" xfId="37871"/>
    <cellStyle name="常规 25 16 4" xfId="37872"/>
    <cellStyle name="常规 25 16 4 2" xfId="37873"/>
    <cellStyle name="常规 25 16 5" xfId="37874"/>
    <cellStyle name="常规 25 16 5 2" xfId="37875"/>
    <cellStyle name="常规 25 16 6" xfId="37876"/>
    <cellStyle name="常规 25 17" xfId="37877"/>
    <cellStyle name="常规 25 17 2" xfId="37878"/>
    <cellStyle name="常规 25 17 2 2" xfId="37879"/>
    <cellStyle name="常规 25 17 2 2 2" xfId="37880"/>
    <cellStyle name="常规 25 17 2 3" xfId="37881"/>
    <cellStyle name="常规 25 17 2 3 2" xfId="37882"/>
    <cellStyle name="常规 25 17 2 4" xfId="37883"/>
    <cellStyle name="常规 25 17 3" xfId="37884"/>
    <cellStyle name="常规 25 17 3 2" xfId="37885"/>
    <cellStyle name="常规 25 17 3 2 2" xfId="37886"/>
    <cellStyle name="常规 25 17 3 3" xfId="37887"/>
    <cellStyle name="常规 25 17 3 3 2" xfId="37888"/>
    <cellStyle name="常规 25 17 3 4" xfId="37889"/>
    <cellStyle name="常规 25 17 4" xfId="37890"/>
    <cellStyle name="常规 25 17 4 2" xfId="37891"/>
    <cellStyle name="常规 25 17 5" xfId="37892"/>
    <cellStyle name="常规 25 17 5 2" xfId="37893"/>
    <cellStyle name="常规 25 17 6" xfId="37894"/>
    <cellStyle name="常规 25 18" xfId="37895"/>
    <cellStyle name="常规 25 18 2" xfId="37896"/>
    <cellStyle name="常规 25 18 2 2" xfId="37897"/>
    <cellStyle name="常规 25 18 2 2 2" xfId="37898"/>
    <cellStyle name="常规 25 18 2 3" xfId="37899"/>
    <cellStyle name="常规 25 18 2 3 2" xfId="37900"/>
    <cellStyle name="常规 25 18 2 4" xfId="37901"/>
    <cellStyle name="常规 25 18 3" xfId="37902"/>
    <cellStyle name="常规 25 18 3 2" xfId="37903"/>
    <cellStyle name="常规 25 18 3 2 2" xfId="37904"/>
    <cellStyle name="常规 25 18 3 3" xfId="37905"/>
    <cellStyle name="常规 25 18 3 3 2" xfId="37906"/>
    <cellStyle name="常规 25 18 3 4" xfId="37907"/>
    <cellStyle name="常规 25 18 4" xfId="37908"/>
    <cellStyle name="常规 25 18 4 2" xfId="37909"/>
    <cellStyle name="常规 25 18 5" xfId="37910"/>
    <cellStyle name="常规 25 18 5 2" xfId="37911"/>
    <cellStyle name="常规 25 18 6" xfId="37912"/>
    <cellStyle name="常规 25 19" xfId="37913"/>
    <cellStyle name="常规 25 19 2" xfId="37914"/>
    <cellStyle name="常规 25 19 2 2" xfId="37915"/>
    <cellStyle name="常规 25 19 2 2 2" xfId="37916"/>
    <cellStyle name="常规 25 19 2 3" xfId="37917"/>
    <cellStyle name="常规 25 19 2 3 2" xfId="37918"/>
    <cellStyle name="常规 25 19 2 4" xfId="37919"/>
    <cellStyle name="常规 25 19 3" xfId="37920"/>
    <cellStyle name="常规 25 19 3 2" xfId="37921"/>
    <cellStyle name="常规 25 19 3 2 2" xfId="37922"/>
    <cellStyle name="常规 25 19 3 3" xfId="37923"/>
    <cellStyle name="常规 25 19 3 3 2" xfId="37924"/>
    <cellStyle name="常规 25 19 3 4" xfId="37925"/>
    <cellStyle name="常规 25 19 4" xfId="37926"/>
    <cellStyle name="常规 25 19 4 2" xfId="37927"/>
    <cellStyle name="常规 25 19 5" xfId="37928"/>
    <cellStyle name="常规 25 19 5 2" xfId="37929"/>
    <cellStyle name="常规 25 19 6" xfId="37930"/>
    <cellStyle name="常规 25 2" xfId="37931"/>
    <cellStyle name="常规 25 2 2" xfId="37932"/>
    <cellStyle name="常规 25 2 2 2" xfId="37933"/>
    <cellStyle name="常规 25 2 2 2 2" xfId="37934"/>
    <cellStyle name="常规 25 2 2 3" xfId="37935"/>
    <cellStyle name="常规 25 2 2 3 2" xfId="37936"/>
    <cellStyle name="常规 25 2 2 4" xfId="37937"/>
    <cellStyle name="常规 25 2 3" xfId="37938"/>
    <cellStyle name="常规 25 2 3 2" xfId="37939"/>
    <cellStyle name="常规 25 2 3 2 2" xfId="37940"/>
    <cellStyle name="常规 25 2 3 3" xfId="37941"/>
    <cellStyle name="常规 25 2 3 3 2" xfId="37942"/>
    <cellStyle name="常规 25 2 3 4" xfId="37943"/>
    <cellStyle name="常规 25 2 4" xfId="37944"/>
    <cellStyle name="常规 25 2 4 2" xfId="37945"/>
    <cellStyle name="常规 25 2 5" xfId="37946"/>
    <cellStyle name="常规 25 2 5 2" xfId="37947"/>
    <cellStyle name="常规 25 2 6" xfId="37948"/>
    <cellStyle name="常规 25 2 6 2" xfId="37949"/>
    <cellStyle name="常规 25 20" xfId="37950"/>
    <cellStyle name="常规 25 20 2" xfId="37951"/>
    <cellStyle name="常规 25 20 2 2" xfId="37952"/>
    <cellStyle name="常规 25 20 2 2 2" xfId="37953"/>
    <cellStyle name="常规 25 20 2 3" xfId="37954"/>
    <cellStyle name="常规 25 20 2 3 2" xfId="37955"/>
    <cellStyle name="常规 25 20 2 4" xfId="37956"/>
    <cellStyle name="常规 25 20 3" xfId="37957"/>
    <cellStyle name="常规 25 20 3 2" xfId="37958"/>
    <cellStyle name="常规 25 20 3 2 2" xfId="37959"/>
    <cellStyle name="常规 25 20 3 3" xfId="37960"/>
    <cellStyle name="常规 25 20 3 3 2" xfId="37961"/>
    <cellStyle name="常规 25 20 3 4" xfId="37962"/>
    <cellStyle name="常规 25 20 4" xfId="37963"/>
    <cellStyle name="常规 25 20 4 2" xfId="37964"/>
    <cellStyle name="常规 25 20 5" xfId="37965"/>
    <cellStyle name="常规 25 20 5 2" xfId="37966"/>
    <cellStyle name="常规 25 20 6" xfId="37967"/>
    <cellStyle name="常规 25 21" xfId="37968"/>
    <cellStyle name="常规 25 21 2" xfId="37969"/>
    <cellStyle name="常规 25 21 2 2" xfId="37970"/>
    <cellStyle name="常规 25 21 2 2 2" xfId="37971"/>
    <cellStyle name="常规 25 21 2 3" xfId="37972"/>
    <cellStyle name="常规 25 21 2 3 2" xfId="37973"/>
    <cellStyle name="常规 25 21 2 4" xfId="37974"/>
    <cellStyle name="常规 25 21 3" xfId="37975"/>
    <cellStyle name="常规 25 21 3 2" xfId="37976"/>
    <cellStyle name="常规 25 21 3 2 2" xfId="37977"/>
    <cellStyle name="常规 25 21 3 3" xfId="37978"/>
    <cellStyle name="常规 25 21 3 3 2" xfId="37979"/>
    <cellStyle name="常规 25 21 3 4" xfId="37980"/>
    <cellStyle name="常规 25 21 4" xfId="37981"/>
    <cellStyle name="常规 25 21 4 2" xfId="37982"/>
    <cellStyle name="常规 25 21 5" xfId="37983"/>
    <cellStyle name="常规 25 21 5 2" xfId="37984"/>
    <cellStyle name="常规 25 21 6" xfId="37985"/>
    <cellStyle name="常规 25 22" xfId="37986"/>
    <cellStyle name="常规 25 22 2" xfId="37987"/>
    <cellStyle name="常规 25 22 2 2" xfId="37988"/>
    <cellStyle name="常规 25 22 2 2 2" xfId="37989"/>
    <cellStyle name="常规 25 22 2 3" xfId="37990"/>
    <cellStyle name="常规 25 22 2 3 2" xfId="37991"/>
    <cellStyle name="常规 25 22 2 4" xfId="37992"/>
    <cellStyle name="常规 25 22 3" xfId="37993"/>
    <cellStyle name="常规 25 22 3 2" xfId="37994"/>
    <cellStyle name="常规 25 22 3 2 2" xfId="37995"/>
    <cellStyle name="常规 25 22 3 3" xfId="37996"/>
    <cellStyle name="常规 25 22 3 3 2" xfId="37997"/>
    <cellStyle name="常规 25 22 3 4" xfId="37998"/>
    <cellStyle name="常规 25 22 4" xfId="37999"/>
    <cellStyle name="常规 25 22 4 2" xfId="38000"/>
    <cellStyle name="常规 25 22 5" xfId="38001"/>
    <cellStyle name="常规 25 22 5 2" xfId="38002"/>
    <cellStyle name="常规 25 22 6" xfId="38003"/>
    <cellStyle name="常规 25 23" xfId="38004"/>
    <cellStyle name="常规 25 23 2" xfId="38005"/>
    <cellStyle name="常规 25 23 2 2" xfId="38006"/>
    <cellStyle name="常规 25 23 2 2 2" xfId="38007"/>
    <cellStyle name="常规 25 23 2 3" xfId="38008"/>
    <cellStyle name="常规 25 23 2 3 2" xfId="38009"/>
    <cellStyle name="常规 25 23 2 4" xfId="38010"/>
    <cellStyle name="常规 25 23 3" xfId="38011"/>
    <cellStyle name="常规 25 23 3 2" xfId="38012"/>
    <cellStyle name="常规 25 23 3 2 2" xfId="38013"/>
    <cellStyle name="常规 25 23 3 3" xfId="38014"/>
    <cellStyle name="常规 25 23 3 3 2" xfId="38015"/>
    <cellStyle name="常规 25 23 3 4" xfId="38016"/>
    <cellStyle name="常规 25 23 4" xfId="38017"/>
    <cellStyle name="常规 25 23 4 2" xfId="38018"/>
    <cellStyle name="常规 25 23 5" xfId="38019"/>
    <cellStyle name="常规 25 23 5 2" xfId="38020"/>
    <cellStyle name="常规 25 23 6" xfId="38021"/>
    <cellStyle name="常规 25 24" xfId="38022"/>
    <cellStyle name="常规 25 24 2" xfId="38023"/>
    <cellStyle name="常规 25 24 2 2" xfId="38024"/>
    <cellStyle name="常规 25 24 2 2 2" xfId="38025"/>
    <cellStyle name="常规 25 24 2 3" xfId="38026"/>
    <cellStyle name="常规 25 24 2 3 2" xfId="38027"/>
    <cellStyle name="常规 25 24 2 4" xfId="38028"/>
    <cellStyle name="常规 25 24 3" xfId="38029"/>
    <cellStyle name="常规 25 24 3 2" xfId="38030"/>
    <cellStyle name="常规 25 24 3 2 2" xfId="38031"/>
    <cellStyle name="常规 25 24 3 3" xfId="38032"/>
    <cellStyle name="常规 25 24 3 3 2" xfId="38033"/>
    <cellStyle name="常规 25 24 3 4" xfId="38034"/>
    <cellStyle name="常规 25 24 4" xfId="38035"/>
    <cellStyle name="常规 25 24 4 2" xfId="38036"/>
    <cellStyle name="常规 25 24 5" xfId="38037"/>
    <cellStyle name="常规 25 24 5 2" xfId="38038"/>
    <cellStyle name="常规 25 24 6" xfId="38039"/>
    <cellStyle name="常规 25 25" xfId="38040"/>
    <cellStyle name="常规 25 25 2" xfId="38041"/>
    <cellStyle name="常规 25 25 2 2" xfId="38042"/>
    <cellStyle name="常规 25 25 2 2 2" xfId="38043"/>
    <cellStyle name="常规 25 25 2 3" xfId="38044"/>
    <cellStyle name="常规 25 25 2 3 2" xfId="38045"/>
    <cellStyle name="常规 25 25 2 4" xfId="38046"/>
    <cellStyle name="常规 25 25 3" xfId="38047"/>
    <cellStyle name="常规 25 25 3 2" xfId="38048"/>
    <cellStyle name="常规 25 25 3 2 2" xfId="38049"/>
    <cellStyle name="常规 25 25 3 3" xfId="38050"/>
    <cellStyle name="常规 25 25 3 3 2" xfId="38051"/>
    <cellStyle name="常规 25 25 3 4" xfId="38052"/>
    <cellStyle name="常规 25 25 4" xfId="38053"/>
    <cellStyle name="常规 25 25 4 2" xfId="38054"/>
    <cellStyle name="常规 25 25 5" xfId="38055"/>
    <cellStyle name="常规 25 25 5 2" xfId="38056"/>
    <cellStyle name="常规 25 25 6" xfId="38057"/>
    <cellStyle name="常规 25 26" xfId="38058"/>
    <cellStyle name="常规 25 26 2" xfId="38059"/>
    <cellStyle name="常规 25 26 2 2" xfId="38060"/>
    <cellStyle name="常规 25 26 2 2 2" xfId="38061"/>
    <cellStyle name="常规 25 26 2 3" xfId="38062"/>
    <cellStyle name="常规 25 26 2 3 2" xfId="38063"/>
    <cellStyle name="常规 25 26 2 4" xfId="38064"/>
    <cellStyle name="常规 25 26 3" xfId="38065"/>
    <cellStyle name="常规 25 26 3 2" xfId="38066"/>
    <cellStyle name="常规 25 26 3 2 2" xfId="38067"/>
    <cellStyle name="常规 25 26 3 3" xfId="38068"/>
    <cellStyle name="常规 25 26 3 3 2" xfId="38069"/>
    <cellStyle name="常规 25 26 3 4" xfId="38070"/>
    <cellStyle name="常规 25 26 4" xfId="38071"/>
    <cellStyle name="常规 25 26 4 2" xfId="38072"/>
    <cellStyle name="常规 25 26 5" xfId="38073"/>
    <cellStyle name="常规 25 26 5 2" xfId="38074"/>
    <cellStyle name="常规 25 26 6" xfId="38075"/>
    <cellStyle name="常规 25 27" xfId="38076"/>
    <cellStyle name="常规 25 27 2" xfId="38077"/>
    <cellStyle name="常规 25 27 2 2" xfId="38078"/>
    <cellStyle name="常规 25 27 2 2 2" xfId="38079"/>
    <cellStyle name="常规 25 27 2 3" xfId="38080"/>
    <cellStyle name="常规 25 27 2 3 2" xfId="38081"/>
    <cellStyle name="常规 25 27 2 4" xfId="38082"/>
    <cellStyle name="常规 25 27 3" xfId="38083"/>
    <cellStyle name="常规 25 27 3 2" xfId="38084"/>
    <cellStyle name="常规 25 27 3 2 2" xfId="38085"/>
    <cellStyle name="常规 25 27 3 3" xfId="38086"/>
    <cellStyle name="常规 25 27 3 3 2" xfId="38087"/>
    <cellStyle name="常规 25 27 3 4" xfId="38088"/>
    <cellStyle name="常规 25 27 4" xfId="38089"/>
    <cellStyle name="常规 25 27 4 2" xfId="38090"/>
    <cellStyle name="常规 25 27 5" xfId="38091"/>
    <cellStyle name="常规 25 27 5 2" xfId="38092"/>
    <cellStyle name="常规 25 27 6" xfId="38093"/>
    <cellStyle name="常规 25 28" xfId="38094"/>
    <cellStyle name="常规 25 28 2" xfId="38095"/>
    <cellStyle name="常规 25 28 2 2" xfId="38096"/>
    <cellStyle name="常规 25 28 2 2 2" xfId="38097"/>
    <cellStyle name="常规 25 28 2 3" xfId="38098"/>
    <cellStyle name="常规 25 28 2 3 2" xfId="38099"/>
    <cellStyle name="常规 25 28 2 4" xfId="38100"/>
    <cellStyle name="常规 25 28 3" xfId="38101"/>
    <cellStyle name="常规 25 28 3 2" xfId="38102"/>
    <cellStyle name="常规 25 28 3 2 2" xfId="38103"/>
    <cellStyle name="常规 25 28 3 3" xfId="38104"/>
    <cellStyle name="常规 25 28 3 3 2" xfId="38105"/>
    <cellStyle name="常规 25 28 3 4" xfId="38106"/>
    <cellStyle name="常规 25 28 4" xfId="38107"/>
    <cellStyle name="常规 25 28 4 2" xfId="38108"/>
    <cellStyle name="常规 25 28 5" xfId="38109"/>
    <cellStyle name="常规 25 28 5 2" xfId="38110"/>
    <cellStyle name="常规 25 28 6" xfId="38111"/>
    <cellStyle name="常规 25 29" xfId="38112"/>
    <cellStyle name="常规 25 29 2" xfId="38113"/>
    <cellStyle name="常规 25 29 2 2" xfId="38114"/>
    <cellStyle name="常规 25 29 2 2 2" xfId="38115"/>
    <cellStyle name="常规 25 29 2 3" xfId="38116"/>
    <cellStyle name="常规 25 29 2 3 2" xfId="38117"/>
    <cellStyle name="常规 25 29 2 4" xfId="38118"/>
    <cellStyle name="常规 25 29 3" xfId="38119"/>
    <cellStyle name="常规 25 29 3 2" xfId="38120"/>
    <cellStyle name="常规 25 29 3 2 2" xfId="38121"/>
    <cellStyle name="常规 25 29 3 3" xfId="38122"/>
    <cellStyle name="常规 25 29 3 3 2" xfId="38123"/>
    <cellStyle name="常规 25 29 3 4" xfId="38124"/>
    <cellStyle name="常规 25 29 4" xfId="38125"/>
    <cellStyle name="常规 25 29 4 2" xfId="38126"/>
    <cellStyle name="常规 25 29 5" xfId="38127"/>
    <cellStyle name="常规 25 29 5 2" xfId="38128"/>
    <cellStyle name="常规 25 29 6" xfId="38129"/>
    <cellStyle name="常规 25 3" xfId="38130"/>
    <cellStyle name="常规 25 3 2" xfId="38131"/>
    <cellStyle name="常规 25 3 2 2" xfId="38132"/>
    <cellStyle name="常规 25 3 2 2 2" xfId="38133"/>
    <cellStyle name="常规 25 3 2 3" xfId="38134"/>
    <cellStyle name="常规 25 3 2 3 2" xfId="38135"/>
    <cellStyle name="常规 25 3 2 4" xfId="38136"/>
    <cellStyle name="常规 25 3 3" xfId="38137"/>
    <cellStyle name="常规 25 3 3 2" xfId="38138"/>
    <cellStyle name="常规 25 3 3 2 2" xfId="38139"/>
    <cellStyle name="常规 25 3 3 3" xfId="38140"/>
    <cellStyle name="常规 25 3 3 3 2" xfId="38141"/>
    <cellStyle name="常规 25 3 3 4" xfId="38142"/>
    <cellStyle name="常规 25 3 4" xfId="38143"/>
    <cellStyle name="常规 25 3 4 2" xfId="38144"/>
    <cellStyle name="常规 25 3 5" xfId="38145"/>
    <cellStyle name="常规 25 3 5 2" xfId="38146"/>
    <cellStyle name="常规 25 3 6" xfId="38147"/>
    <cellStyle name="常规 25 30" xfId="38148"/>
    <cellStyle name="常规 25 30 2" xfId="38149"/>
    <cellStyle name="常规 25 30 2 2" xfId="38150"/>
    <cellStyle name="常规 25 30 2 2 2" xfId="38151"/>
    <cellStyle name="常规 25 30 2 3" xfId="38152"/>
    <cellStyle name="常规 25 30 2 3 2" xfId="38153"/>
    <cellStyle name="常规 25 30 2 4" xfId="38154"/>
    <cellStyle name="常规 25 30 3" xfId="38155"/>
    <cellStyle name="常规 25 30 3 2" xfId="38156"/>
    <cellStyle name="常规 25 30 3 2 2" xfId="38157"/>
    <cellStyle name="常规 25 30 3 3" xfId="38158"/>
    <cellStyle name="常规 25 30 3 3 2" xfId="38159"/>
    <cellStyle name="常规 25 30 3 4" xfId="38160"/>
    <cellStyle name="常规 25 30 4" xfId="38161"/>
    <cellStyle name="常规 25 30 4 2" xfId="38162"/>
    <cellStyle name="常规 25 30 5" xfId="38163"/>
    <cellStyle name="常规 25 30 5 2" xfId="38164"/>
    <cellStyle name="常规 25 30 6" xfId="38165"/>
    <cellStyle name="常规 25 31" xfId="38166"/>
    <cellStyle name="常规 25 31 2" xfId="38167"/>
    <cellStyle name="常规 25 31 2 2" xfId="38168"/>
    <cellStyle name="常规 25 31 2 2 2" xfId="38169"/>
    <cellStyle name="常规 25 31 2 3" xfId="38170"/>
    <cellStyle name="常规 25 31 2 3 2" xfId="38171"/>
    <cellStyle name="常规 25 31 2 4" xfId="38172"/>
    <cellStyle name="常规 25 31 3" xfId="38173"/>
    <cellStyle name="常规 25 31 3 2" xfId="38174"/>
    <cellStyle name="常规 25 31 3 2 2" xfId="38175"/>
    <cellStyle name="常规 25 31 3 3" xfId="38176"/>
    <cellStyle name="常规 25 31 3 3 2" xfId="38177"/>
    <cellStyle name="常规 25 31 3 4" xfId="38178"/>
    <cellStyle name="常规 25 31 4" xfId="38179"/>
    <cellStyle name="常规 25 31 4 2" xfId="38180"/>
    <cellStyle name="常规 25 31 5" xfId="38181"/>
    <cellStyle name="常规 25 31 5 2" xfId="38182"/>
    <cellStyle name="常规 25 31 6" xfId="38183"/>
    <cellStyle name="常规 25 32" xfId="38184"/>
    <cellStyle name="常规 25 32 2" xfId="38185"/>
    <cellStyle name="常规 25 32 2 2" xfId="38186"/>
    <cellStyle name="常规 25 32 2 2 2" xfId="38187"/>
    <cellStyle name="常规 25 32 2 3" xfId="38188"/>
    <cellStyle name="常规 25 32 2 3 2" xfId="38189"/>
    <cellStyle name="常规 25 32 2 4" xfId="38190"/>
    <cellStyle name="常规 25 32 3" xfId="38191"/>
    <cellStyle name="常规 25 32 3 2" xfId="38192"/>
    <cellStyle name="常规 25 32 3 2 2" xfId="38193"/>
    <cellStyle name="常规 25 32 3 3" xfId="38194"/>
    <cellStyle name="常规 25 32 3 3 2" xfId="38195"/>
    <cellStyle name="常规 25 32 3 4" xfId="38196"/>
    <cellStyle name="常规 25 32 4" xfId="38197"/>
    <cellStyle name="常规 25 32 4 2" xfId="38198"/>
    <cellStyle name="常规 25 32 5" xfId="38199"/>
    <cellStyle name="常规 25 32 5 2" xfId="38200"/>
    <cellStyle name="常规 25 32 6" xfId="38201"/>
    <cellStyle name="常规 25 33" xfId="38202"/>
    <cellStyle name="常规 25 33 2" xfId="38203"/>
    <cellStyle name="常规 25 33 2 2" xfId="38204"/>
    <cellStyle name="常规 25 33 2 2 2" xfId="38205"/>
    <cellStyle name="常规 25 33 2 3" xfId="38206"/>
    <cellStyle name="常规 25 33 2 3 2" xfId="38207"/>
    <cellStyle name="常规 25 33 2 4" xfId="38208"/>
    <cellStyle name="常规 25 33 3" xfId="38209"/>
    <cellStyle name="常规 25 33 3 2" xfId="38210"/>
    <cellStyle name="常规 25 33 3 2 2" xfId="38211"/>
    <cellStyle name="常规 25 33 3 3" xfId="38212"/>
    <cellStyle name="常规 25 33 3 3 2" xfId="38213"/>
    <cellStyle name="常规 25 33 3 4" xfId="38214"/>
    <cellStyle name="常规 25 33 4" xfId="38215"/>
    <cellStyle name="常规 25 33 4 2" xfId="38216"/>
    <cellStyle name="常规 25 33 5" xfId="38217"/>
    <cellStyle name="常规 25 33 5 2" xfId="38218"/>
    <cellStyle name="常规 25 33 6" xfId="38219"/>
    <cellStyle name="常规 25 34" xfId="38220"/>
    <cellStyle name="常规 25 34 2" xfId="38221"/>
    <cellStyle name="常规 25 34 2 2" xfId="38222"/>
    <cellStyle name="常规 25 34 2 2 2" xfId="38223"/>
    <cellStyle name="常规 25 34 2 3" xfId="38224"/>
    <cellStyle name="常规 25 34 2 3 2" xfId="38225"/>
    <cellStyle name="常规 25 34 2 4" xfId="38226"/>
    <cellStyle name="常规 25 34 3" xfId="38227"/>
    <cellStyle name="常规 25 34 3 2" xfId="38228"/>
    <cellStyle name="常规 25 34 3 2 2" xfId="38229"/>
    <cellStyle name="常规 25 34 3 3" xfId="38230"/>
    <cellStyle name="常规 25 34 3 3 2" xfId="38231"/>
    <cellStyle name="常规 25 34 3 4" xfId="38232"/>
    <cellStyle name="常规 25 34 4" xfId="38233"/>
    <cellStyle name="常规 25 34 4 2" xfId="38234"/>
    <cellStyle name="常规 25 34 5" xfId="38235"/>
    <cellStyle name="常规 25 34 5 2" xfId="38236"/>
    <cellStyle name="常规 25 34 6" xfId="38237"/>
    <cellStyle name="常规 25 35" xfId="38238"/>
    <cellStyle name="常规 25 35 2" xfId="38239"/>
    <cellStyle name="常规 25 35 2 2" xfId="38240"/>
    <cellStyle name="常规 25 35 2 2 2" xfId="38241"/>
    <cellStyle name="常规 25 35 2 3" xfId="38242"/>
    <cellStyle name="常规 25 35 2 3 2" xfId="38243"/>
    <cellStyle name="常规 25 35 2 4" xfId="38244"/>
    <cellStyle name="常规 25 35 3" xfId="38245"/>
    <cellStyle name="常规 25 35 3 2" xfId="38246"/>
    <cellStyle name="常规 25 35 3 2 2" xfId="38247"/>
    <cellStyle name="常规 25 35 3 3" xfId="38248"/>
    <cellStyle name="常规 25 35 3 3 2" xfId="38249"/>
    <cellStyle name="常规 25 35 3 4" xfId="38250"/>
    <cellStyle name="常规 25 35 4" xfId="38251"/>
    <cellStyle name="常规 25 35 4 2" xfId="38252"/>
    <cellStyle name="常规 25 35 5" xfId="38253"/>
    <cellStyle name="常规 25 35 5 2" xfId="38254"/>
    <cellStyle name="常规 25 35 6" xfId="38255"/>
    <cellStyle name="常规 25 36" xfId="38256"/>
    <cellStyle name="常规 25 36 2" xfId="38257"/>
    <cellStyle name="常规 25 36 2 2" xfId="38258"/>
    <cellStyle name="常规 25 36 2 2 2" xfId="38259"/>
    <cellStyle name="常规 25 36 2 3" xfId="38260"/>
    <cellStyle name="常规 25 36 2 3 2" xfId="38261"/>
    <cellStyle name="常规 25 36 2 4" xfId="38262"/>
    <cellStyle name="常规 25 36 3" xfId="38263"/>
    <cellStyle name="常规 25 36 3 2" xfId="38264"/>
    <cellStyle name="常规 25 36 3 2 2" xfId="38265"/>
    <cellStyle name="常规 25 36 3 3" xfId="38266"/>
    <cellStyle name="常规 25 36 3 3 2" xfId="38267"/>
    <cellStyle name="常规 25 36 3 4" xfId="38268"/>
    <cellStyle name="常规 25 36 4" xfId="38269"/>
    <cellStyle name="常规 25 36 4 2" xfId="38270"/>
    <cellStyle name="常规 25 36 5" xfId="38271"/>
    <cellStyle name="常规 25 36 5 2" xfId="38272"/>
    <cellStyle name="常规 25 36 6" xfId="38273"/>
    <cellStyle name="常规 25 37" xfId="38274"/>
    <cellStyle name="常规 25 37 2" xfId="38275"/>
    <cellStyle name="常规 25 37 2 2" xfId="38276"/>
    <cellStyle name="常规 25 37 2 2 2" xfId="38277"/>
    <cellStyle name="常规 25 37 2 3" xfId="38278"/>
    <cellStyle name="常规 25 37 2 3 2" xfId="38279"/>
    <cellStyle name="常规 25 37 2 4" xfId="38280"/>
    <cellStyle name="常规 25 37 3" xfId="38281"/>
    <cellStyle name="常规 25 37 3 2" xfId="38282"/>
    <cellStyle name="常规 25 37 3 2 2" xfId="38283"/>
    <cellStyle name="常规 25 37 3 3" xfId="38284"/>
    <cellStyle name="常规 25 37 3 3 2" xfId="38285"/>
    <cellStyle name="常规 25 37 3 4" xfId="38286"/>
    <cellStyle name="常规 25 37 4" xfId="38287"/>
    <cellStyle name="常规 25 37 4 2" xfId="38288"/>
    <cellStyle name="常规 25 37 5" xfId="38289"/>
    <cellStyle name="常规 25 37 5 2" xfId="38290"/>
    <cellStyle name="常规 25 37 6" xfId="38291"/>
    <cellStyle name="常规 25 38" xfId="38292"/>
    <cellStyle name="常规 25 38 2" xfId="38293"/>
    <cellStyle name="常规 25 38 2 2" xfId="38294"/>
    <cellStyle name="常规 25 38 2 2 2" xfId="38295"/>
    <cellStyle name="常规 25 38 2 3" xfId="38296"/>
    <cellStyle name="常规 25 38 2 3 2" xfId="38297"/>
    <cellStyle name="常规 25 38 2 4" xfId="38298"/>
    <cellStyle name="常规 25 38 3" xfId="38299"/>
    <cellStyle name="常规 25 38 3 2" xfId="38300"/>
    <cellStyle name="常规 25 38 3 2 2" xfId="38301"/>
    <cellStyle name="常规 25 38 3 3" xfId="38302"/>
    <cellStyle name="常规 25 38 3 3 2" xfId="38303"/>
    <cellStyle name="常规 25 38 3 4" xfId="38304"/>
    <cellStyle name="常规 25 38 4" xfId="38305"/>
    <cellStyle name="常规 25 38 4 2" xfId="38306"/>
    <cellStyle name="常规 25 38 5" xfId="38307"/>
    <cellStyle name="常规 25 38 5 2" xfId="38308"/>
    <cellStyle name="常规 25 38 6" xfId="38309"/>
    <cellStyle name="常规 25 39" xfId="38310"/>
    <cellStyle name="常规 25 39 2" xfId="38311"/>
    <cellStyle name="常规 25 39 2 2" xfId="38312"/>
    <cellStyle name="常规 25 39 2 2 2" xfId="38313"/>
    <cellStyle name="常规 25 39 2 3" xfId="38314"/>
    <cellStyle name="常规 25 39 2 3 2" xfId="38315"/>
    <cellStyle name="常规 25 39 2 4" xfId="38316"/>
    <cellStyle name="常规 25 39 3" xfId="38317"/>
    <cellStyle name="常规 25 39 3 2" xfId="38318"/>
    <cellStyle name="常规 25 39 3 2 2" xfId="38319"/>
    <cellStyle name="常规 25 39 3 3" xfId="38320"/>
    <cellStyle name="常规 25 39 3 3 2" xfId="38321"/>
    <cellStyle name="常规 25 39 3 4" xfId="38322"/>
    <cellStyle name="常规 25 39 4" xfId="38323"/>
    <cellStyle name="常规 25 39 4 2" xfId="38324"/>
    <cellStyle name="常规 25 39 5" xfId="38325"/>
    <cellStyle name="常规 25 39 5 2" xfId="38326"/>
    <cellStyle name="常规 25 39 6" xfId="38327"/>
    <cellStyle name="常规 25 4" xfId="38328"/>
    <cellStyle name="常规 25 4 2" xfId="38329"/>
    <cellStyle name="常规 25 4 2 2" xfId="38330"/>
    <cellStyle name="常规 25 4 2 2 2" xfId="38331"/>
    <cellStyle name="常规 25 4 2 3" xfId="38332"/>
    <cellStyle name="常规 25 4 2 3 2" xfId="38333"/>
    <cellStyle name="常规 25 4 2 4" xfId="38334"/>
    <cellStyle name="常规 25 4 3" xfId="38335"/>
    <cellStyle name="常规 25 4 3 2" xfId="38336"/>
    <cellStyle name="常规 25 4 3 2 2" xfId="38337"/>
    <cellStyle name="常规 25 4 3 3" xfId="38338"/>
    <cellStyle name="常规 25 4 3 3 2" xfId="38339"/>
    <cellStyle name="常规 25 4 3 4" xfId="38340"/>
    <cellStyle name="常规 25 4 4" xfId="38341"/>
    <cellStyle name="常规 25 4 4 2" xfId="38342"/>
    <cellStyle name="常规 25 4 5" xfId="38343"/>
    <cellStyle name="常规 25 4 5 2" xfId="38344"/>
    <cellStyle name="常规 25 4 6" xfId="38345"/>
    <cellStyle name="常规 25 40" xfId="38346"/>
    <cellStyle name="常规 25 40 2" xfId="38347"/>
    <cellStyle name="常规 25 40 2 2" xfId="38348"/>
    <cellStyle name="常规 25 40 2 2 2" xfId="38349"/>
    <cellStyle name="常规 25 40 2 3" xfId="38350"/>
    <cellStyle name="常规 25 40 2 3 2" xfId="38351"/>
    <cellStyle name="常规 25 40 2 4" xfId="38352"/>
    <cellStyle name="常规 25 40 3" xfId="38353"/>
    <cellStyle name="常规 25 40 3 2" xfId="38354"/>
    <cellStyle name="常规 25 40 3 2 2" xfId="38355"/>
    <cellStyle name="常规 25 40 3 3" xfId="38356"/>
    <cellStyle name="常规 25 40 3 3 2" xfId="38357"/>
    <cellStyle name="常规 25 40 3 4" xfId="38358"/>
    <cellStyle name="常规 25 40 4" xfId="38359"/>
    <cellStyle name="常规 25 40 4 2" xfId="38360"/>
    <cellStyle name="常规 25 40 5" xfId="38361"/>
    <cellStyle name="常规 25 40 5 2" xfId="38362"/>
    <cellStyle name="常规 25 40 6" xfId="38363"/>
    <cellStyle name="常规 25 41" xfId="38364"/>
    <cellStyle name="常规 25 41 2" xfId="38365"/>
    <cellStyle name="常规 25 42" xfId="38366"/>
    <cellStyle name="常规 25 5" xfId="38367"/>
    <cellStyle name="常规 25 5 2" xfId="38368"/>
    <cellStyle name="常规 25 5 2 2" xfId="38369"/>
    <cellStyle name="常规 25 5 2 2 2" xfId="38370"/>
    <cellStyle name="常规 25 5 2 3" xfId="38371"/>
    <cellStyle name="常规 25 5 2 3 2" xfId="38372"/>
    <cellStyle name="常规 25 5 2 4" xfId="38373"/>
    <cellStyle name="常规 25 5 3" xfId="38374"/>
    <cellStyle name="常规 25 5 3 2" xfId="38375"/>
    <cellStyle name="常规 25 5 3 2 2" xfId="38376"/>
    <cellStyle name="常规 25 5 3 3" xfId="38377"/>
    <cellStyle name="常规 25 5 3 3 2" xfId="38378"/>
    <cellStyle name="常规 25 5 3 4" xfId="38379"/>
    <cellStyle name="常规 25 5 4" xfId="38380"/>
    <cellStyle name="常规 25 5 4 2" xfId="38381"/>
    <cellStyle name="常规 25 5 5" xfId="38382"/>
    <cellStyle name="常规 25 5 5 2" xfId="38383"/>
    <cellStyle name="常规 25 5 6" xfId="38384"/>
    <cellStyle name="常规 25 6" xfId="38385"/>
    <cellStyle name="常规 25 6 2" xfId="38386"/>
    <cellStyle name="常规 25 6 2 2" xfId="38387"/>
    <cellStyle name="常规 25 6 2 2 2" xfId="38388"/>
    <cellStyle name="常规 25 6 2 3" xfId="38389"/>
    <cellStyle name="常规 25 6 2 3 2" xfId="38390"/>
    <cellStyle name="常规 25 6 2 4" xfId="38391"/>
    <cellStyle name="常规 25 6 3" xfId="38392"/>
    <cellStyle name="常规 25 6 3 2" xfId="38393"/>
    <cellStyle name="常规 25 6 3 2 2" xfId="38394"/>
    <cellStyle name="常规 25 6 3 3" xfId="38395"/>
    <cellStyle name="常规 25 6 3 3 2" xfId="38396"/>
    <cellStyle name="常规 25 6 3 4" xfId="38397"/>
    <cellStyle name="常规 25 6 4" xfId="38398"/>
    <cellStyle name="常规 25 6 4 2" xfId="38399"/>
    <cellStyle name="常规 25 6 5" xfId="38400"/>
    <cellStyle name="常规 25 6 5 2" xfId="38401"/>
    <cellStyle name="常规 25 6 6" xfId="38402"/>
    <cellStyle name="常规 25 7" xfId="38403"/>
    <cellStyle name="常规 25 7 2" xfId="38404"/>
    <cellStyle name="常规 25 7 2 2" xfId="38405"/>
    <cellStyle name="常规 25 7 2 2 2" xfId="38406"/>
    <cellStyle name="常规 25 7 2 3" xfId="38407"/>
    <cellStyle name="常规 25 7 2 3 2" xfId="38408"/>
    <cellStyle name="常规 25 7 2 4" xfId="38409"/>
    <cellStyle name="常规 25 7 3" xfId="38410"/>
    <cellStyle name="常规 25 7 3 2" xfId="38411"/>
    <cellStyle name="常规 25 7 3 2 2" xfId="38412"/>
    <cellStyle name="常规 25 7 3 3" xfId="38413"/>
    <cellStyle name="常规 25 7 3 3 2" xfId="38414"/>
    <cellStyle name="常规 25 7 3 4" xfId="38415"/>
    <cellStyle name="常规 25 7 4" xfId="38416"/>
    <cellStyle name="常规 25 7 4 2" xfId="38417"/>
    <cellStyle name="常规 25 7 5" xfId="38418"/>
    <cellStyle name="常规 25 7 5 2" xfId="38419"/>
    <cellStyle name="常规 25 7 6" xfId="38420"/>
    <cellStyle name="常规 25 8" xfId="38421"/>
    <cellStyle name="常规 25 8 2" xfId="38422"/>
    <cellStyle name="常规 25 8 2 2" xfId="38423"/>
    <cellStyle name="常规 25 8 2 2 2" xfId="38424"/>
    <cellStyle name="常规 25 8 2 3" xfId="38425"/>
    <cellStyle name="常规 25 8 2 3 2" xfId="38426"/>
    <cellStyle name="常规 25 8 2 4" xfId="38427"/>
    <cellStyle name="常规 25 8 3" xfId="38428"/>
    <cellStyle name="常规 25 8 3 2" xfId="38429"/>
    <cellStyle name="常规 25 8 3 2 2" xfId="38430"/>
    <cellStyle name="常规 25 8 3 3" xfId="38431"/>
    <cellStyle name="常规 25 8 3 3 2" xfId="38432"/>
    <cellStyle name="常规 25 8 3 4" xfId="38433"/>
    <cellStyle name="常规 25 8 4" xfId="38434"/>
    <cellStyle name="常规 25 8 4 2" xfId="38435"/>
    <cellStyle name="常规 25 8 5" xfId="38436"/>
    <cellStyle name="常规 25 8 5 2" xfId="38437"/>
    <cellStyle name="常规 25 8 6" xfId="38438"/>
    <cellStyle name="常规 25 9" xfId="38439"/>
    <cellStyle name="常规 25 9 2" xfId="38440"/>
    <cellStyle name="常规 25 9 2 2" xfId="38441"/>
    <cellStyle name="常规 25 9 2 2 2" xfId="38442"/>
    <cellStyle name="常规 25 9 2 3" xfId="38443"/>
    <cellStyle name="常规 25 9 2 3 2" xfId="38444"/>
    <cellStyle name="常规 25 9 2 4" xfId="38445"/>
    <cellStyle name="常规 25 9 3" xfId="38446"/>
    <cellStyle name="常规 25 9 3 2" xfId="38447"/>
    <cellStyle name="常规 25 9 3 2 2" xfId="38448"/>
    <cellStyle name="常规 25 9 3 3" xfId="38449"/>
    <cellStyle name="常规 25 9 3 3 2" xfId="38450"/>
    <cellStyle name="常规 25 9 3 4" xfId="38451"/>
    <cellStyle name="常规 25 9 4" xfId="38452"/>
    <cellStyle name="常规 25 9 4 2" xfId="38453"/>
    <cellStyle name="常规 25 9 5" xfId="38454"/>
    <cellStyle name="常规 25 9 5 2" xfId="38455"/>
    <cellStyle name="常规 25 9 6" xfId="38456"/>
    <cellStyle name="常规 26" xfId="38457"/>
    <cellStyle name="常规 26 10" xfId="38458"/>
    <cellStyle name="常规 26 10 2" xfId="38459"/>
    <cellStyle name="常规 26 10 2 2" xfId="38460"/>
    <cellStyle name="常规 26 10 2 2 2" xfId="38461"/>
    <cellStyle name="常规 26 10 2 3" xfId="38462"/>
    <cellStyle name="常规 26 10 2 3 2" xfId="38463"/>
    <cellStyle name="常规 26 10 2 4" xfId="38464"/>
    <cellStyle name="常规 26 10 3" xfId="38465"/>
    <cellStyle name="常规 26 10 3 2" xfId="38466"/>
    <cellStyle name="常规 26 10 3 2 2" xfId="38467"/>
    <cellStyle name="常规 26 10 3 3" xfId="38468"/>
    <cellStyle name="常规 26 10 3 3 2" xfId="38469"/>
    <cellStyle name="常规 26 10 3 4" xfId="38470"/>
    <cellStyle name="常规 26 10 4" xfId="38471"/>
    <cellStyle name="常规 26 10 4 2" xfId="38472"/>
    <cellStyle name="常规 26 10 5" xfId="38473"/>
    <cellStyle name="常规 26 10 5 2" xfId="38474"/>
    <cellStyle name="常规 26 10 6" xfId="38475"/>
    <cellStyle name="常规 26 11" xfId="38476"/>
    <cellStyle name="常规 26 11 2" xfId="38477"/>
    <cellStyle name="常规 26 11 2 2" xfId="38478"/>
    <cellStyle name="常规 26 11 2 2 2" xfId="38479"/>
    <cellStyle name="常规 26 11 2 3" xfId="38480"/>
    <cellStyle name="常规 26 11 2 3 2" xfId="38481"/>
    <cellStyle name="常规 26 11 2 4" xfId="38482"/>
    <cellStyle name="常规 26 11 3" xfId="38483"/>
    <cellStyle name="常规 26 11 3 2" xfId="38484"/>
    <cellStyle name="常规 26 11 3 2 2" xfId="38485"/>
    <cellStyle name="常规 26 11 3 3" xfId="38486"/>
    <cellStyle name="常规 26 11 3 3 2" xfId="38487"/>
    <cellStyle name="常规 26 11 3 4" xfId="38488"/>
    <cellStyle name="常规 26 11 4" xfId="38489"/>
    <cellStyle name="常规 26 11 4 2" xfId="38490"/>
    <cellStyle name="常规 26 11 5" xfId="38491"/>
    <cellStyle name="常规 26 11 5 2" xfId="38492"/>
    <cellStyle name="常规 26 11 6" xfId="38493"/>
    <cellStyle name="常规 26 12" xfId="38494"/>
    <cellStyle name="常规 26 12 2" xfId="38495"/>
    <cellStyle name="常规 26 12 2 2" xfId="38496"/>
    <cellStyle name="常规 26 12 2 2 2" xfId="38497"/>
    <cellStyle name="常规 26 12 2 3" xfId="38498"/>
    <cellStyle name="常规 26 12 2 3 2" xfId="38499"/>
    <cellStyle name="常规 26 12 2 4" xfId="38500"/>
    <cellStyle name="常规 26 12 3" xfId="38501"/>
    <cellStyle name="常规 26 12 3 2" xfId="38502"/>
    <cellStyle name="常规 26 12 3 2 2" xfId="38503"/>
    <cellStyle name="常规 26 12 3 3" xfId="38504"/>
    <cellStyle name="常规 26 12 3 3 2" xfId="38505"/>
    <cellStyle name="常规 26 12 3 4" xfId="38506"/>
    <cellStyle name="常规 26 12 4" xfId="38507"/>
    <cellStyle name="常规 26 12 4 2" xfId="38508"/>
    <cellStyle name="常规 26 12 5" xfId="38509"/>
    <cellStyle name="常规 26 12 5 2" xfId="38510"/>
    <cellStyle name="常规 26 12 6" xfId="38511"/>
    <cellStyle name="常规 26 13" xfId="38512"/>
    <cellStyle name="常规 26 13 2" xfId="38513"/>
    <cellStyle name="常规 26 13 2 2" xfId="38514"/>
    <cellStyle name="常规 26 13 2 2 2" xfId="38515"/>
    <cellStyle name="常规 26 13 2 3" xfId="38516"/>
    <cellStyle name="常规 26 13 2 3 2" xfId="38517"/>
    <cellStyle name="常规 26 13 2 4" xfId="38518"/>
    <cellStyle name="常规 26 13 3" xfId="38519"/>
    <cellStyle name="常规 26 13 3 2" xfId="38520"/>
    <cellStyle name="常规 26 13 3 2 2" xfId="38521"/>
    <cellStyle name="常规 26 13 3 3" xfId="38522"/>
    <cellStyle name="常规 26 13 3 3 2" xfId="38523"/>
    <cellStyle name="常规 26 13 3 4" xfId="38524"/>
    <cellStyle name="常规 26 13 4" xfId="38525"/>
    <cellStyle name="常规 26 13 4 2" xfId="38526"/>
    <cellStyle name="常规 26 13 5" xfId="38527"/>
    <cellStyle name="常规 26 13 5 2" xfId="38528"/>
    <cellStyle name="常规 26 13 6" xfId="38529"/>
    <cellStyle name="常规 26 14" xfId="38530"/>
    <cellStyle name="常规 26 14 2" xfId="38531"/>
    <cellStyle name="常规 26 14 2 2" xfId="38532"/>
    <cellStyle name="常规 26 14 2 2 2" xfId="38533"/>
    <cellStyle name="常规 26 14 2 3" xfId="38534"/>
    <cellStyle name="常规 26 14 2 3 2" xfId="38535"/>
    <cellStyle name="常规 26 14 2 4" xfId="38536"/>
    <cellStyle name="常规 26 14 3" xfId="38537"/>
    <cellStyle name="常规 26 14 3 2" xfId="38538"/>
    <cellStyle name="常规 26 14 3 2 2" xfId="38539"/>
    <cellStyle name="常规 26 14 3 3" xfId="38540"/>
    <cellStyle name="常规 26 14 3 3 2" xfId="38541"/>
    <cellStyle name="常规 26 14 3 4" xfId="38542"/>
    <cellStyle name="常规 26 14 4" xfId="38543"/>
    <cellStyle name="常规 26 14 4 2" xfId="38544"/>
    <cellStyle name="常规 26 14 5" xfId="38545"/>
    <cellStyle name="常规 26 14 5 2" xfId="38546"/>
    <cellStyle name="常规 26 14 6" xfId="38547"/>
    <cellStyle name="常规 26 15" xfId="38548"/>
    <cellStyle name="常规 26 15 2" xfId="38549"/>
    <cellStyle name="常规 26 15 2 2" xfId="38550"/>
    <cellStyle name="常规 26 15 2 2 2" xfId="38551"/>
    <cellStyle name="常规 26 15 2 3" xfId="38552"/>
    <cellStyle name="常规 26 15 2 3 2" xfId="38553"/>
    <cellStyle name="常规 26 15 2 4" xfId="38554"/>
    <cellStyle name="常规 26 15 3" xfId="38555"/>
    <cellStyle name="常规 26 15 3 2" xfId="38556"/>
    <cellStyle name="常规 26 15 3 2 2" xfId="38557"/>
    <cellStyle name="常规 26 15 3 3" xfId="38558"/>
    <cellStyle name="常规 26 15 3 3 2" xfId="38559"/>
    <cellStyle name="常规 26 15 3 4" xfId="38560"/>
    <cellStyle name="常规 26 15 4" xfId="38561"/>
    <cellStyle name="常规 26 15 4 2" xfId="38562"/>
    <cellStyle name="常规 26 15 5" xfId="38563"/>
    <cellStyle name="常规 26 15 5 2" xfId="38564"/>
    <cellStyle name="常规 26 15 6" xfId="38565"/>
    <cellStyle name="常规 26 16" xfId="38566"/>
    <cellStyle name="常规 26 16 2" xfId="38567"/>
    <cellStyle name="常规 26 16 2 2" xfId="38568"/>
    <cellStyle name="常规 26 16 2 2 2" xfId="38569"/>
    <cellStyle name="常规 26 16 2 3" xfId="38570"/>
    <cellStyle name="常规 26 16 2 3 2" xfId="38571"/>
    <cellStyle name="常规 26 16 2 4" xfId="38572"/>
    <cellStyle name="常规 26 16 3" xfId="38573"/>
    <cellStyle name="常规 26 16 3 2" xfId="38574"/>
    <cellStyle name="常规 26 16 3 2 2" xfId="38575"/>
    <cellStyle name="常规 26 16 3 3" xfId="38576"/>
    <cellStyle name="常规 26 16 3 3 2" xfId="38577"/>
    <cellStyle name="常规 26 16 3 4" xfId="38578"/>
    <cellStyle name="常规 26 16 4" xfId="38579"/>
    <cellStyle name="常规 26 16 4 2" xfId="38580"/>
    <cellStyle name="常规 26 16 5" xfId="38581"/>
    <cellStyle name="常规 26 16 5 2" xfId="38582"/>
    <cellStyle name="常规 26 16 6" xfId="38583"/>
    <cellStyle name="常规 26 17" xfId="38584"/>
    <cellStyle name="常规 26 17 2" xfId="38585"/>
    <cellStyle name="常规 26 17 2 2" xfId="38586"/>
    <cellStyle name="常规 26 17 2 2 2" xfId="38587"/>
    <cellStyle name="常规 26 17 2 3" xfId="38588"/>
    <cellStyle name="常规 26 17 2 3 2" xfId="38589"/>
    <cellStyle name="常规 26 17 2 4" xfId="38590"/>
    <cellStyle name="常规 26 17 3" xfId="38591"/>
    <cellStyle name="常规 26 17 3 2" xfId="38592"/>
    <cellStyle name="常规 26 17 3 2 2" xfId="38593"/>
    <cellStyle name="常规 26 17 3 3" xfId="38594"/>
    <cellStyle name="常规 26 17 3 3 2" xfId="38595"/>
    <cellStyle name="常规 26 17 3 4" xfId="38596"/>
    <cellStyle name="常规 26 17 4" xfId="38597"/>
    <cellStyle name="常规 26 17 4 2" xfId="38598"/>
    <cellStyle name="常规 26 17 5" xfId="38599"/>
    <cellStyle name="常规 26 17 5 2" xfId="38600"/>
    <cellStyle name="常规 26 17 6" xfId="38601"/>
    <cellStyle name="常规 26 18" xfId="38602"/>
    <cellStyle name="常规 26 18 2" xfId="38603"/>
    <cellStyle name="常规 26 18 2 2" xfId="38604"/>
    <cellStyle name="常规 26 18 2 2 2" xfId="38605"/>
    <cellStyle name="常规 26 18 2 3" xfId="38606"/>
    <cellStyle name="常规 26 18 2 3 2" xfId="38607"/>
    <cellStyle name="常规 26 18 2 4" xfId="38608"/>
    <cellStyle name="常规 26 18 3" xfId="38609"/>
    <cellStyle name="常规 26 18 3 2" xfId="38610"/>
    <cellStyle name="常规 26 18 3 2 2" xfId="38611"/>
    <cellStyle name="常规 26 18 3 3" xfId="38612"/>
    <cellStyle name="常规 26 18 3 3 2" xfId="38613"/>
    <cellStyle name="常规 26 18 3 4" xfId="38614"/>
    <cellStyle name="常规 26 18 4" xfId="38615"/>
    <cellStyle name="常规 26 18 4 2" xfId="38616"/>
    <cellStyle name="常规 26 18 5" xfId="38617"/>
    <cellStyle name="常规 26 18 5 2" xfId="38618"/>
    <cellStyle name="常规 26 18 6" xfId="38619"/>
    <cellStyle name="常规 26 19" xfId="38620"/>
    <cellStyle name="常规 26 19 2" xfId="38621"/>
    <cellStyle name="常规 26 19 2 2" xfId="38622"/>
    <cellStyle name="常规 26 19 2 2 2" xfId="38623"/>
    <cellStyle name="常规 26 19 2 3" xfId="38624"/>
    <cellStyle name="常规 26 19 2 3 2" xfId="38625"/>
    <cellStyle name="常规 26 19 2 4" xfId="38626"/>
    <cellStyle name="常规 26 19 3" xfId="38627"/>
    <cellStyle name="常规 26 19 3 2" xfId="38628"/>
    <cellStyle name="常规 26 19 3 2 2" xfId="38629"/>
    <cellStyle name="常规 26 19 3 3" xfId="38630"/>
    <cellStyle name="常规 26 19 3 3 2" xfId="38631"/>
    <cellStyle name="常规 26 19 3 4" xfId="38632"/>
    <cellStyle name="常规 26 19 4" xfId="38633"/>
    <cellStyle name="常规 26 19 4 2" xfId="38634"/>
    <cellStyle name="常规 26 19 5" xfId="38635"/>
    <cellStyle name="常规 26 19 5 2" xfId="38636"/>
    <cellStyle name="常规 26 19 6" xfId="38637"/>
    <cellStyle name="常规 26 2" xfId="38638"/>
    <cellStyle name="常规 26 2 2" xfId="38639"/>
    <cellStyle name="常规 26 2 2 2" xfId="38640"/>
    <cellStyle name="常规 26 2 2 2 2" xfId="38641"/>
    <cellStyle name="常规 26 2 2 3" xfId="38642"/>
    <cellStyle name="常规 26 2 2 3 2" xfId="38643"/>
    <cellStyle name="常规 26 2 2 4" xfId="38644"/>
    <cellStyle name="常规 26 2 3" xfId="38645"/>
    <cellStyle name="常规 26 2 3 2" xfId="38646"/>
    <cellStyle name="常规 26 2 3 2 2" xfId="38647"/>
    <cellStyle name="常规 26 2 3 3" xfId="38648"/>
    <cellStyle name="常规 26 2 3 3 2" xfId="38649"/>
    <cellStyle name="常规 26 2 3 4" xfId="38650"/>
    <cellStyle name="常规 26 2 4" xfId="38651"/>
    <cellStyle name="常规 26 2 4 2" xfId="38652"/>
    <cellStyle name="常规 26 2 5" xfId="38653"/>
    <cellStyle name="常规 26 2 5 2" xfId="38654"/>
    <cellStyle name="常规 26 2 6" xfId="38655"/>
    <cellStyle name="常规 26 2 6 2" xfId="38656"/>
    <cellStyle name="常规 26 20" xfId="38657"/>
    <cellStyle name="常规 26 20 2" xfId="38658"/>
    <cellStyle name="常规 26 20 2 2" xfId="38659"/>
    <cellStyle name="常规 26 20 2 2 2" xfId="38660"/>
    <cellStyle name="常规 26 20 2 3" xfId="38661"/>
    <cellStyle name="常规 26 20 2 3 2" xfId="38662"/>
    <cellStyle name="常规 26 20 2 4" xfId="38663"/>
    <cellStyle name="常规 26 20 3" xfId="38664"/>
    <cellStyle name="常规 26 20 3 2" xfId="38665"/>
    <cellStyle name="常规 26 20 3 2 2" xfId="38666"/>
    <cellStyle name="常规 26 20 3 3" xfId="38667"/>
    <cellStyle name="常规 26 20 3 3 2" xfId="38668"/>
    <cellStyle name="常规 26 20 3 4" xfId="38669"/>
    <cellStyle name="常规 26 20 4" xfId="38670"/>
    <cellStyle name="常规 26 20 4 2" xfId="38671"/>
    <cellStyle name="常规 26 20 5" xfId="38672"/>
    <cellStyle name="常规 26 20 5 2" xfId="38673"/>
    <cellStyle name="常规 26 20 6" xfId="38674"/>
    <cellStyle name="常规 26 21" xfId="38675"/>
    <cellStyle name="常规 26 21 2" xfId="38676"/>
    <cellStyle name="常规 26 21 2 2" xfId="38677"/>
    <cellStyle name="常规 26 21 2 2 2" xfId="38678"/>
    <cellStyle name="常规 26 21 2 3" xfId="38679"/>
    <cellStyle name="常规 26 21 2 3 2" xfId="38680"/>
    <cellStyle name="常规 26 21 2 4" xfId="38681"/>
    <cellStyle name="常规 26 21 3" xfId="38682"/>
    <cellStyle name="常规 26 21 3 2" xfId="38683"/>
    <cellStyle name="常规 26 21 3 2 2" xfId="38684"/>
    <cellStyle name="常规 26 21 3 3" xfId="38685"/>
    <cellStyle name="常规 26 21 3 3 2" xfId="38686"/>
    <cellStyle name="常规 26 21 3 4" xfId="38687"/>
    <cellStyle name="常规 26 21 4" xfId="38688"/>
    <cellStyle name="常规 26 21 4 2" xfId="38689"/>
    <cellStyle name="常规 26 21 5" xfId="38690"/>
    <cellStyle name="常规 26 21 5 2" xfId="38691"/>
    <cellStyle name="常规 26 21 6" xfId="38692"/>
    <cellStyle name="常规 26 22" xfId="38693"/>
    <cellStyle name="常规 26 22 2" xfId="38694"/>
    <cellStyle name="常规 26 22 2 2" xfId="38695"/>
    <cellStyle name="常规 26 22 2 2 2" xfId="38696"/>
    <cellStyle name="常规 26 22 2 3" xfId="38697"/>
    <cellStyle name="常规 26 22 2 3 2" xfId="38698"/>
    <cellStyle name="常规 26 22 2 4" xfId="38699"/>
    <cellStyle name="常规 26 22 3" xfId="38700"/>
    <cellStyle name="常规 26 22 3 2" xfId="38701"/>
    <cellStyle name="常规 26 22 3 2 2" xfId="38702"/>
    <cellStyle name="常规 26 22 3 3" xfId="38703"/>
    <cellStyle name="常规 26 22 3 3 2" xfId="38704"/>
    <cellStyle name="常规 26 22 3 4" xfId="38705"/>
    <cellStyle name="常规 26 22 4" xfId="38706"/>
    <cellStyle name="常规 26 22 4 2" xfId="38707"/>
    <cellStyle name="常规 26 22 5" xfId="38708"/>
    <cellStyle name="常规 26 22 5 2" xfId="38709"/>
    <cellStyle name="常规 26 22 6" xfId="38710"/>
    <cellStyle name="常规 26 23" xfId="38711"/>
    <cellStyle name="常规 26 23 2" xfId="38712"/>
    <cellStyle name="常规 26 23 2 2" xfId="38713"/>
    <cellStyle name="常规 26 23 2 2 2" xfId="38714"/>
    <cellStyle name="常规 26 23 2 3" xfId="38715"/>
    <cellStyle name="常规 26 23 2 3 2" xfId="38716"/>
    <cellStyle name="常规 26 23 2 4" xfId="38717"/>
    <cellStyle name="常规 26 23 3" xfId="38718"/>
    <cellStyle name="常规 26 23 3 2" xfId="38719"/>
    <cellStyle name="常规 26 23 3 2 2" xfId="38720"/>
    <cellStyle name="常规 26 23 3 3" xfId="38721"/>
    <cellStyle name="常规 26 23 3 3 2" xfId="38722"/>
    <cellStyle name="常规 26 23 3 4" xfId="38723"/>
    <cellStyle name="常规 26 23 4" xfId="38724"/>
    <cellStyle name="常规 26 23 4 2" xfId="38725"/>
    <cellStyle name="常规 26 23 5" xfId="38726"/>
    <cellStyle name="常规 26 23 5 2" xfId="38727"/>
    <cellStyle name="常规 26 23 6" xfId="38728"/>
    <cellStyle name="常规 26 24" xfId="38729"/>
    <cellStyle name="常规 26 24 2" xfId="38730"/>
    <cellStyle name="常规 26 24 2 2" xfId="38731"/>
    <cellStyle name="常规 26 24 2 2 2" xfId="38732"/>
    <cellStyle name="常规 26 24 2 3" xfId="38733"/>
    <cellStyle name="常规 26 24 2 3 2" xfId="38734"/>
    <cellStyle name="常规 26 24 2 4" xfId="38735"/>
    <cellStyle name="常规 26 24 3" xfId="38736"/>
    <cellStyle name="常规 26 24 3 2" xfId="38737"/>
    <cellStyle name="常规 26 24 3 2 2" xfId="38738"/>
    <cellStyle name="常规 26 24 3 3" xfId="38739"/>
    <cellStyle name="常规 26 24 3 3 2" xfId="38740"/>
    <cellStyle name="常规 26 24 3 4" xfId="38741"/>
    <cellStyle name="常规 26 24 4" xfId="38742"/>
    <cellStyle name="常规 26 24 4 2" xfId="38743"/>
    <cellStyle name="常规 26 24 5" xfId="38744"/>
    <cellStyle name="常规 26 24 5 2" xfId="38745"/>
    <cellStyle name="常规 26 24 6" xfId="38746"/>
    <cellStyle name="常规 26 25" xfId="38747"/>
    <cellStyle name="常规 26 25 2" xfId="38748"/>
    <cellStyle name="常规 26 25 2 2" xfId="38749"/>
    <cellStyle name="常规 26 25 2 2 2" xfId="38750"/>
    <cellStyle name="常规 26 25 2 3" xfId="38751"/>
    <cellStyle name="常规 26 25 2 3 2" xfId="38752"/>
    <cellStyle name="常规 26 25 2 4" xfId="38753"/>
    <cellStyle name="常规 26 25 3" xfId="38754"/>
    <cellStyle name="常规 26 25 3 2" xfId="38755"/>
    <cellStyle name="常规 26 25 3 2 2" xfId="38756"/>
    <cellStyle name="常规 26 25 3 3" xfId="38757"/>
    <cellStyle name="常规 26 25 3 3 2" xfId="38758"/>
    <cellStyle name="常规 26 25 3 4" xfId="38759"/>
    <cellStyle name="常规 26 25 4" xfId="38760"/>
    <cellStyle name="常规 26 25 4 2" xfId="38761"/>
    <cellStyle name="常规 26 25 5" xfId="38762"/>
    <cellStyle name="常规 26 25 5 2" xfId="38763"/>
    <cellStyle name="常规 26 25 6" xfId="38764"/>
    <cellStyle name="常规 26 26" xfId="38765"/>
    <cellStyle name="常规 26 26 2" xfId="38766"/>
    <cellStyle name="常规 26 26 2 2" xfId="38767"/>
    <cellStyle name="常规 26 26 2 2 2" xfId="38768"/>
    <cellStyle name="常规 26 26 2 3" xfId="38769"/>
    <cellStyle name="常规 26 26 2 3 2" xfId="38770"/>
    <cellStyle name="常规 26 26 2 4" xfId="38771"/>
    <cellStyle name="常规 26 26 3" xfId="38772"/>
    <cellStyle name="常规 26 26 3 2" xfId="38773"/>
    <cellStyle name="常规 26 26 3 2 2" xfId="38774"/>
    <cellStyle name="常规 26 26 3 3" xfId="38775"/>
    <cellStyle name="常规 26 26 3 3 2" xfId="38776"/>
    <cellStyle name="常规 26 26 3 4" xfId="38777"/>
    <cellStyle name="常规 26 26 4" xfId="38778"/>
    <cellStyle name="常规 26 26 4 2" xfId="38779"/>
    <cellStyle name="常规 26 26 5" xfId="38780"/>
    <cellStyle name="常规 26 26 5 2" xfId="38781"/>
    <cellStyle name="常规 26 26 6" xfId="38782"/>
    <cellStyle name="常规 26 27" xfId="38783"/>
    <cellStyle name="常规 26 27 2" xfId="38784"/>
    <cellStyle name="常规 26 27 2 2" xfId="38785"/>
    <cellStyle name="常规 26 27 2 2 2" xfId="38786"/>
    <cellStyle name="常规 26 27 2 3" xfId="38787"/>
    <cellStyle name="常规 26 27 2 3 2" xfId="38788"/>
    <cellStyle name="常规 26 27 2 4" xfId="38789"/>
    <cellStyle name="常规 26 27 3" xfId="38790"/>
    <cellStyle name="常规 26 27 3 2" xfId="38791"/>
    <cellStyle name="常规 26 27 3 2 2" xfId="38792"/>
    <cellStyle name="常规 26 27 3 3" xfId="38793"/>
    <cellStyle name="常规 26 27 3 3 2" xfId="38794"/>
    <cellStyle name="常规 26 27 3 4" xfId="38795"/>
    <cellStyle name="常规 26 27 4" xfId="38796"/>
    <cellStyle name="常规 26 27 4 2" xfId="38797"/>
    <cellStyle name="常规 26 27 5" xfId="38798"/>
    <cellStyle name="常规 26 27 5 2" xfId="38799"/>
    <cellStyle name="常规 26 27 6" xfId="38800"/>
    <cellStyle name="常规 26 28" xfId="38801"/>
    <cellStyle name="常规 26 28 2" xfId="38802"/>
    <cellStyle name="常规 26 28 2 2" xfId="38803"/>
    <cellStyle name="常规 26 28 2 2 2" xfId="38804"/>
    <cellStyle name="常规 26 28 2 3" xfId="38805"/>
    <cellStyle name="常规 26 28 2 3 2" xfId="38806"/>
    <cellStyle name="常规 26 28 2 4" xfId="38807"/>
    <cellStyle name="常规 26 28 3" xfId="38808"/>
    <cellStyle name="常规 26 28 3 2" xfId="38809"/>
    <cellStyle name="常规 26 28 3 2 2" xfId="38810"/>
    <cellStyle name="常规 26 28 3 3" xfId="38811"/>
    <cellStyle name="常规 26 28 3 3 2" xfId="38812"/>
    <cellStyle name="常规 26 28 3 4" xfId="38813"/>
    <cellStyle name="常规 26 28 4" xfId="38814"/>
    <cellStyle name="常规 26 28 4 2" xfId="38815"/>
    <cellStyle name="常规 26 28 5" xfId="38816"/>
    <cellStyle name="常规 26 28 5 2" xfId="38817"/>
    <cellStyle name="常规 26 28 6" xfId="38818"/>
    <cellStyle name="常规 26 29" xfId="38819"/>
    <cellStyle name="常规 26 29 2" xfId="38820"/>
    <cellStyle name="常规 26 29 2 2" xfId="38821"/>
    <cellStyle name="常规 26 29 2 2 2" xfId="38822"/>
    <cellStyle name="常规 26 29 2 3" xfId="38823"/>
    <cellStyle name="常规 26 29 2 3 2" xfId="38824"/>
    <cellStyle name="常规 26 29 2 4" xfId="38825"/>
    <cellStyle name="常规 26 29 3" xfId="38826"/>
    <cellStyle name="常规 26 29 3 2" xfId="38827"/>
    <cellStyle name="常规 26 29 3 2 2" xfId="38828"/>
    <cellStyle name="常规 26 29 3 3" xfId="38829"/>
    <cellStyle name="常规 26 29 3 3 2" xfId="38830"/>
    <cellStyle name="常规 26 29 3 4" xfId="38831"/>
    <cellStyle name="常规 26 29 4" xfId="38832"/>
    <cellStyle name="常规 26 29 4 2" xfId="38833"/>
    <cellStyle name="常规 26 29 5" xfId="38834"/>
    <cellStyle name="常规 26 29 5 2" xfId="38835"/>
    <cellStyle name="常规 26 29 6" xfId="38836"/>
    <cellStyle name="常规 26 3" xfId="38837"/>
    <cellStyle name="常规 26 3 2" xfId="38838"/>
    <cellStyle name="常规 26 3 2 2" xfId="38839"/>
    <cellStyle name="常规 26 3 2 2 2" xfId="38840"/>
    <cellStyle name="常规 26 3 2 3" xfId="38841"/>
    <cellStyle name="常规 26 3 2 3 2" xfId="38842"/>
    <cellStyle name="常规 26 3 2 4" xfId="38843"/>
    <cellStyle name="常规 26 3 3" xfId="38844"/>
    <cellStyle name="常规 26 3 3 2" xfId="38845"/>
    <cellStyle name="常规 26 3 3 2 2" xfId="38846"/>
    <cellStyle name="常规 26 3 3 3" xfId="38847"/>
    <cellStyle name="常规 26 3 3 3 2" xfId="38848"/>
    <cellStyle name="常规 26 3 3 4" xfId="38849"/>
    <cellStyle name="常规 26 3 4" xfId="38850"/>
    <cellStyle name="常规 26 3 4 2" xfId="38851"/>
    <cellStyle name="常规 26 3 5" xfId="38852"/>
    <cellStyle name="常规 26 3 5 2" xfId="38853"/>
    <cellStyle name="常规 26 3 6" xfId="38854"/>
    <cellStyle name="常规 26 30" xfId="38855"/>
    <cellStyle name="常规 26 30 2" xfId="38856"/>
    <cellStyle name="常规 26 30 2 2" xfId="38857"/>
    <cellStyle name="常规 26 30 2 2 2" xfId="38858"/>
    <cellStyle name="常规 26 30 2 3" xfId="38859"/>
    <cellStyle name="常规 26 30 2 3 2" xfId="38860"/>
    <cellStyle name="常规 26 30 2 4" xfId="38861"/>
    <cellStyle name="常规 26 30 3" xfId="38862"/>
    <cellStyle name="常规 26 30 3 2" xfId="38863"/>
    <cellStyle name="常规 26 30 3 2 2" xfId="38864"/>
    <cellStyle name="常规 26 30 3 3" xfId="38865"/>
    <cellStyle name="常规 26 30 3 3 2" xfId="38866"/>
    <cellStyle name="常规 26 30 3 4" xfId="38867"/>
    <cellStyle name="常规 26 30 4" xfId="38868"/>
    <cellStyle name="常规 26 30 4 2" xfId="38869"/>
    <cellStyle name="常规 26 30 5" xfId="38870"/>
    <cellStyle name="常规 26 30 5 2" xfId="38871"/>
    <cellStyle name="常规 26 30 6" xfId="38872"/>
    <cellStyle name="常规 26 31" xfId="38873"/>
    <cellStyle name="常规 26 31 2" xfId="38874"/>
    <cellStyle name="常规 26 31 2 2" xfId="38875"/>
    <cellStyle name="常规 26 31 2 2 2" xfId="38876"/>
    <cellStyle name="常规 26 31 2 3" xfId="38877"/>
    <cellStyle name="常规 26 31 2 3 2" xfId="38878"/>
    <cellStyle name="常规 26 31 2 4" xfId="38879"/>
    <cellStyle name="常规 26 31 3" xfId="38880"/>
    <cellStyle name="常规 26 31 3 2" xfId="38881"/>
    <cellStyle name="常规 26 31 3 2 2" xfId="38882"/>
    <cellStyle name="常规 26 31 3 3" xfId="38883"/>
    <cellStyle name="常规 26 31 3 3 2" xfId="38884"/>
    <cellStyle name="常规 26 31 3 4" xfId="38885"/>
    <cellStyle name="常规 26 31 4" xfId="38886"/>
    <cellStyle name="常规 26 31 4 2" xfId="38887"/>
    <cellStyle name="常规 26 31 5" xfId="38888"/>
    <cellStyle name="常规 26 31 5 2" xfId="38889"/>
    <cellStyle name="常规 26 31 6" xfId="38890"/>
    <cellStyle name="常规 26 32" xfId="38891"/>
    <cellStyle name="常规 26 32 2" xfId="38892"/>
    <cellStyle name="常规 26 32 2 2" xfId="38893"/>
    <cellStyle name="常规 26 32 2 2 2" xfId="38894"/>
    <cellStyle name="常规 26 32 2 3" xfId="38895"/>
    <cellStyle name="常规 26 32 2 3 2" xfId="38896"/>
    <cellStyle name="常规 26 32 2 4" xfId="38897"/>
    <cellStyle name="常规 26 32 3" xfId="38898"/>
    <cellStyle name="常规 26 32 3 2" xfId="38899"/>
    <cellStyle name="常规 26 32 3 2 2" xfId="38900"/>
    <cellStyle name="常规 26 32 3 3" xfId="38901"/>
    <cellStyle name="常规 26 32 3 3 2" xfId="38902"/>
    <cellStyle name="常规 26 32 3 4" xfId="38903"/>
    <cellStyle name="常规 26 32 4" xfId="38904"/>
    <cellStyle name="常规 26 32 4 2" xfId="38905"/>
    <cellStyle name="常规 26 32 5" xfId="38906"/>
    <cellStyle name="常规 26 32 5 2" xfId="38907"/>
    <cellStyle name="常规 26 32 6" xfId="38908"/>
    <cellStyle name="常规 26 33" xfId="38909"/>
    <cellStyle name="常规 26 33 2" xfId="38910"/>
    <cellStyle name="常规 26 33 2 2" xfId="38911"/>
    <cellStyle name="常规 26 33 2 2 2" xfId="38912"/>
    <cellStyle name="常规 26 33 2 3" xfId="38913"/>
    <cellStyle name="常规 26 33 2 3 2" xfId="38914"/>
    <cellStyle name="常规 26 33 2 4" xfId="38915"/>
    <cellStyle name="常规 26 33 3" xfId="38916"/>
    <cellStyle name="常规 26 33 3 2" xfId="38917"/>
    <cellStyle name="常规 26 33 3 2 2" xfId="38918"/>
    <cellStyle name="常规 26 33 3 3" xfId="38919"/>
    <cellStyle name="常规 26 33 3 3 2" xfId="38920"/>
    <cellStyle name="常规 26 33 3 4" xfId="38921"/>
    <cellStyle name="常规 26 33 4" xfId="38922"/>
    <cellStyle name="常规 26 33 4 2" xfId="38923"/>
    <cellStyle name="常规 26 33 5" xfId="38924"/>
    <cellStyle name="常规 26 33 5 2" xfId="38925"/>
    <cellStyle name="常规 26 33 6" xfId="38926"/>
    <cellStyle name="常规 26 34" xfId="38927"/>
    <cellStyle name="常规 26 34 2" xfId="38928"/>
    <cellStyle name="常规 26 34 2 2" xfId="38929"/>
    <cellStyle name="常规 26 34 2 2 2" xfId="38930"/>
    <cellStyle name="常规 26 34 2 3" xfId="38931"/>
    <cellStyle name="常规 26 34 2 3 2" xfId="38932"/>
    <cellStyle name="常规 26 34 2 4" xfId="38933"/>
    <cellStyle name="常规 26 34 3" xfId="38934"/>
    <cellStyle name="常规 26 34 3 2" xfId="38935"/>
    <cellStyle name="常规 26 34 3 2 2" xfId="38936"/>
    <cellStyle name="常规 26 34 3 3" xfId="38937"/>
    <cellStyle name="常规 26 34 3 3 2" xfId="38938"/>
    <cellStyle name="常规 26 34 3 4" xfId="38939"/>
    <cellStyle name="常规 26 34 4" xfId="38940"/>
    <cellStyle name="常规 26 34 4 2" xfId="38941"/>
    <cellStyle name="常规 26 34 5" xfId="38942"/>
    <cellStyle name="常规 26 34 5 2" xfId="38943"/>
    <cellStyle name="常规 26 34 6" xfId="38944"/>
    <cellStyle name="常规 26 35" xfId="38945"/>
    <cellStyle name="常规 26 35 2" xfId="38946"/>
    <cellStyle name="常规 26 35 2 2" xfId="38947"/>
    <cellStyle name="常规 26 35 2 2 2" xfId="38948"/>
    <cellStyle name="常规 26 35 2 3" xfId="38949"/>
    <cellStyle name="常规 26 35 2 3 2" xfId="38950"/>
    <cellStyle name="常规 26 35 2 4" xfId="38951"/>
    <cellStyle name="常规 26 35 3" xfId="38952"/>
    <cellStyle name="常规 26 35 3 2" xfId="38953"/>
    <cellStyle name="常规 26 35 3 2 2" xfId="38954"/>
    <cellStyle name="常规 26 35 3 3" xfId="38955"/>
    <cellStyle name="常规 26 35 3 3 2" xfId="38956"/>
    <cellStyle name="常规 26 35 3 4" xfId="38957"/>
    <cellStyle name="常规 26 35 4" xfId="38958"/>
    <cellStyle name="常规 26 35 4 2" xfId="38959"/>
    <cellStyle name="常规 26 35 5" xfId="38960"/>
    <cellStyle name="常规 26 35 5 2" xfId="38961"/>
    <cellStyle name="常规 26 35 6" xfId="38962"/>
    <cellStyle name="常规 26 36" xfId="38963"/>
    <cellStyle name="常规 26 36 2" xfId="38964"/>
    <cellStyle name="常规 26 36 2 2" xfId="38965"/>
    <cellStyle name="常规 26 36 3" xfId="38966"/>
    <cellStyle name="常规 26 36 3 2" xfId="38967"/>
    <cellStyle name="常规 26 36 4" xfId="38968"/>
    <cellStyle name="常规 26 37" xfId="38969"/>
    <cellStyle name="常规 26 37 2" xfId="38970"/>
    <cellStyle name="常规 26 37 2 2" xfId="38971"/>
    <cellStyle name="常规 26 37 3" xfId="38972"/>
    <cellStyle name="常规 26 37 3 2" xfId="38973"/>
    <cellStyle name="常规 26 37 4" xfId="38974"/>
    <cellStyle name="常规 26 38" xfId="38975"/>
    <cellStyle name="常规 26 38 2" xfId="38976"/>
    <cellStyle name="常规 26 39" xfId="38977"/>
    <cellStyle name="常规 26 39 2" xfId="38978"/>
    <cellStyle name="常规 26 4" xfId="38979"/>
    <cellStyle name="常规 26 4 2" xfId="38980"/>
    <cellStyle name="常规 26 4 2 2" xfId="38981"/>
    <cellStyle name="常规 26 4 2 2 2" xfId="38982"/>
    <cellStyle name="常规 26 4 2 3" xfId="38983"/>
    <cellStyle name="常规 26 4 2 3 2" xfId="38984"/>
    <cellStyle name="常规 26 4 2 4" xfId="38985"/>
    <cellStyle name="常规 26 4 3" xfId="38986"/>
    <cellStyle name="常规 26 4 3 2" xfId="38987"/>
    <cellStyle name="常规 26 4 3 2 2" xfId="38988"/>
    <cellStyle name="常规 26 4 3 3" xfId="38989"/>
    <cellStyle name="常规 26 4 3 3 2" xfId="38990"/>
    <cellStyle name="常规 26 4 3 4" xfId="38991"/>
    <cellStyle name="常规 26 4 4" xfId="38992"/>
    <cellStyle name="常规 26 4 4 2" xfId="38993"/>
    <cellStyle name="常规 26 4 5" xfId="38994"/>
    <cellStyle name="常规 26 4 5 2" xfId="38995"/>
    <cellStyle name="常规 26 4 6" xfId="38996"/>
    <cellStyle name="常规 26 40" xfId="38997"/>
    <cellStyle name="常规 26 40 2" xfId="38998"/>
    <cellStyle name="常规 26 5" xfId="38999"/>
    <cellStyle name="常规 26 5 2" xfId="39000"/>
    <cellStyle name="常规 26 5 2 2" xfId="39001"/>
    <cellStyle name="常规 26 5 2 2 2" xfId="39002"/>
    <cellStyle name="常规 26 5 2 3" xfId="39003"/>
    <cellStyle name="常规 26 5 2 3 2" xfId="39004"/>
    <cellStyle name="常规 26 5 2 4" xfId="39005"/>
    <cellStyle name="常规 26 5 3" xfId="39006"/>
    <cellStyle name="常规 26 5 3 2" xfId="39007"/>
    <cellStyle name="常规 26 5 3 2 2" xfId="39008"/>
    <cellStyle name="常规 26 5 3 3" xfId="39009"/>
    <cellStyle name="常规 26 5 3 3 2" xfId="39010"/>
    <cellStyle name="常规 26 5 3 4" xfId="39011"/>
    <cellStyle name="常规 26 5 4" xfId="39012"/>
    <cellStyle name="常规 26 5 4 2" xfId="39013"/>
    <cellStyle name="常规 26 5 5" xfId="39014"/>
    <cellStyle name="常规 26 5 5 2" xfId="39015"/>
    <cellStyle name="常规 26 5 6" xfId="39016"/>
    <cellStyle name="常规 26 6" xfId="39017"/>
    <cellStyle name="常规 26 6 2" xfId="39018"/>
    <cellStyle name="常规 26 6 2 2" xfId="39019"/>
    <cellStyle name="常规 26 6 2 2 2" xfId="39020"/>
    <cellStyle name="常规 26 6 2 3" xfId="39021"/>
    <cellStyle name="常规 26 6 2 3 2" xfId="39022"/>
    <cellStyle name="常规 26 6 2 4" xfId="39023"/>
    <cellStyle name="常规 26 6 3" xfId="39024"/>
    <cellStyle name="常规 26 6 3 2" xfId="39025"/>
    <cellStyle name="常规 26 6 3 2 2" xfId="39026"/>
    <cellStyle name="常规 26 6 3 3" xfId="39027"/>
    <cellStyle name="常规 26 6 3 3 2" xfId="39028"/>
    <cellStyle name="常规 26 6 3 4" xfId="39029"/>
    <cellStyle name="常规 26 6 4" xfId="39030"/>
    <cellStyle name="常规 26 6 4 2" xfId="39031"/>
    <cellStyle name="常规 26 6 5" xfId="39032"/>
    <cellStyle name="常规 26 6 5 2" xfId="39033"/>
    <cellStyle name="常规 26 6 6" xfId="39034"/>
    <cellStyle name="常规 26 7" xfId="39035"/>
    <cellStyle name="常规 26 7 2" xfId="39036"/>
    <cellStyle name="常规 26 7 2 2" xfId="39037"/>
    <cellStyle name="常规 26 7 2 2 2" xfId="39038"/>
    <cellStyle name="常规 26 7 2 3" xfId="39039"/>
    <cellStyle name="常规 26 7 2 3 2" xfId="39040"/>
    <cellStyle name="常规 26 7 2 4" xfId="39041"/>
    <cellStyle name="常规 26 7 3" xfId="39042"/>
    <cellStyle name="常规 26 7 3 2" xfId="39043"/>
    <cellStyle name="常规 26 7 3 2 2" xfId="39044"/>
    <cellStyle name="常规 26 7 3 3" xfId="39045"/>
    <cellStyle name="常规 26 7 3 3 2" xfId="39046"/>
    <cellStyle name="常规 26 7 3 4" xfId="39047"/>
    <cellStyle name="常规 26 7 4" xfId="39048"/>
    <cellStyle name="常规 26 7 4 2" xfId="39049"/>
    <cellStyle name="常规 26 7 5" xfId="39050"/>
    <cellStyle name="常规 26 7 5 2" xfId="39051"/>
    <cellStyle name="常规 26 7 6" xfId="39052"/>
    <cellStyle name="常规 26 8" xfId="39053"/>
    <cellStyle name="常规 26 8 2" xfId="39054"/>
    <cellStyle name="常规 26 8 2 2" xfId="39055"/>
    <cellStyle name="常规 26 8 2 2 2" xfId="39056"/>
    <cellStyle name="常规 26 8 2 3" xfId="39057"/>
    <cellStyle name="常规 26 8 2 3 2" xfId="39058"/>
    <cellStyle name="常规 26 8 2 4" xfId="39059"/>
    <cellStyle name="常规 26 8 3" xfId="39060"/>
    <cellStyle name="常规 26 8 3 2" xfId="39061"/>
    <cellStyle name="常规 26 8 3 2 2" xfId="39062"/>
    <cellStyle name="常规 26 8 3 3" xfId="39063"/>
    <cellStyle name="常规 26 8 3 3 2" xfId="39064"/>
    <cellStyle name="常规 26 8 3 4" xfId="39065"/>
    <cellStyle name="常规 26 8 4" xfId="39066"/>
    <cellStyle name="常规 26 8 4 2" xfId="39067"/>
    <cellStyle name="常规 26 8 5" xfId="39068"/>
    <cellStyle name="常规 26 8 5 2" xfId="39069"/>
    <cellStyle name="常规 26 8 6" xfId="39070"/>
    <cellStyle name="常规 26 9" xfId="39071"/>
    <cellStyle name="常规 26 9 2" xfId="39072"/>
    <cellStyle name="常规 26 9 2 2" xfId="39073"/>
    <cellStyle name="常规 26 9 2 2 2" xfId="39074"/>
    <cellStyle name="常规 26 9 2 3" xfId="39075"/>
    <cellStyle name="常规 26 9 2 3 2" xfId="39076"/>
    <cellStyle name="常规 26 9 2 4" xfId="39077"/>
    <cellStyle name="常规 26 9 3" xfId="39078"/>
    <cellStyle name="常规 26 9 3 2" xfId="39079"/>
    <cellStyle name="常规 26 9 3 2 2" xfId="39080"/>
    <cellStyle name="常规 26 9 3 3" xfId="39081"/>
    <cellStyle name="常规 26 9 3 3 2" xfId="39082"/>
    <cellStyle name="常规 26 9 3 4" xfId="39083"/>
    <cellStyle name="常规 26 9 4" xfId="39084"/>
    <cellStyle name="常规 26 9 4 2" xfId="39085"/>
    <cellStyle name="常规 26 9 5" xfId="39086"/>
    <cellStyle name="常规 26 9 5 2" xfId="39087"/>
    <cellStyle name="常规 26 9 6" xfId="39088"/>
    <cellStyle name="常规 27" xfId="39089"/>
    <cellStyle name="常规 27 10" xfId="39090"/>
    <cellStyle name="常规 27 10 2" xfId="39091"/>
    <cellStyle name="常规 27 10 2 2" xfId="39092"/>
    <cellStyle name="常规 27 10 2 2 2" xfId="39093"/>
    <cellStyle name="常规 27 10 2 3" xfId="39094"/>
    <cellStyle name="常规 27 10 2 3 2" xfId="39095"/>
    <cellStyle name="常规 27 10 2 4" xfId="39096"/>
    <cellStyle name="常规 27 10 3" xfId="39097"/>
    <cellStyle name="常规 27 10 3 2" xfId="39098"/>
    <cellStyle name="常规 27 10 3 2 2" xfId="39099"/>
    <cellStyle name="常规 27 10 3 3" xfId="39100"/>
    <cellStyle name="常规 27 10 3 3 2" xfId="39101"/>
    <cellStyle name="常规 27 10 3 4" xfId="39102"/>
    <cellStyle name="常规 27 10 4" xfId="39103"/>
    <cellStyle name="常规 27 10 4 2" xfId="39104"/>
    <cellStyle name="常规 27 10 5" xfId="39105"/>
    <cellStyle name="常规 27 10 5 2" xfId="39106"/>
    <cellStyle name="常规 27 10 6" xfId="39107"/>
    <cellStyle name="常规 27 11" xfId="39108"/>
    <cellStyle name="常规 27 11 2" xfId="39109"/>
    <cellStyle name="常规 27 11 2 2" xfId="39110"/>
    <cellStyle name="常规 27 11 2 2 2" xfId="39111"/>
    <cellStyle name="常规 27 11 2 3" xfId="39112"/>
    <cellStyle name="常规 27 11 2 3 2" xfId="39113"/>
    <cellStyle name="常规 27 11 2 4" xfId="39114"/>
    <cellStyle name="常规 27 11 3" xfId="39115"/>
    <cellStyle name="常规 27 11 3 2" xfId="39116"/>
    <cellStyle name="常规 27 11 3 2 2" xfId="39117"/>
    <cellStyle name="常规 27 11 3 3" xfId="39118"/>
    <cellStyle name="常规 27 11 3 3 2" xfId="39119"/>
    <cellStyle name="常规 27 11 3 4" xfId="39120"/>
    <cellStyle name="常规 27 11 4" xfId="39121"/>
    <cellStyle name="常规 27 11 4 2" xfId="39122"/>
    <cellStyle name="常规 27 11 5" xfId="39123"/>
    <cellStyle name="常规 27 11 5 2" xfId="39124"/>
    <cellStyle name="常规 27 11 6" xfId="39125"/>
    <cellStyle name="常规 27 12" xfId="39126"/>
    <cellStyle name="常规 27 12 2" xfId="39127"/>
    <cellStyle name="常规 27 12 2 2" xfId="39128"/>
    <cellStyle name="常规 27 12 2 2 2" xfId="39129"/>
    <cellStyle name="常规 27 12 2 3" xfId="39130"/>
    <cellStyle name="常规 27 12 2 3 2" xfId="39131"/>
    <cellStyle name="常规 27 12 2 4" xfId="39132"/>
    <cellStyle name="常规 27 12 3" xfId="39133"/>
    <cellStyle name="常规 27 12 3 2" xfId="39134"/>
    <cellStyle name="常规 27 12 3 2 2" xfId="39135"/>
    <cellStyle name="常规 27 12 3 3" xfId="39136"/>
    <cellStyle name="常规 27 12 3 3 2" xfId="39137"/>
    <cellStyle name="常规 27 12 3 4" xfId="39138"/>
    <cellStyle name="常规 27 12 4" xfId="39139"/>
    <cellStyle name="常规 27 12 4 2" xfId="39140"/>
    <cellStyle name="常规 27 12 5" xfId="39141"/>
    <cellStyle name="常规 27 12 5 2" xfId="39142"/>
    <cellStyle name="常规 27 12 6" xfId="39143"/>
    <cellStyle name="常规 27 13" xfId="39144"/>
    <cellStyle name="常规 27 13 2" xfId="39145"/>
    <cellStyle name="常规 27 13 2 2" xfId="39146"/>
    <cellStyle name="常规 27 13 2 2 2" xfId="39147"/>
    <cellStyle name="常规 27 13 2 3" xfId="39148"/>
    <cellStyle name="常规 27 13 2 3 2" xfId="39149"/>
    <cellStyle name="常规 27 13 2 4" xfId="39150"/>
    <cellStyle name="常规 27 13 3" xfId="39151"/>
    <cellStyle name="常规 27 13 3 2" xfId="39152"/>
    <cellStyle name="常规 27 13 3 2 2" xfId="39153"/>
    <cellStyle name="常规 27 13 3 3" xfId="39154"/>
    <cellStyle name="常规 27 13 3 3 2" xfId="39155"/>
    <cellStyle name="常规 27 13 3 4" xfId="39156"/>
    <cellStyle name="常规 27 13 4" xfId="39157"/>
    <cellStyle name="常规 27 13 4 2" xfId="39158"/>
    <cellStyle name="常规 27 13 5" xfId="39159"/>
    <cellStyle name="常规 27 13 5 2" xfId="39160"/>
    <cellStyle name="常规 27 13 6" xfId="39161"/>
    <cellStyle name="常规 27 14" xfId="39162"/>
    <cellStyle name="常规 27 14 2" xfId="39163"/>
    <cellStyle name="常规 27 14 2 2" xfId="39164"/>
    <cellStyle name="常规 27 14 2 2 2" xfId="39165"/>
    <cellStyle name="常规 27 14 2 3" xfId="39166"/>
    <cellStyle name="常规 27 14 2 3 2" xfId="39167"/>
    <cellStyle name="常规 27 14 2 4" xfId="39168"/>
    <cellStyle name="常规 27 14 3" xfId="39169"/>
    <cellStyle name="常规 27 14 3 2" xfId="39170"/>
    <cellStyle name="常规 27 14 3 2 2" xfId="39171"/>
    <cellStyle name="常规 27 14 3 3" xfId="39172"/>
    <cellStyle name="常规 27 14 3 3 2" xfId="39173"/>
    <cellStyle name="常规 27 14 3 4" xfId="39174"/>
    <cellStyle name="常规 27 14 4" xfId="39175"/>
    <cellStyle name="常规 27 14 4 2" xfId="39176"/>
    <cellStyle name="常规 27 14 5" xfId="39177"/>
    <cellStyle name="常规 27 14 5 2" xfId="39178"/>
    <cellStyle name="常规 27 14 6" xfId="39179"/>
    <cellStyle name="常规 27 15" xfId="39180"/>
    <cellStyle name="常规 27 15 2" xfId="39181"/>
    <cellStyle name="常规 27 15 2 2" xfId="39182"/>
    <cellStyle name="常规 27 15 2 2 2" xfId="39183"/>
    <cellStyle name="常规 27 15 2 3" xfId="39184"/>
    <cellStyle name="常规 27 15 2 3 2" xfId="39185"/>
    <cellStyle name="常规 27 15 2 4" xfId="39186"/>
    <cellStyle name="常规 27 15 3" xfId="39187"/>
    <cellStyle name="常规 27 15 3 2" xfId="39188"/>
    <cellStyle name="常规 27 15 3 2 2" xfId="39189"/>
    <cellStyle name="常规 27 15 3 3" xfId="39190"/>
    <cellStyle name="常规 27 15 3 3 2" xfId="39191"/>
    <cellStyle name="常规 27 15 3 4" xfId="39192"/>
    <cellStyle name="常规 27 15 4" xfId="39193"/>
    <cellStyle name="常规 27 15 4 2" xfId="39194"/>
    <cellStyle name="常规 27 15 5" xfId="39195"/>
    <cellStyle name="常规 27 15 5 2" xfId="39196"/>
    <cellStyle name="常规 27 15 6" xfId="39197"/>
    <cellStyle name="常规 27 16" xfId="39198"/>
    <cellStyle name="常规 27 16 2" xfId="39199"/>
    <cellStyle name="常规 27 16 2 2" xfId="39200"/>
    <cellStyle name="常规 27 16 2 2 2" xfId="39201"/>
    <cellStyle name="常规 27 16 2 3" xfId="39202"/>
    <cellStyle name="常规 27 16 2 3 2" xfId="39203"/>
    <cellStyle name="常规 27 16 2 4" xfId="39204"/>
    <cellStyle name="常规 27 16 3" xfId="39205"/>
    <cellStyle name="常规 27 16 3 2" xfId="39206"/>
    <cellStyle name="常规 27 16 3 2 2" xfId="39207"/>
    <cellStyle name="常规 27 16 3 3" xfId="39208"/>
    <cellStyle name="常规 27 16 3 3 2" xfId="39209"/>
    <cellStyle name="常规 27 16 3 4" xfId="39210"/>
    <cellStyle name="常规 27 16 4" xfId="39211"/>
    <cellStyle name="常规 27 16 4 2" xfId="39212"/>
    <cellStyle name="常规 27 16 5" xfId="39213"/>
    <cellStyle name="常规 27 16 5 2" xfId="39214"/>
    <cellStyle name="常规 27 16 6" xfId="39215"/>
    <cellStyle name="常规 27 17" xfId="39216"/>
    <cellStyle name="常规 27 17 2" xfId="39217"/>
    <cellStyle name="常规 27 17 2 2" xfId="39218"/>
    <cellStyle name="常规 27 17 2 2 2" xfId="39219"/>
    <cellStyle name="常规 27 17 2 3" xfId="39220"/>
    <cellStyle name="常规 27 17 2 3 2" xfId="39221"/>
    <cellStyle name="常规 27 17 2 4" xfId="39222"/>
    <cellStyle name="常规 27 17 3" xfId="39223"/>
    <cellStyle name="常规 27 17 3 2" xfId="39224"/>
    <cellStyle name="常规 27 17 3 2 2" xfId="39225"/>
    <cellStyle name="常规 27 17 3 3" xfId="39226"/>
    <cellStyle name="常规 27 17 3 3 2" xfId="39227"/>
    <cellStyle name="常规 27 17 3 4" xfId="39228"/>
    <cellStyle name="常规 27 17 4" xfId="39229"/>
    <cellStyle name="常规 27 17 4 2" xfId="39230"/>
    <cellStyle name="常规 27 17 5" xfId="39231"/>
    <cellStyle name="常规 27 17 5 2" xfId="39232"/>
    <cellStyle name="常规 27 17 6" xfId="39233"/>
    <cellStyle name="常规 27 18" xfId="39234"/>
    <cellStyle name="常规 27 18 2" xfId="39235"/>
    <cellStyle name="常规 27 18 2 2" xfId="39236"/>
    <cellStyle name="常规 27 18 2 2 2" xfId="39237"/>
    <cellStyle name="常规 27 18 2 3" xfId="39238"/>
    <cellStyle name="常规 27 18 2 3 2" xfId="39239"/>
    <cellStyle name="常规 27 18 2 4" xfId="39240"/>
    <cellStyle name="常规 27 18 3" xfId="39241"/>
    <cellStyle name="常规 27 18 3 2" xfId="39242"/>
    <cellStyle name="常规 27 18 3 2 2" xfId="39243"/>
    <cellStyle name="常规 27 18 3 3" xfId="39244"/>
    <cellStyle name="常规 27 18 3 3 2" xfId="39245"/>
    <cellStyle name="常规 27 18 3 4" xfId="39246"/>
    <cellStyle name="常规 27 18 4" xfId="39247"/>
    <cellStyle name="常规 27 18 4 2" xfId="39248"/>
    <cellStyle name="常规 27 18 5" xfId="39249"/>
    <cellStyle name="常规 27 18 5 2" xfId="39250"/>
    <cellStyle name="常规 27 18 6" xfId="39251"/>
    <cellStyle name="常规 27 19" xfId="39252"/>
    <cellStyle name="常规 27 19 2" xfId="39253"/>
    <cellStyle name="常规 27 19 2 2" xfId="39254"/>
    <cellStyle name="常规 27 19 2 2 2" xfId="39255"/>
    <cellStyle name="常规 27 19 2 3" xfId="39256"/>
    <cellStyle name="常规 27 19 2 3 2" xfId="39257"/>
    <cellStyle name="常规 27 19 2 4" xfId="39258"/>
    <cellStyle name="常规 27 19 3" xfId="39259"/>
    <cellStyle name="常规 27 19 3 2" xfId="39260"/>
    <cellStyle name="常规 27 19 3 2 2" xfId="39261"/>
    <cellStyle name="常规 27 19 3 3" xfId="39262"/>
    <cellStyle name="常规 27 19 3 3 2" xfId="39263"/>
    <cellStyle name="常规 27 19 3 4" xfId="39264"/>
    <cellStyle name="常规 27 19 4" xfId="39265"/>
    <cellStyle name="常规 27 19 4 2" xfId="39266"/>
    <cellStyle name="常规 27 19 5" xfId="39267"/>
    <cellStyle name="常规 27 19 5 2" xfId="39268"/>
    <cellStyle name="常规 27 19 6" xfId="39269"/>
    <cellStyle name="常规 27 2" xfId="39270"/>
    <cellStyle name="常规 27 2 2" xfId="39271"/>
    <cellStyle name="常规 27 2 2 2" xfId="39272"/>
    <cellStyle name="常规 27 2 2 2 2" xfId="39273"/>
    <cellStyle name="常规 27 2 2 3" xfId="39274"/>
    <cellStyle name="常规 27 2 2 3 2" xfId="39275"/>
    <cellStyle name="常规 27 2 2 4" xfId="39276"/>
    <cellStyle name="常规 27 2 3" xfId="39277"/>
    <cellStyle name="常规 27 2 3 2" xfId="39278"/>
    <cellStyle name="常规 27 2 3 2 2" xfId="39279"/>
    <cellStyle name="常规 27 2 3 3" xfId="39280"/>
    <cellStyle name="常规 27 2 3 3 2" xfId="39281"/>
    <cellStyle name="常规 27 2 3 4" xfId="39282"/>
    <cellStyle name="常规 27 2 4" xfId="39283"/>
    <cellStyle name="常规 27 2 4 2" xfId="39284"/>
    <cellStyle name="常规 27 2 5" xfId="39285"/>
    <cellStyle name="常规 27 2 5 2" xfId="39286"/>
    <cellStyle name="常规 27 2 6" xfId="39287"/>
    <cellStyle name="常规 27 2 6 2" xfId="39288"/>
    <cellStyle name="常规 27 20" xfId="39289"/>
    <cellStyle name="常规 27 20 2" xfId="39290"/>
    <cellStyle name="常规 27 20 2 2" xfId="39291"/>
    <cellStyle name="常规 27 20 2 2 2" xfId="39292"/>
    <cellStyle name="常规 27 20 2 3" xfId="39293"/>
    <cellStyle name="常规 27 20 2 3 2" xfId="39294"/>
    <cellStyle name="常规 27 20 2 4" xfId="39295"/>
    <cellStyle name="常规 27 20 3" xfId="39296"/>
    <cellStyle name="常规 27 20 3 2" xfId="39297"/>
    <cellStyle name="常规 27 20 3 2 2" xfId="39298"/>
    <cellStyle name="常规 27 20 3 3" xfId="39299"/>
    <cellStyle name="常规 27 20 3 3 2" xfId="39300"/>
    <cellStyle name="常规 27 20 3 4" xfId="39301"/>
    <cellStyle name="常规 27 20 4" xfId="39302"/>
    <cellStyle name="常规 27 20 4 2" xfId="39303"/>
    <cellStyle name="常规 27 20 5" xfId="39304"/>
    <cellStyle name="常规 27 20 5 2" xfId="39305"/>
    <cellStyle name="常规 27 20 6" xfId="39306"/>
    <cellStyle name="常规 27 21" xfId="39307"/>
    <cellStyle name="常规 27 21 2" xfId="39308"/>
    <cellStyle name="常规 27 21 2 2" xfId="39309"/>
    <cellStyle name="常规 27 21 2 2 2" xfId="39310"/>
    <cellStyle name="常规 27 21 2 3" xfId="39311"/>
    <cellStyle name="常规 27 21 2 3 2" xfId="39312"/>
    <cellStyle name="常规 27 21 2 4" xfId="39313"/>
    <cellStyle name="常规 27 21 3" xfId="39314"/>
    <cellStyle name="常规 27 21 3 2" xfId="39315"/>
    <cellStyle name="常规 27 21 3 2 2" xfId="39316"/>
    <cellStyle name="常规 27 21 3 3" xfId="39317"/>
    <cellStyle name="常规 27 21 3 3 2" xfId="39318"/>
    <cellStyle name="常规 27 21 3 4" xfId="39319"/>
    <cellStyle name="常规 27 21 4" xfId="39320"/>
    <cellStyle name="常规 27 21 4 2" xfId="39321"/>
    <cellStyle name="常规 27 21 5" xfId="39322"/>
    <cellStyle name="常规 27 21 5 2" xfId="39323"/>
    <cellStyle name="常规 27 21 6" xfId="39324"/>
    <cellStyle name="常规 27 22" xfId="39325"/>
    <cellStyle name="常规 27 22 2" xfId="39326"/>
    <cellStyle name="常规 27 22 2 2" xfId="39327"/>
    <cellStyle name="常规 27 22 2 2 2" xfId="39328"/>
    <cellStyle name="常规 27 22 2 3" xfId="39329"/>
    <cellStyle name="常规 27 22 2 3 2" xfId="39330"/>
    <cellStyle name="常规 27 22 2 4" xfId="39331"/>
    <cellStyle name="常规 27 22 3" xfId="39332"/>
    <cellStyle name="常规 27 22 3 2" xfId="39333"/>
    <cellStyle name="常规 27 22 3 2 2" xfId="39334"/>
    <cellStyle name="常规 27 22 3 3" xfId="39335"/>
    <cellStyle name="常规 27 22 3 3 2" xfId="39336"/>
    <cellStyle name="常规 27 22 3 4" xfId="39337"/>
    <cellStyle name="常规 27 22 4" xfId="39338"/>
    <cellStyle name="常规 27 22 4 2" xfId="39339"/>
    <cellStyle name="常规 27 22 5" xfId="39340"/>
    <cellStyle name="常规 27 22 5 2" xfId="39341"/>
    <cellStyle name="常规 27 22 6" xfId="39342"/>
    <cellStyle name="常规 27 23" xfId="39343"/>
    <cellStyle name="常规 27 23 2" xfId="39344"/>
    <cellStyle name="常规 27 23 2 2" xfId="39345"/>
    <cellStyle name="常规 27 23 2 2 2" xfId="39346"/>
    <cellStyle name="常规 27 23 2 3" xfId="39347"/>
    <cellStyle name="常规 27 23 2 3 2" xfId="39348"/>
    <cellStyle name="常规 27 23 2 4" xfId="39349"/>
    <cellStyle name="常规 27 23 3" xfId="39350"/>
    <cellStyle name="常规 27 23 3 2" xfId="39351"/>
    <cellStyle name="常规 27 23 3 2 2" xfId="39352"/>
    <cellStyle name="常规 27 23 3 3" xfId="39353"/>
    <cellStyle name="常规 27 23 3 3 2" xfId="39354"/>
    <cellStyle name="常规 27 23 3 4" xfId="39355"/>
    <cellStyle name="常规 27 23 4" xfId="39356"/>
    <cellStyle name="常规 27 23 4 2" xfId="39357"/>
    <cellStyle name="常规 27 23 5" xfId="39358"/>
    <cellStyle name="常规 27 23 5 2" xfId="39359"/>
    <cellStyle name="常规 27 23 6" xfId="39360"/>
    <cellStyle name="常规 27 24" xfId="39361"/>
    <cellStyle name="常规 27 24 2" xfId="39362"/>
    <cellStyle name="常规 27 24 2 2" xfId="39363"/>
    <cellStyle name="常规 27 24 2 2 2" xfId="39364"/>
    <cellStyle name="常规 27 24 2 3" xfId="39365"/>
    <cellStyle name="常规 27 24 2 3 2" xfId="39366"/>
    <cellStyle name="常规 27 24 2 4" xfId="39367"/>
    <cellStyle name="常规 27 24 3" xfId="39368"/>
    <cellStyle name="常规 27 24 3 2" xfId="39369"/>
    <cellStyle name="常规 27 24 3 2 2" xfId="39370"/>
    <cellStyle name="常规 27 24 3 3" xfId="39371"/>
    <cellStyle name="常规 27 24 3 3 2" xfId="39372"/>
    <cellStyle name="常规 27 24 3 4" xfId="39373"/>
    <cellStyle name="常规 27 24 4" xfId="39374"/>
    <cellStyle name="常规 27 24 4 2" xfId="39375"/>
    <cellStyle name="常规 27 24 5" xfId="39376"/>
    <cellStyle name="常规 27 24 5 2" xfId="39377"/>
    <cellStyle name="常规 27 24 6" xfId="39378"/>
    <cellStyle name="常规 27 25" xfId="39379"/>
    <cellStyle name="常规 27 25 2" xfId="39380"/>
    <cellStyle name="常规 27 25 2 2" xfId="39381"/>
    <cellStyle name="常规 27 25 2 2 2" xfId="39382"/>
    <cellStyle name="常规 27 25 2 3" xfId="39383"/>
    <cellStyle name="常规 27 25 2 3 2" xfId="39384"/>
    <cellStyle name="常规 27 25 2 4" xfId="39385"/>
    <cellStyle name="常规 27 25 3" xfId="39386"/>
    <cellStyle name="常规 27 25 3 2" xfId="39387"/>
    <cellStyle name="常规 27 25 3 2 2" xfId="39388"/>
    <cellStyle name="常规 27 25 3 3" xfId="39389"/>
    <cellStyle name="常规 27 25 3 3 2" xfId="39390"/>
    <cellStyle name="常规 27 25 3 4" xfId="39391"/>
    <cellStyle name="常规 27 25 4" xfId="39392"/>
    <cellStyle name="常规 27 25 4 2" xfId="39393"/>
    <cellStyle name="常规 27 25 5" xfId="39394"/>
    <cellStyle name="常规 27 25 5 2" xfId="39395"/>
    <cellStyle name="常规 27 25 6" xfId="39396"/>
    <cellStyle name="常规 27 26" xfId="39397"/>
    <cellStyle name="常规 27 26 2" xfId="39398"/>
    <cellStyle name="常规 27 26 2 2" xfId="39399"/>
    <cellStyle name="常规 27 26 2 2 2" xfId="39400"/>
    <cellStyle name="常规 27 26 2 3" xfId="39401"/>
    <cellStyle name="常规 27 26 2 3 2" xfId="39402"/>
    <cellStyle name="常规 27 26 2 4" xfId="39403"/>
    <cellStyle name="常规 27 26 3" xfId="39404"/>
    <cellStyle name="常规 27 26 3 2" xfId="39405"/>
    <cellStyle name="常规 27 26 3 2 2" xfId="39406"/>
    <cellStyle name="常规 27 26 3 3" xfId="39407"/>
    <cellStyle name="常规 27 26 3 3 2" xfId="39408"/>
    <cellStyle name="常规 27 26 3 4" xfId="39409"/>
    <cellStyle name="常规 27 26 4" xfId="39410"/>
    <cellStyle name="常规 27 26 4 2" xfId="39411"/>
    <cellStyle name="常规 27 26 5" xfId="39412"/>
    <cellStyle name="常规 27 26 5 2" xfId="39413"/>
    <cellStyle name="常规 27 26 6" xfId="39414"/>
    <cellStyle name="常规 27 27" xfId="39415"/>
    <cellStyle name="常规 27 27 2" xfId="39416"/>
    <cellStyle name="常规 27 27 2 2" xfId="39417"/>
    <cellStyle name="常规 27 27 2 2 2" xfId="39418"/>
    <cellStyle name="常规 27 27 2 3" xfId="39419"/>
    <cellStyle name="常规 27 27 2 3 2" xfId="39420"/>
    <cellStyle name="常规 27 27 2 4" xfId="39421"/>
    <cellStyle name="常规 27 27 3" xfId="39422"/>
    <cellStyle name="常规 27 27 3 2" xfId="39423"/>
    <cellStyle name="常规 27 27 3 2 2" xfId="39424"/>
    <cellStyle name="常规 27 27 3 3" xfId="39425"/>
    <cellStyle name="常规 27 27 3 3 2" xfId="39426"/>
    <cellStyle name="常规 27 27 3 4" xfId="39427"/>
    <cellStyle name="常规 27 27 4" xfId="39428"/>
    <cellStyle name="常规 27 27 4 2" xfId="39429"/>
    <cellStyle name="常规 27 27 5" xfId="39430"/>
    <cellStyle name="常规 27 27 5 2" xfId="39431"/>
    <cellStyle name="常规 27 27 6" xfId="39432"/>
    <cellStyle name="常规 27 28" xfId="39433"/>
    <cellStyle name="常规 27 28 2" xfId="39434"/>
    <cellStyle name="常规 27 28 2 2" xfId="39435"/>
    <cellStyle name="常规 27 28 2 2 2" xfId="39436"/>
    <cellStyle name="常规 27 28 2 3" xfId="39437"/>
    <cellStyle name="常规 27 28 2 3 2" xfId="39438"/>
    <cellStyle name="常规 27 28 2 4" xfId="39439"/>
    <cellStyle name="常规 27 28 3" xfId="39440"/>
    <cellStyle name="常规 27 28 3 2" xfId="39441"/>
    <cellStyle name="常规 27 28 3 2 2" xfId="39442"/>
    <cellStyle name="常规 27 28 3 3" xfId="39443"/>
    <cellStyle name="常规 27 28 3 3 2" xfId="39444"/>
    <cellStyle name="常规 27 28 3 4" xfId="39445"/>
    <cellStyle name="常规 27 28 4" xfId="39446"/>
    <cellStyle name="常规 27 28 4 2" xfId="39447"/>
    <cellStyle name="常规 27 28 5" xfId="39448"/>
    <cellStyle name="常规 27 28 5 2" xfId="39449"/>
    <cellStyle name="常规 27 28 6" xfId="39450"/>
    <cellStyle name="常规 27 29" xfId="39451"/>
    <cellStyle name="常规 27 29 2" xfId="39452"/>
    <cellStyle name="常规 27 29 2 2" xfId="39453"/>
    <cellStyle name="常规 27 29 2 2 2" xfId="39454"/>
    <cellStyle name="常规 27 29 2 3" xfId="39455"/>
    <cellStyle name="常规 27 29 2 3 2" xfId="39456"/>
    <cellStyle name="常规 27 29 2 4" xfId="39457"/>
    <cellStyle name="常规 27 29 3" xfId="39458"/>
    <cellStyle name="常规 27 29 3 2" xfId="39459"/>
    <cellStyle name="常规 27 29 3 2 2" xfId="39460"/>
    <cellStyle name="常规 27 29 3 3" xfId="39461"/>
    <cellStyle name="常规 27 29 3 3 2" xfId="39462"/>
    <cellStyle name="常规 27 29 3 4" xfId="39463"/>
    <cellStyle name="常规 27 29 4" xfId="39464"/>
    <cellStyle name="常规 27 29 4 2" xfId="39465"/>
    <cellStyle name="常规 27 29 5" xfId="39466"/>
    <cellStyle name="常规 27 29 5 2" xfId="39467"/>
    <cellStyle name="常规 27 29 6" xfId="39468"/>
    <cellStyle name="常规 27 3" xfId="39469"/>
    <cellStyle name="常规 27 3 2" xfId="39470"/>
    <cellStyle name="常规 27 3 2 2" xfId="39471"/>
    <cellStyle name="常规 27 3 2 2 2" xfId="39472"/>
    <cellStyle name="常规 27 3 2 3" xfId="39473"/>
    <cellStyle name="常规 27 3 2 3 2" xfId="39474"/>
    <cellStyle name="常规 27 3 2 4" xfId="39475"/>
    <cellStyle name="常规 27 3 3" xfId="39476"/>
    <cellStyle name="常规 27 3 3 2" xfId="39477"/>
    <cellStyle name="常规 27 3 3 2 2" xfId="39478"/>
    <cellStyle name="常规 27 3 3 3" xfId="39479"/>
    <cellStyle name="常规 27 3 3 3 2" xfId="39480"/>
    <cellStyle name="常规 27 3 3 4" xfId="39481"/>
    <cellStyle name="常规 27 3 4" xfId="39482"/>
    <cellStyle name="常规 27 3 4 2" xfId="39483"/>
    <cellStyle name="常规 27 3 5" xfId="39484"/>
    <cellStyle name="常规 27 3 5 2" xfId="39485"/>
    <cellStyle name="常规 27 3 6" xfId="39486"/>
    <cellStyle name="常规 27 30" xfId="39487"/>
    <cellStyle name="常规 27 30 2" xfId="39488"/>
    <cellStyle name="常规 27 30 2 2" xfId="39489"/>
    <cellStyle name="常规 27 30 2 2 2" xfId="39490"/>
    <cellStyle name="常规 27 30 2 3" xfId="39491"/>
    <cellStyle name="常规 27 30 2 3 2" xfId="39492"/>
    <cellStyle name="常规 27 30 2 4" xfId="39493"/>
    <cellStyle name="常规 27 30 3" xfId="39494"/>
    <cellStyle name="常规 27 30 3 2" xfId="39495"/>
    <cellStyle name="常规 27 30 3 2 2" xfId="39496"/>
    <cellStyle name="常规 27 30 3 3" xfId="39497"/>
    <cellStyle name="常规 27 30 3 3 2" xfId="39498"/>
    <cellStyle name="常规 27 30 3 4" xfId="39499"/>
    <cellStyle name="常规 27 30 4" xfId="39500"/>
    <cellStyle name="常规 27 30 4 2" xfId="39501"/>
    <cellStyle name="常规 27 30 5" xfId="39502"/>
    <cellStyle name="常规 27 30 5 2" xfId="39503"/>
    <cellStyle name="常规 27 30 6" xfId="39504"/>
    <cellStyle name="常规 27 31" xfId="39505"/>
    <cellStyle name="常规 27 31 2" xfId="39506"/>
    <cellStyle name="常规 27 31 2 2" xfId="39507"/>
    <cellStyle name="常规 27 31 2 2 2" xfId="39508"/>
    <cellStyle name="常规 27 31 2 3" xfId="39509"/>
    <cellStyle name="常规 27 31 2 3 2" xfId="39510"/>
    <cellStyle name="常规 27 31 2 4" xfId="39511"/>
    <cellStyle name="常规 27 31 3" xfId="39512"/>
    <cellStyle name="常规 27 31 3 2" xfId="39513"/>
    <cellStyle name="常规 27 31 3 2 2" xfId="39514"/>
    <cellStyle name="常规 27 31 3 3" xfId="39515"/>
    <cellStyle name="常规 27 31 3 3 2" xfId="39516"/>
    <cellStyle name="常规 27 31 3 4" xfId="39517"/>
    <cellStyle name="常规 27 31 4" xfId="39518"/>
    <cellStyle name="常规 27 31 4 2" xfId="39519"/>
    <cellStyle name="常规 27 31 5" xfId="39520"/>
    <cellStyle name="常规 27 31 5 2" xfId="39521"/>
    <cellStyle name="常规 27 31 6" xfId="39522"/>
    <cellStyle name="常规 27 32" xfId="39523"/>
    <cellStyle name="常规 27 32 2" xfId="39524"/>
    <cellStyle name="常规 27 32 2 2" xfId="39525"/>
    <cellStyle name="常规 27 32 2 2 2" xfId="39526"/>
    <cellStyle name="常规 27 32 2 3" xfId="39527"/>
    <cellStyle name="常规 27 32 2 3 2" xfId="39528"/>
    <cellStyle name="常规 27 32 2 4" xfId="39529"/>
    <cellStyle name="常规 27 32 3" xfId="39530"/>
    <cellStyle name="常规 27 32 3 2" xfId="39531"/>
    <cellStyle name="常规 27 32 3 2 2" xfId="39532"/>
    <cellStyle name="常规 27 32 3 3" xfId="39533"/>
    <cellStyle name="常规 27 32 3 3 2" xfId="39534"/>
    <cellStyle name="常规 27 32 3 4" xfId="39535"/>
    <cellStyle name="常规 27 32 4" xfId="39536"/>
    <cellStyle name="常规 27 32 4 2" xfId="39537"/>
    <cellStyle name="常规 27 32 5" xfId="39538"/>
    <cellStyle name="常规 27 32 5 2" xfId="39539"/>
    <cellStyle name="常规 27 32 6" xfId="39540"/>
    <cellStyle name="常规 27 33" xfId="39541"/>
    <cellStyle name="常规 27 33 2" xfId="39542"/>
    <cellStyle name="常规 27 33 2 2" xfId="39543"/>
    <cellStyle name="常规 27 33 2 2 2" xfId="39544"/>
    <cellStyle name="常规 27 33 2 3" xfId="39545"/>
    <cellStyle name="常规 27 33 2 3 2" xfId="39546"/>
    <cellStyle name="常规 27 33 2 4" xfId="39547"/>
    <cellStyle name="常规 27 33 3" xfId="39548"/>
    <cellStyle name="常规 27 33 3 2" xfId="39549"/>
    <cellStyle name="常规 27 33 3 2 2" xfId="39550"/>
    <cellStyle name="常规 27 33 3 3" xfId="39551"/>
    <cellStyle name="常规 27 33 3 3 2" xfId="39552"/>
    <cellStyle name="常规 27 33 3 4" xfId="39553"/>
    <cellStyle name="常规 27 33 4" xfId="39554"/>
    <cellStyle name="常规 27 33 4 2" xfId="39555"/>
    <cellStyle name="常规 27 33 5" xfId="39556"/>
    <cellStyle name="常规 27 33 5 2" xfId="39557"/>
    <cellStyle name="常规 27 33 6" xfId="39558"/>
    <cellStyle name="常规 27 34" xfId="39559"/>
    <cellStyle name="常规 27 34 2" xfId="39560"/>
    <cellStyle name="常规 27 34 2 2" xfId="39561"/>
    <cellStyle name="常规 27 34 2 2 2" xfId="39562"/>
    <cellStyle name="常规 27 34 2 3" xfId="39563"/>
    <cellStyle name="常规 27 34 2 3 2" xfId="39564"/>
    <cellStyle name="常规 27 34 2 4" xfId="39565"/>
    <cellStyle name="常规 27 34 3" xfId="39566"/>
    <cellStyle name="常规 27 34 3 2" xfId="39567"/>
    <cellStyle name="常规 27 34 3 2 2" xfId="39568"/>
    <cellStyle name="常规 27 34 3 3" xfId="39569"/>
    <cellStyle name="常规 27 34 3 3 2" xfId="39570"/>
    <cellStyle name="常规 27 34 3 4" xfId="39571"/>
    <cellStyle name="常规 27 34 4" xfId="39572"/>
    <cellStyle name="常规 27 34 4 2" xfId="39573"/>
    <cellStyle name="常规 27 34 5" xfId="39574"/>
    <cellStyle name="常规 27 34 5 2" xfId="39575"/>
    <cellStyle name="常规 27 34 6" xfId="39576"/>
    <cellStyle name="常规 27 35" xfId="39577"/>
    <cellStyle name="常规 27 35 2" xfId="39578"/>
    <cellStyle name="常规 27 35 2 2" xfId="39579"/>
    <cellStyle name="常规 27 35 2 2 2" xfId="39580"/>
    <cellStyle name="常规 27 35 2 3" xfId="39581"/>
    <cellStyle name="常规 27 35 2 3 2" xfId="39582"/>
    <cellStyle name="常规 27 35 2 4" xfId="39583"/>
    <cellStyle name="常规 27 35 3" xfId="39584"/>
    <cellStyle name="常规 27 35 3 2" xfId="39585"/>
    <cellStyle name="常规 27 35 3 2 2" xfId="39586"/>
    <cellStyle name="常规 27 35 3 3" xfId="39587"/>
    <cellStyle name="常规 27 35 3 3 2" xfId="39588"/>
    <cellStyle name="常规 27 35 3 4" xfId="39589"/>
    <cellStyle name="常规 27 35 4" xfId="39590"/>
    <cellStyle name="常规 27 35 4 2" xfId="39591"/>
    <cellStyle name="常规 27 35 5" xfId="39592"/>
    <cellStyle name="常规 27 35 5 2" xfId="39593"/>
    <cellStyle name="常规 27 35 6" xfId="39594"/>
    <cellStyle name="常规 27 36" xfId="39595"/>
    <cellStyle name="常规 27 36 2" xfId="39596"/>
    <cellStyle name="常规 27 36 2 2" xfId="39597"/>
    <cellStyle name="常规 27 36 2 2 2" xfId="39598"/>
    <cellStyle name="常规 27 36 2 3" xfId="39599"/>
    <cellStyle name="常规 27 36 2 3 2" xfId="39600"/>
    <cellStyle name="常规 27 36 2 4" xfId="39601"/>
    <cellStyle name="常规 27 36 3" xfId="39602"/>
    <cellStyle name="常规 27 36 3 2" xfId="39603"/>
    <cellStyle name="常规 27 36 3 2 2" xfId="39604"/>
    <cellStyle name="常规 27 36 3 3" xfId="39605"/>
    <cellStyle name="常规 27 36 3 3 2" xfId="39606"/>
    <cellStyle name="常规 27 36 3 4" xfId="39607"/>
    <cellStyle name="常规 27 36 4" xfId="39608"/>
    <cellStyle name="常规 27 36 4 2" xfId="39609"/>
    <cellStyle name="常规 27 36 5" xfId="39610"/>
    <cellStyle name="常规 27 36 5 2" xfId="39611"/>
    <cellStyle name="常规 27 36 6" xfId="39612"/>
    <cellStyle name="常规 27 37" xfId="39613"/>
    <cellStyle name="常规 27 37 2" xfId="39614"/>
    <cellStyle name="常规 27 37 2 2" xfId="39615"/>
    <cellStyle name="常规 27 37 2 2 2" xfId="39616"/>
    <cellStyle name="常规 27 37 2 3" xfId="39617"/>
    <cellStyle name="常规 27 37 2 3 2" xfId="39618"/>
    <cellStyle name="常规 27 37 2 4" xfId="39619"/>
    <cellStyle name="常规 27 37 3" xfId="39620"/>
    <cellStyle name="常规 27 37 3 2" xfId="39621"/>
    <cellStyle name="常规 27 37 3 2 2" xfId="39622"/>
    <cellStyle name="常规 27 37 3 3" xfId="39623"/>
    <cellStyle name="常规 27 37 3 3 2" xfId="39624"/>
    <cellStyle name="常规 27 37 3 4" xfId="39625"/>
    <cellStyle name="常规 27 37 4" xfId="39626"/>
    <cellStyle name="常规 27 37 4 2" xfId="39627"/>
    <cellStyle name="常规 27 37 5" xfId="39628"/>
    <cellStyle name="常规 27 37 5 2" xfId="39629"/>
    <cellStyle name="常规 27 37 6" xfId="39630"/>
    <cellStyle name="常规 27 38" xfId="39631"/>
    <cellStyle name="常规 27 38 2" xfId="39632"/>
    <cellStyle name="常规 27 38 2 2" xfId="39633"/>
    <cellStyle name="常规 27 38 2 2 2" xfId="39634"/>
    <cellStyle name="常规 27 38 2 3" xfId="39635"/>
    <cellStyle name="常规 27 38 2 3 2" xfId="39636"/>
    <cellStyle name="常规 27 38 2 4" xfId="39637"/>
    <cellStyle name="常规 27 38 3" xfId="39638"/>
    <cellStyle name="常规 27 38 3 2" xfId="39639"/>
    <cellStyle name="常规 27 38 3 2 2" xfId="39640"/>
    <cellStyle name="常规 27 38 3 3" xfId="39641"/>
    <cellStyle name="常规 27 38 3 3 2" xfId="39642"/>
    <cellStyle name="常规 27 38 3 4" xfId="39643"/>
    <cellStyle name="常规 27 38 4" xfId="39644"/>
    <cellStyle name="常规 27 38 4 2" xfId="39645"/>
    <cellStyle name="常规 27 38 5" xfId="39646"/>
    <cellStyle name="常规 27 38 5 2" xfId="39647"/>
    <cellStyle name="常规 27 38 6" xfId="39648"/>
    <cellStyle name="常规 27 39" xfId="39649"/>
    <cellStyle name="常规 27 39 2" xfId="39650"/>
    <cellStyle name="常规 27 39 2 2" xfId="39651"/>
    <cellStyle name="常规 27 39 2 2 2" xfId="39652"/>
    <cellStyle name="常规 27 39 2 3" xfId="39653"/>
    <cellStyle name="常规 27 39 2 3 2" xfId="39654"/>
    <cellStyle name="常规 27 39 2 4" xfId="39655"/>
    <cellStyle name="常规 27 39 3" xfId="39656"/>
    <cellStyle name="常规 27 39 3 2" xfId="39657"/>
    <cellStyle name="常规 27 39 3 2 2" xfId="39658"/>
    <cellStyle name="常规 27 39 3 3" xfId="39659"/>
    <cellStyle name="常规 27 39 3 3 2" xfId="39660"/>
    <cellStyle name="常规 27 39 3 4" xfId="39661"/>
    <cellStyle name="常规 27 39 4" xfId="39662"/>
    <cellStyle name="常规 27 39 4 2" xfId="39663"/>
    <cellStyle name="常规 27 39 5" xfId="39664"/>
    <cellStyle name="常规 27 39 5 2" xfId="39665"/>
    <cellStyle name="常规 27 39 6" xfId="39666"/>
    <cellStyle name="常规 27 4" xfId="39667"/>
    <cellStyle name="常规 27 4 2" xfId="39668"/>
    <cellStyle name="常规 27 4 2 2" xfId="39669"/>
    <cellStyle name="常规 27 4 2 2 2" xfId="39670"/>
    <cellStyle name="常规 27 4 2 3" xfId="39671"/>
    <cellStyle name="常规 27 4 2 3 2" xfId="39672"/>
    <cellStyle name="常规 27 4 2 4" xfId="39673"/>
    <cellStyle name="常规 27 4 3" xfId="39674"/>
    <cellStyle name="常规 27 4 3 2" xfId="39675"/>
    <cellStyle name="常规 27 4 3 2 2" xfId="39676"/>
    <cellStyle name="常规 27 4 3 3" xfId="39677"/>
    <cellStyle name="常规 27 4 3 3 2" xfId="39678"/>
    <cellStyle name="常规 27 4 3 4" xfId="39679"/>
    <cellStyle name="常规 27 4 4" xfId="39680"/>
    <cellStyle name="常规 27 4 4 2" xfId="39681"/>
    <cellStyle name="常规 27 4 5" xfId="39682"/>
    <cellStyle name="常规 27 4 5 2" xfId="39683"/>
    <cellStyle name="常规 27 4 6" xfId="39684"/>
    <cellStyle name="常规 27 40" xfId="39685"/>
    <cellStyle name="常规 27 40 2" xfId="39686"/>
    <cellStyle name="常规 27 40 2 2" xfId="39687"/>
    <cellStyle name="常规 27 40 2 2 2" xfId="39688"/>
    <cellStyle name="常规 27 40 2 3" xfId="39689"/>
    <cellStyle name="常规 27 40 2 3 2" xfId="39690"/>
    <cellStyle name="常规 27 40 2 4" xfId="39691"/>
    <cellStyle name="常规 27 40 3" xfId="39692"/>
    <cellStyle name="常规 27 40 3 2" xfId="39693"/>
    <cellStyle name="常规 27 40 3 2 2" xfId="39694"/>
    <cellStyle name="常规 27 40 3 3" xfId="39695"/>
    <cellStyle name="常规 27 40 3 3 2" xfId="39696"/>
    <cellStyle name="常规 27 40 3 4" xfId="39697"/>
    <cellStyle name="常规 27 40 4" xfId="39698"/>
    <cellStyle name="常规 27 40 4 2" xfId="39699"/>
    <cellStyle name="常规 27 40 5" xfId="39700"/>
    <cellStyle name="常规 27 40 5 2" xfId="39701"/>
    <cellStyle name="常规 27 40 6" xfId="39702"/>
    <cellStyle name="常规 27 41" xfId="39703"/>
    <cellStyle name="常规 27 41 2" xfId="39704"/>
    <cellStyle name="常规 27 5" xfId="39705"/>
    <cellStyle name="常规 27 5 2" xfId="39706"/>
    <cellStyle name="常规 27 5 2 2" xfId="39707"/>
    <cellStyle name="常规 27 5 2 2 2" xfId="39708"/>
    <cellStyle name="常规 27 5 2 3" xfId="39709"/>
    <cellStyle name="常规 27 5 2 3 2" xfId="39710"/>
    <cellStyle name="常规 27 5 2 4" xfId="39711"/>
    <cellStyle name="常规 27 5 3" xfId="39712"/>
    <cellStyle name="常规 27 5 3 2" xfId="39713"/>
    <cellStyle name="常规 27 5 3 2 2" xfId="39714"/>
    <cellStyle name="常规 27 5 3 3" xfId="39715"/>
    <cellStyle name="常规 27 5 3 3 2" xfId="39716"/>
    <cellStyle name="常规 27 5 3 4" xfId="39717"/>
    <cellStyle name="常规 27 5 4" xfId="39718"/>
    <cellStyle name="常规 27 5 4 2" xfId="39719"/>
    <cellStyle name="常规 27 5 5" xfId="39720"/>
    <cellStyle name="常规 27 5 5 2" xfId="39721"/>
    <cellStyle name="常规 27 5 6" xfId="39722"/>
    <cellStyle name="常规 27 6" xfId="39723"/>
    <cellStyle name="常规 27 6 2" xfId="39724"/>
    <cellStyle name="常规 27 6 2 2" xfId="39725"/>
    <cellStyle name="常规 27 6 2 2 2" xfId="39726"/>
    <cellStyle name="常规 27 6 2 3" xfId="39727"/>
    <cellStyle name="常规 27 6 2 3 2" xfId="39728"/>
    <cellStyle name="常规 27 6 2 4" xfId="39729"/>
    <cellStyle name="常规 27 6 3" xfId="39730"/>
    <cellStyle name="常规 27 6 3 2" xfId="39731"/>
    <cellStyle name="常规 27 6 3 2 2" xfId="39732"/>
    <cellStyle name="常规 27 6 3 3" xfId="39733"/>
    <cellStyle name="常规 27 6 3 3 2" xfId="39734"/>
    <cellStyle name="常规 27 6 3 4" xfId="39735"/>
    <cellStyle name="常规 27 6 4" xfId="39736"/>
    <cellStyle name="常规 27 6 4 2" xfId="39737"/>
    <cellStyle name="常规 27 6 5" xfId="39738"/>
    <cellStyle name="常规 27 6 5 2" xfId="39739"/>
    <cellStyle name="常规 27 6 6" xfId="39740"/>
    <cellStyle name="常规 27 7" xfId="39741"/>
    <cellStyle name="常规 27 7 2" xfId="39742"/>
    <cellStyle name="常规 27 7 2 2" xfId="39743"/>
    <cellStyle name="常规 27 7 2 2 2" xfId="39744"/>
    <cellStyle name="常规 27 7 2 3" xfId="39745"/>
    <cellStyle name="常规 27 7 2 3 2" xfId="39746"/>
    <cellStyle name="常规 27 7 2 4" xfId="39747"/>
    <cellStyle name="常规 27 7 3" xfId="39748"/>
    <cellStyle name="常规 27 7 3 2" xfId="39749"/>
    <cellStyle name="常规 27 7 3 2 2" xfId="39750"/>
    <cellStyle name="常规 27 7 3 3" xfId="39751"/>
    <cellStyle name="常规 27 7 3 3 2" xfId="39752"/>
    <cellStyle name="常规 27 7 3 4" xfId="39753"/>
    <cellStyle name="常规 27 7 4" xfId="39754"/>
    <cellStyle name="常规 27 7 4 2" xfId="39755"/>
    <cellStyle name="常规 27 7 5" xfId="39756"/>
    <cellStyle name="常规 27 7 5 2" xfId="39757"/>
    <cellStyle name="常规 27 7 6" xfId="39758"/>
    <cellStyle name="常规 27 8" xfId="39759"/>
    <cellStyle name="常规 27 8 2" xfId="39760"/>
    <cellStyle name="常规 27 8 2 2" xfId="39761"/>
    <cellStyle name="常规 27 8 2 2 2" xfId="39762"/>
    <cellStyle name="常规 27 8 2 3" xfId="39763"/>
    <cellStyle name="常规 27 8 2 3 2" xfId="39764"/>
    <cellStyle name="常规 27 8 2 4" xfId="39765"/>
    <cellStyle name="常规 27 8 3" xfId="39766"/>
    <cellStyle name="常规 27 8 3 2" xfId="39767"/>
    <cellStyle name="常规 27 8 3 2 2" xfId="39768"/>
    <cellStyle name="常规 27 8 3 3" xfId="39769"/>
    <cellStyle name="常规 27 8 3 3 2" xfId="39770"/>
    <cellStyle name="常规 27 8 3 4" xfId="39771"/>
    <cellStyle name="常规 27 8 4" xfId="39772"/>
    <cellStyle name="常规 27 8 4 2" xfId="39773"/>
    <cellStyle name="常规 27 8 5" xfId="39774"/>
    <cellStyle name="常规 27 8 5 2" xfId="39775"/>
    <cellStyle name="常规 27 8 6" xfId="39776"/>
    <cellStyle name="常规 27 9" xfId="39777"/>
    <cellStyle name="常规 27 9 2" xfId="39778"/>
    <cellStyle name="常规 27 9 2 2" xfId="39779"/>
    <cellStyle name="常规 27 9 2 2 2" xfId="39780"/>
    <cellStyle name="常规 27 9 2 3" xfId="39781"/>
    <cellStyle name="常规 27 9 2 3 2" xfId="39782"/>
    <cellStyle name="常规 27 9 2 4" xfId="39783"/>
    <cellStyle name="常规 27 9 3" xfId="39784"/>
    <cellStyle name="常规 27 9 3 2" xfId="39785"/>
    <cellStyle name="常规 27 9 3 2 2" xfId="39786"/>
    <cellStyle name="常规 27 9 3 3" xfId="39787"/>
    <cellStyle name="常规 27 9 3 3 2" xfId="39788"/>
    <cellStyle name="常规 27 9 3 4" xfId="39789"/>
    <cellStyle name="常规 27 9 4" xfId="39790"/>
    <cellStyle name="常规 27 9 4 2" xfId="39791"/>
    <cellStyle name="常规 27 9 5" xfId="39792"/>
    <cellStyle name="常规 27 9 5 2" xfId="39793"/>
    <cellStyle name="常规 27 9 6" xfId="39794"/>
    <cellStyle name="常规 28" xfId="39795"/>
    <cellStyle name="常规 28 10" xfId="39796"/>
    <cellStyle name="常规 28 10 2" xfId="39797"/>
    <cellStyle name="常规 28 10 2 2" xfId="39798"/>
    <cellStyle name="常规 28 10 2 2 2" xfId="39799"/>
    <cellStyle name="常规 28 10 2 3" xfId="39800"/>
    <cellStyle name="常规 28 10 2 3 2" xfId="39801"/>
    <cellStyle name="常规 28 10 2 4" xfId="39802"/>
    <cellStyle name="常规 28 10 3" xfId="39803"/>
    <cellStyle name="常规 28 10 3 2" xfId="39804"/>
    <cellStyle name="常规 28 10 3 2 2" xfId="39805"/>
    <cellStyle name="常规 28 10 3 3" xfId="39806"/>
    <cellStyle name="常规 28 10 3 3 2" xfId="39807"/>
    <cellStyle name="常规 28 10 3 4" xfId="39808"/>
    <cellStyle name="常规 28 10 4" xfId="39809"/>
    <cellStyle name="常规 28 10 4 2" xfId="39810"/>
    <cellStyle name="常规 28 10 5" xfId="39811"/>
    <cellStyle name="常规 28 10 5 2" xfId="39812"/>
    <cellStyle name="常规 28 10 6" xfId="39813"/>
    <cellStyle name="常规 28 11" xfId="39814"/>
    <cellStyle name="常规 28 11 2" xfId="39815"/>
    <cellStyle name="常规 28 11 2 2" xfId="39816"/>
    <cellStyle name="常规 28 11 2 2 2" xfId="39817"/>
    <cellStyle name="常规 28 11 2 3" xfId="39818"/>
    <cellStyle name="常规 28 11 2 3 2" xfId="39819"/>
    <cellStyle name="常规 28 11 2 4" xfId="39820"/>
    <cellStyle name="常规 28 11 3" xfId="39821"/>
    <cellStyle name="常规 28 11 3 2" xfId="39822"/>
    <cellStyle name="常规 28 11 3 2 2" xfId="39823"/>
    <cellStyle name="常规 28 11 3 3" xfId="39824"/>
    <cellStyle name="常规 28 11 3 3 2" xfId="39825"/>
    <cellStyle name="常规 28 11 3 4" xfId="39826"/>
    <cellStyle name="常规 28 11 4" xfId="39827"/>
    <cellStyle name="常规 28 11 4 2" xfId="39828"/>
    <cellStyle name="常规 28 11 5" xfId="39829"/>
    <cellStyle name="常规 28 11 5 2" xfId="39830"/>
    <cellStyle name="常规 28 11 6" xfId="39831"/>
    <cellStyle name="常规 28 12" xfId="39832"/>
    <cellStyle name="常规 28 12 2" xfId="39833"/>
    <cellStyle name="常规 28 12 2 2" xfId="39834"/>
    <cellStyle name="常规 28 12 2 2 2" xfId="39835"/>
    <cellStyle name="常规 28 12 2 3" xfId="39836"/>
    <cellStyle name="常规 28 12 2 3 2" xfId="39837"/>
    <cellStyle name="常规 28 12 2 4" xfId="39838"/>
    <cellStyle name="常规 28 12 3" xfId="39839"/>
    <cellStyle name="常规 28 12 3 2" xfId="39840"/>
    <cellStyle name="常规 28 12 3 2 2" xfId="39841"/>
    <cellStyle name="常规 28 12 3 3" xfId="39842"/>
    <cellStyle name="常规 28 12 3 3 2" xfId="39843"/>
    <cellStyle name="常规 28 12 3 4" xfId="39844"/>
    <cellStyle name="常规 28 12 4" xfId="39845"/>
    <cellStyle name="常规 28 12 4 2" xfId="39846"/>
    <cellStyle name="常规 28 12 5" xfId="39847"/>
    <cellStyle name="常规 28 12 5 2" xfId="39848"/>
    <cellStyle name="常规 28 12 6" xfId="39849"/>
    <cellStyle name="常规 28 13" xfId="39850"/>
    <cellStyle name="常规 28 13 2" xfId="39851"/>
    <cellStyle name="常规 28 13 2 2" xfId="39852"/>
    <cellStyle name="常规 28 13 2 2 2" xfId="39853"/>
    <cellStyle name="常规 28 13 2 3" xfId="39854"/>
    <cellStyle name="常规 28 13 2 3 2" xfId="39855"/>
    <cellStyle name="常规 28 13 2 4" xfId="39856"/>
    <cellStyle name="常规 28 13 3" xfId="39857"/>
    <cellStyle name="常规 28 13 3 2" xfId="39858"/>
    <cellStyle name="常规 28 13 3 2 2" xfId="39859"/>
    <cellStyle name="常规 28 13 3 3" xfId="39860"/>
    <cellStyle name="常规 28 13 3 3 2" xfId="39861"/>
    <cellStyle name="常规 28 13 3 4" xfId="39862"/>
    <cellStyle name="常规 28 13 4" xfId="39863"/>
    <cellStyle name="常规 28 13 4 2" xfId="39864"/>
    <cellStyle name="常规 28 13 5" xfId="39865"/>
    <cellStyle name="常规 28 13 5 2" xfId="39866"/>
    <cellStyle name="常规 28 13 6" xfId="39867"/>
    <cellStyle name="常规 28 14" xfId="39868"/>
    <cellStyle name="常规 28 14 2" xfId="39869"/>
    <cellStyle name="常规 28 14 2 2" xfId="39870"/>
    <cellStyle name="常规 28 14 2 2 2" xfId="39871"/>
    <cellStyle name="常规 28 14 2 3" xfId="39872"/>
    <cellStyle name="常规 28 14 2 3 2" xfId="39873"/>
    <cellStyle name="常规 28 14 2 4" xfId="39874"/>
    <cellStyle name="常规 28 14 3" xfId="39875"/>
    <cellStyle name="常规 28 14 3 2" xfId="39876"/>
    <cellStyle name="常规 28 14 3 2 2" xfId="39877"/>
    <cellStyle name="常规 28 14 3 3" xfId="39878"/>
    <cellStyle name="常规 28 14 3 3 2" xfId="39879"/>
    <cellStyle name="常规 28 14 3 4" xfId="39880"/>
    <cellStyle name="常规 28 14 4" xfId="39881"/>
    <cellStyle name="常规 28 14 4 2" xfId="39882"/>
    <cellStyle name="常规 28 14 5" xfId="39883"/>
    <cellStyle name="常规 28 14 5 2" xfId="39884"/>
    <cellStyle name="常规 28 14 6" xfId="39885"/>
    <cellStyle name="常规 28 15" xfId="39886"/>
    <cellStyle name="常规 28 15 2" xfId="39887"/>
    <cellStyle name="常规 28 15 2 2" xfId="39888"/>
    <cellStyle name="常规 28 15 2 2 2" xfId="39889"/>
    <cellStyle name="常规 28 15 2 3" xfId="39890"/>
    <cellStyle name="常规 28 15 2 3 2" xfId="39891"/>
    <cellStyle name="常规 28 15 2 4" xfId="39892"/>
    <cellStyle name="常规 28 15 3" xfId="39893"/>
    <cellStyle name="常规 28 15 3 2" xfId="39894"/>
    <cellStyle name="常规 28 15 3 2 2" xfId="39895"/>
    <cellStyle name="常规 28 15 3 3" xfId="39896"/>
    <cellStyle name="常规 28 15 3 3 2" xfId="39897"/>
    <cellStyle name="常规 28 15 3 4" xfId="39898"/>
    <cellStyle name="常规 28 15 4" xfId="39899"/>
    <cellStyle name="常规 28 15 4 2" xfId="39900"/>
    <cellStyle name="常规 28 15 5" xfId="39901"/>
    <cellStyle name="常规 28 15 5 2" xfId="39902"/>
    <cellStyle name="常规 28 15 6" xfId="39903"/>
    <cellStyle name="常规 28 16" xfId="39904"/>
    <cellStyle name="常规 28 16 2" xfId="39905"/>
    <cellStyle name="常规 28 16 2 2" xfId="39906"/>
    <cellStyle name="常规 28 16 2 2 2" xfId="39907"/>
    <cellStyle name="常规 28 16 2 3" xfId="39908"/>
    <cellStyle name="常规 28 16 2 3 2" xfId="39909"/>
    <cellStyle name="常规 28 16 2 4" xfId="39910"/>
    <cellStyle name="常规 28 16 3" xfId="39911"/>
    <cellStyle name="常规 28 16 3 2" xfId="39912"/>
    <cellStyle name="常规 28 16 3 2 2" xfId="39913"/>
    <cellStyle name="常规 28 16 3 3" xfId="39914"/>
    <cellStyle name="常规 28 16 3 3 2" xfId="39915"/>
    <cellStyle name="常规 28 16 3 4" xfId="39916"/>
    <cellStyle name="常规 28 16 4" xfId="39917"/>
    <cellStyle name="常规 28 16 4 2" xfId="39918"/>
    <cellStyle name="常规 28 16 5" xfId="39919"/>
    <cellStyle name="常规 28 16 5 2" xfId="39920"/>
    <cellStyle name="常规 28 16 6" xfId="39921"/>
    <cellStyle name="常规 28 17" xfId="39922"/>
    <cellStyle name="常规 28 17 2" xfId="39923"/>
    <cellStyle name="常规 28 17 2 2" xfId="39924"/>
    <cellStyle name="常规 28 17 2 2 2" xfId="39925"/>
    <cellStyle name="常规 28 17 2 3" xfId="39926"/>
    <cellStyle name="常规 28 17 2 3 2" xfId="39927"/>
    <cellStyle name="常规 28 17 2 4" xfId="39928"/>
    <cellStyle name="常规 28 17 3" xfId="39929"/>
    <cellStyle name="常规 28 17 3 2" xfId="39930"/>
    <cellStyle name="常规 28 17 3 2 2" xfId="39931"/>
    <cellStyle name="常规 28 17 3 3" xfId="39932"/>
    <cellStyle name="常规 28 17 3 3 2" xfId="39933"/>
    <cellStyle name="常规 28 17 3 4" xfId="39934"/>
    <cellStyle name="常规 28 17 4" xfId="39935"/>
    <cellStyle name="常规 28 17 4 2" xfId="39936"/>
    <cellStyle name="常规 28 17 5" xfId="39937"/>
    <cellStyle name="常规 28 17 5 2" xfId="39938"/>
    <cellStyle name="常规 28 17 6" xfId="39939"/>
    <cellStyle name="常规 28 18" xfId="39940"/>
    <cellStyle name="常规 28 18 2" xfId="39941"/>
    <cellStyle name="常规 28 18 2 2" xfId="39942"/>
    <cellStyle name="常规 28 18 2 2 2" xfId="39943"/>
    <cellStyle name="常规 28 18 2 3" xfId="39944"/>
    <cellStyle name="常规 28 18 2 3 2" xfId="39945"/>
    <cellStyle name="常规 28 18 2 4" xfId="39946"/>
    <cellStyle name="常规 28 18 3" xfId="39947"/>
    <cellStyle name="常规 28 18 3 2" xfId="39948"/>
    <cellStyle name="常规 28 18 3 2 2" xfId="39949"/>
    <cellStyle name="常规 28 18 3 3" xfId="39950"/>
    <cellStyle name="常规 28 18 3 3 2" xfId="39951"/>
    <cellStyle name="常规 28 18 3 4" xfId="39952"/>
    <cellStyle name="常规 28 18 4" xfId="39953"/>
    <cellStyle name="常规 28 18 4 2" xfId="39954"/>
    <cellStyle name="常规 28 18 5" xfId="39955"/>
    <cellStyle name="常规 28 18 5 2" xfId="39956"/>
    <cellStyle name="常规 28 18 6" xfId="39957"/>
    <cellStyle name="常规 28 19" xfId="39958"/>
    <cellStyle name="常规 28 19 2" xfId="39959"/>
    <cellStyle name="常规 28 19 2 2" xfId="39960"/>
    <cellStyle name="常规 28 19 2 2 2" xfId="39961"/>
    <cellStyle name="常规 28 19 2 3" xfId="39962"/>
    <cellStyle name="常规 28 19 2 3 2" xfId="39963"/>
    <cellStyle name="常规 28 19 2 4" xfId="39964"/>
    <cellStyle name="常规 28 19 3" xfId="39965"/>
    <cellStyle name="常规 28 19 3 2" xfId="39966"/>
    <cellStyle name="常规 28 19 3 2 2" xfId="39967"/>
    <cellStyle name="常规 28 19 3 3" xfId="39968"/>
    <cellStyle name="常规 28 19 3 3 2" xfId="39969"/>
    <cellStyle name="常规 28 19 3 4" xfId="39970"/>
    <cellStyle name="常规 28 19 4" xfId="39971"/>
    <cellStyle name="常规 28 19 4 2" xfId="39972"/>
    <cellStyle name="常规 28 19 5" xfId="39973"/>
    <cellStyle name="常规 28 19 5 2" xfId="39974"/>
    <cellStyle name="常规 28 19 6" xfId="39975"/>
    <cellStyle name="常规 28 2" xfId="39976"/>
    <cellStyle name="常规 28 2 2" xfId="39977"/>
    <cellStyle name="常规 28 2 2 2" xfId="39978"/>
    <cellStyle name="常规 28 2 2 2 2" xfId="39979"/>
    <cellStyle name="常规 28 2 2 3" xfId="39980"/>
    <cellStyle name="常规 28 2 2 3 2" xfId="39981"/>
    <cellStyle name="常规 28 2 2 4" xfId="39982"/>
    <cellStyle name="常规 28 2 3" xfId="39983"/>
    <cellStyle name="常规 28 2 3 2" xfId="39984"/>
    <cellStyle name="常规 28 2 3 2 2" xfId="39985"/>
    <cellStyle name="常规 28 2 3 3" xfId="39986"/>
    <cellStyle name="常规 28 2 3 3 2" xfId="39987"/>
    <cellStyle name="常规 28 2 3 4" xfId="39988"/>
    <cellStyle name="常规 28 2 4" xfId="39989"/>
    <cellStyle name="常规 28 2 4 2" xfId="39990"/>
    <cellStyle name="常规 28 2 5" xfId="39991"/>
    <cellStyle name="常规 28 2 5 2" xfId="39992"/>
    <cellStyle name="常规 28 2 6" xfId="39993"/>
    <cellStyle name="常规 28 2 6 2" xfId="39994"/>
    <cellStyle name="常规 28 20" xfId="39995"/>
    <cellStyle name="常规 28 20 2" xfId="39996"/>
    <cellStyle name="常规 28 20 2 2" xfId="39997"/>
    <cellStyle name="常规 28 20 2 2 2" xfId="39998"/>
    <cellStyle name="常规 28 20 2 3" xfId="39999"/>
    <cellStyle name="常规 28 20 2 3 2" xfId="40000"/>
    <cellStyle name="常规 28 20 2 4" xfId="40001"/>
    <cellStyle name="常规 28 20 3" xfId="40002"/>
    <cellStyle name="常规 28 20 3 2" xfId="40003"/>
    <cellStyle name="常规 28 20 3 2 2" xfId="40004"/>
    <cellStyle name="常规 28 20 3 3" xfId="40005"/>
    <cellStyle name="常规 28 20 3 3 2" xfId="40006"/>
    <cellStyle name="常规 28 20 3 4" xfId="40007"/>
    <cellStyle name="常规 28 20 4" xfId="40008"/>
    <cellStyle name="常规 28 20 4 2" xfId="40009"/>
    <cellStyle name="常规 28 20 5" xfId="40010"/>
    <cellStyle name="常规 28 20 5 2" xfId="40011"/>
    <cellStyle name="常规 28 20 6" xfId="40012"/>
    <cellStyle name="常规 28 21" xfId="40013"/>
    <cellStyle name="常规 28 21 2" xfId="40014"/>
    <cellStyle name="常规 28 21 2 2" xfId="40015"/>
    <cellStyle name="常规 28 21 2 2 2" xfId="40016"/>
    <cellStyle name="常规 28 21 2 3" xfId="40017"/>
    <cellStyle name="常规 28 21 2 3 2" xfId="40018"/>
    <cellStyle name="常规 28 21 2 4" xfId="40019"/>
    <cellStyle name="常规 28 21 3" xfId="40020"/>
    <cellStyle name="常规 28 21 3 2" xfId="40021"/>
    <cellStyle name="常规 28 21 3 2 2" xfId="40022"/>
    <cellStyle name="常规 28 21 3 3" xfId="40023"/>
    <cellStyle name="常规 28 21 3 3 2" xfId="40024"/>
    <cellStyle name="常规 28 21 3 4" xfId="40025"/>
    <cellStyle name="常规 28 21 4" xfId="40026"/>
    <cellStyle name="常规 28 21 4 2" xfId="40027"/>
    <cellStyle name="常规 28 21 5" xfId="40028"/>
    <cellStyle name="常规 28 21 5 2" xfId="40029"/>
    <cellStyle name="常规 28 21 6" xfId="40030"/>
    <cellStyle name="常规 28 22" xfId="40031"/>
    <cellStyle name="常规 28 22 2" xfId="40032"/>
    <cellStyle name="常规 28 22 2 2" xfId="40033"/>
    <cellStyle name="常规 28 22 2 2 2" xfId="40034"/>
    <cellStyle name="常规 28 22 2 3" xfId="40035"/>
    <cellStyle name="常规 28 22 2 3 2" xfId="40036"/>
    <cellStyle name="常规 28 22 2 4" xfId="40037"/>
    <cellStyle name="常规 28 22 3" xfId="40038"/>
    <cellStyle name="常规 28 22 3 2" xfId="40039"/>
    <cellStyle name="常规 28 22 3 2 2" xfId="40040"/>
    <cellStyle name="常规 28 22 3 3" xfId="40041"/>
    <cellStyle name="常规 28 22 3 3 2" xfId="40042"/>
    <cellStyle name="常规 28 22 3 4" xfId="40043"/>
    <cellStyle name="常规 28 22 4" xfId="40044"/>
    <cellStyle name="常规 28 22 4 2" xfId="40045"/>
    <cellStyle name="常规 28 22 5" xfId="40046"/>
    <cellStyle name="常规 28 22 5 2" xfId="40047"/>
    <cellStyle name="常规 28 22 6" xfId="40048"/>
    <cellStyle name="常规 28 23" xfId="40049"/>
    <cellStyle name="常规 28 23 2" xfId="40050"/>
    <cellStyle name="常规 28 23 2 2" xfId="40051"/>
    <cellStyle name="常规 28 23 2 2 2" xfId="40052"/>
    <cellStyle name="常规 28 23 2 3" xfId="40053"/>
    <cellStyle name="常规 28 23 2 3 2" xfId="40054"/>
    <cellStyle name="常规 28 23 2 4" xfId="40055"/>
    <cellStyle name="常规 28 23 3" xfId="40056"/>
    <cellStyle name="常规 28 23 3 2" xfId="40057"/>
    <cellStyle name="常规 28 23 3 2 2" xfId="40058"/>
    <cellStyle name="常规 28 23 3 3" xfId="40059"/>
    <cellStyle name="常规 28 23 3 3 2" xfId="40060"/>
    <cellStyle name="常规 28 23 3 4" xfId="40061"/>
    <cellStyle name="常规 28 23 4" xfId="40062"/>
    <cellStyle name="常规 28 23 4 2" xfId="40063"/>
    <cellStyle name="常规 28 23 5" xfId="40064"/>
    <cellStyle name="常规 28 23 5 2" xfId="40065"/>
    <cellStyle name="常规 28 23 6" xfId="40066"/>
    <cellStyle name="常规 28 24" xfId="40067"/>
    <cellStyle name="常规 28 24 2" xfId="40068"/>
    <cellStyle name="常规 28 24 2 2" xfId="40069"/>
    <cellStyle name="常规 28 24 2 2 2" xfId="40070"/>
    <cellStyle name="常规 28 24 2 3" xfId="40071"/>
    <cellStyle name="常规 28 24 2 3 2" xfId="40072"/>
    <cellStyle name="常规 28 24 2 4" xfId="40073"/>
    <cellStyle name="常规 28 24 3" xfId="40074"/>
    <cellStyle name="常规 28 24 3 2" xfId="40075"/>
    <cellStyle name="常规 28 24 3 2 2" xfId="40076"/>
    <cellStyle name="常规 28 24 3 3" xfId="40077"/>
    <cellStyle name="常规 28 24 3 3 2" xfId="40078"/>
    <cellStyle name="常规 28 24 3 4" xfId="40079"/>
    <cellStyle name="常规 28 24 4" xfId="40080"/>
    <cellStyle name="常规 28 24 4 2" xfId="40081"/>
    <cellStyle name="常规 28 24 5" xfId="40082"/>
    <cellStyle name="常规 28 24 5 2" xfId="40083"/>
    <cellStyle name="常规 28 24 6" xfId="40084"/>
    <cellStyle name="常规 28 25" xfId="40085"/>
    <cellStyle name="常规 28 25 2" xfId="40086"/>
    <cellStyle name="常规 28 25 2 2" xfId="40087"/>
    <cellStyle name="常规 28 25 2 2 2" xfId="40088"/>
    <cellStyle name="常规 28 25 2 3" xfId="40089"/>
    <cellStyle name="常规 28 25 2 3 2" xfId="40090"/>
    <cellStyle name="常规 28 25 2 4" xfId="40091"/>
    <cellStyle name="常规 28 25 3" xfId="40092"/>
    <cellStyle name="常规 28 25 3 2" xfId="40093"/>
    <cellStyle name="常规 28 25 3 2 2" xfId="40094"/>
    <cellStyle name="常规 28 25 3 3" xfId="40095"/>
    <cellStyle name="常规 28 25 3 3 2" xfId="40096"/>
    <cellStyle name="常规 28 25 3 4" xfId="40097"/>
    <cellStyle name="常规 28 25 4" xfId="40098"/>
    <cellStyle name="常规 28 25 4 2" xfId="40099"/>
    <cellStyle name="常规 28 25 5" xfId="40100"/>
    <cellStyle name="常规 28 25 5 2" xfId="40101"/>
    <cellStyle name="常规 28 25 6" xfId="40102"/>
    <cellStyle name="常规 28 26" xfId="40103"/>
    <cellStyle name="常规 28 26 2" xfId="40104"/>
    <cellStyle name="常规 28 26 2 2" xfId="40105"/>
    <cellStyle name="常规 28 26 2 2 2" xfId="40106"/>
    <cellStyle name="常规 28 26 2 3" xfId="40107"/>
    <cellStyle name="常规 28 26 2 3 2" xfId="40108"/>
    <cellStyle name="常规 28 26 2 4" xfId="40109"/>
    <cellStyle name="常规 28 26 3" xfId="40110"/>
    <cellStyle name="常规 28 26 3 2" xfId="40111"/>
    <cellStyle name="常规 28 26 3 2 2" xfId="40112"/>
    <cellStyle name="常规 28 26 3 3" xfId="40113"/>
    <cellStyle name="常规 28 26 3 3 2" xfId="40114"/>
    <cellStyle name="常规 28 26 3 4" xfId="40115"/>
    <cellStyle name="常规 28 26 4" xfId="40116"/>
    <cellStyle name="常规 28 26 4 2" xfId="40117"/>
    <cellStyle name="常规 28 26 5" xfId="40118"/>
    <cellStyle name="常规 28 26 5 2" xfId="40119"/>
    <cellStyle name="常规 28 26 6" xfId="40120"/>
    <cellStyle name="常规 28 27" xfId="40121"/>
    <cellStyle name="常规 28 27 2" xfId="40122"/>
    <cellStyle name="常规 28 27 2 2" xfId="40123"/>
    <cellStyle name="常规 28 27 2 2 2" xfId="40124"/>
    <cellStyle name="常规 28 27 2 3" xfId="40125"/>
    <cellStyle name="常规 28 27 2 3 2" xfId="40126"/>
    <cellStyle name="常规 28 27 2 4" xfId="40127"/>
    <cellStyle name="常规 28 27 3" xfId="40128"/>
    <cellStyle name="常规 28 27 3 2" xfId="40129"/>
    <cellStyle name="常规 28 27 3 2 2" xfId="40130"/>
    <cellStyle name="常规 28 27 3 3" xfId="40131"/>
    <cellStyle name="常规 28 27 3 3 2" xfId="40132"/>
    <cellStyle name="常规 28 27 3 4" xfId="40133"/>
    <cellStyle name="常规 28 27 4" xfId="40134"/>
    <cellStyle name="常规 28 27 4 2" xfId="40135"/>
    <cellStyle name="常规 28 27 5" xfId="40136"/>
    <cellStyle name="常规 28 27 5 2" xfId="40137"/>
    <cellStyle name="常规 28 27 6" xfId="40138"/>
    <cellStyle name="常规 28 28" xfId="40139"/>
    <cellStyle name="常规 28 28 2" xfId="40140"/>
    <cellStyle name="常规 28 28 2 2" xfId="40141"/>
    <cellStyle name="常规 28 28 2 2 2" xfId="40142"/>
    <cellStyle name="常规 28 28 2 3" xfId="40143"/>
    <cellStyle name="常规 28 28 2 3 2" xfId="40144"/>
    <cellStyle name="常规 28 28 2 4" xfId="40145"/>
    <cellStyle name="常规 28 28 3" xfId="40146"/>
    <cellStyle name="常规 28 28 3 2" xfId="40147"/>
    <cellStyle name="常规 28 28 3 2 2" xfId="40148"/>
    <cellStyle name="常规 28 28 3 3" xfId="40149"/>
    <cellStyle name="常规 28 28 3 3 2" xfId="40150"/>
    <cellStyle name="常规 28 28 3 4" xfId="40151"/>
    <cellStyle name="常规 28 28 4" xfId="40152"/>
    <cellStyle name="常规 28 28 4 2" xfId="40153"/>
    <cellStyle name="常规 28 28 5" xfId="40154"/>
    <cellStyle name="常规 28 28 5 2" xfId="40155"/>
    <cellStyle name="常规 28 28 6" xfId="40156"/>
    <cellStyle name="常规 28 29" xfId="40157"/>
    <cellStyle name="常规 28 29 2" xfId="40158"/>
    <cellStyle name="常规 28 29 2 2" xfId="40159"/>
    <cellStyle name="常规 28 29 2 2 2" xfId="40160"/>
    <cellStyle name="常规 28 29 2 3" xfId="40161"/>
    <cellStyle name="常规 28 29 2 3 2" xfId="40162"/>
    <cellStyle name="常规 28 29 2 4" xfId="40163"/>
    <cellStyle name="常规 28 29 3" xfId="40164"/>
    <cellStyle name="常规 28 29 3 2" xfId="40165"/>
    <cellStyle name="常规 28 29 3 2 2" xfId="40166"/>
    <cellStyle name="常规 28 29 3 3" xfId="40167"/>
    <cellStyle name="常规 28 29 3 3 2" xfId="40168"/>
    <cellStyle name="常规 28 29 3 4" xfId="40169"/>
    <cellStyle name="常规 28 29 4" xfId="40170"/>
    <cellStyle name="常规 28 29 4 2" xfId="40171"/>
    <cellStyle name="常规 28 29 5" xfId="40172"/>
    <cellStyle name="常规 28 29 5 2" xfId="40173"/>
    <cellStyle name="常规 28 29 6" xfId="40174"/>
    <cellStyle name="常规 28 3" xfId="40175"/>
    <cellStyle name="常规 28 3 2" xfId="40176"/>
    <cellStyle name="常规 28 3 2 2" xfId="40177"/>
    <cellStyle name="常规 28 3 2 2 2" xfId="40178"/>
    <cellStyle name="常规 28 3 2 3" xfId="40179"/>
    <cellStyle name="常规 28 3 2 3 2" xfId="40180"/>
    <cellStyle name="常规 28 3 2 4" xfId="40181"/>
    <cellStyle name="常规 28 3 3" xfId="40182"/>
    <cellStyle name="常规 28 3 3 2" xfId="40183"/>
    <cellStyle name="常规 28 3 3 2 2" xfId="40184"/>
    <cellStyle name="常规 28 3 3 3" xfId="40185"/>
    <cellStyle name="常规 28 3 3 3 2" xfId="40186"/>
    <cellStyle name="常规 28 3 3 4" xfId="40187"/>
    <cellStyle name="常规 28 3 4" xfId="40188"/>
    <cellStyle name="常规 28 3 4 2" xfId="40189"/>
    <cellStyle name="常规 28 3 5" xfId="40190"/>
    <cellStyle name="常规 28 3 5 2" xfId="40191"/>
    <cellStyle name="常规 28 3 6" xfId="40192"/>
    <cellStyle name="常规 28 30" xfId="40193"/>
    <cellStyle name="常规 28 30 2" xfId="40194"/>
    <cellStyle name="常规 28 30 2 2" xfId="40195"/>
    <cellStyle name="常规 28 30 2 2 2" xfId="40196"/>
    <cellStyle name="常规 28 30 2 3" xfId="40197"/>
    <cellStyle name="常规 28 30 2 3 2" xfId="40198"/>
    <cellStyle name="常规 28 30 2 4" xfId="40199"/>
    <cellStyle name="常规 28 30 3" xfId="40200"/>
    <cellStyle name="常规 28 30 3 2" xfId="40201"/>
    <cellStyle name="常规 28 30 3 2 2" xfId="40202"/>
    <cellStyle name="常规 28 30 3 3" xfId="40203"/>
    <cellStyle name="常规 28 30 3 3 2" xfId="40204"/>
    <cellStyle name="常规 28 30 3 4" xfId="40205"/>
    <cellStyle name="常规 28 30 4" xfId="40206"/>
    <cellStyle name="常规 28 30 4 2" xfId="40207"/>
    <cellStyle name="常规 28 30 5" xfId="40208"/>
    <cellStyle name="常规 28 30 5 2" xfId="40209"/>
    <cellStyle name="常规 28 30 6" xfId="40210"/>
    <cellStyle name="常规 28 31" xfId="40211"/>
    <cellStyle name="常规 28 31 2" xfId="40212"/>
    <cellStyle name="常规 28 31 2 2" xfId="40213"/>
    <cellStyle name="常规 28 31 2 2 2" xfId="40214"/>
    <cellStyle name="常规 28 31 2 3" xfId="40215"/>
    <cellStyle name="常规 28 31 2 3 2" xfId="40216"/>
    <cellStyle name="常规 28 31 2 4" xfId="40217"/>
    <cellStyle name="常规 28 31 3" xfId="40218"/>
    <cellStyle name="常规 28 31 3 2" xfId="40219"/>
    <cellStyle name="常规 28 31 3 2 2" xfId="40220"/>
    <cellStyle name="常规 28 31 3 3" xfId="40221"/>
    <cellStyle name="常规 28 31 3 3 2" xfId="40222"/>
    <cellStyle name="常规 28 31 3 4" xfId="40223"/>
    <cellStyle name="常规 28 31 4" xfId="40224"/>
    <cellStyle name="常规 28 31 4 2" xfId="40225"/>
    <cellStyle name="常规 28 31 5" xfId="40226"/>
    <cellStyle name="常规 28 31 5 2" xfId="40227"/>
    <cellStyle name="常规 28 31 6" xfId="40228"/>
    <cellStyle name="常规 28 32" xfId="40229"/>
    <cellStyle name="常规 28 32 2" xfId="40230"/>
    <cellStyle name="常规 28 32 2 2" xfId="40231"/>
    <cellStyle name="常规 28 32 2 2 2" xfId="40232"/>
    <cellStyle name="常规 28 32 2 3" xfId="40233"/>
    <cellStyle name="常规 28 32 2 3 2" xfId="40234"/>
    <cellStyle name="常规 28 32 2 4" xfId="40235"/>
    <cellStyle name="常规 28 32 3" xfId="40236"/>
    <cellStyle name="常规 28 32 3 2" xfId="40237"/>
    <cellStyle name="常规 28 32 3 2 2" xfId="40238"/>
    <cellStyle name="常规 28 32 3 3" xfId="40239"/>
    <cellStyle name="常规 28 32 3 3 2" xfId="40240"/>
    <cellStyle name="常规 28 32 3 4" xfId="40241"/>
    <cellStyle name="常规 28 32 4" xfId="40242"/>
    <cellStyle name="常规 28 32 4 2" xfId="40243"/>
    <cellStyle name="常规 28 32 5" xfId="40244"/>
    <cellStyle name="常规 28 32 5 2" xfId="40245"/>
    <cellStyle name="常规 28 32 6" xfId="40246"/>
    <cellStyle name="常规 28 33" xfId="40247"/>
    <cellStyle name="常规 28 33 2" xfId="40248"/>
    <cellStyle name="常规 28 33 2 2" xfId="40249"/>
    <cellStyle name="常规 28 33 2 2 2" xfId="40250"/>
    <cellStyle name="常规 28 33 2 3" xfId="40251"/>
    <cellStyle name="常规 28 33 2 3 2" xfId="40252"/>
    <cellStyle name="常规 28 33 2 4" xfId="40253"/>
    <cellStyle name="常规 28 33 3" xfId="40254"/>
    <cellStyle name="常规 28 33 3 2" xfId="40255"/>
    <cellStyle name="常规 28 33 3 2 2" xfId="40256"/>
    <cellStyle name="常规 28 33 3 3" xfId="40257"/>
    <cellStyle name="常规 28 33 3 3 2" xfId="40258"/>
    <cellStyle name="常规 28 33 3 4" xfId="40259"/>
    <cellStyle name="常规 28 33 4" xfId="40260"/>
    <cellStyle name="常规 28 33 4 2" xfId="40261"/>
    <cellStyle name="常规 28 33 5" xfId="40262"/>
    <cellStyle name="常规 28 33 5 2" xfId="40263"/>
    <cellStyle name="常规 28 33 6" xfId="40264"/>
    <cellStyle name="常规 28 34" xfId="40265"/>
    <cellStyle name="常规 28 34 2" xfId="40266"/>
    <cellStyle name="常规 28 34 2 2" xfId="40267"/>
    <cellStyle name="常规 28 34 2 2 2" xfId="40268"/>
    <cellStyle name="常规 28 34 2 3" xfId="40269"/>
    <cellStyle name="常规 28 34 2 3 2" xfId="40270"/>
    <cellStyle name="常规 28 34 2 4" xfId="40271"/>
    <cellStyle name="常规 28 34 3" xfId="40272"/>
    <cellStyle name="常规 28 34 3 2" xfId="40273"/>
    <cellStyle name="常规 28 34 3 2 2" xfId="40274"/>
    <cellStyle name="常规 28 34 3 3" xfId="40275"/>
    <cellStyle name="常规 28 34 3 3 2" xfId="40276"/>
    <cellStyle name="常规 28 34 3 4" xfId="40277"/>
    <cellStyle name="常规 28 34 4" xfId="40278"/>
    <cellStyle name="常规 28 34 4 2" xfId="40279"/>
    <cellStyle name="常规 28 34 5" xfId="40280"/>
    <cellStyle name="常规 28 34 5 2" xfId="40281"/>
    <cellStyle name="常规 28 34 6" xfId="40282"/>
    <cellStyle name="常规 28 35" xfId="40283"/>
    <cellStyle name="常规 28 35 2" xfId="40284"/>
    <cellStyle name="常规 28 35 2 2" xfId="40285"/>
    <cellStyle name="常规 28 35 2 2 2" xfId="40286"/>
    <cellStyle name="常规 28 35 2 3" xfId="40287"/>
    <cellStyle name="常规 28 35 2 3 2" xfId="40288"/>
    <cellStyle name="常规 28 35 2 4" xfId="40289"/>
    <cellStyle name="常规 28 35 3" xfId="40290"/>
    <cellStyle name="常规 28 35 3 2" xfId="40291"/>
    <cellStyle name="常规 28 35 3 2 2" xfId="40292"/>
    <cellStyle name="常规 28 35 3 3" xfId="40293"/>
    <cellStyle name="常规 28 35 3 3 2" xfId="40294"/>
    <cellStyle name="常规 28 35 3 4" xfId="40295"/>
    <cellStyle name="常规 28 35 4" xfId="40296"/>
    <cellStyle name="常规 28 35 4 2" xfId="40297"/>
    <cellStyle name="常规 28 35 5" xfId="40298"/>
    <cellStyle name="常规 28 35 5 2" xfId="40299"/>
    <cellStyle name="常规 28 35 6" xfId="40300"/>
    <cellStyle name="常规 28 36" xfId="40301"/>
    <cellStyle name="常规 28 36 2" xfId="40302"/>
    <cellStyle name="常规 28 36 2 2" xfId="40303"/>
    <cellStyle name="常规 28 36 2 2 2" xfId="40304"/>
    <cellStyle name="常规 28 36 2 3" xfId="40305"/>
    <cellStyle name="常规 28 36 2 3 2" xfId="40306"/>
    <cellStyle name="常规 28 36 2 4" xfId="40307"/>
    <cellStyle name="常规 28 36 3" xfId="40308"/>
    <cellStyle name="常规 28 36 3 2" xfId="40309"/>
    <cellStyle name="常规 28 36 3 2 2" xfId="40310"/>
    <cellStyle name="常规 28 36 3 3" xfId="40311"/>
    <cellStyle name="常规 28 36 3 3 2" xfId="40312"/>
    <cellStyle name="常规 28 36 3 4" xfId="40313"/>
    <cellStyle name="常规 28 36 4" xfId="40314"/>
    <cellStyle name="常规 28 36 4 2" xfId="40315"/>
    <cellStyle name="常规 28 36 5" xfId="40316"/>
    <cellStyle name="常规 28 36 5 2" xfId="40317"/>
    <cellStyle name="常规 28 36 6" xfId="40318"/>
    <cellStyle name="常规 28 37" xfId="40319"/>
    <cellStyle name="常规 28 37 2" xfId="40320"/>
    <cellStyle name="常规 28 37 2 2" xfId="40321"/>
    <cellStyle name="常规 28 37 2 2 2" xfId="40322"/>
    <cellStyle name="常规 28 37 2 3" xfId="40323"/>
    <cellStyle name="常规 28 37 2 3 2" xfId="40324"/>
    <cellStyle name="常规 28 37 2 4" xfId="40325"/>
    <cellStyle name="常规 28 37 3" xfId="40326"/>
    <cellStyle name="常规 28 37 3 2" xfId="40327"/>
    <cellStyle name="常规 28 37 3 2 2" xfId="40328"/>
    <cellStyle name="常规 28 37 3 3" xfId="40329"/>
    <cellStyle name="常规 28 37 3 3 2" xfId="40330"/>
    <cellStyle name="常规 28 37 3 4" xfId="40331"/>
    <cellStyle name="常规 28 37 4" xfId="40332"/>
    <cellStyle name="常规 28 37 4 2" xfId="40333"/>
    <cellStyle name="常规 28 37 5" xfId="40334"/>
    <cellStyle name="常规 28 37 5 2" xfId="40335"/>
    <cellStyle name="常规 28 37 6" xfId="40336"/>
    <cellStyle name="常规 28 38" xfId="40337"/>
    <cellStyle name="常规 28 38 2" xfId="40338"/>
    <cellStyle name="常规 28 38 2 2" xfId="40339"/>
    <cellStyle name="常规 28 38 2 2 2" xfId="40340"/>
    <cellStyle name="常规 28 38 2 3" xfId="40341"/>
    <cellStyle name="常规 28 38 2 3 2" xfId="40342"/>
    <cellStyle name="常规 28 38 2 4" xfId="40343"/>
    <cellStyle name="常规 28 38 3" xfId="40344"/>
    <cellStyle name="常规 28 38 3 2" xfId="40345"/>
    <cellStyle name="常规 28 38 3 2 2" xfId="40346"/>
    <cellStyle name="常规 28 38 3 3" xfId="40347"/>
    <cellStyle name="常规 28 38 3 3 2" xfId="40348"/>
    <cellStyle name="常规 28 38 3 4" xfId="40349"/>
    <cellStyle name="常规 28 38 4" xfId="40350"/>
    <cellStyle name="常规 28 38 4 2" xfId="40351"/>
    <cellStyle name="常规 28 38 5" xfId="40352"/>
    <cellStyle name="常规 28 38 5 2" xfId="40353"/>
    <cellStyle name="常规 28 38 6" xfId="40354"/>
    <cellStyle name="常规 28 39" xfId="40355"/>
    <cellStyle name="常规 28 39 2" xfId="40356"/>
    <cellStyle name="常规 28 39 2 2" xfId="40357"/>
    <cellStyle name="常规 28 39 2 2 2" xfId="40358"/>
    <cellStyle name="常规 28 39 2 3" xfId="40359"/>
    <cellStyle name="常规 28 39 2 3 2" xfId="40360"/>
    <cellStyle name="常规 28 39 2 4" xfId="40361"/>
    <cellStyle name="常规 28 39 3" xfId="40362"/>
    <cellStyle name="常规 28 39 3 2" xfId="40363"/>
    <cellStyle name="常规 28 39 3 2 2" xfId="40364"/>
    <cellStyle name="常规 28 39 3 3" xfId="40365"/>
    <cellStyle name="常规 28 39 3 3 2" xfId="40366"/>
    <cellStyle name="常规 28 39 3 4" xfId="40367"/>
    <cellStyle name="常规 28 39 4" xfId="40368"/>
    <cellStyle name="常规 28 39 4 2" xfId="40369"/>
    <cellStyle name="常规 28 39 5" xfId="40370"/>
    <cellStyle name="常规 28 39 5 2" xfId="40371"/>
    <cellStyle name="常规 28 39 6" xfId="40372"/>
    <cellStyle name="常规 28 4" xfId="40373"/>
    <cellStyle name="常规 28 4 2" xfId="40374"/>
    <cellStyle name="常规 28 4 2 2" xfId="40375"/>
    <cellStyle name="常规 28 4 2 2 2" xfId="40376"/>
    <cellStyle name="常规 28 4 2 3" xfId="40377"/>
    <cellStyle name="常规 28 4 2 3 2" xfId="40378"/>
    <cellStyle name="常规 28 4 2 4" xfId="40379"/>
    <cellStyle name="常规 28 4 3" xfId="40380"/>
    <cellStyle name="常规 28 4 3 2" xfId="40381"/>
    <cellStyle name="常规 28 4 3 2 2" xfId="40382"/>
    <cellStyle name="常规 28 4 3 3" xfId="40383"/>
    <cellStyle name="常规 28 4 3 3 2" xfId="40384"/>
    <cellStyle name="常规 28 4 3 4" xfId="40385"/>
    <cellStyle name="常规 28 4 4" xfId="40386"/>
    <cellStyle name="常规 28 4 4 2" xfId="40387"/>
    <cellStyle name="常规 28 4 5" xfId="40388"/>
    <cellStyle name="常规 28 4 5 2" xfId="40389"/>
    <cellStyle name="常规 28 4 6" xfId="40390"/>
    <cellStyle name="常规 28 40" xfId="40391"/>
    <cellStyle name="常规 28 40 2" xfId="40392"/>
    <cellStyle name="常规 28 40 2 2" xfId="40393"/>
    <cellStyle name="常规 28 40 2 2 2" xfId="40394"/>
    <cellStyle name="常规 28 40 2 3" xfId="40395"/>
    <cellStyle name="常规 28 40 2 3 2" xfId="40396"/>
    <cellStyle name="常规 28 40 2 4" xfId="40397"/>
    <cellStyle name="常规 28 40 3" xfId="40398"/>
    <cellStyle name="常规 28 40 3 2" xfId="40399"/>
    <cellStyle name="常规 28 40 3 2 2" xfId="40400"/>
    <cellStyle name="常规 28 40 3 3" xfId="40401"/>
    <cellStyle name="常规 28 40 3 3 2" xfId="40402"/>
    <cellStyle name="常规 28 40 3 4" xfId="40403"/>
    <cellStyle name="常规 28 40 4" xfId="40404"/>
    <cellStyle name="常规 28 40 4 2" xfId="40405"/>
    <cellStyle name="常规 28 40 5" xfId="40406"/>
    <cellStyle name="常规 28 40 5 2" xfId="40407"/>
    <cellStyle name="常规 28 40 6" xfId="40408"/>
    <cellStyle name="常规 28 41" xfId="40409"/>
    <cellStyle name="常规 28 41 2" xfId="40410"/>
    <cellStyle name="常规 28 41 2 2" xfId="40411"/>
    <cellStyle name="常规 28 41 3" xfId="40412"/>
    <cellStyle name="常规 28 41 3 2" xfId="40413"/>
    <cellStyle name="常规 28 41 4" xfId="40414"/>
    <cellStyle name="常规 28 42" xfId="40415"/>
    <cellStyle name="常规 28 42 2" xfId="40416"/>
    <cellStyle name="常规 28 42 2 2" xfId="40417"/>
    <cellStyle name="常规 28 42 3" xfId="40418"/>
    <cellStyle name="常规 28 42 3 2" xfId="40419"/>
    <cellStyle name="常规 28 42 4" xfId="40420"/>
    <cellStyle name="常规 28 43" xfId="40421"/>
    <cellStyle name="常规 28 43 2" xfId="40422"/>
    <cellStyle name="常规 28 44" xfId="40423"/>
    <cellStyle name="常规 28 44 2" xfId="40424"/>
    <cellStyle name="常规 28 45" xfId="40425"/>
    <cellStyle name="常规 28 45 2" xfId="40426"/>
    <cellStyle name="常规 28 5" xfId="40427"/>
    <cellStyle name="常规 28 5 2" xfId="40428"/>
    <cellStyle name="常规 28 5 2 2" xfId="40429"/>
    <cellStyle name="常规 28 5 2 2 2" xfId="40430"/>
    <cellStyle name="常规 28 5 2 3" xfId="40431"/>
    <cellStyle name="常规 28 5 2 3 2" xfId="40432"/>
    <cellStyle name="常规 28 5 2 4" xfId="40433"/>
    <cellStyle name="常规 28 5 3" xfId="40434"/>
    <cellStyle name="常规 28 5 3 2" xfId="40435"/>
    <cellStyle name="常规 28 5 3 2 2" xfId="40436"/>
    <cellStyle name="常规 28 5 3 3" xfId="40437"/>
    <cellStyle name="常规 28 5 3 3 2" xfId="40438"/>
    <cellStyle name="常规 28 5 3 4" xfId="40439"/>
    <cellStyle name="常规 28 5 4" xfId="40440"/>
    <cellStyle name="常规 28 5 4 2" xfId="40441"/>
    <cellStyle name="常规 28 5 5" xfId="40442"/>
    <cellStyle name="常规 28 5 5 2" xfId="40443"/>
    <cellStyle name="常规 28 5 6" xfId="40444"/>
    <cellStyle name="常规 28 6" xfId="40445"/>
    <cellStyle name="常规 28 6 2" xfId="40446"/>
    <cellStyle name="常规 28 6 2 2" xfId="40447"/>
    <cellStyle name="常规 28 6 2 2 2" xfId="40448"/>
    <cellStyle name="常规 28 6 2 3" xfId="40449"/>
    <cellStyle name="常规 28 6 2 3 2" xfId="40450"/>
    <cellStyle name="常规 28 6 2 4" xfId="40451"/>
    <cellStyle name="常规 28 6 3" xfId="40452"/>
    <cellStyle name="常规 28 6 3 2" xfId="40453"/>
    <cellStyle name="常规 28 6 3 2 2" xfId="40454"/>
    <cellStyle name="常规 28 6 3 3" xfId="40455"/>
    <cellStyle name="常规 28 6 3 3 2" xfId="40456"/>
    <cellStyle name="常规 28 6 3 4" xfId="40457"/>
    <cellStyle name="常规 28 6 4" xfId="40458"/>
    <cellStyle name="常规 28 6 4 2" xfId="40459"/>
    <cellStyle name="常规 28 6 5" xfId="40460"/>
    <cellStyle name="常规 28 6 5 2" xfId="40461"/>
    <cellStyle name="常规 28 6 6" xfId="40462"/>
    <cellStyle name="常规 28 7" xfId="40463"/>
    <cellStyle name="常规 28 7 2" xfId="40464"/>
    <cellStyle name="常规 28 7 2 2" xfId="40465"/>
    <cellStyle name="常规 28 7 2 2 2" xfId="40466"/>
    <cellStyle name="常规 28 7 2 3" xfId="40467"/>
    <cellStyle name="常规 28 7 2 3 2" xfId="40468"/>
    <cellStyle name="常规 28 7 2 4" xfId="40469"/>
    <cellStyle name="常规 28 7 3" xfId="40470"/>
    <cellStyle name="常规 28 7 3 2" xfId="40471"/>
    <cellStyle name="常规 28 7 3 2 2" xfId="40472"/>
    <cellStyle name="常规 28 7 3 3" xfId="40473"/>
    <cellStyle name="常规 28 7 3 3 2" xfId="40474"/>
    <cellStyle name="常规 28 7 3 4" xfId="40475"/>
    <cellStyle name="常规 28 7 4" xfId="40476"/>
    <cellStyle name="常规 28 7 4 2" xfId="40477"/>
    <cellStyle name="常规 28 7 5" xfId="40478"/>
    <cellStyle name="常规 28 7 5 2" xfId="40479"/>
    <cellStyle name="常规 28 7 6" xfId="40480"/>
    <cellStyle name="常规 28 8" xfId="40481"/>
    <cellStyle name="常规 28 8 2" xfId="40482"/>
    <cellStyle name="常规 28 8 2 2" xfId="40483"/>
    <cellStyle name="常规 28 8 2 2 2" xfId="40484"/>
    <cellStyle name="常规 28 8 2 3" xfId="40485"/>
    <cellStyle name="常规 28 8 2 3 2" xfId="40486"/>
    <cellStyle name="常规 28 8 2 4" xfId="40487"/>
    <cellStyle name="常规 28 8 3" xfId="40488"/>
    <cellStyle name="常规 28 8 3 2" xfId="40489"/>
    <cellStyle name="常规 28 8 3 2 2" xfId="40490"/>
    <cellStyle name="常规 28 8 3 3" xfId="40491"/>
    <cellStyle name="常规 28 8 3 3 2" xfId="40492"/>
    <cellStyle name="常规 28 8 3 4" xfId="40493"/>
    <cellStyle name="常规 28 8 4" xfId="40494"/>
    <cellStyle name="常规 28 8 4 2" xfId="40495"/>
    <cellStyle name="常规 28 8 5" xfId="40496"/>
    <cellStyle name="常规 28 8 5 2" xfId="40497"/>
    <cellStyle name="常规 28 8 6" xfId="40498"/>
    <cellStyle name="常规 28 9" xfId="40499"/>
    <cellStyle name="常规 28 9 2" xfId="40500"/>
    <cellStyle name="常规 28 9 2 2" xfId="40501"/>
    <cellStyle name="常规 28 9 2 2 2" xfId="40502"/>
    <cellStyle name="常规 28 9 2 3" xfId="40503"/>
    <cellStyle name="常规 28 9 2 3 2" xfId="40504"/>
    <cellStyle name="常规 28 9 2 4" xfId="40505"/>
    <cellStyle name="常规 28 9 3" xfId="40506"/>
    <cellStyle name="常规 28 9 3 2" xfId="40507"/>
    <cellStyle name="常规 28 9 3 2 2" xfId="40508"/>
    <cellStyle name="常规 28 9 3 3" xfId="40509"/>
    <cellStyle name="常规 28 9 3 3 2" xfId="40510"/>
    <cellStyle name="常规 28 9 3 4" xfId="40511"/>
    <cellStyle name="常规 28 9 4" xfId="40512"/>
    <cellStyle name="常规 28 9 4 2" xfId="40513"/>
    <cellStyle name="常规 28 9 5" xfId="40514"/>
    <cellStyle name="常规 28 9 5 2" xfId="40515"/>
    <cellStyle name="常规 28 9 6" xfId="40516"/>
    <cellStyle name="常规 29" xfId="40517"/>
    <cellStyle name="常规 29 10" xfId="40518"/>
    <cellStyle name="常规 29 10 2" xfId="40519"/>
    <cellStyle name="常规 29 10 2 2" xfId="40520"/>
    <cellStyle name="常规 29 10 3" xfId="40521"/>
    <cellStyle name="常规 29 10 3 2" xfId="40522"/>
    <cellStyle name="常规 29 10 4" xfId="40523"/>
    <cellStyle name="常规 29 11" xfId="40524"/>
    <cellStyle name="常规 29 11 2" xfId="40525"/>
    <cellStyle name="常规 29 11 2 2" xfId="40526"/>
    <cellStyle name="常规 29 11 3" xfId="40527"/>
    <cellStyle name="常规 29 11 3 2" xfId="40528"/>
    <cellStyle name="常规 29 11 4" xfId="40529"/>
    <cellStyle name="常规 29 12" xfId="40530"/>
    <cellStyle name="常规 29 12 2" xfId="40531"/>
    <cellStyle name="常规 29 13" xfId="40532"/>
    <cellStyle name="常规 29 13 2" xfId="40533"/>
    <cellStyle name="常规 29 14" xfId="40534"/>
    <cellStyle name="常规 29 14 2" xfId="40535"/>
    <cellStyle name="常规 29 2" xfId="40536"/>
    <cellStyle name="常规 29 2 2" xfId="40537"/>
    <cellStyle name="常规 29 2 2 2" xfId="40538"/>
    <cellStyle name="常规 29 2 2 2 2" xfId="40539"/>
    <cellStyle name="常规 29 2 2 3" xfId="40540"/>
    <cellStyle name="常规 29 2 2 3 2" xfId="40541"/>
    <cellStyle name="常规 29 2 2 4" xfId="40542"/>
    <cellStyle name="常规 29 2 3" xfId="40543"/>
    <cellStyle name="常规 29 2 3 2" xfId="40544"/>
    <cellStyle name="常规 29 2 3 2 2" xfId="40545"/>
    <cellStyle name="常规 29 2 3 3" xfId="40546"/>
    <cellStyle name="常规 29 2 3 3 2" xfId="40547"/>
    <cellStyle name="常规 29 2 3 4" xfId="40548"/>
    <cellStyle name="常规 29 2 4" xfId="40549"/>
    <cellStyle name="常规 29 2 4 2" xfId="40550"/>
    <cellStyle name="常规 29 2 5" xfId="40551"/>
    <cellStyle name="常规 29 2 5 2" xfId="40552"/>
    <cellStyle name="常规 29 2 6" xfId="40553"/>
    <cellStyle name="常规 29 2 6 2" xfId="40554"/>
    <cellStyle name="常规 29 3" xfId="40555"/>
    <cellStyle name="常规 29 3 2" xfId="40556"/>
    <cellStyle name="常规 29 3 2 2" xfId="40557"/>
    <cellStyle name="常规 29 3 2 2 2" xfId="40558"/>
    <cellStyle name="常规 29 3 2 3" xfId="40559"/>
    <cellStyle name="常规 29 3 2 3 2" xfId="40560"/>
    <cellStyle name="常规 29 3 2 4" xfId="40561"/>
    <cellStyle name="常规 29 3 3" xfId="40562"/>
    <cellStyle name="常规 29 3 3 2" xfId="40563"/>
    <cellStyle name="常规 29 3 3 2 2" xfId="40564"/>
    <cellStyle name="常规 29 3 3 3" xfId="40565"/>
    <cellStyle name="常规 29 3 3 3 2" xfId="40566"/>
    <cellStyle name="常规 29 3 3 4" xfId="40567"/>
    <cellStyle name="常规 29 3 4" xfId="40568"/>
    <cellStyle name="常规 29 3 4 2" xfId="40569"/>
    <cellStyle name="常规 29 3 5" xfId="40570"/>
    <cellStyle name="常规 29 3 5 2" xfId="40571"/>
    <cellStyle name="常规 29 3 6" xfId="40572"/>
    <cellStyle name="常规 29 4" xfId="40573"/>
    <cellStyle name="常规 29 4 2" xfId="40574"/>
    <cellStyle name="常规 29 4 2 2" xfId="40575"/>
    <cellStyle name="常规 29 4 2 2 2" xfId="40576"/>
    <cellStyle name="常规 29 4 2 3" xfId="40577"/>
    <cellStyle name="常规 29 4 2 3 2" xfId="40578"/>
    <cellStyle name="常规 29 4 2 4" xfId="40579"/>
    <cellStyle name="常规 29 4 3" xfId="40580"/>
    <cellStyle name="常规 29 4 3 2" xfId="40581"/>
    <cellStyle name="常规 29 4 3 2 2" xfId="40582"/>
    <cellStyle name="常规 29 4 3 3" xfId="40583"/>
    <cellStyle name="常规 29 4 3 3 2" xfId="40584"/>
    <cellStyle name="常规 29 4 3 4" xfId="40585"/>
    <cellStyle name="常规 29 4 4" xfId="40586"/>
    <cellStyle name="常规 29 4 4 2" xfId="40587"/>
    <cellStyle name="常规 29 4 5" xfId="40588"/>
    <cellStyle name="常规 29 4 5 2" xfId="40589"/>
    <cellStyle name="常规 29 4 6" xfId="40590"/>
    <cellStyle name="常规 29 5" xfId="40591"/>
    <cellStyle name="常规 29 5 2" xfId="40592"/>
    <cellStyle name="常规 29 5 2 2" xfId="40593"/>
    <cellStyle name="常规 29 5 2 2 2" xfId="40594"/>
    <cellStyle name="常规 29 5 2 3" xfId="40595"/>
    <cellStyle name="常规 29 5 2 3 2" xfId="40596"/>
    <cellStyle name="常规 29 5 2 4" xfId="40597"/>
    <cellStyle name="常规 29 5 3" xfId="40598"/>
    <cellStyle name="常规 29 5 3 2" xfId="40599"/>
    <cellStyle name="常规 29 5 3 2 2" xfId="40600"/>
    <cellStyle name="常规 29 5 3 3" xfId="40601"/>
    <cellStyle name="常规 29 5 3 3 2" xfId="40602"/>
    <cellStyle name="常规 29 5 3 4" xfId="40603"/>
    <cellStyle name="常规 29 5 4" xfId="40604"/>
    <cellStyle name="常规 29 5 4 2" xfId="40605"/>
    <cellStyle name="常规 29 5 5" xfId="40606"/>
    <cellStyle name="常规 29 5 5 2" xfId="40607"/>
    <cellStyle name="常规 29 5 6" xfId="40608"/>
    <cellStyle name="常规 29 6" xfId="40609"/>
    <cellStyle name="常规 29 6 2" xfId="40610"/>
    <cellStyle name="常规 29 6 2 2" xfId="40611"/>
    <cellStyle name="常规 29 6 2 2 2" xfId="40612"/>
    <cellStyle name="常规 29 6 2 3" xfId="40613"/>
    <cellStyle name="常规 29 6 2 3 2" xfId="40614"/>
    <cellStyle name="常规 29 6 2 4" xfId="40615"/>
    <cellStyle name="常规 29 6 3" xfId="40616"/>
    <cellStyle name="常规 29 6 3 2" xfId="40617"/>
    <cellStyle name="常规 29 6 3 2 2" xfId="40618"/>
    <cellStyle name="常规 29 6 3 3" xfId="40619"/>
    <cellStyle name="常规 29 6 3 3 2" xfId="40620"/>
    <cellStyle name="常规 29 6 3 4" xfId="40621"/>
    <cellStyle name="常规 29 6 4" xfId="40622"/>
    <cellStyle name="常规 29 6 4 2" xfId="40623"/>
    <cellStyle name="常规 29 6 5" xfId="40624"/>
    <cellStyle name="常规 29 6 5 2" xfId="40625"/>
    <cellStyle name="常规 29 6 6" xfId="40626"/>
    <cellStyle name="常规 29 7" xfId="40627"/>
    <cellStyle name="常规 29 7 2" xfId="40628"/>
    <cellStyle name="常规 29 7 2 2" xfId="40629"/>
    <cellStyle name="常规 29 7 2 2 2" xfId="40630"/>
    <cellStyle name="常规 29 7 2 3" xfId="40631"/>
    <cellStyle name="常规 29 7 2 3 2" xfId="40632"/>
    <cellStyle name="常规 29 7 2 4" xfId="40633"/>
    <cellStyle name="常规 29 7 3" xfId="40634"/>
    <cellStyle name="常规 29 7 3 2" xfId="40635"/>
    <cellStyle name="常规 29 7 3 2 2" xfId="40636"/>
    <cellStyle name="常规 29 7 3 3" xfId="40637"/>
    <cellStyle name="常规 29 7 3 3 2" xfId="40638"/>
    <cellStyle name="常规 29 7 3 4" xfId="40639"/>
    <cellStyle name="常规 29 7 4" xfId="40640"/>
    <cellStyle name="常规 29 7 4 2" xfId="40641"/>
    <cellStyle name="常规 29 7 5" xfId="40642"/>
    <cellStyle name="常规 29 7 5 2" xfId="40643"/>
    <cellStyle name="常规 29 7 6" xfId="40644"/>
    <cellStyle name="常规 29 8" xfId="40645"/>
    <cellStyle name="常规 29 8 2" xfId="40646"/>
    <cellStyle name="常规 29 8 2 2" xfId="40647"/>
    <cellStyle name="常规 29 8 2 2 2" xfId="40648"/>
    <cellStyle name="常规 29 8 2 3" xfId="40649"/>
    <cellStyle name="常规 29 8 2 3 2" xfId="40650"/>
    <cellStyle name="常规 29 8 2 4" xfId="40651"/>
    <cellStyle name="常规 29 8 3" xfId="40652"/>
    <cellStyle name="常规 29 8 3 2" xfId="40653"/>
    <cellStyle name="常规 29 8 3 2 2" xfId="40654"/>
    <cellStyle name="常规 29 8 3 3" xfId="40655"/>
    <cellStyle name="常规 29 8 3 3 2" xfId="40656"/>
    <cellStyle name="常规 29 8 3 4" xfId="40657"/>
    <cellStyle name="常规 29 8 4" xfId="40658"/>
    <cellStyle name="常规 29 8 4 2" xfId="40659"/>
    <cellStyle name="常规 29 8 5" xfId="40660"/>
    <cellStyle name="常规 29 8 5 2" xfId="40661"/>
    <cellStyle name="常规 29 8 6" xfId="40662"/>
    <cellStyle name="常规 29 9" xfId="40663"/>
    <cellStyle name="常规 29 9 2" xfId="40664"/>
    <cellStyle name="常规 29 9 2 2" xfId="40665"/>
    <cellStyle name="常规 29 9 2 2 2" xfId="40666"/>
    <cellStyle name="常规 29 9 2 3" xfId="40667"/>
    <cellStyle name="常规 29 9 2 3 2" xfId="40668"/>
    <cellStyle name="常规 29 9 2 4" xfId="40669"/>
    <cellStyle name="常规 29 9 3" xfId="40670"/>
    <cellStyle name="常规 29 9 3 2" xfId="40671"/>
    <cellStyle name="常规 29 9 3 2 2" xfId="40672"/>
    <cellStyle name="常规 29 9 3 3" xfId="40673"/>
    <cellStyle name="常规 29 9 3 3 2" xfId="40674"/>
    <cellStyle name="常规 29 9 3 4" xfId="40675"/>
    <cellStyle name="常规 29 9 4" xfId="40676"/>
    <cellStyle name="常规 29 9 4 2" xfId="40677"/>
    <cellStyle name="常规 29 9 5" xfId="40678"/>
    <cellStyle name="常规 29 9 5 2" xfId="40679"/>
    <cellStyle name="常规 29 9 6" xfId="40680"/>
    <cellStyle name="常规 3" xfId="40681"/>
    <cellStyle name="常规 3 10" xfId="40682"/>
    <cellStyle name="常规 3 10 10" xfId="40683"/>
    <cellStyle name="常规 3 10 10 2" xfId="40684"/>
    <cellStyle name="常规 3 10 11" xfId="40685"/>
    <cellStyle name="常规 3 10 12" xfId="40686"/>
    <cellStyle name="常规 3 10 13" xfId="40687"/>
    <cellStyle name="常规 3 10 2" xfId="40688"/>
    <cellStyle name="常规 3 10 2 10" xfId="40689"/>
    <cellStyle name="常规 3 10 2 11" xfId="40690"/>
    <cellStyle name="常规 3 10 2 12" xfId="40691"/>
    <cellStyle name="常规 3 10 2 2" xfId="40692"/>
    <cellStyle name="常规 3 10 2 2 10" xfId="40693"/>
    <cellStyle name="常规 3 10 2 2 10 2" xfId="40694"/>
    <cellStyle name="常规 3 10 2 2 11" xfId="40695"/>
    <cellStyle name="常规 3 10 2 2 11 2" xfId="40696"/>
    <cellStyle name="常规 3 10 2 2 12" xfId="40697"/>
    <cellStyle name="常规 3 10 2 2 12 2" xfId="40698"/>
    <cellStyle name="常规 3 10 2 2 13" xfId="40699"/>
    <cellStyle name="常规 3 10 2 2 13 2" xfId="40700"/>
    <cellStyle name="常规 3 10 2 2 14" xfId="40701"/>
    <cellStyle name="常规 3 10 2 2 14 2" xfId="40702"/>
    <cellStyle name="常规 3 10 2 2 15" xfId="40703"/>
    <cellStyle name="常规 3 10 2 2 15 2" xfId="40704"/>
    <cellStyle name="常规 3 10 2 2 16" xfId="40705"/>
    <cellStyle name="常规 3 10 2 2 16 2" xfId="40706"/>
    <cellStyle name="常规 3 10 2 2 17" xfId="40707"/>
    <cellStyle name="常规 3 10 2 2 17 2" xfId="40708"/>
    <cellStyle name="常规 3 10 2 2 18" xfId="40709"/>
    <cellStyle name="常规 3 10 2 2 18 2" xfId="40710"/>
    <cellStyle name="常规 3 10 2 2 2" xfId="40711"/>
    <cellStyle name="常规 3 10 2 2 2 2" xfId="40712"/>
    <cellStyle name="常规 3 10 2 2 3" xfId="40713"/>
    <cellStyle name="常规 3 10 2 2 3 2" xfId="40714"/>
    <cellStyle name="常规 3 10 2 2 4" xfId="40715"/>
    <cellStyle name="常规 3 10 2 2 4 2" xfId="40716"/>
    <cellStyle name="常规 3 10 2 2 5" xfId="40717"/>
    <cellStyle name="常规 3 10 2 2 5 2" xfId="40718"/>
    <cellStyle name="常规 3 10 2 2 6" xfId="40719"/>
    <cellStyle name="常规 3 10 2 2 6 2" xfId="40720"/>
    <cellStyle name="常规 3 10 2 2 7" xfId="40721"/>
    <cellStyle name="常规 3 10 2 2 7 2" xfId="40722"/>
    <cellStyle name="常规 3 10 2 2 8" xfId="40723"/>
    <cellStyle name="常规 3 10 2 2 8 2" xfId="40724"/>
    <cellStyle name="常规 3 10 2 2 9" xfId="40725"/>
    <cellStyle name="常规 3 10 2 2 9 2" xfId="40726"/>
    <cellStyle name="常规 3 10 2 3" xfId="40727"/>
    <cellStyle name="常规 3 10 2 3 2" xfId="40728"/>
    <cellStyle name="常规 3 10 2 4" xfId="40729"/>
    <cellStyle name="常规 3 10 2 4 2" xfId="40730"/>
    <cellStyle name="常规 3 10 2 5" xfId="40731"/>
    <cellStyle name="常规 3 10 2 5 2" xfId="40732"/>
    <cellStyle name="常规 3 10 2 6" xfId="40733"/>
    <cellStyle name="常规 3 10 2 6 2" xfId="40734"/>
    <cellStyle name="常规 3 10 2 7" xfId="40735"/>
    <cellStyle name="常规 3 10 2 7 2" xfId="40736"/>
    <cellStyle name="常规 3 10 2 8" xfId="40737"/>
    <cellStyle name="常规 3 10 2 8 2" xfId="40738"/>
    <cellStyle name="常规 3 10 2 9" xfId="40739"/>
    <cellStyle name="常规 3 10 2 9 2" xfId="40740"/>
    <cellStyle name="常规 3 10 3" xfId="40741"/>
    <cellStyle name="常规 3 10 3 10" xfId="40742"/>
    <cellStyle name="常规 3 10 3 10 2" xfId="40743"/>
    <cellStyle name="常规 3 10 3 11" xfId="40744"/>
    <cellStyle name="常规 3 10 3 11 2" xfId="40745"/>
    <cellStyle name="常规 3 10 3 12" xfId="40746"/>
    <cellStyle name="常规 3 10 3 12 2" xfId="40747"/>
    <cellStyle name="常规 3 10 3 13" xfId="40748"/>
    <cellStyle name="常规 3 10 3 13 2" xfId="40749"/>
    <cellStyle name="常规 3 10 3 14" xfId="40750"/>
    <cellStyle name="常规 3 10 3 14 2" xfId="40751"/>
    <cellStyle name="常规 3 10 3 15" xfId="40752"/>
    <cellStyle name="常规 3 10 3 15 2" xfId="40753"/>
    <cellStyle name="常规 3 10 3 16" xfId="40754"/>
    <cellStyle name="常规 3 10 3 16 2" xfId="40755"/>
    <cellStyle name="常规 3 10 3 17" xfId="40756"/>
    <cellStyle name="常规 3 10 3 17 2" xfId="40757"/>
    <cellStyle name="常规 3 10 3 18" xfId="40758"/>
    <cellStyle name="常规 3 10 3 18 2" xfId="40759"/>
    <cellStyle name="常规 3 10 3 2" xfId="40760"/>
    <cellStyle name="常规 3 10 3 2 2" xfId="40761"/>
    <cellStyle name="常规 3 10 3 3" xfId="40762"/>
    <cellStyle name="常规 3 10 3 3 2" xfId="40763"/>
    <cellStyle name="常规 3 10 3 4" xfId="40764"/>
    <cellStyle name="常规 3 10 3 4 2" xfId="40765"/>
    <cellStyle name="常规 3 10 3 5" xfId="40766"/>
    <cellStyle name="常规 3 10 3 5 2" xfId="40767"/>
    <cellStyle name="常规 3 10 3 6" xfId="40768"/>
    <cellStyle name="常规 3 10 3 6 2" xfId="40769"/>
    <cellStyle name="常规 3 10 3 7" xfId="40770"/>
    <cellStyle name="常规 3 10 3 7 2" xfId="40771"/>
    <cellStyle name="常规 3 10 3 8" xfId="40772"/>
    <cellStyle name="常规 3 10 3 8 2" xfId="40773"/>
    <cellStyle name="常规 3 10 3 9" xfId="40774"/>
    <cellStyle name="常规 3 10 3 9 2" xfId="40775"/>
    <cellStyle name="常规 3 10 4" xfId="40776"/>
    <cellStyle name="常规 3 10 4 2" xfId="40777"/>
    <cellStyle name="常规 3 10 5" xfId="40778"/>
    <cellStyle name="常规 3 10 5 2" xfId="40779"/>
    <cellStyle name="常规 3 10 6" xfId="40780"/>
    <cellStyle name="常规 3 10 6 2" xfId="40781"/>
    <cellStyle name="常规 3 10 7" xfId="40782"/>
    <cellStyle name="常规 3 10 7 2" xfId="40783"/>
    <cellStyle name="常规 3 10 8" xfId="40784"/>
    <cellStyle name="常规 3 10 8 2" xfId="40785"/>
    <cellStyle name="常规 3 10 9" xfId="40786"/>
    <cellStyle name="常规 3 10 9 2" xfId="40787"/>
    <cellStyle name="常规 3 11" xfId="40788"/>
    <cellStyle name="常规 3 11 10" xfId="40789"/>
    <cellStyle name="常规 3 11 10 2" xfId="40790"/>
    <cellStyle name="常规 3 11 11" xfId="40791"/>
    <cellStyle name="常规 3 11 12" xfId="40792"/>
    <cellStyle name="常规 3 11 13" xfId="40793"/>
    <cellStyle name="常规 3 11 2" xfId="40794"/>
    <cellStyle name="常规 3 11 2 10" xfId="40795"/>
    <cellStyle name="常规 3 11 2 11" xfId="40796"/>
    <cellStyle name="常规 3 11 2 12" xfId="40797"/>
    <cellStyle name="常规 3 11 2 2" xfId="40798"/>
    <cellStyle name="常规 3 11 2 2 10" xfId="40799"/>
    <cellStyle name="常规 3 11 2 2 10 2" xfId="40800"/>
    <cellStyle name="常规 3 11 2 2 11" xfId="40801"/>
    <cellStyle name="常规 3 11 2 2 11 2" xfId="40802"/>
    <cellStyle name="常规 3 11 2 2 12" xfId="40803"/>
    <cellStyle name="常规 3 11 2 2 12 2" xfId="40804"/>
    <cellStyle name="常规 3 11 2 2 13" xfId="40805"/>
    <cellStyle name="常规 3 11 2 2 13 2" xfId="40806"/>
    <cellStyle name="常规 3 11 2 2 14" xfId="40807"/>
    <cellStyle name="常规 3 11 2 2 14 2" xfId="40808"/>
    <cellStyle name="常规 3 11 2 2 15" xfId="40809"/>
    <cellStyle name="常规 3 11 2 2 15 2" xfId="40810"/>
    <cellStyle name="常规 3 11 2 2 16" xfId="40811"/>
    <cellStyle name="常规 3 11 2 2 16 2" xfId="40812"/>
    <cellStyle name="常规 3 11 2 2 17" xfId="40813"/>
    <cellStyle name="常规 3 11 2 2 17 2" xfId="40814"/>
    <cellStyle name="常规 3 11 2 2 18" xfId="40815"/>
    <cellStyle name="常规 3 11 2 2 18 2" xfId="40816"/>
    <cellStyle name="常规 3 11 2 2 2" xfId="40817"/>
    <cellStyle name="常规 3 11 2 2 2 2" xfId="40818"/>
    <cellStyle name="常规 3 11 2 2 3" xfId="40819"/>
    <cellStyle name="常规 3 11 2 2 3 2" xfId="40820"/>
    <cellStyle name="常规 3 11 2 2 4" xfId="40821"/>
    <cellStyle name="常规 3 11 2 2 4 2" xfId="40822"/>
    <cellStyle name="常规 3 11 2 2 5" xfId="40823"/>
    <cellStyle name="常规 3 11 2 2 5 2" xfId="40824"/>
    <cellStyle name="常规 3 11 2 2 6" xfId="40825"/>
    <cellStyle name="常规 3 11 2 2 6 2" xfId="40826"/>
    <cellStyle name="常规 3 11 2 2 7" xfId="40827"/>
    <cellStyle name="常规 3 11 2 2 7 2" xfId="40828"/>
    <cellStyle name="常规 3 11 2 2 8" xfId="40829"/>
    <cellStyle name="常规 3 11 2 2 8 2" xfId="40830"/>
    <cellStyle name="常规 3 11 2 2 9" xfId="40831"/>
    <cellStyle name="常规 3 11 2 2 9 2" xfId="40832"/>
    <cellStyle name="常规 3 11 2 3" xfId="40833"/>
    <cellStyle name="常规 3 11 2 3 2" xfId="40834"/>
    <cellStyle name="常规 3 11 2 4" xfId="40835"/>
    <cellStyle name="常规 3 11 2 4 2" xfId="40836"/>
    <cellStyle name="常规 3 11 2 5" xfId="40837"/>
    <cellStyle name="常规 3 11 2 5 2" xfId="40838"/>
    <cellStyle name="常规 3 11 2 6" xfId="40839"/>
    <cellStyle name="常规 3 11 2 6 2" xfId="40840"/>
    <cellStyle name="常规 3 11 2 7" xfId="40841"/>
    <cellStyle name="常规 3 11 2 7 2" xfId="40842"/>
    <cellStyle name="常规 3 11 2 8" xfId="40843"/>
    <cellStyle name="常规 3 11 2 8 2" xfId="40844"/>
    <cellStyle name="常规 3 11 2 9" xfId="40845"/>
    <cellStyle name="常规 3 11 2 9 2" xfId="40846"/>
    <cellStyle name="常规 3 11 3" xfId="40847"/>
    <cellStyle name="常规 3 11 3 10" xfId="40848"/>
    <cellStyle name="常规 3 11 3 10 2" xfId="40849"/>
    <cellStyle name="常规 3 11 3 11" xfId="40850"/>
    <cellStyle name="常规 3 11 3 11 2" xfId="40851"/>
    <cellStyle name="常规 3 11 3 12" xfId="40852"/>
    <cellStyle name="常规 3 11 3 12 2" xfId="40853"/>
    <cellStyle name="常规 3 11 3 13" xfId="40854"/>
    <cellStyle name="常规 3 11 3 13 2" xfId="40855"/>
    <cellStyle name="常规 3 11 3 14" xfId="40856"/>
    <cellStyle name="常规 3 11 3 14 2" xfId="40857"/>
    <cellStyle name="常规 3 11 3 15" xfId="40858"/>
    <cellStyle name="常规 3 11 3 15 2" xfId="40859"/>
    <cellStyle name="常规 3 11 3 16" xfId="40860"/>
    <cellStyle name="常规 3 11 3 16 2" xfId="40861"/>
    <cellStyle name="常规 3 11 3 17" xfId="40862"/>
    <cellStyle name="常规 3 11 3 17 2" xfId="40863"/>
    <cellStyle name="常规 3 11 3 18" xfId="40864"/>
    <cellStyle name="常规 3 11 3 18 2" xfId="40865"/>
    <cellStyle name="常规 3 11 3 2" xfId="40866"/>
    <cellStyle name="常规 3 11 3 2 2" xfId="40867"/>
    <cellStyle name="常规 3 11 3 3" xfId="40868"/>
    <cellStyle name="常规 3 11 3 3 2" xfId="40869"/>
    <cellStyle name="常规 3 11 3 4" xfId="40870"/>
    <cellStyle name="常规 3 11 3 4 2" xfId="40871"/>
    <cellStyle name="常规 3 11 3 5" xfId="40872"/>
    <cellStyle name="常规 3 11 3 5 2" xfId="40873"/>
    <cellStyle name="常规 3 11 3 6" xfId="40874"/>
    <cellStyle name="常规 3 11 3 6 2" xfId="40875"/>
    <cellStyle name="常规 3 11 3 7" xfId="40876"/>
    <cellStyle name="常规 3 11 3 7 2" xfId="40877"/>
    <cellStyle name="常规 3 11 3 8" xfId="40878"/>
    <cellStyle name="常规 3 11 3 8 2" xfId="40879"/>
    <cellStyle name="常规 3 11 3 9" xfId="40880"/>
    <cellStyle name="常规 3 11 3 9 2" xfId="40881"/>
    <cellStyle name="常规 3 11 4" xfId="40882"/>
    <cellStyle name="常规 3 11 4 2" xfId="40883"/>
    <cellStyle name="常规 3 11 5" xfId="40884"/>
    <cellStyle name="常规 3 11 5 2" xfId="40885"/>
    <cellStyle name="常规 3 11 6" xfId="40886"/>
    <cellStyle name="常规 3 11 6 2" xfId="40887"/>
    <cellStyle name="常规 3 11 7" xfId="40888"/>
    <cellStyle name="常规 3 11 7 2" xfId="40889"/>
    <cellStyle name="常规 3 11 8" xfId="40890"/>
    <cellStyle name="常规 3 11 8 2" xfId="40891"/>
    <cellStyle name="常规 3 11 9" xfId="40892"/>
    <cellStyle name="常规 3 11 9 2" xfId="40893"/>
    <cellStyle name="常规 3 12" xfId="40894"/>
    <cellStyle name="常规 3 12 10" xfId="40895"/>
    <cellStyle name="常规 3 12 11" xfId="40896"/>
    <cellStyle name="常规 3 12 12" xfId="40897"/>
    <cellStyle name="常规 3 12 2" xfId="40898"/>
    <cellStyle name="常规 3 12 2 10" xfId="40899"/>
    <cellStyle name="常规 3 12 2 10 2" xfId="40900"/>
    <cellStyle name="常规 3 12 2 11" xfId="40901"/>
    <cellStyle name="常规 3 12 2 11 2" xfId="40902"/>
    <cellStyle name="常规 3 12 2 12" xfId="40903"/>
    <cellStyle name="常规 3 12 2 12 2" xfId="40904"/>
    <cellStyle name="常规 3 12 2 13" xfId="40905"/>
    <cellStyle name="常规 3 12 2 13 2" xfId="40906"/>
    <cellStyle name="常规 3 12 2 14" xfId="40907"/>
    <cellStyle name="常规 3 12 2 14 2" xfId="40908"/>
    <cellStyle name="常规 3 12 2 15" xfId="40909"/>
    <cellStyle name="常规 3 12 2 15 2" xfId="40910"/>
    <cellStyle name="常规 3 12 2 16" xfId="40911"/>
    <cellStyle name="常规 3 12 2 16 2" xfId="40912"/>
    <cellStyle name="常规 3 12 2 17" xfId="40913"/>
    <cellStyle name="常规 3 12 2 17 2" xfId="40914"/>
    <cellStyle name="常规 3 12 2 18" xfId="40915"/>
    <cellStyle name="常规 3 12 2 18 2" xfId="40916"/>
    <cellStyle name="常规 3 12 2 2" xfId="40917"/>
    <cellStyle name="常规 3 12 2 2 2" xfId="40918"/>
    <cellStyle name="常规 3 12 2 3" xfId="40919"/>
    <cellStyle name="常规 3 12 2 3 2" xfId="40920"/>
    <cellStyle name="常规 3 12 2 4" xfId="40921"/>
    <cellStyle name="常规 3 12 2 4 2" xfId="40922"/>
    <cellStyle name="常规 3 12 2 5" xfId="40923"/>
    <cellStyle name="常规 3 12 2 5 2" xfId="40924"/>
    <cellStyle name="常规 3 12 2 6" xfId="40925"/>
    <cellStyle name="常规 3 12 2 6 2" xfId="40926"/>
    <cellStyle name="常规 3 12 2 7" xfId="40927"/>
    <cellStyle name="常规 3 12 2 7 2" xfId="40928"/>
    <cellStyle name="常规 3 12 2 8" xfId="40929"/>
    <cellStyle name="常规 3 12 2 8 2" xfId="40930"/>
    <cellStyle name="常规 3 12 2 9" xfId="40931"/>
    <cellStyle name="常规 3 12 2 9 2" xfId="40932"/>
    <cellStyle name="常规 3 12 3" xfId="40933"/>
    <cellStyle name="常规 3 12 3 2" xfId="40934"/>
    <cellStyle name="常规 3 12 4" xfId="40935"/>
    <cellStyle name="常规 3 12 4 2" xfId="40936"/>
    <cellStyle name="常规 3 12 5" xfId="40937"/>
    <cellStyle name="常规 3 12 5 2" xfId="40938"/>
    <cellStyle name="常规 3 12 6" xfId="40939"/>
    <cellStyle name="常规 3 12 6 2" xfId="40940"/>
    <cellStyle name="常规 3 12 7" xfId="40941"/>
    <cellStyle name="常规 3 12 7 2" xfId="40942"/>
    <cellStyle name="常规 3 12 8" xfId="40943"/>
    <cellStyle name="常规 3 12 8 2" xfId="40944"/>
    <cellStyle name="常规 3 12 9" xfId="40945"/>
    <cellStyle name="常规 3 12 9 2" xfId="40946"/>
    <cellStyle name="常规 3 13" xfId="40947"/>
    <cellStyle name="常规 3 13 10" xfId="40948"/>
    <cellStyle name="常规 3 13 10 2" xfId="40949"/>
    <cellStyle name="常规 3 13 11" xfId="40950"/>
    <cellStyle name="常规 3 13 2" xfId="40951"/>
    <cellStyle name="常规 3 13 2 2" xfId="40952"/>
    <cellStyle name="常规 3 13 3" xfId="40953"/>
    <cellStyle name="常规 3 13 3 2" xfId="40954"/>
    <cellStyle name="常规 3 13 4" xfId="40955"/>
    <cellStyle name="常规 3 13 4 2" xfId="40956"/>
    <cellStyle name="常规 3 13 5" xfId="40957"/>
    <cellStyle name="常规 3 13 5 2" xfId="40958"/>
    <cellStyle name="常规 3 13 6" xfId="40959"/>
    <cellStyle name="常规 3 13 6 2" xfId="40960"/>
    <cellStyle name="常规 3 13 7" xfId="40961"/>
    <cellStyle name="常规 3 13 7 2" xfId="40962"/>
    <cellStyle name="常规 3 13 8" xfId="40963"/>
    <cellStyle name="常规 3 13 8 2" xfId="40964"/>
    <cellStyle name="常规 3 13 9" xfId="40965"/>
    <cellStyle name="常规 3 13 9 2" xfId="40966"/>
    <cellStyle name="常规 3 14" xfId="40967"/>
    <cellStyle name="常规 3 14 10" xfId="40968"/>
    <cellStyle name="常规 3 14 10 2" xfId="40969"/>
    <cellStyle name="常规 3 14 2" xfId="40970"/>
    <cellStyle name="常规 3 14 2 2" xfId="40971"/>
    <cellStyle name="常规 3 14 3" xfId="40972"/>
    <cellStyle name="常规 3 14 3 2" xfId="40973"/>
    <cellStyle name="常规 3 14 4" xfId="40974"/>
    <cellStyle name="常规 3 14 4 2" xfId="40975"/>
    <cellStyle name="常规 3 14 5" xfId="40976"/>
    <cellStyle name="常规 3 14 5 2" xfId="40977"/>
    <cellStyle name="常规 3 14 6" xfId="40978"/>
    <cellStyle name="常规 3 14 6 2" xfId="40979"/>
    <cellStyle name="常规 3 14 7" xfId="40980"/>
    <cellStyle name="常规 3 14 7 2" xfId="40981"/>
    <cellStyle name="常规 3 14 8" xfId="40982"/>
    <cellStyle name="常规 3 14 8 2" xfId="40983"/>
    <cellStyle name="常规 3 14 9" xfId="40984"/>
    <cellStyle name="常规 3 14 9 2" xfId="40985"/>
    <cellStyle name="常规 3 15" xfId="40986"/>
    <cellStyle name="常规 3 15 10" xfId="40987"/>
    <cellStyle name="常规 3 15 10 2" xfId="40988"/>
    <cellStyle name="常规 3 15 2" xfId="40989"/>
    <cellStyle name="常规 3 15 2 2" xfId="40990"/>
    <cellStyle name="常规 3 15 3" xfId="40991"/>
    <cellStyle name="常规 3 15 3 2" xfId="40992"/>
    <cellStyle name="常规 3 15 4" xfId="40993"/>
    <cellStyle name="常规 3 15 4 2" xfId="40994"/>
    <cellStyle name="常规 3 15 5" xfId="40995"/>
    <cellStyle name="常规 3 15 5 2" xfId="40996"/>
    <cellStyle name="常规 3 15 6" xfId="40997"/>
    <cellStyle name="常规 3 15 6 2" xfId="40998"/>
    <cellStyle name="常规 3 15 7" xfId="40999"/>
    <cellStyle name="常规 3 15 7 2" xfId="41000"/>
    <cellStyle name="常规 3 15 8" xfId="41001"/>
    <cellStyle name="常规 3 15 8 2" xfId="41002"/>
    <cellStyle name="常规 3 15 9" xfId="41003"/>
    <cellStyle name="常规 3 15 9 2" xfId="41004"/>
    <cellStyle name="常规 3 16" xfId="41005"/>
    <cellStyle name="常规 3 16 10" xfId="41006"/>
    <cellStyle name="常规 3 16 10 2" xfId="41007"/>
    <cellStyle name="常规 3 16 11" xfId="41008"/>
    <cellStyle name="常规 3 16 11 2" xfId="41009"/>
    <cellStyle name="常规 3 16 12" xfId="41010"/>
    <cellStyle name="常规 3 16 12 2" xfId="41011"/>
    <cellStyle name="常规 3 16 13" xfId="41012"/>
    <cellStyle name="常规 3 16 13 2" xfId="41013"/>
    <cellStyle name="常规 3 16 14" xfId="41014"/>
    <cellStyle name="常规 3 16 14 2" xfId="41015"/>
    <cellStyle name="常规 3 16 15" xfId="41016"/>
    <cellStyle name="常规 3 16 15 2" xfId="41017"/>
    <cellStyle name="常规 3 16 16" xfId="41018"/>
    <cellStyle name="常规 3 16 16 2" xfId="41019"/>
    <cellStyle name="常规 3 16 17" xfId="41020"/>
    <cellStyle name="常规 3 16 17 2" xfId="41021"/>
    <cellStyle name="常规 3 16 18" xfId="41022"/>
    <cellStyle name="常规 3 16 18 2" xfId="41023"/>
    <cellStyle name="常规 3 16 2" xfId="41024"/>
    <cellStyle name="常规 3 16 2 2" xfId="41025"/>
    <cellStyle name="常规 3 16 3" xfId="41026"/>
    <cellStyle name="常规 3 16 3 2" xfId="41027"/>
    <cellStyle name="常规 3 16 4" xfId="41028"/>
    <cellStyle name="常规 3 16 4 2" xfId="41029"/>
    <cellStyle name="常规 3 16 5" xfId="41030"/>
    <cellStyle name="常规 3 16 5 2" xfId="41031"/>
    <cellStyle name="常规 3 16 6" xfId="41032"/>
    <cellStyle name="常规 3 16 6 2" xfId="41033"/>
    <cellStyle name="常规 3 16 7" xfId="41034"/>
    <cellStyle name="常规 3 16 7 2" xfId="41035"/>
    <cellStyle name="常规 3 16 8" xfId="41036"/>
    <cellStyle name="常规 3 16 8 2" xfId="41037"/>
    <cellStyle name="常规 3 16 9" xfId="41038"/>
    <cellStyle name="常规 3 16 9 2" xfId="41039"/>
    <cellStyle name="常规 3 17" xfId="41040"/>
    <cellStyle name="常规 3 17 2" xfId="41041"/>
    <cellStyle name="常规 3 17 2 2" xfId="41042"/>
    <cellStyle name="常规 3 18" xfId="41043"/>
    <cellStyle name="常规 3 18 2" xfId="41044"/>
    <cellStyle name="常规 3 18 2 2" xfId="41045"/>
    <cellStyle name="常规 3 19" xfId="41046"/>
    <cellStyle name="常规 3 19 2" xfId="41047"/>
    <cellStyle name="常规 3 19 2 2" xfId="41048"/>
    <cellStyle name="常规 3 2" xfId="41049"/>
    <cellStyle name="常规 3 2 10" xfId="41050"/>
    <cellStyle name="常规 3 2 10 2" xfId="41051"/>
    <cellStyle name="常规 3 2 10 2 2" xfId="41052"/>
    <cellStyle name="常规 3 2 11" xfId="41053"/>
    <cellStyle name="常规 3 2 11 2" xfId="41054"/>
    <cellStyle name="常规 3 2 11 2 2" xfId="41055"/>
    <cellStyle name="常规 3 2 12" xfId="41056"/>
    <cellStyle name="常规 3 2 12 2" xfId="41057"/>
    <cellStyle name="常规 3 2 12 2 2" xfId="41058"/>
    <cellStyle name="常规 3 2 13" xfId="41059"/>
    <cellStyle name="常规 3 2 13 2" xfId="41060"/>
    <cellStyle name="常规 3 2 13 2 2" xfId="41061"/>
    <cellStyle name="常规 3 2 14" xfId="41062"/>
    <cellStyle name="常规 3 2 14 2" xfId="41063"/>
    <cellStyle name="常规 3 2 14 2 2" xfId="41064"/>
    <cellStyle name="常规 3 2 15" xfId="41065"/>
    <cellStyle name="常规 3 2 15 2" xfId="41066"/>
    <cellStyle name="常规 3 2 15 2 2" xfId="41067"/>
    <cellStyle name="常规 3 2 16" xfId="41068"/>
    <cellStyle name="常规 3 2 16 2" xfId="41069"/>
    <cellStyle name="常规 3 2 17" xfId="41070"/>
    <cellStyle name="常规 3 2 18" xfId="41071"/>
    <cellStyle name="常规 3 2 19" xfId="41072"/>
    <cellStyle name="常规 3 2 2" xfId="41073"/>
    <cellStyle name="常规 3 2 2 10" xfId="41074"/>
    <cellStyle name="常规 3 2 2 10 2" xfId="41075"/>
    <cellStyle name="常规 3 2 2 11" xfId="41076"/>
    <cellStyle name="常规 3 2 2 12" xfId="41077"/>
    <cellStyle name="常规 3 2 2 13" xfId="41078"/>
    <cellStyle name="常规 3 2 2 2" xfId="41079"/>
    <cellStyle name="常规 3 2 2 2 10" xfId="41080"/>
    <cellStyle name="常规 3 2 2 2 11" xfId="41081"/>
    <cellStyle name="常规 3 2 2 2 12" xfId="41082"/>
    <cellStyle name="常规 3 2 2 2 2" xfId="41083"/>
    <cellStyle name="常规 3 2 2 2 2 10" xfId="41084"/>
    <cellStyle name="常规 3 2 2 2 2 10 2" xfId="41085"/>
    <cellStyle name="常规 3 2 2 2 2 11" xfId="41086"/>
    <cellStyle name="常规 3 2 2 2 2 11 2" xfId="41087"/>
    <cellStyle name="常规 3 2 2 2 2 12" xfId="41088"/>
    <cellStyle name="常规 3 2 2 2 2 12 2" xfId="41089"/>
    <cellStyle name="常规 3 2 2 2 2 13" xfId="41090"/>
    <cellStyle name="常规 3 2 2 2 2 13 2" xfId="41091"/>
    <cellStyle name="常规 3 2 2 2 2 14" xfId="41092"/>
    <cellStyle name="常规 3 2 2 2 2 14 2" xfId="41093"/>
    <cellStyle name="常规 3 2 2 2 2 15" xfId="41094"/>
    <cellStyle name="常规 3 2 2 2 2 15 2" xfId="41095"/>
    <cellStyle name="常规 3 2 2 2 2 16" xfId="41096"/>
    <cellStyle name="常规 3 2 2 2 2 16 2" xfId="41097"/>
    <cellStyle name="常规 3 2 2 2 2 17" xfId="41098"/>
    <cellStyle name="常规 3 2 2 2 2 17 2" xfId="41099"/>
    <cellStyle name="常规 3 2 2 2 2 18" xfId="41100"/>
    <cellStyle name="常规 3 2 2 2 2 18 2" xfId="41101"/>
    <cellStyle name="常规 3 2 2 2 2 2" xfId="41102"/>
    <cellStyle name="常规 3 2 2 2 2 2 2" xfId="41103"/>
    <cellStyle name="常规 3 2 2 2 2 3" xfId="41104"/>
    <cellStyle name="常规 3 2 2 2 2 3 2" xfId="41105"/>
    <cellStyle name="常规 3 2 2 2 2 4" xfId="41106"/>
    <cellStyle name="常规 3 2 2 2 2 4 2" xfId="41107"/>
    <cellStyle name="常规 3 2 2 2 2 5" xfId="41108"/>
    <cellStyle name="常规 3 2 2 2 2 5 2" xfId="41109"/>
    <cellStyle name="常规 3 2 2 2 2 6" xfId="41110"/>
    <cellStyle name="常规 3 2 2 2 2 6 2" xfId="41111"/>
    <cellStyle name="常规 3 2 2 2 2 7" xfId="41112"/>
    <cellStyle name="常规 3 2 2 2 2 7 2" xfId="41113"/>
    <cellStyle name="常规 3 2 2 2 2 8" xfId="41114"/>
    <cellStyle name="常规 3 2 2 2 2 8 2" xfId="41115"/>
    <cellStyle name="常规 3 2 2 2 2 9" xfId="41116"/>
    <cellStyle name="常规 3 2 2 2 2 9 2" xfId="41117"/>
    <cellStyle name="常规 3 2 2 2 3" xfId="41118"/>
    <cellStyle name="常规 3 2 2 2 3 2" xfId="41119"/>
    <cellStyle name="常规 3 2 2 2 4" xfId="41120"/>
    <cellStyle name="常规 3 2 2 2 4 2" xfId="41121"/>
    <cellStyle name="常规 3 2 2 2 5" xfId="41122"/>
    <cellStyle name="常规 3 2 2 2 5 2" xfId="41123"/>
    <cellStyle name="常规 3 2 2 2 6" xfId="41124"/>
    <cellStyle name="常规 3 2 2 2 6 2" xfId="41125"/>
    <cellStyle name="常规 3 2 2 2 7" xfId="41126"/>
    <cellStyle name="常规 3 2 2 2 7 2" xfId="41127"/>
    <cellStyle name="常规 3 2 2 2 8" xfId="41128"/>
    <cellStyle name="常规 3 2 2 2 8 2" xfId="41129"/>
    <cellStyle name="常规 3 2 2 2 9" xfId="41130"/>
    <cellStyle name="常规 3 2 2 2 9 2" xfId="41131"/>
    <cellStyle name="常规 3 2 2 3" xfId="41132"/>
    <cellStyle name="常规 3 2 2 3 10" xfId="41133"/>
    <cellStyle name="常规 3 2 2 3 10 2" xfId="41134"/>
    <cellStyle name="常规 3 2 2 3 11" xfId="41135"/>
    <cellStyle name="常规 3 2 2 3 11 2" xfId="41136"/>
    <cellStyle name="常规 3 2 2 3 12" xfId="41137"/>
    <cellStyle name="常规 3 2 2 3 12 2" xfId="41138"/>
    <cellStyle name="常规 3 2 2 3 13" xfId="41139"/>
    <cellStyle name="常规 3 2 2 3 13 2" xfId="41140"/>
    <cellStyle name="常规 3 2 2 3 14" xfId="41141"/>
    <cellStyle name="常规 3 2 2 3 14 2" xfId="41142"/>
    <cellStyle name="常规 3 2 2 3 15" xfId="41143"/>
    <cellStyle name="常规 3 2 2 3 15 2" xfId="41144"/>
    <cellStyle name="常规 3 2 2 3 16" xfId="41145"/>
    <cellStyle name="常规 3 2 2 3 16 2" xfId="41146"/>
    <cellStyle name="常规 3 2 2 3 17" xfId="41147"/>
    <cellStyle name="常规 3 2 2 3 17 2" xfId="41148"/>
    <cellStyle name="常规 3 2 2 3 18" xfId="41149"/>
    <cellStyle name="常规 3 2 2 3 18 2" xfId="41150"/>
    <cellStyle name="常规 3 2 2 3 2" xfId="41151"/>
    <cellStyle name="常规 3 2 2 3 2 2" xfId="41152"/>
    <cellStyle name="常规 3 2 2 3 3" xfId="41153"/>
    <cellStyle name="常规 3 2 2 3 3 2" xfId="41154"/>
    <cellStyle name="常规 3 2 2 3 4" xfId="41155"/>
    <cellStyle name="常规 3 2 2 3 4 2" xfId="41156"/>
    <cellStyle name="常规 3 2 2 3 5" xfId="41157"/>
    <cellStyle name="常规 3 2 2 3 5 2" xfId="41158"/>
    <cellStyle name="常规 3 2 2 3 6" xfId="41159"/>
    <cellStyle name="常规 3 2 2 3 6 2" xfId="41160"/>
    <cellStyle name="常规 3 2 2 3 7" xfId="41161"/>
    <cellStyle name="常规 3 2 2 3 7 2" xfId="41162"/>
    <cellStyle name="常规 3 2 2 3 8" xfId="41163"/>
    <cellStyle name="常规 3 2 2 3 8 2" xfId="41164"/>
    <cellStyle name="常规 3 2 2 3 9" xfId="41165"/>
    <cellStyle name="常规 3 2 2 3 9 2" xfId="41166"/>
    <cellStyle name="常规 3 2 2 4" xfId="41167"/>
    <cellStyle name="常规 3 2 2 4 2" xfId="41168"/>
    <cellStyle name="常规 3 2 2 5" xfId="41169"/>
    <cellStyle name="常规 3 2 2 5 2" xfId="41170"/>
    <cellStyle name="常规 3 2 2 6" xfId="41171"/>
    <cellStyle name="常规 3 2 2 6 2" xfId="41172"/>
    <cellStyle name="常规 3 2 2 7" xfId="41173"/>
    <cellStyle name="常规 3 2 2 7 2" xfId="41174"/>
    <cellStyle name="常规 3 2 2 8" xfId="41175"/>
    <cellStyle name="常规 3 2 2 8 2" xfId="41176"/>
    <cellStyle name="常规 3 2 2 9" xfId="41177"/>
    <cellStyle name="常规 3 2 2 9 2" xfId="41178"/>
    <cellStyle name="常规 3 2 3" xfId="41179"/>
    <cellStyle name="常规 3 2 3 10" xfId="41180"/>
    <cellStyle name="常规 3 2 3 10 2" xfId="41181"/>
    <cellStyle name="常规 3 2 3 11" xfId="41182"/>
    <cellStyle name="常规 3 2 3 12" xfId="41183"/>
    <cellStyle name="常规 3 2 3 13" xfId="41184"/>
    <cellStyle name="常规 3 2 3 2" xfId="41185"/>
    <cellStyle name="常规 3 2 3 2 10" xfId="41186"/>
    <cellStyle name="常规 3 2 3 2 11" xfId="41187"/>
    <cellStyle name="常规 3 2 3 2 12" xfId="41188"/>
    <cellStyle name="常规 3 2 3 2 2" xfId="41189"/>
    <cellStyle name="常规 3 2 3 2 2 10" xfId="41190"/>
    <cellStyle name="常规 3 2 3 2 2 10 2" xfId="41191"/>
    <cellStyle name="常规 3 2 3 2 2 11" xfId="41192"/>
    <cellStyle name="常规 3 2 3 2 2 11 2" xfId="41193"/>
    <cellStyle name="常规 3 2 3 2 2 12" xfId="41194"/>
    <cellStyle name="常规 3 2 3 2 2 12 2" xfId="41195"/>
    <cellStyle name="常规 3 2 3 2 2 13" xfId="41196"/>
    <cellStyle name="常规 3 2 3 2 2 13 2" xfId="41197"/>
    <cellStyle name="常规 3 2 3 2 2 14" xfId="41198"/>
    <cellStyle name="常规 3 2 3 2 2 14 2" xfId="41199"/>
    <cellStyle name="常规 3 2 3 2 2 15" xfId="41200"/>
    <cellStyle name="常规 3 2 3 2 2 15 2" xfId="41201"/>
    <cellStyle name="常规 3 2 3 2 2 16" xfId="41202"/>
    <cellStyle name="常规 3 2 3 2 2 16 2" xfId="41203"/>
    <cellStyle name="常规 3 2 3 2 2 17" xfId="41204"/>
    <cellStyle name="常规 3 2 3 2 2 17 2" xfId="41205"/>
    <cellStyle name="常规 3 2 3 2 2 18" xfId="41206"/>
    <cellStyle name="常规 3 2 3 2 2 18 2" xfId="41207"/>
    <cellStyle name="常规 3 2 3 2 2 2" xfId="41208"/>
    <cellStyle name="常规 3 2 3 2 2 2 2" xfId="41209"/>
    <cellStyle name="常规 3 2 3 2 2 3" xfId="41210"/>
    <cellStyle name="常规 3 2 3 2 2 3 2" xfId="41211"/>
    <cellStyle name="常规 3 2 3 2 2 4" xfId="41212"/>
    <cellStyle name="常规 3 2 3 2 2 4 2" xfId="41213"/>
    <cellStyle name="常规 3 2 3 2 2 5" xfId="41214"/>
    <cellStyle name="常规 3 2 3 2 2 5 2" xfId="41215"/>
    <cellStyle name="常规 3 2 3 2 2 6" xfId="41216"/>
    <cellStyle name="常规 3 2 3 2 2 6 2" xfId="41217"/>
    <cellStyle name="常规 3 2 3 2 2 7" xfId="41218"/>
    <cellStyle name="常规 3 2 3 2 2 7 2" xfId="41219"/>
    <cellStyle name="常规 3 2 3 2 2 8" xfId="41220"/>
    <cellStyle name="常规 3 2 3 2 2 8 2" xfId="41221"/>
    <cellStyle name="常规 3 2 3 2 2 9" xfId="41222"/>
    <cellStyle name="常规 3 2 3 2 2 9 2" xfId="41223"/>
    <cellStyle name="常规 3 2 3 2 3" xfId="41224"/>
    <cellStyle name="常规 3 2 3 2 3 2" xfId="41225"/>
    <cellStyle name="常规 3 2 3 2 4" xfId="41226"/>
    <cellStyle name="常规 3 2 3 2 4 2" xfId="41227"/>
    <cellStyle name="常规 3 2 3 2 5" xfId="41228"/>
    <cellStyle name="常规 3 2 3 2 5 2" xfId="41229"/>
    <cellStyle name="常规 3 2 3 2 6" xfId="41230"/>
    <cellStyle name="常规 3 2 3 2 6 2" xfId="41231"/>
    <cellStyle name="常规 3 2 3 2 7" xfId="41232"/>
    <cellStyle name="常规 3 2 3 2 7 2" xfId="41233"/>
    <cellStyle name="常规 3 2 3 2 8" xfId="41234"/>
    <cellStyle name="常规 3 2 3 2 8 2" xfId="41235"/>
    <cellStyle name="常规 3 2 3 2 9" xfId="41236"/>
    <cellStyle name="常规 3 2 3 2 9 2" xfId="41237"/>
    <cellStyle name="常规 3 2 3 3" xfId="41238"/>
    <cellStyle name="常规 3 2 3 3 10" xfId="41239"/>
    <cellStyle name="常规 3 2 3 3 10 2" xfId="41240"/>
    <cellStyle name="常规 3 2 3 3 11" xfId="41241"/>
    <cellStyle name="常规 3 2 3 3 11 2" xfId="41242"/>
    <cellStyle name="常规 3 2 3 3 12" xfId="41243"/>
    <cellStyle name="常规 3 2 3 3 12 2" xfId="41244"/>
    <cellStyle name="常规 3 2 3 3 13" xfId="41245"/>
    <cellStyle name="常规 3 2 3 3 13 2" xfId="41246"/>
    <cellStyle name="常规 3 2 3 3 14" xfId="41247"/>
    <cellStyle name="常规 3 2 3 3 14 2" xfId="41248"/>
    <cellStyle name="常规 3 2 3 3 15" xfId="41249"/>
    <cellStyle name="常规 3 2 3 3 15 2" xfId="41250"/>
    <cellStyle name="常规 3 2 3 3 16" xfId="41251"/>
    <cellStyle name="常规 3 2 3 3 16 2" xfId="41252"/>
    <cellStyle name="常规 3 2 3 3 17" xfId="41253"/>
    <cellStyle name="常规 3 2 3 3 17 2" xfId="41254"/>
    <cellStyle name="常规 3 2 3 3 18" xfId="41255"/>
    <cellStyle name="常规 3 2 3 3 18 2" xfId="41256"/>
    <cellStyle name="常规 3 2 3 3 2" xfId="41257"/>
    <cellStyle name="常规 3 2 3 3 2 2" xfId="41258"/>
    <cellStyle name="常规 3 2 3 3 3" xfId="41259"/>
    <cellStyle name="常规 3 2 3 3 3 2" xfId="41260"/>
    <cellStyle name="常规 3 2 3 3 4" xfId="41261"/>
    <cellStyle name="常规 3 2 3 3 4 2" xfId="41262"/>
    <cellStyle name="常规 3 2 3 3 5" xfId="41263"/>
    <cellStyle name="常规 3 2 3 3 5 2" xfId="41264"/>
    <cellStyle name="常规 3 2 3 3 6" xfId="41265"/>
    <cellStyle name="常规 3 2 3 3 6 2" xfId="41266"/>
    <cellStyle name="常规 3 2 3 3 7" xfId="41267"/>
    <cellStyle name="常规 3 2 3 3 7 2" xfId="41268"/>
    <cellStyle name="常规 3 2 3 3 8" xfId="41269"/>
    <cellStyle name="常规 3 2 3 3 8 2" xfId="41270"/>
    <cellStyle name="常规 3 2 3 3 9" xfId="41271"/>
    <cellStyle name="常规 3 2 3 3 9 2" xfId="41272"/>
    <cellStyle name="常规 3 2 3 4" xfId="41273"/>
    <cellStyle name="常规 3 2 3 4 2" xfId="41274"/>
    <cellStyle name="常规 3 2 3 5" xfId="41275"/>
    <cellStyle name="常规 3 2 3 5 2" xfId="41276"/>
    <cellStyle name="常规 3 2 3 6" xfId="41277"/>
    <cellStyle name="常规 3 2 3 6 2" xfId="41278"/>
    <cellStyle name="常规 3 2 3 7" xfId="41279"/>
    <cellStyle name="常规 3 2 3 7 2" xfId="41280"/>
    <cellStyle name="常规 3 2 3 8" xfId="41281"/>
    <cellStyle name="常规 3 2 3 8 2" xfId="41282"/>
    <cellStyle name="常规 3 2 3 9" xfId="41283"/>
    <cellStyle name="常规 3 2 3 9 2" xfId="41284"/>
    <cellStyle name="常规 3 2 4" xfId="41285"/>
    <cellStyle name="常规 3 2 4 10" xfId="41286"/>
    <cellStyle name="常规 3 2 4 11" xfId="41287"/>
    <cellStyle name="常规 3 2 4 12" xfId="41288"/>
    <cellStyle name="常规 3 2 4 2" xfId="41289"/>
    <cellStyle name="常规 3 2 4 2 10" xfId="41290"/>
    <cellStyle name="常规 3 2 4 2 10 2" xfId="41291"/>
    <cellStyle name="常规 3 2 4 2 11" xfId="41292"/>
    <cellStyle name="常规 3 2 4 2 11 2" xfId="41293"/>
    <cellStyle name="常规 3 2 4 2 12" xfId="41294"/>
    <cellStyle name="常规 3 2 4 2 12 2" xfId="41295"/>
    <cellStyle name="常规 3 2 4 2 13" xfId="41296"/>
    <cellStyle name="常规 3 2 4 2 13 2" xfId="41297"/>
    <cellStyle name="常规 3 2 4 2 14" xfId="41298"/>
    <cellStyle name="常规 3 2 4 2 14 2" xfId="41299"/>
    <cellStyle name="常规 3 2 4 2 15" xfId="41300"/>
    <cellStyle name="常规 3 2 4 2 15 2" xfId="41301"/>
    <cellStyle name="常规 3 2 4 2 16" xfId="41302"/>
    <cellStyle name="常规 3 2 4 2 16 2" xfId="41303"/>
    <cellStyle name="常规 3 2 4 2 17" xfId="41304"/>
    <cellStyle name="常规 3 2 4 2 17 2" xfId="41305"/>
    <cellStyle name="常规 3 2 4 2 18" xfId="41306"/>
    <cellStyle name="常规 3 2 4 2 18 2" xfId="41307"/>
    <cellStyle name="常规 3 2 4 2 2" xfId="41308"/>
    <cellStyle name="常规 3 2 4 2 2 2" xfId="41309"/>
    <cellStyle name="常规 3 2 4 2 3" xfId="41310"/>
    <cellStyle name="常规 3 2 4 2 3 2" xfId="41311"/>
    <cellStyle name="常规 3 2 4 2 4" xfId="41312"/>
    <cellStyle name="常规 3 2 4 2 4 2" xfId="41313"/>
    <cellStyle name="常规 3 2 4 2 5" xfId="41314"/>
    <cellStyle name="常规 3 2 4 2 5 2" xfId="41315"/>
    <cellStyle name="常规 3 2 4 2 6" xfId="41316"/>
    <cellStyle name="常规 3 2 4 2 6 2" xfId="41317"/>
    <cellStyle name="常规 3 2 4 2 7" xfId="41318"/>
    <cellStyle name="常规 3 2 4 2 7 2" xfId="41319"/>
    <cellStyle name="常规 3 2 4 2 8" xfId="41320"/>
    <cellStyle name="常规 3 2 4 2 8 2" xfId="41321"/>
    <cellStyle name="常规 3 2 4 2 9" xfId="41322"/>
    <cellStyle name="常规 3 2 4 2 9 2" xfId="41323"/>
    <cellStyle name="常规 3 2 4 3" xfId="41324"/>
    <cellStyle name="常规 3 2 4 3 2" xfId="41325"/>
    <cellStyle name="常规 3 2 4 4" xfId="41326"/>
    <cellStyle name="常规 3 2 4 4 2" xfId="41327"/>
    <cellStyle name="常规 3 2 4 5" xfId="41328"/>
    <cellStyle name="常规 3 2 4 5 2" xfId="41329"/>
    <cellStyle name="常规 3 2 4 6" xfId="41330"/>
    <cellStyle name="常规 3 2 4 6 2" xfId="41331"/>
    <cellStyle name="常规 3 2 4 7" xfId="41332"/>
    <cellStyle name="常规 3 2 4 7 2" xfId="41333"/>
    <cellStyle name="常规 3 2 4 8" xfId="41334"/>
    <cellStyle name="常规 3 2 4 8 2" xfId="41335"/>
    <cellStyle name="常规 3 2 4 9" xfId="41336"/>
    <cellStyle name="常规 3 2 4 9 2" xfId="41337"/>
    <cellStyle name="常规 3 2 5" xfId="41338"/>
    <cellStyle name="常规 3 2 5 2" xfId="41339"/>
    <cellStyle name="常规 3 2 5 2 2" xfId="41340"/>
    <cellStyle name="常规 3 2 6" xfId="41341"/>
    <cellStyle name="常规 3 2 6 2" xfId="41342"/>
    <cellStyle name="常规 3 2 6 2 2" xfId="41343"/>
    <cellStyle name="常规 3 2 7" xfId="41344"/>
    <cellStyle name="常规 3 2 7 2" xfId="41345"/>
    <cellStyle name="常规 3 2 7 2 2" xfId="41346"/>
    <cellStyle name="常规 3 2 8" xfId="41347"/>
    <cellStyle name="常规 3 2 8 10" xfId="41348"/>
    <cellStyle name="常规 3 2 8 10 2" xfId="41349"/>
    <cellStyle name="常规 3 2 8 11" xfId="41350"/>
    <cellStyle name="常规 3 2 8 11 2" xfId="41351"/>
    <cellStyle name="常规 3 2 8 12" xfId="41352"/>
    <cellStyle name="常规 3 2 8 12 2" xfId="41353"/>
    <cellStyle name="常规 3 2 8 13" xfId="41354"/>
    <cellStyle name="常规 3 2 8 13 2" xfId="41355"/>
    <cellStyle name="常规 3 2 8 14" xfId="41356"/>
    <cellStyle name="常规 3 2 8 14 2" xfId="41357"/>
    <cellStyle name="常规 3 2 8 15" xfId="41358"/>
    <cellStyle name="常规 3 2 8 15 2" xfId="41359"/>
    <cellStyle name="常规 3 2 8 16" xfId="41360"/>
    <cellStyle name="常规 3 2 8 16 2" xfId="41361"/>
    <cellStyle name="常规 3 2 8 17" xfId="41362"/>
    <cellStyle name="常规 3 2 8 17 2" xfId="41363"/>
    <cellStyle name="常规 3 2 8 18" xfId="41364"/>
    <cellStyle name="常规 3 2 8 18 2" xfId="41365"/>
    <cellStyle name="常规 3 2 8 2" xfId="41366"/>
    <cellStyle name="常规 3 2 8 2 2" xfId="41367"/>
    <cellStyle name="常规 3 2 8 3" xfId="41368"/>
    <cellStyle name="常规 3 2 8 3 2" xfId="41369"/>
    <cellStyle name="常规 3 2 8 4" xfId="41370"/>
    <cellStyle name="常规 3 2 8 4 2" xfId="41371"/>
    <cellStyle name="常规 3 2 8 5" xfId="41372"/>
    <cellStyle name="常规 3 2 8 5 2" xfId="41373"/>
    <cellStyle name="常规 3 2 8 6" xfId="41374"/>
    <cellStyle name="常规 3 2 8 6 2" xfId="41375"/>
    <cellStyle name="常规 3 2 8 7" xfId="41376"/>
    <cellStyle name="常规 3 2 8 7 2" xfId="41377"/>
    <cellStyle name="常规 3 2 8 8" xfId="41378"/>
    <cellStyle name="常规 3 2 8 8 2" xfId="41379"/>
    <cellStyle name="常规 3 2 8 9" xfId="41380"/>
    <cellStyle name="常规 3 2 8 9 2" xfId="41381"/>
    <cellStyle name="常规 3 2 9" xfId="41382"/>
    <cellStyle name="常规 3 2 9 2" xfId="41383"/>
    <cellStyle name="常规 3 2 9 2 2" xfId="41384"/>
    <cellStyle name="常规 3 20" xfId="41385"/>
    <cellStyle name="常规 3 20 2" xfId="41386"/>
    <cellStyle name="常规 3 20 2 2" xfId="41387"/>
    <cellStyle name="常规 3 21" xfId="41388"/>
    <cellStyle name="常规 3 21 2" xfId="41389"/>
    <cellStyle name="常规 3 21 2 2" xfId="41390"/>
    <cellStyle name="常规 3 22" xfId="41391"/>
    <cellStyle name="常规 3 22 2" xfId="41392"/>
    <cellStyle name="常规 3 22 2 2" xfId="41393"/>
    <cellStyle name="常规 3 23" xfId="41394"/>
    <cellStyle name="常规 3 23 2" xfId="41395"/>
    <cellStyle name="常规 3 23 2 2" xfId="41396"/>
    <cellStyle name="常规 3 24" xfId="41397"/>
    <cellStyle name="常规 3 24 2" xfId="41398"/>
    <cellStyle name="常规 3 25" xfId="41399"/>
    <cellStyle name="常规 3 26" xfId="41400"/>
    <cellStyle name="常规 3 27" xfId="41401"/>
    <cellStyle name="常规 3 28" xfId="50374"/>
    <cellStyle name="常规 3 3" xfId="41402"/>
    <cellStyle name="常规 3 3 10" xfId="41403"/>
    <cellStyle name="常规 3 3 10 2" xfId="41404"/>
    <cellStyle name="常规 3 3 10 2 2" xfId="41405"/>
    <cellStyle name="常规 3 3 11" xfId="41406"/>
    <cellStyle name="常规 3 3 11 2" xfId="41407"/>
    <cellStyle name="常规 3 3 11 2 2" xfId="41408"/>
    <cellStyle name="常规 3 3 12" xfId="41409"/>
    <cellStyle name="常规 3 3 12 2" xfId="41410"/>
    <cellStyle name="常规 3 3 12 2 2" xfId="41411"/>
    <cellStyle name="常规 3 3 13" xfId="41412"/>
    <cellStyle name="常规 3 3 13 2" xfId="41413"/>
    <cellStyle name="常规 3 3 13 2 2" xfId="41414"/>
    <cellStyle name="常规 3 3 14" xfId="41415"/>
    <cellStyle name="常规 3 3 14 2" xfId="41416"/>
    <cellStyle name="常规 3 3 14 2 2" xfId="41417"/>
    <cellStyle name="常规 3 3 15" xfId="41418"/>
    <cellStyle name="常规 3 3 15 2" xfId="41419"/>
    <cellStyle name="常规 3 3 15 2 2" xfId="41420"/>
    <cellStyle name="常规 3 3 16" xfId="41421"/>
    <cellStyle name="常规 3 3 16 2" xfId="41422"/>
    <cellStyle name="常规 3 3 17" xfId="41423"/>
    <cellStyle name="常规 3 3 18" xfId="41424"/>
    <cellStyle name="常规 3 3 19" xfId="41425"/>
    <cellStyle name="常规 3 3 2" xfId="41426"/>
    <cellStyle name="常规 3 3 2 10" xfId="41427"/>
    <cellStyle name="常规 3 3 2 10 2" xfId="41428"/>
    <cellStyle name="常规 3 3 2 11" xfId="41429"/>
    <cellStyle name="常规 3 3 2 12" xfId="41430"/>
    <cellStyle name="常规 3 3 2 13" xfId="41431"/>
    <cellStyle name="常规 3 3 2 2" xfId="41432"/>
    <cellStyle name="常规 3 3 2 2 10" xfId="41433"/>
    <cellStyle name="常规 3 3 2 2 11" xfId="41434"/>
    <cellStyle name="常规 3 3 2 2 12" xfId="41435"/>
    <cellStyle name="常规 3 3 2 2 2" xfId="41436"/>
    <cellStyle name="常规 3 3 2 2 2 10" xfId="41437"/>
    <cellStyle name="常规 3 3 2 2 2 10 2" xfId="41438"/>
    <cellStyle name="常规 3 3 2 2 2 11" xfId="41439"/>
    <cellStyle name="常规 3 3 2 2 2 11 2" xfId="41440"/>
    <cellStyle name="常规 3 3 2 2 2 12" xfId="41441"/>
    <cellStyle name="常规 3 3 2 2 2 12 2" xfId="41442"/>
    <cellStyle name="常规 3 3 2 2 2 13" xfId="41443"/>
    <cellStyle name="常规 3 3 2 2 2 13 2" xfId="41444"/>
    <cellStyle name="常规 3 3 2 2 2 14" xfId="41445"/>
    <cellStyle name="常规 3 3 2 2 2 14 2" xfId="41446"/>
    <cellStyle name="常规 3 3 2 2 2 15" xfId="41447"/>
    <cellStyle name="常规 3 3 2 2 2 15 2" xfId="41448"/>
    <cellStyle name="常规 3 3 2 2 2 16" xfId="41449"/>
    <cellStyle name="常规 3 3 2 2 2 16 2" xfId="41450"/>
    <cellStyle name="常规 3 3 2 2 2 17" xfId="41451"/>
    <cellStyle name="常规 3 3 2 2 2 17 2" xfId="41452"/>
    <cellStyle name="常规 3 3 2 2 2 18" xfId="41453"/>
    <cellStyle name="常规 3 3 2 2 2 18 2" xfId="41454"/>
    <cellStyle name="常规 3 3 2 2 2 2" xfId="41455"/>
    <cellStyle name="常规 3 3 2 2 2 2 2" xfId="41456"/>
    <cellStyle name="常规 3 3 2 2 2 3" xfId="41457"/>
    <cellStyle name="常规 3 3 2 2 2 3 2" xfId="41458"/>
    <cellStyle name="常规 3 3 2 2 2 4" xfId="41459"/>
    <cellStyle name="常规 3 3 2 2 2 4 2" xfId="41460"/>
    <cellStyle name="常规 3 3 2 2 2 5" xfId="41461"/>
    <cellStyle name="常规 3 3 2 2 2 5 2" xfId="41462"/>
    <cellStyle name="常规 3 3 2 2 2 6" xfId="41463"/>
    <cellStyle name="常规 3 3 2 2 2 6 2" xfId="41464"/>
    <cellStyle name="常规 3 3 2 2 2 7" xfId="41465"/>
    <cellStyle name="常规 3 3 2 2 2 7 2" xfId="41466"/>
    <cellStyle name="常规 3 3 2 2 2 8" xfId="41467"/>
    <cellStyle name="常规 3 3 2 2 2 8 2" xfId="41468"/>
    <cellStyle name="常规 3 3 2 2 2 9" xfId="41469"/>
    <cellStyle name="常规 3 3 2 2 2 9 2" xfId="41470"/>
    <cellStyle name="常规 3 3 2 2 3" xfId="41471"/>
    <cellStyle name="常规 3 3 2 2 3 2" xfId="41472"/>
    <cellStyle name="常规 3 3 2 2 4" xfId="41473"/>
    <cellStyle name="常规 3 3 2 2 4 2" xfId="41474"/>
    <cellStyle name="常规 3 3 2 2 5" xfId="41475"/>
    <cellStyle name="常规 3 3 2 2 5 2" xfId="41476"/>
    <cellStyle name="常规 3 3 2 2 6" xfId="41477"/>
    <cellStyle name="常规 3 3 2 2 6 2" xfId="41478"/>
    <cellStyle name="常规 3 3 2 2 7" xfId="41479"/>
    <cellStyle name="常规 3 3 2 2 7 2" xfId="41480"/>
    <cellStyle name="常规 3 3 2 2 8" xfId="41481"/>
    <cellStyle name="常规 3 3 2 2 8 2" xfId="41482"/>
    <cellStyle name="常规 3 3 2 2 9" xfId="41483"/>
    <cellStyle name="常规 3 3 2 2 9 2" xfId="41484"/>
    <cellStyle name="常规 3 3 2 3" xfId="41485"/>
    <cellStyle name="常规 3 3 2 3 10" xfId="41486"/>
    <cellStyle name="常规 3 3 2 3 10 2" xfId="41487"/>
    <cellStyle name="常规 3 3 2 3 11" xfId="41488"/>
    <cellStyle name="常规 3 3 2 3 11 2" xfId="41489"/>
    <cellStyle name="常规 3 3 2 3 12" xfId="41490"/>
    <cellStyle name="常规 3 3 2 3 12 2" xfId="41491"/>
    <cellStyle name="常规 3 3 2 3 13" xfId="41492"/>
    <cellStyle name="常规 3 3 2 3 13 2" xfId="41493"/>
    <cellStyle name="常规 3 3 2 3 14" xfId="41494"/>
    <cellStyle name="常规 3 3 2 3 14 2" xfId="41495"/>
    <cellStyle name="常规 3 3 2 3 15" xfId="41496"/>
    <cellStyle name="常规 3 3 2 3 15 2" xfId="41497"/>
    <cellStyle name="常规 3 3 2 3 16" xfId="41498"/>
    <cellStyle name="常规 3 3 2 3 16 2" xfId="41499"/>
    <cellStyle name="常规 3 3 2 3 17" xfId="41500"/>
    <cellStyle name="常规 3 3 2 3 17 2" xfId="41501"/>
    <cellStyle name="常规 3 3 2 3 18" xfId="41502"/>
    <cellStyle name="常规 3 3 2 3 18 2" xfId="41503"/>
    <cellStyle name="常规 3 3 2 3 2" xfId="41504"/>
    <cellStyle name="常规 3 3 2 3 2 2" xfId="41505"/>
    <cellStyle name="常规 3 3 2 3 3" xfId="41506"/>
    <cellStyle name="常规 3 3 2 3 3 2" xfId="41507"/>
    <cellStyle name="常规 3 3 2 3 4" xfId="41508"/>
    <cellStyle name="常规 3 3 2 3 4 2" xfId="41509"/>
    <cellStyle name="常规 3 3 2 3 5" xfId="41510"/>
    <cellStyle name="常规 3 3 2 3 5 2" xfId="41511"/>
    <cellStyle name="常规 3 3 2 3 6" xfId="41512"/>
    <cellStyle name="常规 3 3 2 3 6 2" xfId="41513"/>
    <cellStyle name="常规 3 3 2 3 7" xfId="41514"/>
    <cellStyle name="常规 3 3 2 3 7 2" xfId="41515"/>
    <cellStyle name="常规 3 3 2 3 8" xfId="41516"/>
    <cellStyle name="常规 3 3 2 3 8 2" xfId="41517"/>
    <cellStyle name="常规 3 3 2 3 9" xfId="41518"/>
    <cellStyle name="常规 3 3 2 3 9 2" xfId="41519"/>
    <cellStyle name="常规 3 3 2 4" xfId="41520"/>
    <cellStyle name="常规 3 3 2 4 2" xfId="41521"/>
    <cellStyle name="常规 3 3 2 5" xfId="41522"/>
    <cellStyle name="常规 3 3 2 5 2" xfId="41523"/>
    <cellStyle name="常规 3 3 2 6" xfId="41524"/>
    <cellStyle name="常规 3 3 2 6 2" xfId="41525"/>
    <cellStyle name="常规 3 3 2 7" xfId="41526"/>
    <cellStyle name="常规 3 3 2 7 2" xfId="41527"/>
    <cellStyle name="常规 3 3 2 8" xfId="41528"/>
    <cellStyle name="常规 3 3 2 8 2" xfId="41529"/>
    <cellStyle name="常规 3 3 2 9" xfId="41530"/>
    <cellStyle name="常规 3 3 2 9 2" xfId="41531"/>
    <cellStyle name="常规 3 3 3" xfId="41532"/>
    <cellStyle name="常规 3 3 3 10" xfId="41533"/>
    <cellStyle name="常规 3 3 3 10 2" xfId="41534"/>
    <cellStyle name="常规 3 3 3 11" xfId="41535"/>
    <cellStyle name="常规 3 3 3 12" xfId="41536"/>
    <cellStyle name="常规 3 3 3 13" xfId="41537"/>
    <cellStyle name="常规 3 3 3 2" xfId="41538"/>
    <cellStyle name="常规 3 3 3 2 10" xfId="41539"/>
    <cellStyle name="常规 3 3 3 2 11" xfId="41540"/>
    <cellStyle name="常规 3 3 3 2 12" xfId="41541"/>
    <cellStyle name="常规 3 3 3 2 2" xfId="41542"/>
    <cellStyle name="常规 3 3 3 2 2 10" xfId="41543"/>
    <cellStyle name="常规 3 3 3 2 2 10 2" xfId="41544"/>
    <cellStyle name="常规 3 3 3 2 2 11" xfId="41545"/>
    <cellStyle name="常规 3 3 3 2 2 11 2" xfId="41546"/>
    <cellStyle name="常规 3 3 3 2 2 12" xfId="41547"/>
    <cellStyle name="常规 3 3 3 2 2 12 2" xfId="41548"/>
    <cellStyle name="常规 3 3 3 2 2 13" xfId="41549"/>
    <cellStyle name="常规 3 3 3 2 2 13 2" xfId="41550"/>
    <cellStyle name="常规 3 3 3 2 2 14" xfId="41551"/>
    <cellStyle name="常规 3 3 3 2 2 14 2" xfId="41552"/>
    <cellStyle name="常规 3 3 3 2 2 15" xfId="41553"/>
    <cellStyle name="常规 3 3 3 2 2 15 2" xfId="41554"/>
    <cellStyle name="常规 3 3 3 2 2 16" xfId="41555"/>
    <cellStyle name="常规 3 3 3 2 2 16 2" xfId="41556"/>
    <cellStyle name="常规 3 3 3 2 2 17" xfId="41557"/>
    <cellStyle name="常规 3 3 3 2 2 17 2" xfId="41558"/>
    <cellStyle name="常规 3 3 3 2 2 18" xfId="41559"/>
    <cellStyle name="常规 3 3 3 2 2 18 2" xfId="41560"/>
    <cellStyle name="常规 3 3 3 2 2 2" xfId="41561"/>
    <cellStyle name="常规 3 3 3 2 2 2 2" xfId="41562"/>
    <cellStyle name="常规 3 3 3 2 2 3" xfId="41563"/>
    <cellStyle name="常规 3 3 3 2 2 3 2" xfId="41564"/>
    <cellStyle name="常规 3 3 3 2 2 4" xfId="41565"/>
    <cellStyle name="常规 3 3 3 2 2 4 2" xfId="41566"/>
    <cellStyle name="常规 3 3 3 2 2 5" xfId="41567"/>
    <cellStyle name="常规 3 3 3 2 2 5 2" xfId="41568"/>
    <cellStyle name="常规 3 3 3 2 2 6" xfId="41569"/>
    <cellStyle name="常规 3 3 3 2 2 6 2" xfId="41570"/>
    <cellStyle name="常规 3 3 3 2 2 7" xfId="41571"/>
    <cellStyle name="常规 3 3 3 2 2 7 2" xfId="41572"/>
    <cellStyle name="常规 3 3 3 2 2 8" xfId="41573"/>
    <cellStyle name="常规 3 3 3 2 2 8 2" xfId="41574"/>
    <cellStyle name="常规 3 3 3 2 2 9" xfId="41575"/>
    <cellStyle name="常规 3 3 3 2 2 9 2" xfId="41576"/>
    <cellStyle name="常规 3 3 3 2 3" xfId="41577"/>
    <cellStyle name="常规 3 3 3 2 3 2" xfId="41578"/>
    <cellStyle name="常规 3 3 3 2 4" xfId="41579"/>
    <cellStyle name="常规 3 3 3 2 4 2" xfId="41580"/>
    <cellStyle name="常规 3 3 3 2 5" xfId="41581"/>
    <cellStyle name="常规 3 3 3 2 5 2" xfId="41582"/>
    <cellStyle name="常规 3 3 3 2 6" xfId="41583"/>
    <cellStyle name="常规 3 3 3 2 6 2" xfId="41584"/>
    <cellStyle name="常规 3 3 3 2 7" xfId="41585"/>
    <cellStyle name="常规 3 3 3 2 7 2" xfId="41586"/>
    <cellStyle name="常规 3 3 3 2 8" xfId="41587"/>
    <cellStyle name="常规 3 3 3 2 8 2" xfId="41588"/>
    <cellStyle name="常规 3 3 3 2 9" xfId="41589"/>
    <cellStyle name="常规 3 3 3 2 9 2" xfId="41590"/>
    <cellStyle name="常规 3 3 3 3" xfId="41591"/>
    <cellStyle name="常规 3 3 3 3 10" xfId="41592"/>
    <cellStyle name="常规 3 3 3 3 10 2" xfId="41593"/>
    <cellStyle name="常规 3 3 3 3 11" xfId="41594"/>
    <cellStyle name="常规 3 3 3 3 11 2" xfId="41595"/>
    <cellStyle name="常规 3 3 3 3 12" xfId="41596"/>
    <cellStyle name="常规 3 3 3 3 12 2" xfId="41597"/>
    <cellStyle name="常规 3 3 3 3 13" xfId="41598"/>
    <cellStyle name="常规 3 3 3 3 13 2" xfId="41599"/>
    <cellStyle name="常规 3 3 3 3 14" xfId="41600"/>
    <cellStyle name="常规 3 3 3 3 14 2" xfId="41601"/>
    <cellStyle name="常规 3 3 3 3 15" xfId="41602"/>
    <cellStyle name="常规 3 3 3 3 15 2" xfId="41603"/>
    <cellStyle name="常规 3 3 3 3 16" xfId="41604"/>
    <cellStyle name="常规 3 3 3 3 16 2" xfId="41605"/>
    <cellStyle name="常规 3 3 3 3 17" xfId="41606"/>
    <cellStyle name="常规 3 3 3 3 17 2" xfId="41607"/>
    <cellStyle name="常规 3 3 3 3 18" xfId="41608"/>
    <cellStyle name="常规 3 3 3 3 18 2" xfId="41609"/>
    <cellStyle name="常规 3 3 3 3 2" xfId="41610"/>
    <cellStyle name="常规 3 3 3 3 2 2" xfId="41611"/>
    <cellStyle name="常规 3 3 3 3 3" xfId="41612"/>
    <cellStyle name="常规 3 3 3 3 3 2" xfId="41613"/>
    <cellStyle name="常规 3 3 3 3 4" xfId="41614"/>
    <cellStyle name="常规 3 3 3 3 4 2" xfId="41615"/>
    <cellStyle name="常规 3 3 3 3 5" xfId="41616"/>
    <cellStyle name="常规 3 3 3 3 5 2" xfId="41617"/>
    <cellStyle name="常规 3 3 3 3 6" xfId="41618"/>
    <cellStyle name="常规 3 3 3 3 6 2" xfId="41619"/>
    <cellStyle name="常规 3 3 3 3 7" xfId="41620"/>
    <cellStyle name="常规 3 3 3 3 7 2" xfId="41621"/>
    <cellStyle name="常规 3 3 3 3 8" xfId="41622"/>
    <cellStyle name="常规 3 3 3 3 8 2" xfId="41623"/>
    <cellStyle name="常规 3 3 3 3 9" xfId="41624"/>
    <cellStyle name="常规 3 3 3 3 9 2" xfId="41625"/>
    <cellStyle name="常规 3 3 3 4" xfId="41626"/>
    <cellStyle name="常规 3 3 3 4 2" xfId="41627"/>
    <cellStyle name="常规 3 3 3 5" xfId="41628"/>
    <cellStyle name="常规 3 3 3 5 2" xfId="41629"/>
    <cellStyle name="常规 3 3 3 6" xfId="41630"/>
    <cellStyle name="常规 3 3 3 6 2" xfId="41631"/>
    <cellStyle name="常规 3 3 3 7" xfId="41632"/>
    <cellStyle name="常规 3 3 3 7 2" xfId="41633"/>
    <cellStyle name="常规 3 3 3 8" xfId="41634"/>
    <cellStyle name="常规 3 3 3 8 2" xfId="41635"/>
    <cellStyle name="常规 3 3 3 9" xfId="41636"/>
    <cellStyle name="常规 3 3 3 9 2" xfId="41637"/>
    <cellStyle name="常规 3 3 4" xfId="41638"/>
    <cellStyle name="常规 3 3 4 10" xfId="41639"/>
    <cellStyle name="常规 3 3 4 11" xfId="41640"/>
    <cellStyle name="常规 3 3 4 12" xfId="41641"/>
    <cellStyle name="常规 3 3 4 2" xfId="41642"/>
    <cellStyle name="常规 3 3 4 2 10" xfId="41643"/>
    <cellStyle name="常规 3 3 4 2 10 2" xfId="41644"/>
    <cellStyle name="常规 3 3 4 2 11" xfId="41645"/>
    <cellStyle name="常规 3 3 4 2 11 2" xfId="41646"/>
    <cellStyle name="常规 3 3 4 2 12" xfId="41647"/>
    <cellStyle name="常规 3 3 4 2 12 2" xfId="41648"/>
    <cellStyle name="常规 3 3 4 2 13" xfId="41649"/>
    <cellStyle name="常规 3 3 4 2 13 2" xfId="41650"/>
    <cellStyle name="常规 3 3 4 2 14" xfId="41651"/>
    <cellStyle name="常规 3 3 4 2 14 2" xfId="41652"/>
    <cellStyle name="常规 3 3 4 2 15" xfId="41653"/>
    <cellStyle name="常规 3 3 4 2 15 2" xfId="41654"/>
    <cellStyle name="常规 3 3 4 2 16" xfId="41655"/>
    <cellStyle name="常规 3 3 4 2 16 2" xfId="41656"/>
    <cellStyle name="常规 3 3 4 2 17" xfId="41657"/>
    <cellStyle name="常规 3 3 4 2 17 2" xfId="41658"/>
    <cellStyle name="常规 3 3 4 2 18" xfId="41659"/>
    <cellStyle name="常规 3 3 4 2 18 2" xfId="41660"/>
    <cellStyle name="常规 3 3 4 2 2" xfId="41661"/>
    <cellStyle name="常规 3 3 4 2 2 2" xfId="41662"/>
    <cellStyle name="常规 3 3 4 2 3" xfId="41663"/>
    <cellStyle name="常规 3 3 4 2 3 2" xfId="41664"/>
    <cellStyle name="常规 3 3 4 2 4" xfId="41665"/>
    <cellStyle name="常规 3 3 4 2 4 2" xfId="41666"/>
    <cellStyle name="常规 3 3 4 2 5" xfId="41667"/>
    <cellStyle name="常规 3 3 4 2 5 2" xfId="41668"/>
    <cellStyle name="常规 3 3 4 2 6" xfId="41669"/>
    <cellStyle name="常规 3 3 4 2 6 2" xfId="41670"/>
    <cellStyle name="常规 3 3 4 2 7" xfId="41671"/>
    <cellStyle name="常规 3 3 4 2 7 2" xfId="41672"/>
    <cellStyle name="常规 3 3 4 2 8" xfId="41673"/>
    <cellStyle name="常规 3 3 4 2 8 2" xfId="41674"/>
    <cellStyle name="常规 3 3 4 2 9" xfId="41675"/>
    <cellStyle name="常规 3 3 4 2 9 2" xfId="41676"/>
    <cellStyle name="常规 3 3 4 3" xfId="41677"/>
    <cellStyle name="常规 3 3 4 3 2" xfId="41678"/>
    <cellStyle name="常规 3 3 4 4" xfId="41679"/>
    <cellStyle name="常规 3 3 4 4 2" xfId="41680"/>
    <cellStyle name="常规 3 3 4 5" xfId="41681"/>
    <cellStyle name="常规 3 3 4 5 2" xfId="41682"/>
    <cellStyle name="常规 3 3 4 6" xfId="41683"/>
    <cellStyle name="常规 3 3 4 6 2" xfId="41684"/>
    <cellStyle name="常规 3 3 4 7" xfId="41685"/>
    <cellStyle name="常规 3 3 4 7 2" xfId="41686"/>
    <cellStyle name="常规 3 3 4 8" xfId="41687"/>
    <cellStyle name="常规 3 3 4 8 2" xfId="41688"/>
    <cellStyle name="常规 3 3 4 9" xfId="41689"/>
    <cellStyle name="常规 3 3 4 9 2" xfId="41690"/>
    <cellStyle name="常规 3 3 5" xfId="41691"/>
    <cellStyle name="常规 3 3 5 2" xfId="41692"/>
    <cellStyle name="常规 3 3 5 2 2" xfId="41693"/>
    <cellStyle name="常规 3 3 6" xfId="41694"/>
    <cellStyle name="常规 3 3 6 2" xfId="41695"/>
    <cellStyle name="常规 3 3 6 2 2" xfId="41696"/>
    <cellStyle name="常规 3 3 7" xfId="41697"/>
    <cellStyle name="常规 3 3 7 2" xfId="41698"/>
    <cellStyle name="常规 3 3 7 2 2" xfId="41699"/>
    <cellStyle name="常规 3 3 8" xfId="41700"/>
    <cellStyle name="常规 3 3 8 10" xfId="41701"/>
    <cellStyle name="常规 3 3 8 10 2" xfId="41702"/>
    <cellStyle name="常规 3 3 8 11" xfId="41703"/>
    <cellStyle name="常规 3 3 8 11 2" xfId="41704"/>
    <cellStyle name="常规 3 3 8 12" xfId="41705"/>
    <cellStyle name="常规 3 3 8 12 2" xfId="41706"/>
    <cellStyle name="常规 3 3 8 13" xfId="41707"/>
    <cellStyle name="常规 3 3 8 13 2" xfId="41708"/>
    <cellStyle name="常规 3 3 8 14" xfId="41709"/>
    <cellStyle name="常规 3 3 8 14 2" xfId="41710"/>
    <cellStyle name="常规 3 3 8 15" xfId="41711"/>
    <cellStyle name="常规 3 3 8 15 2" xfId="41712"/>
    <cellStyle name="常规 3 3 8 16" xfId="41713"/>
    <cellStyle name="常规 3 3 8 16 2" xfId="41714"/>
    <cellStyle name="常规 3 3 8 17" xfId="41715"/>
    <cellStyle name="常规 3 3 8 17 2" xfId="41716"/>
    <cellStyle name="常规 3 3 8 18" xfId="41717"/>
    <cellStyle name="常规 3 3 8 18 2" xfId="41718"/>
    <cellStyle name="常规 3 3 8 2" xfId="41719"/>
    <cellStyle name="常规 3 3 8 2 2" xfId="41720"/>
    <cellStyle name="常规 3 3 8 3" xfId="41721"/>
    <cellStyle name="常规 3 3 8 3 2" xfId="41722"/>
    <cellStyle name="常规 3 3 8 4" xfId="41723"/>
    <cellStyle name="常规 3 3 8 4 2" xfId="41724"/>
    <cellStyle name="常规 3 3 8 5" xfId="41725"/>
    <cellStyle name="常规 3 3 8 5 2" xfId="41726"/>
    <cellStyle name="常规 3 3 8 6" xfId="41727"/>
    <cellStyle name="常规 3 3 8 6 2" xfId="41728"/>
    <cellStyle name="常规 3 3 8 7" xfId="41729"/>
    <cellStyle name="常规 3 3 8 7 2" xfId="41730"/>
    <cellStyle name="常规 3 3 8 8" xfId="41731"/>
    <cellStyle name="常规 3 3 8 8 2" xfId="41732"/>
    <cellStyle name="常规 3 3 8 9" xfId="41733"/>
    <cellStyle name="常规 3 3 8 9 2" xfId="41734"/>
    <cellStyle name="常规 3 3 9" xfId="41735"/>
    <cellStyle name="常规 3 3 9 2" xfId="41736"/>
    <cellStyle name="常规 3 3 9 2 2" xfId="41737"/>
    <cellStyle name="常规 3 4" xfId="41738"/>
    <cellStyle name="常规 3 4 10" xfId="41739"/>
    <cellStyle name="常规 3 4 10 2" xfId="41740"/>
    <cellStyle name="常规 3 4 10 2 2" xfId="41741"/>
    <cellStyle name="常规 3 4 11" xfId="41742"/>
    <cellStyle name="常规 3 4 11 2" xfId="41743"/>
    <cellStyle name="常规 3 4 11 2 2" xfId="41744"/>
    <cellStyle name="常规 3 4 12" xfId="41745"/>
    <cellStyle name="常规 3 4 12 2" xfId="41746"/>
    <cellStyle name="常规 3 4 12 2 2" xfId="41747"/>
    <cellStyle name="常规 3 4 13" xfId="41748"/>
    <cellStyle name="常规 3 4 13 2" xfId="41749"/>
    <cellStyle name="常规 3 4 13 2 2" xfId="41750"/>
    <cellStyle name="常规 3 4 14" xfId="41751"/>
    <cellStyle name="常规 3 4 14 2" xfId="41752"/>
    <cellStyle name="常规 3 4 14 2 2" xfId="41753"/>
    <cellStyle name="常规 3 4 15" xfId="41754"/>
    <cellStyle name="常规 3 4 15 2" xfId="41755"/>
    <cellStyle name="常规 3 4 15 2 2" xfId="41756"/>
    <cellStyle name="常规 3 4 16" xfId="41757"/>
    <cellStyle name="常规 3 4 16 2" xfId="41758"/>
    <cellStyle name="常规 3 4 17" xfId="41759"/>
    <cellStyle name="常规 3 4 18" xfId="41760"/>
    <cellStyle name="常规 3 4 19" xfId="41761"/>
    <cellStyle name="常规 3 4 2" xfId="41762"/>
    <cellStyle name="常规 3 4 2 10" xfId="41763"/>
    <cellStyle name="常规 3 4 2 10 2" xfId="41764"/>
    <cellStyle name="常规 3 4 2 11" xfId="41765"/>
    <cellStyle name="常规 3 4 2 12" xfId="41766"/>
    <cellStyle name="常规 3 4 2 13" xfId="41767"/>
    <cellStyle name="常规 3 4 2 2" xfId="41768"/>
    <cellStyle name="常规 3 4 2 2 10" xfId="41769"/>
    <cellStyle name="常规 3 4 2 2 11" xfId="41770"/>
    <cellStyle name="常规 3 4 2 2 12" xfId="41771"/>
    <cellStyle name="常规 3 4 2 2 2" xfId="41772"/>
    <cellStyle name="常规 3 4 2 2 2 10" xfId="41773"/>
    <cellStyle name="常规 3 4 2 2 2 10 2" xfId="41774"/>
    <cellStyle name="常规 3 4 2 2 2 11" xfId="41775"/>
    <cellStyle name="常规 3 4 2 2 2 11 2" xfId="41776"/>
    <cellStyle name="常规 3 4 2 2 2 12" xfId="41777"/>
    <cellStyle name="常规 3 4 2 2 2 12 2" xfId="41778"/>
    <cellStyle name="常规 3 4 2 2 2 13" xfId="41779"/>
    <cellStyle name="常规 3 4 2 2 2 13 2" xfId="41780"/>
    <cellStyle name="常规 3 4 2 2 2 14" xfId="41781"/>
    <cellStyle name="常规 3 4 2 2 2 14 2" xfId="41782"/>
    <cellStyle name="常规 3 4 2 2 2 15" xfId="41783"/>
    <cellStyle name="常规 3 4 2 2 2 15 2" xfId="41784"/>
    <cellStyle name="常规 3 4 2 2 2 16" xfId="41785"/>
    <cellStyle name="常规 3 4 2 2 2 16 2" xfId="41786"/>
    <cellStyle name="常规 3 4 2 2 2 17" xfId="41787"/>
    <cellStyle name="常规 3 4 2 2 2 17 2" xfId="41788"/>
    <cellStyle name="常规 3 4 2 2 2 18" xfId="41789"/>
    <cellStyle name="常规 3 4 2 2 2 18 2" xfId="41790"/>
    <cellStyle name="常规 3 4 2 2 2 2" xfId="41791"/>
    <cellStyle name="常规 3 4 2 2 2 2 2" xfId="41792"/>
    <cellStyle name="常规 3 4 2 2 2 3" xfId="41793"/>
    <cellStyle name="常规 3 4 2 2 2 3 2" xfId="41794"/>
    <cellStyle name="常规 3 4 2 2 2 4" xfId="41795"/>
    <cellStyle name="常规 3 4 2 2 2 4 2" xfId="41796"/>
    <cellStyle name="常规 3 4 2 2 2 5" xfId="41797"/>
    <cellStyle name="常规 3 4 2 2 2 5 2" xfId="41798"/>
    <cellStyle name="常规 3 4 2 2 2 6" xfId="41799"/>
    <cellStyle name="常规 3 4 2 2 2 6 2" xfId="41800"/>
    <cellStyle name="常规 3 4 2 2 2 7" xfId="41801"/>
    <cellStyle name="常规 3 4 2 2 2 7 2" xfId="41802"/>
    <cellStyle name="常规 3 4 2 2 2 8" xfId="41803"/>
    <cellStyle name="常规 3 4 2 2 2 8 2" xfId="41804"/>
    <cellStyle name="常规 3 4 2 2 2 9" xfId="41805"/>
    <cellStyle name="常规 3 4 2 2 2 9 2" xfId="41806"/>
    <cellStyle name="常规 3 4 2 2 3" xfId="41807"/>
    <cellStyle name="常规 3 4 2 2 3 2" xfId="41808"/>
    <cellStyle name="常规 3 4 2 2 4" xfId="41809"/>
    <cellStyle name="常规 3 4 2 2 4 2" xfId="41810"/>
    <cellStyle name="常规 3 4 2 2 5" xfId="41811"/>
    <cellStyle name="常规 3 4 2 2 5 2" xfId="41812"/>
    <cellStyle name="常规 3 4 2 2 6" xfId="41813"/>
    <cellStyle name="常规 3 4 2 2 6 2" xfId="41814"/>
    <cellStyle name="常规 3 4 2 2 7" xfId="41815"/>
    <cellStyle name="常规 3 4 2 2 7 2" xfId="41816"/>
    <cellStyle name="常规 3 4 2 2 8" xfId="41817"/>
    <cellStyle name="常规 3 4 2 2 8 2" xfId="41818"/>
    <cellStyle name="常规 3 4 2 2 9" xfId="41819"/>
    <cellStyle name="常规 3 4 2 2 9 2" xfId="41820"/>
    <cellStyle name="常规 3 4 2 3" xfId="41821"/>
    <cellStyle name="常规 3 4 2 3 10" xfId="41822"/>
    <cellStyle name="常规 3 4 2 3 10 2" xfId="41823"/>
    <cellStyle name="常规 3 4 2 3 11" xfId="41824"/>
    <cellStyle name="常规 3 4 2 3 11 2" xfId="41825"/>
    <cellStyle name="常规 3 4 2 3 12" xfId="41826"/>
    <cellStyle name="常规 3 4 2 3 12 2" xfId="41827"/>
    <cellStyle name="常规 3 4 2 3 13" xfId="41828"/>
    <cellStyle name="常规 3 4 2 3 13 2" xfId="41829"/>
    <cellStyle name="常规 3 4 2 3 14" xfId="41830"/>
    <cellStyle name="常规 3 4 2 3 14 2" xfId="41831"/>
    <cellStyle name="常规 3 4 2 3 15" xfId="41832"/>
    <cellStyle name="常规 3 4 2 3 15 2" xfId="41833"/>
    <cellStyle name="常规 3 4 2 3 16" xfId="41834"/>
    <cellStyle name="常规 3 4 2 3 16 2" xfId="41835"/>
    <cellStyle name="常规 3 4 2 3 17" xfId="41836"/>
    <cellStyle name="常规 3 4 2 3 17 2" xfId="41837"/>
    <cellStyle name="常规 3 4 2 3 18" xfId="41838"/>
    <cellStyle name="常规 3 4 2 3 18 2" xfId="41839"/>
    <cellStyle name="常规 3 4 2 3 2" xfId="41840"/>
    <cellStyle name="常规 3 4 2 3 2 2" xfId="41841"/>
    <cellStyle name="常规 3 4 2 3 3" xfId="41842"/>
    <cellStyle name="常规 3 4 2 3 3 2" xfId="41843"/>
    <cellStyle name="常规 3 4 2 3 4" xfId="41844"/>
    <cellStyle name="常规 3 4 2 3 4 2" xfId="41845"/>
    <cellStyle name="常规 3 4 2 3 5" xfId="41846"/>
    <cellStyle name="常规 3 4 2 3 5 2" xfId="41847"/>
    <cellStyle name="常规 3 4 2 3 6" xfId="41848"/>
    <cellStyle name="常规 3 4 2 3 6 2" xfId="41849"/>
    <cellStyle name="常规 3 4 2 3 7" xfId="41850"/>
    <cellStyle name="常规 3 4 2 3 7 2" xfId="41851"/>
    <cellStyle name="常规 3 4 2 3 8" xfId="41852"/>
    <cellStyle name="常规 3 4 2 3 8 2" xfId="41853"/>
    <cellStyle name="常规 3 4 2 3 9" xfId="41854"/>
    <cellStyle name="常规 3 4 2 3 9 2" xfId="41855"/>
    <cellStyle name="常规 3 4 2 4" xfId="41856"/>
    <cellStyle name="常规 3 4 2 4 2" xfId="41857"/>
    <cellStyle name="常规 3 4 2 5" xfId="41858"/>
    <cellStyle name="常规 3 4 2 5 2" xfId="41859"/>
    <cellStyle name="常规 3 4 2 6" xfId="41860"/>
    <cellStyle name="常规 3 4 2 6 2" xfId="41861"/>
    <cellStyle name="常规 3 4 2 7" xfId="41862"/>
    <cellStyle name="常规 3 4 2 7 2" xfId="41863"/>
    <cellStyle name="常规 3 4 2 8" xfId="41864"/>
    <cellStyle name="常规 3 4 2 8 2" xfId="41865"/>
    <cellStyle name="常规 3 4 2 9" xfId="41866"/>
    <cellStyle name="常规 3 4 2 9 2" xfId="41867"/>
    <cellStyle name="常规 3 4 3" xfId="41868"/>
    <cellStyle name="常规 3 4 3 10" xfId="41869"/>
    <cellStyle name="常规 3 4 3 10 2" xfId="41870"/>
    <cellStyle name="常规 3 4 3 11" xfId="41871"/>
    <cellStyle name="常规 3 4 3 12" xfId="41872"/>
    <cellStyle name="常规 3 4 3 13" xfId="41873"/>
    <cellStyle name="常规 3 4 3 2" xfId="41874"/>
    <cellStyle name="常规 3 4 3 2 10" xfId="41875"/>
    <cellStyle name="常规 3 4 3 2 11" xfId="41876"/>
    <cellStyle name="常规 3 4 3 2 12" xfId="41877"/>
    <cellStyle name="常规 3 4 3 2 2" xfId="41878"/>
    <cellStyle name="常规 3 4 3 2 2 10" xfId="41879"/>
    <cellStyle name="常规 3 4 3 2 2 10 2" xfId="41880"/>
    <cellStyle name="常规 3 4 3 2 2 11" xfId="41881"/>
    <cellStyle name="常规 3 4 3 2 2 11 2" xfId="41882"/>
    <cellStyle name="常规 3 4 3 2 2 12" xfId="41883"/>
    <cellStyle name="常规 3 4 3 2 2 12 2" xfId="41884"/>
    <cellStyle name="常规 3 4 3 2 2 13" xfId="41885"/>
    <cellStyle name="常规 3 4 3 2 2 13 2" xfId="41886"/>
    <cellStyle name="常规 3 4 3 2 2 14" xfId="41887"/>
    <cellStyle name="常规 3 4 3 2 2 14 2" xfId="41888"/>
    <cellStyle name="常规 3 4 3 2 2 15" xfId="41889"/>
    <cellStyle name="常规 3 4 3 2 2 15 2" xfId="41890"/>
    <cellStyle name="常规 3 4 3 2 2 16" xfId="41891"/>
    <cellStyle name="常规 3 4 3 2 2 16 2" xfId="41892"/>
    <cellStyle name="常规 3 4 3 2 2 17" xfId="41893"/>
    <cellStyle name="常规 3 4 3 2 2 17 2" xfId="41894"/>
    <cellStyle name="常规 3 4 3 2 2 18" xfId="41895"/>
    <cellStyle name="常规 3 4 3 2 2 18 2" xfId="41896"/>
    <cellStyle name="常规 3 4 3 2 2 2" xfId="41897"/>
    <cellStyle name="常规 3 4 3 2 2 2 2" xfId="41898"/>
    <cellStyle name="常规 3 4 3 2 2 3" xfId="41899"/>
    <cellStyle name="常规 3 4 3 2 2 3 2" xfId="41900"/>
    <cellStyle name="常规 3 4 3 2 2 4" xfId="41901"/>
    <cellStyle name="常规 3 4 3 2 2 4 2" xfId="41902"/>
    <cellStyle name="常规 3 4 3 2 2 5" xfId="41903"/>
    <cellStyle name="常规 3 4 3 2 2 5 2" xfId="41904"/>
    <cellStyle name="常规 3 4 3 2 2 6" xfId="41905"/>
    <cellStyle name="常规 3 4 3 2 2 6 2" xfId="41906"/>
    <cellStyle name="常规 3 4 3 2 2 7" xfId="41907"/>
    <cellStyle name="常规 3 4 3 2 2 7 2" xfId="41908"/>
    <cellStyle name="常规 3 4 3 2 2 8" xfId="41909"/>
    <cellStyle name="常规 3 4 3 2 2 8 2" xfId="41910"/>
    <cellStyle name="常规 3 4 3 2 2 9" xfId="41911"/>
    <cellStyle name="常规 3 4 3 2 2 9 2" xfId="41912"/>
    <cellStyle name="常规 3 4 3 2 3" xfId="41913"/>
    <cellStyle name="常规 3 4 3 2 3 2" xfId="41914"/>
    <cellStyle name="常规 3 4 3 2 4" xfId="41915"/>
    <cellStyle name="常规 3 4 3 2 4 2" xfId="41916"/>
    <cellStyle name="常规 3 4 3 2 5" xfId="41917"/>
    <cellStyle name="常规 3 4 3 2 5 2" xfId="41918"/>
    <cellStyle name="常规 3 4 3 2 6" xfId="41919"/>
    <cellStyle name="常规 3 4 3 2 6 2" xfId="41920"/>
    <cellStyle name="常规 3 4 3 2 7" xfId="41921"/>
    <cellStyle name="常规 3 4 3 2 7 2" xfId="41922"/>
    <cellStyle name="常规 3 4 3 2 8" xfId="41923"/>
    <cellStyle name="常规 3 4 3 2 8 2" xfId="41924"/>
    <cellStyle name="常规 3 4 3 2 9" xfId="41925"/>
    <cellStyle name="常规 3 4 3 2 9 2" xfId="41926"/>
    <cellStyle name="常规 3 4 3 3" xfId="41927"/>
    <cellStyle name="常规 3 4 3 3 10" xfId="41928"/>
    <cellStyle name="常规 3 4 3 3 10 2" xfId="41929"/>
    <cellStyle name="常规 3 4 3 3 11" xfId="41930"/>
    <cellStyle name="常规 3 4 3 3 11 2" xfId="41931"/>
    <cellStyle name="常规 3 4 3 3 12" xfId="41932"/>
    <cellStyle name="常规 3 4 3 3 12 2" xfId="41933"/>
    <cellStyle name="常规 3 4 3 3 13" xfId="41934"/>
    <cellStyle name="常规 3 4 3 3 13 2" xfId="41935"/>
    <cellStyle name="常规 3 4 3 3 14" xfId="41936"/>
    <cellStyle name="常规 3 4 3 3 14 2" xfId="41937"/>
    <cellStyle name="常规 3 4 3 3 15" xfId="41938"/>
    <cellStyle name="常规 3 4 3 3 15 2" xfId="41939"/>
    <cellStyle name="常规 3 4 3 3 16" xfId="41940"/>
    <cellStyle name="常规 3 4 3 3 16 2" xfId="41941"/>
    <cellStyle name="常规 3 4 3 3 17" xfId="41942"/>
    <cellStyle name="常规 3 4 3 3 17 2" xfId="41943"/>
    <cellStyle name="常规 3 4 3 3 18" xfId="41944"/>
    <cellStyle name="常规 3 4 3 3 18 2" xfId="41945"/>
    <cellStyle name="常规 3 4 3 3 2" xfId="41946"/>
    <cellStyle name="常规 3 4 3 3 2 2" xfId="41947"/>
    <cellStyle name="常规 3 4 3 3 3" xfId="41948"/>
    <cellStyle name="常规 3 4 3 3 3 2" xfId="41949"/>
    <cellStyle name="常规 3 4 3 3 4" xfId="41950"/>
    <cellStyle name="常规 3 4 3 3 4 2" xfId="41951"/>
    <cellStyle name="常规 3 4 3 3 5" xfId="41952"/>
    <cellStyle name="常规 3 4 3 3 5 2" xfId="41953"/>
    <cellStyle name="常规 3 4 3 3 6" xfId="41954"/>
    <cellStyle name="常规 3 4 3 3 6 2" xfId="41955"/>
    <cellStyle name="常规 3 4 3 3 7" xfId="41956"/>
    <cellStyle name="常规 3 4 3 3 7 2" xfId="41957"/>
    <cellStyle name="常规 3 4 3 3 8" xfId="41958"/>
    <cellStyle name="常规 3 4 3 3 8 2" xfId="41959"/>
    <cellStyle name="常规 3 4 3 3 9" xfId="41960"/>
    <cellStyle name="常规 3 4 3 3 9 2" xfId="41961"/>
    <cellStyle name="常规 3 4 3 4" xfId="41962"/>
    <cellStyle name="常规 3 4 3 4 2" xfId="41963"/>
    <cellStyle name="常规 3 4 3 5" xfId="41964"/>
    <cellStyle name="常规 3 4 3 5 2" xfId="41965"/>
    <cellStyle name="常规 3 4 3 6" xfId="41966"/>
    <cellStyle name="常规 3 4 3 6 2" xfId="41967"/>
    <cellStyle name="常规 3 4 3 7" xfId="41968"/>
    <cellStyle name="常规 3 4 3 7 2" xfId="41969"/>
    <cellStyle name="常规 3 4 3 8" xfId="41970"/>
    <cellStyle name="常规 3 4 3 8 2" xfId="41971"/>
    <cellStyle name="常规 3 4 3 9" xfId="41972"/>
    <cellStyle name="常规 3 4 3 9 2" xfId="41973"/>
    <cellStyle name="常规 3 4 4" xfId="41974"/>
    <cellStyle name="常规 3 4 4 10" xfId="41975"/>
    <cellStyle name="常规 3 4 4 11" xfId="41976"/>
    <cellStyle name="常规 3 4 4 12" xfId="41977"/>
    <cellStyle name="常规 3 4 4 2" xfId="41978"/>
    <cellStyle name="常规 3 4 4 2 10" xfId="41979"/>
    <cellStyle name="常规 3 4 4 2 10 2" xfId="41980"/>
    <cellStyle name="常规 3 4 4 2 11" xfId="41981"/>
    <cellStyle name="常规 3 4 4 2 11 2" xfId="41982"/>
    <cellStyle name="常规 3 4 4 2 12" xfId="41983"/>
    <cellStyle name="常规 3 4 4 2 12 2" xfId="41984"/>
    <cellStyle name="常规 3 4 4 2 13" xfId="41985"/>
    <cellStyle name="常规 3 4 4 2 13 2" xfId="41986"/>
    <cellStyle name="常规 3 4 4 2 14" xfId="41987"/>
    <cellStyle name="常规 3 4 4 2 14 2" xfId="41988"/>
    <cellStyle name="常规 3 4 4 2 15" xfId="41989"/>
    <cellStyle name="常规 3 4 4 2 15 2" xfId="41990"/>
    <cellStyle name="常规 3 4 4 2 16" xfId="41991"/>
    <cellStyle name="常规 3 4 4 2 16 2" xfId="41992"/>
    <cellStyle name="常规 3 4 4 2 17" xfId="41993"/>
    <cellStyle name="常规 3 4 4 2 17 2" xfId="41994"/>
    <cellStyle name="常规 3 4 4 2 18" xfId="41995"/>
    <cellStyle name="常规 3 4 4 2 18 2" xfId="41996"/>
    <cellStyle name="常规 3 4 4 2 2" xfId="41997"/>
    <cellStyle name="常规 3 4 4 2 2 2" xfId="41998"/>
    <cellStyle name="常规 3 4 4 2 3" xfId="41999"/>
    <cellStyle name="常规 3 4 4 2 3 2" xfId="42000"/>
    <cellStyle name="常规 3 4 4 2 4" xfId="42001"/>
    <cellStyle name="常规 3 4 4 2 4 2" xfId="42002"/>
    <cellStyle name="常规 3 4 4 2 5" xfId="42003"/>
    <cellStyle name="常规 3 4 4 2 5 2" xfId="42004"/>
    <cellStyle name="常规 3 4 4 2 6" xfId="42005"/>
    <cellStyle name="常规 3 4 4 2 6 2" xfId="42006"/>
    <cellStyle name="常规 3 4 4 2 7" xfId="42007"/>
    <cellStyle name="常规 3 4 4 2 7 2" xfId="42008"/>
    <cellStyle name="常规 3 4 4 2 8" xfId="42009"/>
    <cellStyle name="常规 3 4 4 2 8 2" xfId="42010"/>
    <cellStyle name="常规 3 4 4 2 9" xfId="42011"/>
    <cellStyle name="常规 3 4 4 2 9 2" xfId="42012"/>
    <cellStyle name="常规 3 4 4 3" xfId="42013"/>
    <cellStyle name="常规 3 4 4 3 2" xfId="42014"/>
    <cellStyle name="常规 3 4 4 4" xfId="42015"/>
    <cellStyle name="常规 3 4 4 4 2" xfId="42016"/>
    <cellStyle name="常规 3 4 4 5" xfId="42017"/>
    <cellStyle name="常规 3 4 4 5 2" xfId="42018"/>
    <cellStyle name="常规 3 4 4 6" xfId="42019"/>
    <cellStyle name="常规 3 4 4 6 2" xfId="42020"/>
    <cellStyle name="常规 3 4 4 7" xfId="42021"/>
    <cellStyle name="常规 3 4 4 7 2" xfId="42022"/>
    <cellStyle name="常规 3 4 4 8" xfId="42023"/>
    <cellStyle name="常规 3 4 4 8 2" xfId="42024"/>
    <cellStyle name="常规 3 4 4 9" xfId="42025"/>
    <cellStyle name="常规 3 4 4 9 2" xfId="42026"/>
    <cellStyle name="常规 3 4 5" xfId="42027"/>
    <cellStyle name="常规 3 4 5 2" xfId="42028"/>
    <cellStyle name="常规 3 4 5 2 2" xfId="42029"/>
    <cellStyle name="常规 3 4 6" xfId="42030"/>
    <cellStyle name="常规 3 4 6 2" xfId="42031"/>
    <cellStyle name="常规 3 4 6 2 2" xfId="42032"/>
    <cellStyle name="常规 3 4 7" xfId="42033"/>
    <cellStyle name="常规 3 4 7 2" xfId="42034"/>
    <cellStyle name="常规 3 4 7 2 2" xfId="42035"/>
    <cellStyle name="常规 3 4 8" xfId="42036"/>
    <cellStyle name="常规 3 4 8 10" xfId="42037"/>
    <cellStyle name="常规 3 4 8 10 2" xfId="42038"/>
    <cellStyle name="常规 3 4 8 11" xfId="42039"/>
    <cellStyle name="常规 3 4 8 11 2" xfId="42040"/>
    <cellStyle name="常规 3 4 8 12" xfId="42041"/>
    <cellStyle name="常规 3 4 8 12 2" xfId="42042"/>
    <cellStyle name="常规 3 4 8 13" xfId="42043"/>
    <cellStyle name="常规 3 4 8 13 2" xfId="42044"/>
    <cellStyle name="常规 3 4 8 14" xfId="42045"/>
    <cellStyle name="常规 3 4 8 14 2" xfId="42046"/>
    <cellStyle name="常规 3 4 8 15" xfId="42047"/>
    <cellStyle name="常规 3 4 8 15 2" xfId="42048"/>
    <cellStyle name="常规 3 4 8 16" xfId="42049"/>
    <cellStyle name="常规 3 4 8 16 2" xfId="42050"/>
    <cellStyle name="常规 3 4 8 17" xfId="42051"/>
    <cellStyle name="常规 3 4 8 17 2" xfId="42052"/>
    <cellStyle name="常规 3 4 8 18" xfId="42053"/>
    <cellStyle name="常规 3 4 8 18 2" xfId="42054"/>
    <cellStyle name="常规 3 4 8 2" xfId="42055"/>
    <cellStyle name="常规 3 4 8 2 2" xfId="42056"/>
    <cellStyle name="常规 3 4 8 3" xfId="42057"/>
    <cellStyle name="常规 3 4 8 3 2" xfId="42058"/>
    <cellStyle name="常规 3 4 8 4" xfId="42059"/>
    <cellStyle name="常规 3 4 8 4 2" xfId="42060"/>
    <cellStyle name="常规 3 4 8 5" xfId="42061"/>
    <cellStyle name="常规 3 4 8 5 2" xfId="42062"/>
    <cellStyle name="常规 3 4 8 6" xfId="42063"/>
    <cellStyle name="常规 3 4 8 6 2" xfId="42064"/>
    <cellStyle name="常规 3 4 8 7" xfId="42065"/>
    <cellStyle name="常规 3 4 8 7 2" xfId="42066"/>
    <cellStyle name="常规 3 4 8 8" xfId="42067"/>
    <cellStyle name="常规 3 4 8 8 2" xfId="42068"/>
    <cellStyle name="常规 3 4 8 9" xfId="42069"/>
    <cellStyle name="常规 3 4 8 9 2" xfId="42070"/>
    <cellStyle name="常规 3 4 9" xfId="42071"/>
    <cellStyle name="常规 3 4 9 2" xfId="42072"/>
    <cellStyle name="常规 3 4 9 2 2" xfId="42073"/>
    <cellStyle name="常规 3 5" xfId="42074"/>
    <cellStyle name="常规 3 5 10" xfId="42075"/>
    <cellStyle name="常规 3 5 10 2" xfId="42076"/>
    <cellStyle name="常规 3 5 11" xfId="42077"/>
    <cellStyle name="常规 3 5 11 2" xfId="42078"/>
    <cellStyle name="常规 3 5 12" xfId="42079"/>
    <cellStyle name="常规 3 5 12 2" xfId="42080"/>
    <cellStyle name="常规 3 5 13" xfId="42081"/>
    <cellStyle name="常规 3 5 14" xfId="42082"/>
    <cellStyle name="常规 3 5 15" xfId="42083"/>
    <cellStyle name="常规 3 5 2" xfId="42084"/>
    <cellStyle name="常规 3 5 2 10" xfId="42085"/>
    <cellStyle name="常规 3 5 2 10 2" xfId="42086"/>
    <cellStyle name="常规 3 5 2 11" xfId="42087"/>
    <cellStyle name="常规 3 5 2 12" xfId="42088"/>
    <cellStyle name="常规 3 5 2 13" xfId="42089"/>
    <cellStyle name="常规 3 5 2 2" xfId="42090"/>
    <cellStyle name="常规 3 5 2 2 10" xfId="42091"/>
    <cellStyle name="常规 3 5 2 2 11" xfId="42092"/>
    <cellStyle name="常规 3 5 2 2 12" xfId="42093"/>
    <cellStyle name="常规 3 5 2 2 2" xfId="42094"/>
    <cellStyle name="常规 3 5 2 2 2 10" xfId="42095"/>
    <cellStyle name="常规 3 5 2 2 2 10 2" xfId="42096"/>
    <cellStyle name="常规 3 5 2 2 2 11" xfId="42097"/>
    <cellStyle name="常规 3 5 2 2 2 11 2" xfId="42098"/>
    <cellStyle name="常规 3 5 2 2 2 12" xfId="42099"/>
    <cellStyle name="常规 3 5 2 2 2 12 2" xfId="42100"/>
    <cellStyle name="常规 3 5 2 2 2 13" xfId="42101"/>
    <cellStyle name="常规 3 5 2 2 2 13 2" xfId="42102"/>
    <cellStyle name="常规 3 5 2 2 2 14" xfId="42103"/>
    <cellStyle name="常规 3 5 2 2 2 14 2" xfId="42104"/>
    <cellStyle name="常规 3 5 2 2 2 15" xfId="42105"/>
    <cellStyle name="常规 3 5 2 2 2 15 2" xfId="42106"/>
    <cellStyle name="常规 3 5 2 2 2 16" xfId="42107"/>
    <cellStyle name="常规 3 5 2 2 2 16 2" xfId="42108"/>
    <cellStyle name="常规 3 5 2 2 2 17" xfId="42109"/>
    <cellStyle name="常规 3 5 2 2 2 17 2" xfId="42110"/>
    <cellStyle name="常规 3 5 2 2 2 18" xfId="42111"/>
    <cellStyle name="常规 3 5 2 2 2 18 2" xfId="42112"/>
    <cellStyle name="常规 3 5 2 2 2 2" xfId="42113"/>
    <cellStyle name="常规 3 5 2 2 2 2 2" xfId="42114"/>
    <cellStyle name="常规 3 5 2 2 2 3" xfId="42115"/>
    <cellStyle name="常规 3 5 2 2 2 3 2" xfId="42116"/>
    <cellStyle name="常规 3 5 2 2 2 4" xfId="42117"/>
    <cellStyle name="常规 3 5 2 2 2 4 2" xfId="42118"/>
    <cellStyle name="常规 3 5 2 2 2 5" xfId="42119"/>
    <cellStyle name="常规 3 5 2 2 2 5 2" xfId="42120"/>
    <cellStyle name="常规 3 5 2 2 2 6" xfId="42121"/>
    <cellStyle name="常规 3 5 2 2 2 6 2" xfId="42122"/>
    <cellStyle name="常规 3 5 2 2 2 7" xfId="42123"/>
    <cellStyle name="常规 3 5 2 2 2 7 2" xfId="42124"/>
    <cellStyle name="常规 3 5 2 2 2 8" xfId="42125"/>
    <cellStyle name="常规 3 5 2 2 2 8 2" xfId="42126"/>
    <cellStyle name="常规 3 5 2 2 2 9" xfId="42127"/>
    <cellStyle name="常规 3 5 2 2 2 9 2" xfId="42128"/>
    <cellStyle name="常规 3 5 2 2 3" xfId="42129"/>
    <cellStyle name="常规 3 5 2 2 3 2" xfId="42130"/>
    <cellStyle name="常规 3 5 2 2 4" xfId="42131"/>
    <cellStyle name="常规 3 5 2 2 4 2" xfId="42132"/>
    <cellStyle name="常规 3 5 2 2 5" xfId="42133"/>
    <cellStyle name="常规 3 5 2 2 5 2" xfId="42134"/>
    <cellStyle name="常规 3 5 2 2 6" xfId="42135"/>
    <cellStyle name="常规 3 5 2 2 6 2" xfId="42136"/>
    <cellStyle name="常规 3 5 2 2 7" xfId="42137"/>
    <cellStyle name="常规 3 5 2 2 7 2" xfId="42138"/>
    <cellStyle name="常规 3 5 2 2 8" xfId="42139"/>
    <cellStyle name="常规 3 5 2 2 8 2" xfId="42140"/>
    <cellStyle name="常规 3 5 2 2 9" xfId="42141"/>
    <cellStyle name="常规 3 5 2 2 9 2" xfId="42142"/>
    <cellStyle name="常规 3 5 2 3" xfId="42143"/>
    <cellStyle name="常规 3 5 2 3 10" xfId="42144"/>
    <cellStyle name="常规 3 5 2 3 10 2" xfId="42145"/>
    <cellStyle name="常规 3 5 2 3 11" xfId="42146"/>
    <cellStyle name="常规 3 5 2 3 11 2" xfId="42147"/>
    <cellStyle name="常规 3 5 2 3 12" xfId="42148"/>
    <cellStyle name="常规 3 5 2 3 12 2" xfId="42149"/>
    <cellStyle name="常规 3 5 2 3 13" xfId="42150"/>
    <cellStyle name="常规 3 5 2 3 13 2" xfId="42151"/>
    <cellStyle name="常规 3 5 2 3 14" xfId="42152"/>
    <cellStyle name="常规 3 5 2 3 14 2" xfId="42153"/>
    <cellStyle name="常规 3 5 2 3 15" xfId="42154"/>
    <cellStyle name="常规 3 5 2 3 15 2" xfId="42155"/>
    <cellStyle name="常规 3 5 2 3 16" xfId="42156"/>
    <cellStyle name="常规 3 5 2 3 16 2" xfId="42157"/>
    <cellStyle name="常规 3 5 2 3 17" xfId="42158"/>
    <cellStyle name="常规 3 5 2 3 17 2" xfId="42159"/>
    <cellStyle name="常规 3 5 2 3 18" xfId="42160"/>
    <cellStyle name="常规 3 5 2 3 18 2" xfId="42161"/>
    <cellStyle name="常规 3 5 2 3 2" xfId="42162"/>
    <cellStyle name="常规 3 5 2 3 2 2" xfId="42163"/>
    <cellStyle name="常规 3 5 2 3 3" xfId="42164"/>
    <cellStyle name="常规 3 5 2 3 3 2" xfId="42165"/>
    <cellStyle name="常规 3 5 2 3 4" xfId="42166"/>
    <cellStyle name="常规 3 5 2 3 4 2" xfId="42167"/>
    <cellStyle name="常规 3 5 2 3 5" xfId="42168"/>
    <cellStyle name="常规 3 5 2 3 5 2" xfId="42169"/>
    <cellStyle name="常规 3 5 2 3 6" xfId="42170"/>
    <cellStyle name="常规 3 5 2 3 6 2" xfId="42171"/>
    <cellStyle name="常规 3 5 2 3 7" xfId="42172"/>
    <cellStyle name="常规 3 5 2 3 7 2" xfId="42173"/>
    <cellStyle name="常规 3 5 2 3 8" xfId="42174"/>
    <cellStyle name="常规 3 5 2 3 8 2" xfId="42175"/>
    <cellStyle name="常规 3 5 2 3 9" xfId="42176"/>
    <cellStyle name="常规 3 5 2 3 9 2" xfId="42177"/>
    <cellStyle name="常规 3 5 2 4" xfId="42178"/>
    <cellStyle name="常规 3 5 2 4 2" xfId="42179"/>
    <cellStyle name="常规 3 5 2 5" xfId="42180"/>
    <cellStyle name="常规 3 5 2 5 2" xfId="42181"/>
    <cellStyle name="常规 3 5 2 6" xfId="42182"/>
    <cellStyle name="常规 3 5 2 6 2" xfId="42183"/>
    <cellStyle name="常规 3 5 2 7" xfId="42184"/>
    <cellStyle name="常规 3 5 2 7 2" xfId="42185"/>
    <cellStyle name="常规 3 5 2 8" xfId="42186"/>
    <cellStyle name="常规 3 5 2 8 2" xfId="42187"/>
    <cellStyle name="常规 3 5 2 9" xfId="42188"/>
    <cellStyle name="常规 3 5 2 9 2" xfId="42189"/>
    <cellStyle name="常规 3 5 3" xfId="42190"/>
    <cellStyle name="常规 3 5 3 10" xfId="42191"/>
    <cellStyle name="常规 3 5 3 10 2" xfId="42192"/>
    <cellStyle name="常规 3 5 3 11" xfId="42193"/>
    <cellStyle name="常规 3 5 3 12" xfId="42194"/>
    <cellStyle name="常规 3 5 3 13" xfId="42195"/>
    <cellStyle name="常规 3 5 3 2" xfId="42196"/>
    <cellStyle name="常规 3 5 3 2 10" xfId="42197"/>
    <cellStyle name="常规 3 5 3 2 11" xfId="42198"/>
    <cellStyle name="常规 3 5 3 2 12" xfId="42199"/>
    <cellStyle name="常规 3 5 3 2 2" xfId="42200"/>
    <cellStyle name="常规 3 5 3 2 2 10" xfId="42201"/>
    <cellStyle name="常规 3 5 3 2 2 10 2" xfId="42202"/>
    <cellStyle name="常规 3 5 3 2 2 11" xfId="42203"/>
    <cellStyle name="常规 3 5 3 2 2 11 2" xfId="42204"/>
    <cellStyle name="常规 3 5 3 2 2 12" xfId="42205"/>
    <cellStyle name="常规 3 5 3 2 2 12 2" xfId="42206"/>
    <cellStyle name="常规 3 5 3 2 2 13" xfId="42207"/>
    <cellStyle name="常规 3 5 3 2 2 13 2" xfId="42208"/>
    <cellStyle name="常规 3 5 3 2 2 14" xfId="42209"/>
    <cellStyle name="常规 3 5 3 2 2 14 2" xfId="42210"/>
    <cellStyle name="常规 3 5 3 2 2 15" xfId="42211"/>
    <cellStyle name="常规 3 5 3 2 2 15 2" xfId="42212"/>
    <cellStyle name="常规 3 5 3 2 2 16" xfId="42213"/>
    <cellStyle name="常规 3 5 3 2 2 16 2" xfId="42214"/>
    <cellStyle name="常规 3 5 3 2 2 17" xfId="42215"/>
    <cellStyle name="常规 3 5 3 2 2 17 2" xfId="42216"/>
    <cellStyle name="常规 3 5 3 2 2 18" xfId="42217"/>
    <cellStyle name="常规 3 5 3 2 2 18 2" xfId="42218"/>
    <cellStyle name="常规 3 5 3 2 2 2" xfId="42219"/>
    <cellStyle name="常规 3 5 3 2 2 2 2" xfId="42220"/>
    <cellStyle name="常规 3 5 3 2 2 3" xfId="42221"/>
    <cellStyle name="常规 3 5 3 2 2 3 2" xfId="42222"/>
    <cellStyle name="常规 3 5 3 2 2 4" xfId="42223"/>
    <cellStyle name="常规 3 5 3 2 2 4 2" xfId="42224"/>
    <cellStyle name="常规 3 5 3 2 2 5" xfId="42225"/>
    <cellStyle name="常规 3 5 3 2 2 5 2" xfId="42226"/>
    <cellStyle name="常规 3 5 3 2 2 6" xfId="42227"/>
    <cellStyle name="常规 3 5 3 2 2 6 2" xfId="42228"/>
    <cellStyle name="常规 3 5 3 2 2 7" xfId="42229"/>
    <cellStyle name="常规 3 5 3 2 2 7 2" xfId="42230"/>
    <cellStyle name="常规 3 5 3 2 2 8" xfId="42231"/>
    <cellStyle name="常规 3 5 3 2 2 8 2" xfId="42232"/>
    <cellStyle name="常规 3 5 3 2 2 9" xfId="42233"/>
    <cellStyle name="常规 3 5 3 2 2 9 2" xfId="42234"/>
    <cellStyle name="常规 3 5 3 2 3" xfId="42235"/>
    <cellStyle name="常规 3 5 3 2 3 2" xfId="42236"/>
    <cellStyle name="常规 3 5 3 2 4" xfId="42237"/>
    <cellStyle name="常规 3 5 3 2 4 2" xfId="42238"/>
    <cellStyle name="常规 3 5 3 2 5" xfId="42239"/>
    <cellStyle name="常规 3 5 3 2 5 2" xfId="42240"/>
    <cellStyle name="常规 3 5 3 2 6" xfId="42241"/>
    <cellStyle name="常规 3 5 3 2 6 2" xfId="42242"/>
    <cellStyle name="常规 3 5 3 2 7" xfId="42243"/>
    <cellStyle name="常规 3 5 3 2 7 2" xfId="42244"/>
    <cellStyle name="常规 3 5 3 2 8" xfId="42245"/>
    <cellStyle name="常规 3 5 3 2 8 2" xfId="42246"/>
    <cellStyle name="常规 3 5 3 2 9" xfId="42247"/>
    <cellStyle name="常规 3 5 3 2 9 2" xfId="42248"/>
    <cellStyle name="常规 3 5 3 3" xfId="42249"/>
    <cellStyle name="常规 3 5 3 3 10" xfId="42250"/>
    <cellStyle name="常规 3 5 3 3 10 2" xfId="42251"/>
    <cellStyle name="常规 3 5 3 3 11" xfId="42252"/>
    <cellStyle name="常规 3 5 3 3 11 2" xfId="42253"/>
    <cellStyle name="常规 3 5 3 3 12" xfId="42254"/>
    <cellStyle name="常规 3 5 3 3 12 2" xfId="42255"/>
    <cellStyle name="常规 3 5 3 3 13" xfId="42256"/>
    <cellStyle name="常规 3 5 3 3 13 2" xfId="42257"/>
    <cellStyle name="常规 3 5 3 3 14" xfId="42258"/>
    <cellStyle name="常规 3 5 3 3 14 2" xfId="42259"/>
    <cellStyle name="常规 3 5 3 3 15" xfId="42260"/>
    <cellStyle name="常规 3 5 3 3 15 2" xfId="42261"/>
    <cellStyle name="常规 3 5 3 3 16" xfId="42262"/>
    <cellStyle name="常规 3 5 3 3 16 2" xfId="42263"/>
    <cellStyle name="常规 3 5 3 3 17" xfId="42264"/>
    <cellStyle name="常规 3 5 3 3 17 2" xfId="42265"/>
    <cellStyle name="常规 3 5 3 3 18" xfId="42266"/>
    <cellStyle name="常规 3 5 3 3 18 2" xfId="42267"/>
    <cellStyle name="常规 3 5 3 3 2" xfId="42268"/>
    <cellStyle name="常规 3 5 3 3 2 2" xfId="42269"/>
    <cellStyle name="常规 3 5 3 3 3" xfId="42270"/>
    <cellStyle name="常规 3 5 3 3 3 2" xfId="42271"/>
    <cellStyle name="常规 3 5 3 3 4" xfId="42272"/>
    <cellStyle name="常规 3 5 3 3 4 2" xfId="42273"/>
    <cellStyle name="常规 3 5 3 3 5" xfId="42274"/>
    <cellStyle name="常规 3 5 3 3 5 2" xfId="42275"/>
    <cellStyle name="常规 3 5 3 3 6" xfId="42276"/>
    <cellStyle name="常规 3 5 3 3 6 2" xfId="42277"/>
    <cellStyle name="常规 3 5 3 3 7" xfId="42278"/>
    <cellStyle name="常规 3 5 3 3 7 2" xfId="42279"/>
    <cellStyle name="常规 3 5 3 3 8" xfId="42280"/>
    <cellStyle name="常规 3 5 3 3 8 2" xfId="42281"/>
    <cellStyle name="常规 3 5 3 3 9" xfId="42282"/>
    <cellStyle name="常规 3 5 3 3 9 2" xfId="42283"/>
    <cellStyle name="常规 3 5 3 4" xfId="42284"/>
    <cellStyle name="常规 3 5 3 4 2" xfId="42285"/>
    <cellStyle name="常规 3 5 3 5" xfId="42286"/>
    <cellStyle name="常规 3 5 3 5 2" xfId="42287"/>
    <cellStyle name="常规 3 5 3 6" xfId="42288"/>
    <cellStyle name="常规 3 5 3 6 2" xfId="42289"/>
    <cellStyle name="常规 3 5 3 7" xfId="42290"/>
    <cellStyle name="常规 3 5 3 7 2" xfId="42291"/>
    <cellStyle name="常规 3 5 3 8" xfId="42292"/>
    <cellStyle name="常规 3 5 3 8 2" xfId="42293"/>
    <cellStyle name="常规 3 5 3 9" xfId="42294"/>
    <cellStyle name="常规 3 5 3 9 2" xfId="42295"/>
    <cellStyle name="常规 3 5 4" xfId="42296"/>
    <cellStyle name="常规 3 5 4 10" xfId="42297"/>
    <cellStyle name="常规 3 5 4 11" xfId="42298"/>
    <cellStyle name="常规 3 5 4 12" xfId="42299"/>
    <cellStyle name="常规 3 5 4 2" xfId="42300"/>
    <cellStyle name="常规 3 5 4 2 10" xfId="42301"/>
    <cellStyle name="常规 3 5 4 2 10 2" xfId="42302"/>
    <cellStyle name="常规 3 5 4 2 11" xfId="42303"/>
    <cellStyle name="常规 3 5 4 2 11 2" xfId="42304"/>
    <cellStyle name="常规 3 5 4 2 12" xfId="42305"/>
    <cellStyle name="常规 3 5 4 2 12 2" xfId="42306"/>
    <cellStyle name="常规 3 5 4 2 13" xfId="42307"/>
    <cellStyle name="常规 3 5 4 2 13 2" xfId="42308"/>
    <cellStyle name="常规 3 5 4 2 14" xfId="42309"/>
    <cellStyle name="常规 3 5 4 2 14 2" xfId="42310"/>
    <cellStyle name="常规 3 5 4 2 15" xfId="42311"/>
    <cellStyle name="常规 3 5 4 2 15 2" xfId="42312"/>
    <cellStyle name="常规 3 5 4 2 16" xfId="42313"/>
    <cellStyle name="常规 3 5 4 2 16 2" xfId="42314"/>
    <cellStyle name="常规 3 5 4 2 17" xfId="42315"/>
    <cellStyle name="常规 3 5 4 2 17 2" xfId="42316"/>
    <cellStyle name="常规 3 5 4 2 18" xfId="42317"/>
    <cellStyle name="常规 3 5 4 2 18 2" xfId="42318"/>
    <cellStyle name="常规 3 5 4 2 2" xfId="42319"/>
    <cellStyle name="常规 3 5 4 2 2 2" xfId="42320"/>
    <cellStyle name="常规 3 5 4 2 3" xfId="42321"/>
    <cellStyle name="常规 3 5 4 2 3 2" xfId="42322"/>
    <cellStyle name="常规 3 5 4 2 4" xfId="42323"/>
    <cellStyle name="常规 3 5 4 2 4 2" xfId="42324"/>
    <cellStyle name="常规 3 5 4 2 5" xfId="42325"/>
    <cellStyle name="常规 3 5 4 2 5 2" xfId="42326"/>
    <cellStyle name="常规 3 5 4 2 6" xfId="42327"/>
    <cellStyle name="常规 3 5 4 2 6 2" xfId="42328"/>
    <cellStyle name="常规 3 5 4 2 7" xfId="42329"/>
    <cellStyle name="常规 3 5 4 2 7 2" xfId="42330"/>
    <cellStyle name="常规 3 5 4 2 8" xfId="42331"/>
    <cellStyle name="常规 3 5 4 2 8 2" xfId="42332"/>
    <cellStyle name="常规 3 5 4 2 9" xfId="42333"/>
    <cellStyle name="常规 3 5 4 2 9 2" xfId="42334"/>
    <cellStyle name="常规 3 5 4 3" xfId="42335"/>
    <cellStyle name="常规 3 5 4 3 2" xfId="42336"/>
    <cellStyle name="常规 3 5 4 4" xfId="42337"/>
    <cellStyle name="常规 3 5 4 4 2" xfId="42338"/>
    <cellStyle name="常规 3 5 4 5" xfId="42339"/>
    <cellStyle name="常规 3 5 4 5 2" xfId="42340"/>
    <cellStyle name="常规 3 5 4 6" xfId="42341"/>
    <cellStyle name="常规 3 5 4 6 2" xfId="42342"/>
    <cellStyle name="常规 3 5 4 7" xfId="42343"/>
    <cellStyle name="常规 3 5 4 7 2" xfId="42344"/>
    <cellStyle name="常规 3 5 4 8" xfId="42345"/>
    <cellStyle name="常规 3 5 4 8 2" xfId="42346"/>
    <cellStyle name="常规 3 5 4 9" xfId="42347"/>
    <cellStyle name="常规 3 5 4 9 2" xfId="42348"/>
    <cellStyle name="常规 3 5 5" xfId="42349"/>
    <cellStyle name="常规 3 5 5 10" xfId="42350"/>
    <cellStyle name="常规 3 5 5 10 2" xfId="42351"/>
    <cellStyle name="常规 3 5 5 11" xfId="42352"/>
    <cellStyle name="常规 3 5 5 11 2" xfId="42353"/>
    <cellStyle name="常规 3 5 5 12" xfId="42354"/>
    <cellStyle name="常规 3 5 5 12 2" xfId="42355"/>
    <cellStyle name="常规 3 5 5 13" xfId="42356"/>
    <cellStyle name="常规 3 5 5 13 2" xfId="42357"/>
    <cellStyle name="常规 3 5 5 14" xfId="42358"/>
    <cellStyle name="常规 3 5 5 14 2" xfId="42359"/>
    <cellStyle name="常规 3 5 5 15" xfId="42360"/>
    <cellStyle name="常规 3 5 5 15 2" xfId="42361"/>
    <cellStyle name="常规 3 5 5 16" xfId="42362"/>
    <cellStyle name="常规 3 5 5 16 2" xfId="42363"/>
    <cellStyle name="常规 3 5 5 17" xfId="42364"/>
    <cellStyle name="常规 3 5 5 17 2" xfId="42365"/>
    <cellStyle name="常规 3 5 5 18" xfId="42366"/>
    <cellStyle name="常规 3 5 5 18 2" xfId="42367"/>
    <cellStyle name="常规 3 5 5 2" xfId="42368"/>
    <cellStyle name="常规 3 5 5 2 2" xfId="42369"/>
    <cellStyle name="常规 3 5 5 3" xfId="42370"/>
    <cellStyle name="常规 3 5 5 3 2" xfId="42371"/>
    <cellStyle name="常规 3 5 5 4" xfId="42372"/>
    <cellStyle name="常规 3 5 5 4 2" xfId="42373"/>
    <cellStyle name="常规 3 5 5 5" xfId="42374"/>
    <cellStyle name="常规 3 5 5 5 2" xfId="42375"/>
    <cellStyle name="常规 3 5 5 6" xfId="42376"/>
    <cellStyle name="常规 3 5 5 6 2" xfId="42377"/>
    <cellStyle name="常规 3 5 5 7" xfId="42378"/>
    <cellStyle name="常规 3 5 5 7 2" xfId="42379"/>
    <cellStyle name="常规 3 5 5 8" xfId="42380"/>
    <cellStyle name="常规 3 5 5 8 2" xfId="42381"/>
    <cellStyle name="常规 3 5 5 9" xfId="42382"/>
    <cellStyle name="常规 3 5 5 9 2" xfId="42383"/>
    <cellStyle name="常规 3 5 6" xfId="42384"/>
    <cellStyle name="常规 3 5 6 2" xfId="42385"/>
    <cellStyle name="常规 3 5 7" xfId="42386"/>
    <cellStyle name="常规 3 5 7 2" xfId="42387"/>
    <cellStyle name="常规 3 5 8" xfId="42388"/>
    <cellStyle name="常规 3 5 8 2" xfId="42389"/>
    <cellStyle name="常规 3 5 9" xfId="42390"/>
    <cellStyle name="常规 3 5 9 2" xfId="42391"/>
    <cellStyle name="常规 3 6" xfId="42392"/>
    <cellStyle name="常规 3 6 10" xfId="42393"/>
    <cellStyle name="常规 3 6 10 2" xfId="42394"/>
    <cellStyle name="常规 3 6 11" xfId="42395"/>
    <cellStyle name="常规 3 6 11 2" xfId="42396"/>
    <cellStyle name="常规 3 6 12" xfId="42397"/>
    <cellStyle name="常规 3 6 12 2" xfId="42398"/>
    <cellStyle name="常规 3 6 13" xfId="42399"/>
    <cellStyle name="常规 3 6 14" xfId="42400"/>
    <cellStyle name="常规 3 6 15" xfId="42401"/>
    <cellStyle name="常规 3 6 2" xfId="42402"/>
    <cellStyle name="常规 3 6 2 10" xfId="42403"/>
    <cellStyle name="常规 3 6 2 10 2" xfId="42404"/>
    <cellStyle name="常规 3 6 2 11" xfId="42405"/>
    <cellStyle name="常规 3 6 2 12" xfId="42406"/>
    <cellStyle name="常规 3 6 2 13" xfId="42407"/>
    <cellStyle name="常规 3 6 2 2" xfId="42408"/>
    <cellStyle name="常规 3 6 2 2 10" xfId="42409"/>
    <cellStyle name="常规 3 6 2 2 11" xfId="42410"/>
    <cellStyle name="常规 3 6 2 2 12" xfId="42411"/>
    <cellStyle name="常规 3 6 2 2 2" xfId="42412"/>
    <cellStyle name="常规 3 6 2 2 2 10" xfId="42413"/>
    <cellStyle name="常规 3 6 2 2 2 10 2" xfId="42414"/>
    <cellStyle name="常规 3 6 2 2 2 11" xfId="42415"/>
    <cellStyle name="常规 3 6 2 2 2 11 2" xfId="42416"/>
    <cellStyle name="常规 3 6 2 2 2 12" xfId="42417"/>
    <cellStyle name="常规 3 6 2 2 2 12 2" xfId="42418"/>
    <cellStyle name="常规 3 6 2 2 2 13" xfId="42419"/>
    <cellStyle name="常规 3 6 2 2 2 13 2" xfId="42420"/>
    <cellStyle name="常规 3 6 2 2 2 14" xfId="42421"/>
    <cellStyle name="常规 3 6 2 2 2 14 2" xfId="42422"/>
    <cellStyle name="常规 3 6 2 2 2 15" xfId="42423"/>
    <cellStyle name="常规 3 6 2 2 2 15 2" xfId="42424"/>
    <cellStyle name="常规 3 6 2 2 2 16" xfId="42425"/>
    <cellStyle name="常规 3 6 2 2 2 16 2" xfId="42426"/>
    <cellStyle name="常规 3 6 2 2 2 17" xfId="42427"/>
    <cellStyle name="常规 3 6 2 2 2 17 2" xfId="42428"/>
    <cellStyle name="常规 3 6 2 2 2 18" xfId="42429"/>
    <cellStyle name="常规 3 6 2 2 2 18 2" xfId="42430"/>
    <cellStyle name="常规 3 6 2 2 2 2" xfId="42431"/>
    <cellStyle name="常规 3 6 2 2 2 2 2" xfId="42432"/>
    <cellStyle name="常规 3 6 2 2 2 3" xfId="42433"/>
    <cellStyle name="常规 3 6 2 2 2 3 2" xfId="42434"/>
    <cellStyle name="常规 3 6 2 2 2 4" xfId="42435"/>
    <cellStyle name="常规 3 6 2 2 2 4 2" xfId="42436"/>
    <cellStyle name="常规 3 6 2 2 2 5" xfId="42437"/>
    <cellStyle name="常规 3 6 2 2 2 5 2" xfId="42438"/>
    <cellStyle name="常规 3 6 2 2 2 6" xfId="42439"/>
    <cellStyle name="常规 3 6 2 2 2 6 2" xfId="42440"/>
    <cellStyle name="常规 3 6 2 2 2 7" xfId="42441"/>
    <cellStyle name="常规 3 6 2 2 2 7 2" xfId="42442"/>
    <cellStyle name="常规 3 6 2 2 2 8" xfId="42443"/>
    <cellStyle name="常规 3 6 2 2 2 8 2" xfId="42444"/>
    <cellStyle name="常规 3 6 2 2 2 9" xfId="42445"/>
    <cellStyle name="常规 3 6 2 2 2 9 2" xfId="42446"/>
    <cellStyle name="常规 3 6 2 2 3" xfId="42447"/>
    <cellStyle name="常规 3 6 2 2 3 2" xfId="42448"/>
    <cellStyle name="常规 3 6 2 2 4" xfId="42449"/>
    <cellStyle name="常规 3 6 2 2 4 2" xfId="42450"/>
    <cellStyle name="常规 3 6 2 2 5" xfId="42451"/>
    <cellStyle name="常规 3 6 2 2 5 2" xfId="42452"/>
    <cellStyle name="常规 3 6 2 2 6" xfId="42453"/>
    <cellStyle name="常规 3 6 2 2 6 2" xfId="42454"/>
    <cellStyle name="常规 3 6 2 2 7" xfId="42455"/>
    <cellStyle name="常规 3 6 2 2 7 2" xfId="42456"/>
    <cellStyle name="常规 3 6 2 2 8" xfId="42457"/>
    <cellStyle name="常规 3 6 2 2 8 2" xfId="42458"/>
    <cellStyle name="常规 3 6 2 2 9" xfId="42459"/>
    <cellStyle name="常规 3 6 2 2 9 2" xfId="42460"/>
    <cellStyle name="常规 3 6 2 3" xfId="42461"/>
    <cellStyle name="常规 3 6 2 3 10" xfId="42462"/>
    <cellStyle name="常规 3 6 2 3 10 2" xfId="42463"/>
    <cellStyle name="常规 3 6 2 3 11" xfId="42464"/>
    <cellStyle name="常规 3 6 2 3 11 2" xfId="42465"/>
    <cellStyle name="常规 3 6 2 3 12" xfId="42466"/>
    <cellStyle name="常规 3 6 2 3 12 2" xfId="42467"/>
    <cellStyle name="常规 3 6 2 3 13" xfId="42468"/>
    <cellStyle name="常规 3 6 2 3 13 2" xfId="42469"/>
    <cellStyle name="常规 3 6 2 3 14" xfId="42470"/>
    <cellStyle name="常规 3 6 2 3 14 2" xfId="42471"/>
    <cellStyle name="常规 3 6 2 3 15" xfId="42472"/>
    <cellStyle name="常规 3 6 2 3 15 2" xfId="42473"/>
    <cellStyle name="常规 3 6 2 3 16" xfId="42474"/>
    <cellStyle name="常规 3 6 2 3 16 2" xfId="42475"/>
    <cellStyle name="常规 3 6 2 3 17" xfId="42476"/>
    <cellStyle name="常规 3 6 2 3 17 2" xfId="42477"/>
    <cellStyle name="常规 3 6 2 3 18" xfId="42478"/>
    <cellStyle name="常规 3 6 2 3 18 2" xfId="42479"/>
    <cellStyle name="常规 3 6 2 3 2" xfId="42480"/>
    <cellStyle name="常规 3 6 2 3 2 2" xfId="42481"/>
    <cellStyle name="常规 3 6 2 3 3" xfId="42482"/>
    <cellStyle name="常规 3 6 2 3 3 2" xfId="42483"/>
    <cellStyle name="常规 3 6 2 3 4" xfId="42484"/>
    <cellStyle name="常规 3 6 2 3 4 2" xfId="42485"/>
    <cellStyle name="常规 3 6 2 3 5" xfId="42486"/>
    <cellStyle name="常规 3 6 2 3 5 2" xfId="42487"/>
    <cellStyle name="常规 3 6 2 3 6" xfId="42488"/>
    <cellStyle name="常规 3 6 2 3 6 2" xfId="42489"/>
    <cellStyle name="常规 3 6 2 3 7" xfId="42490"/>
    <cellStyle name="常规 3 6 2 3 7 2" xfId="42491"/>
    <cellStyle name="常规 3 6 2 3 8" xfId="42492"/>
    <cellStyle name="常规 3 6 2 3 8 2" xfId="42493"/>
    <cellStyle name="常规 3 6 2 3 9" xfId="42494"/>
    <cellStyle name="常规 3 6 2 3 9 2" xfId="42495"/>
    <cellStyle name="常规 3 6 2 4" xfId="42496"/>
    <cellStyle name="常规 3 6 2 4 2" xfId="42497"/>
    <cellStyle name="常规 3 6 2 5" xfId="42498"/>
    <cellStyle name="常规 3 6 2 5 2" xfId="42499"/>
    <cellStyle name="常规 3 6 2 6" xfId="42500"/>
    <cellStyle name="常规 3 6 2 6 2" xfId="42501"/>
    <cellStyle name="常规 3 6 2 7" xfId="42502"/>
    <cellStyle name="常规 3 6 2 7 2" xfId="42503"/>
    <cellStyle name="常规 3 6 2 8" xfId="42504"/>
    <cellStyle name="常规 3 6 2 8 2" xfId="42505"/>
    <cellStyle name="常规 3 6 2 9" xfId="42506"/>
    <cellStyle name="常规 3 6 2 9 2" xfId="42507"/>
    <cellStyle name="常规 3 6 3" xfId="42508"/>
    <cellStyle name="常规 3 6 3 10" xfId="42509"/>
    <cellStyle name="常规 3 6 3 10 2" xfId="42510"/>
    <cellStyle name="常规 3 6 3 11" xfId="42511"/>
    <cellStyle name="常规 3 6 3 12" xfId="42512"/>
    <cellStyle name="常规 3 6 3 13" xfId="42513"/>
    <cellStyle name="常规 3 6 3 2" xfId="42514"/>
    <cellStyle name="常规 3 6 3 2 10" xfId="42515"/>
    <cellStyle name="常规 3 6 3 2 11" xfId="42516"/>
    <cellStyle name="常规 3 6 3 2 12" xfId="42517"/>
    <cellStyle name="常规 3 6 3 2 2" xfId="42518"/>
    <cellStyle name="常规 3 6 3 2 2 10" xfId="42519"/>
    <cellStyle name="常规 3 6 3 2 2 10 2" xfId="42520"/>
    <cellStyle name="常规 3 6 3 2 2 11" xfId="42521"/>
    <cellStyle name="常规 3 6 3 2 2 11 2" xfId="42522"/>
    <cellStyle name="常规 3 6 3 2 2 12" xfId="42523"/>
    <cellStyle name="常规 3 6 3 2 2 12 2" xfId="42524"/>
    <cellStyle name="常规 3 6 3 2 2 13" xfId="42525"/>
    <cellStyle name="常规 3 6 3 2 2 13 2" xfId="42526"/>
    <cellStyle name="常规 3 6 3 2 2 14" xfId="42527"/>
    <cellStyle name="常规 3 6 3 2 2 14 2" xfId="42528"/>
    <cellStyle name="常规 3 6 3 2 2 15" xfId="42529"/>
    <cellStyle name="常规 3 6 3 2 2 15 2" xfId="42530"/>
    <cellStyle name="常规 3 6 3 2 2 16" xfId="42531"/>
    <cellStyle name="常规 3 6 3 2 2 16 2" xfId="42532"/>
    <cellStyle name="常规 3 6 3 2 2 17" xfId="42533"/>
    <cellStyle name="常规 3 6 3 2 2 17 2" xfId="42534"/>
    <cellStyle name="常规 3 6 3 2 2 18" xfId="42535"/>
    <cellStyle name="常规 3 6 3 2 2 18 2" xfId="42536"/>
    <cellStyle name="常规 3 6 3 2 2 2" xfId="42537"/>
    <cellStyle name="常规 3 6 3 2 2 2 2" xfId="42538"/>
    <cellStyle name="常规 3 6 3 2 2 3" xfId="42539"/>
    <cellStyle name="常规 3 6 3 2 2 3 2" xfId="42540"/>
    <cellStyle name="常规 3 6 3 2 2 4" xfId="42541"/>
    <cellStyle name="常规 3 6 3 2 2 4 2" xfId="42542"/>
    <cellStyle name="常规 3 6 3 2 2 5" xfId="42543"/>
    <cellStyle name="常规 3 6 3 2 2 5 2" xfId="42544"/>
    <cellStyle name="常规 3 6 3 2 2 6" xfId="42545"/>
    <cellStyle name="常规 3 6 3 2 2 6 2" xfId="42546"/>
    <cellStyle name="常规 3 6 3 2 2 7" xfId="42547"/>
    <cellStyle name="常规 3 6 3 2 2 7 2" xfId="42548"/>
    <cellStyle name="常规 3 6 3 2 2 8" xfId="42549"/>
    <cellStyle name="常规 3 6 3 2 2 8 2" xfId="42550"/>
    <cellStyle name="常规 3 6 3 2 2 9" xfId="42551"/>
    <cellStyle name="常规 3 6 3 2 2 9 2" xfId="42552"/>
    <cellStyle name="常规 3 6 3 2 3" xfId="42553"/>
    <cellStyle name="常规 3 6 3 2 3 2" xfId="42554"/>
    <cellStyle name="常规 3 6 3 2 4" xfId="42555"/>
    <cellStyle name="常规 3 6 3 2 4 2" xfId="42556"/>
    <cellStyle name="常规 3 6 3 2 5" xfId="42557"/>
    <cellStyle name="常规 3 6 3 2 5 2" xfId="42558"/>
    <cellStyle name="常规 3 6 3 2 6" xfId="42559"/>
    <cellStyle name="常规 3 6 3 2 6 2" xfId="42560"/>
    <cellStyle name="常规 3 6 3 2 7" xfId="42561"/>
    <cellStyle name="常规 3 6 3 2 7 2" xfId="42562"/>
    <cellStyle name="常规 3 6 3 2 8" xfId="42563"/>
    <cellStyle name="常规 3 6 3 2 8 2" xfId="42564"/>
    <cellStyle name="常规 3 6 3 2 9" xfId="42565"/>
    <cellStyle name="常规 3 6 3 2 9 2" xfId="42566"/>
    <cellStyle name="常规 3 6 3 3" xfId="42567"/>
    <cellStyle name="常规 3 6 3 3 10" xfId="42568"/>
    <cellStyle name="常规 3 6 3 3 10 2" xfId="42569"/>
    <cellStyle name="常规 3 6 3 3 11" xfId="42570"/>
    <cellStyle name="常规 3 6 3 3 11 2" xfId="42571"/>
    <cellStyle name="常规 3 6 3 3 12" xfId="42572"/>
    <cellStyle name="常规 3 6 3 3 12 2" xfId="42573"/>
    <cellStyle name="常规 3 6 3 3 13" xfId="42574"/>
    <cellStyle name="常规 3 6 3 3 13 2" xfId="42575"/>
    <cellStyle name="常规 3 6 3 3 14" xfId="42576"/>
    <cellStyle name="常规 3 6 3 3 14 2" xfId="42577"/>
    <cellStyle name="常规 3 6 3 3 15" xfId="42578"/>
    <cellStyle name="常规 3 6 3 3 15 2" xfId="42579"/>
    <cellStyle name="常规 3 6 3 3 16" xfId="42580"/>
    <cellStyle name="常规 3 6 3 3 16 2" xfId="42581"/>
    <cellStyle name="常规 3 6 3 3 17" xfId="42582"/>
    <cellStyle name="常规 3 6 3 3 17 2" xfId="42583"/>
    <cellStyle name="常规 3 6 3 3 18" xfId="42584"/>
    <cellStyle name="常规 3 6 3 3 18 2" xfId="42585"/>
    <cellStyle name="常规 3 6 3 3 2" xfId="42586"/>
    <cellStyle name="常规 3 6 3 3 2 2" xfId="42587"/>
    <cellStyle name="常规 3 6 3 3 3" xfId="42588"/>
    <cellStyle name="常规 3 6 3 3 3 2" xfId="42589"/>
    <cellStyle name="常规 3 6 3 3 4" xfId="42590"/>
    <cellStyle name="常规 3 6 3 3 4 2" xfId="42591"/>
    <cellStyle name="常规 3 6 3 3 5" xfId="42592"/>
    <cellStyle name="常规 3 6 3 3 5 2" xfId="42593"/>
    <cellStyle name="常规 3 6 3 3 6" xfId="42594"/>
    <cellStyle name="常规 3 6 3 3 6 2" xfId="42595"/>
    <cellStyle name="常规 3 6 3 3 7" xfId="42596"/>
    <cellStyle name="常规 3 6 3 3 7 2" xfId="42597"/>
    <cellStyle name="常规 3 6 3 3 8" xfId="42598"/>
    <cellStyle name="常规 3 6 3 3 8 2" xfId="42599"/>
    <cellStyle name="常规 3 6 3 3 9" xfId="42600"/>
    <cellStyle name="常规 3 6 3 3 9 2" xfId="42601"/>
    <cellStyle name="常规 3 6 3 4" xfId="42602"/>
    <cellStyle name="常规 3 6 3 4 2" xfId="42603"/>
    <cellStyle name="常规 3 6 3 5" xfId="42604"/>
    <cellStyle name="常规 3 6 3 5 2" xfId="42605"/>
    <cellStyle name="常规 3 6 3 6" xfId="42606"/>
    <cellStyle name="常规 3 6 3 6 2" xfId="42607"/>
    <cellStyle name="常规 3 6 3 7" xfId="42608"/>
    <cellStyle name="常规 3 6 3 7 2" xfId="42609"/>
    <cellStyle name="常规 3 6 3 8" xfId="42610"/>
    <cellStyle name="常规 3 6 3 8 2" xfId="42611"/>
    <cellStyle name="常规 3 6 3 9" xfId="42612"/>
    <cellStyle name="常规 3 6 3 9 2" xfId="42613"/>
    <cellStyle name="常规 3 6 4" xfId="42614"/>
    <cellStyle name="常规 3 6 4 10" xfId="42615"/>
    <cellStyle name="常规 3 6 4 11" xfId="42616"/>
    <cellStyle name="常规 3 6 4 12" xfId="42617"/>
    <cellStyle name="常规 3 6 4 2" xfId="42618"/>
    <cellStyle name="常规 3 6 4 2 10" xfId="42619"/>
    <cellStyle name="常规 3 6 4 2 10 2" xfId="42620"/>
    <cellStyle name="常规 3 6 4 2 11" xfId="42621"/>
    <cellStyle name="常规 3 6 4 2 11 2" xfId="42622"/>
    <cellStyle name="常规 3 6 4 2 12" xfId="42623"/>
    <cellStyle name="常规 3 6 4 2 12 2" xfId="42624"/>
    <cellStyle name="常规 3 6 4 2 13" xfId="42625"/>
    <cellStyle name="常规 3 6 4 2 13 2" xfId="42626"/>
    <cellStyle name="常规 3 6 4 2 14" xfId="42627"/>
    <cellStyle name="常规 3 6 4 2 14 2" xfId="42628"/>
    <cellStyle name="常规 3 6 4 2 15" xfId="42629"/>
    <cellStyle name="常规 3 6 4 2 15 2" xfId="42630"/>
    <cellStyle name="常规 3 6 4 2 16" xfId="42631"/>
    <cellStyle name="常规 3 6 4 2 16 2" xfId="42632"/>
    <cellStyle name="常规 3 6 4 2 17" xfId="42633"/>
    <cellStyle name="常规 3 6 4 2 17 2" xfId="42634"/>
    <cellStyle name="常规 3 6 4 2 18" xfId="42635"/>
    <cellStyle name="常规 3 6 4 2 18 2" xfId="42636"/>
    <cellStyle name="常规 3 6 4 2 2" xfId="42637"/>
    <cellStyle name="常规 3 6 4 2 2 2" xfId="42638"/>
    <cellStyle name="常规 3 6 4 2 3" xfId="42639"/>
    <cellStyle name="常规 3 6 4 2 3 2" xfId="42640"/>
    <cellStyle name="常规 3 6 4 2 4" xfId="42641"/>
    <cellStyle name="常规 3 6 4 2 4 2" xfId="42642"/>
    <cellStyle name="常规 3 6 4 2 5" xfId="42643"/>
    <cellStyle name="常规 3 6 4 2 5 2" xfId="42644"/>
    <cellStyle name="常规 3 6 4 2 6" xfId="42645"/>
    <cellStyle name="常规 3 6 4 2 6 2" xfId="42646"/>
    <cellStyle name="常规 3 6 4 2 7" xfId="42647"/>
    <cellStyle name="常规 3 6 4 2 7 2" xfId="42648"/>
    <cellStyle name="常规 3 6 4 2 8" xfId="42649"/>
    <cellStyle name="常规 3 6 4 2 8 2" xfId="42650"/>
    <cellStyle name="常规 3 6 4 2 9" xfId="42651"/>
    <cellStyle name="常规 3 6 4 2 9 2" xfId="42652"/>
    <cellStyle name="常规 3 6 4 3" xfId="42653"/>
    <cellStyle name="常规 3 6 4 3 2" xfId="42654"/>
    <cellStyle name="常规 3 6 4 4" xfId="42655"/>
    <cellStyle name="常规 3 6 4 4 2" xfId="42656"/>
    <cellStyle name="常规 3 6 4 5" xfId="42657"/>
    <cellStyle name="常规 3 6 4 5 2" xfId="42658"/>
    <cellStyle name="常规 3 6 4 6" xfId="42659"/>
    <cellStyle name="常规 3 6 4 6 2" xfId="42660"/>
    <cellStyle name="常规 3 6 4 7" xfId="42661"/>
    <cellStyle name="常规 3 6 4 7 2" xfId="42662"/>
    <cellStyle name="常规 3 6 4 8" xfId="42663"/>
    <cellStyle name="常规 3 6 4 8 2" xfId="42664"/>
    <cellStyle name="常规 3 6 4 9" xfId="42665"/>
    <cellStyle name="常规 3 6 4 9 2" xfId="42666"/>
    <cellStyle name="常规 3 6 5" xfId="42667"/>
    <cellStyle name="常规 3 6 5 10" xfId="42668"/>
    <cellStyle name="常规 3 6 5 10 2" xfId="42669"/>
    <cellStyle name="常规 3 6 5 11" xfId="42670"/>
    <cellStyle name="常规 3 6 5 11 2" xfId="42671"/>
    <cellStyle name="常规 3 6 5 12" xfId="42672"/>
    <cellStyle name="常规 3 6 5 12 2" xfId="42673"/>
    <cellStyle name="常规 3 6 5 13" xfId="42674"/>
    <cellStyle name="常规 3 6 5 13 2" xfId="42675"/>
    <cellStyle name="常规 3 6 5 14" xfId="42676"/>
    <cellStyle name="常规 3 6 5 14 2" xfId="42677"/>
    <cellStyle name="常规 3 6 5 15" xfId="42678"/>
    <cellStyle name="常规 3 6 5 15 2" xfId="42679"/>
    <cellStyle name="常规 3 6 5 16" xfId="42680"/>
    <cellStyle name="常规 3 6 5 16 2" xfId="42681"/>
    <cellStyle name="常规 3 6 5 17" xfId="42682"/>
    <cellStyle name="常规 3 6 5 17 2" xfId="42683"/>
    <cellStyle name="常规 3 6 5 18" xfId="42684"/>
    <cellStyle name="常规 3 6 5 18 2" xfId="42685"/>
    <cellStyle name="常规 3 6 5 2" xfId="42686"/>
    <cellStyle name="常规 3 6 5 2 2" xfId="42687"/>
    <cellStyle name="常规 3 6 5 3" xfId="42688"/>
    <cellStyle name="常规 3 6 5 3 2" xfId="42689"/>
    <cellStyle name="常规 3 6 5 4" xfId="42690"/>
    <cellStyle name="常规 3 6 5 4 2" xfId="42691"/>
    <cellStyle name="常规 3 6 5 5" xfId="42692"/>
    <cellStyle name="常规 3 6 5 5 2" xfId="42693"/>
    <cellStyle name="常规 3 6 5 6" xfId="42694"/>
    <cellStyle name="常规 3 6 5 6 2" xfId="42695"/>
    <cellStyle name="常规 3 6 5 7" xfId="42696"/>
    <cellStyle name="常规 3 6 5 7 2" xfId="42697"/>
    <cellStyle name="常规 3 6 5 8" xfId="42698"/>
    <cellStyle name="常规 3 6 5 8 2" xfId="42699"/>
    <cellStyle name="常规 3 6 5 9" xfId="42700"/>
    <cellStyle name="常规 3 6 5 9 2" xfId="42701"/>
    <cellStyle name="常规 3 6 6" xfId="42702"/>
    <cellStyle name="常规 3 6 6 2" xfId="42703"/>
    <cellStyle name="常规 3 6 7" xfId="42704"/>
    <cellStyle name="常规 3 6 7 2" xfId="42705"/>
    <cellStyle name="常规 3 6 8" xfId="42706"/>
    <cellStyle name="常规 3 6 8 2" xfId="42707"/>
    <cellStyle name="常规 3 6 9" xfId="42708"/>
    <cellStyle name="常规 3 6 9 2" xfId="42709"/>
    <cellStyle name="常规 3 7" xfId="42710"/>
    <cellStyle name="常规 3 7 10" xfId="42711"/>
    <cellStyle name="常规 3 7 10 2" xfId="42712"/>
    <cellStyle name="常规 3 7 11" xfId="42713"/>
    <cellStyle name="常规 3 7 11 2" xfId="42714"/>
    <cellStyle name="常规 3 7 12" xfId="42715"/>
    <cellStyle name="常规 3 7 12 2" xfId="42716"/>
    <cellStyle name="常规 3 7 13" xfId="42717"/>
    <cellStyle name="常规 3 7 14" xfId="42718"/>
    <cellStyle name="常规 3 7 15" xfId="42719"/>
    <cellStyle name="常规 3 7 2" xfId="42720"/>
    <cellStyle name="常规 3 7 2 10" xfId="42721"/>
    <cellStyle name="常规 3 7 2 10 2" xfId="42722"/>
    <cellStyle name="常规 3 7 2 11" xfId="42723"/>
    <cellStyle name="常规 3 7 2 12" xfId="42724"/>
    <cellStyle name="常规 3 7 2 13" xfId="42725"/>
    <cellStyle name="常规 3 7 2 2" xfId="42726"/>
    <cellStyle name="常规 3 7 2 2 10" xfId="42727"/>
    <cellStyle name="常规 3 7 2 2 11" xfId="42728"/>
    <cellStyle name="常规 3 7 2 2 12" xfId="42729"/>
    <cellStyle name="常规 3 7 2 2 2" xfId="42730"/>
    <cellStyle name="常规 3 7 2 2 2 10" xfId="42731"/>
    <cellStyle name="常规 3 7 2 2 2 10 2" xfId="42732"/>
    <cellStyle name="常规 3 7 2 2 2 11" xfId="42733"/>
    <cellStyle name="常规 3 7 2 2 2 11 2" xfId="42734"/>
    <cellStyle name="常规 3 7 2 2 2 12" xfId="42735"/>
    <cellStyle name="常规 3 7 2 2 2 12 2" xfId="42736"/>
    <cellStyle name="常规 3 7 2 2 2 13" xfId="42737"/>
    <cellStyle name="常规 3 7 2 2 2 13 2" xfId="42738"/>
    <cellStyle name="常规 3 7 2 2 2 14" xfId="42739"/>
    <cellStyle name="常规 3 7 2 2 2 14 2" xfId="42740"/>
    <cellStyle name="常规 3 7 2 2 2 15" xfId="42741"/>
    <cellStyle name="常规 3 7 2 2 2 15 2" xfId="42742"/>
    <cellStyle name="常规 3 7 2 2 2 16" xfId="42743"/>
    <cellStyle name="常规 3 7 2 2 2 16 2" xfId="42744"/>
    <cellStyle name="常规 3 7 2 2 2 17" xfId="42745"/>
    <cellStyle name="常规 3 7 2 2 2 17 2" xfId="42746"/>
    <cellStyle name="常规 3 7 2 2 2 18" xfId="42747"/>
    <cellStyle name="常规 3 7 2 2 2 18 2" xfId="42748"/>
    <cellStyle name="常规 3 7 2 2 2 2" xfId="42749"/>
    <cellStyle name="常规 3 7 2 2 2 2 2" xfId="42750"/>
    <cellStyle name="常规 3 7 2 2 2 3" xfId="42751"/>
    <cellStyle name="常规 3 7 2 2 2 3 2" xfId="42752"/>
    <cellStyle name="常规 3 7 2 2 2 4" xfId="42753"/>
    <cellStyle name="常规 3 7 2 2 2 4 2" xfId="42754"/>
    <cellStyle name="常规 3 7 2 2 2 5" xfId="42755"/>
    <cellStyle name="常规 3 7 2 2 2 5 2" xfId="42756"/>
    <cellStyle name="常规 3 7 2 2 2 6" xfId="42757"/>
    <cellStyle name="常规 3 7 2 2 2 6 2" xfId="42758"/>
    <cellStyle name="常规 3 7 2 2 2 7" xfId="42759"/>
    <cellStyle name="常规 3 7 2 2 2 7 2" xfId="42760"/>
    <cellStyle name="常规 3 7 2 2 2 8" xfId="42761"/>
    <cellStyle name="常规 3 7 2 2 2 8 2" xfId="42762"/>
    <cellStyle name="常规 3 7 2 2 2 9" xfId="42763"/>
    <cellStyle name="常规 3 7 2 2 2 9 2" xfId="42764"/>
    <cellStyle name="常规 3 7 2 2 3" xfId="42765"/>
    <cellStyle name="常规 3 7 2 2 3 2" xfId="42766"/>
    <cellStyle name="常规 3 7 2 2 4" xfId="42767"/>
    <cellStyle name="常规 3 7 2 2 4 2" xfId="42768"/>
    <cellStyle name="常规 3 7 2 2 5" xfId="42769"/>
    <cellStyle name="常规 3 7 2 2 5 2" xfId="42770"/>
    <cellStyle name="常规 3 7 2 2 6" xfId="42771"/>
    <cellStyle name="常规 3 7 2 2 6 2" xfId="42772"/>
    <cellStyle name="常规 3 7 2 2 7" xfId="42773"/>
    <cellStyle name="常规 3 7 2 2 7 2" xfId="42774"/>
    <cellStyle name="常规 3 7 2 2 8" xfId="42775"/>
    <cellStyle name="常规 3 7 2 2 8 2" xfId="42776"/>
    <cellStyle name="常规 3 7 2 2 9" xfId="42777"/>
    <cellStyle name="常规 3 7 2 2 9 2" xfId="42778"/>
    <cellStyle name="常规 3 7 2 3" xfId="42779"/>
    <cellStyle name="常规 3 7 2 3 10" xfId="42780"/>
    <cellStyle name="常规 3 7 2 3 10 2" xfId="42781"/>
    <cellStyle name="常规 3 7 2 3 11" xfId="42782"/>
    <cellStyle name="常规 3 7 2 3 11 2" xfId="42783"/>
    <cellStyle name="常规 3 7 2 3 12" xfId="42784"/>
    <cellStyle name="常规 3 7 2 3 12 2" xfId="42785"/>
    <cellStyle name="常规 3 7 2 3 13" xfId="42786"/>
    <cellStyle name="常规 3 7 2 3 13 2" xfId="42787"/>
    <cellStyle name="常规 3 7 2 3 14" xfId="42788"/>
    <cellStyle name="常规 3 7 2 3 14 2" xfId="42789"/>
    <cellStyle name="常规 3 7 2 3 15" xfId="42790"/>
    <cellStyle name="常规 3 7 2 3 15 2" xfId="42791"/>
    <cellStyle name="常规 3 7 2 3 16" xfId="42792"/>
    <cellStyle name="常规 3 7 2 3 16 2" xfId="42793"/>
    <cellStyle name="常规 3 7 2 3 17" xfId="42794"/>
    <cellStyle name="常规 3 7 2 3 17 2" xfId="42795"/>
    <cellStyle name="常规 3 7 2 3 18" xfId="42796"/>
    <cellStyle name="常规 3 7 2 3 18 2" xfId="42797"/>
    <cellStyle name="常规 3 7 2 3 2" xfId="42798"/>
    <cellStyle name="常规 3 7 2 3 2 2" xfId="42799"/>
    <cellStyle name="常规 3 7 2 3 3" xfId="42800"/>
    <cellStyle name="常规 3 7 2 3 3 2" xfId="42801"/>
    <cellStyle name="常规 3 7 2 3 4" xfId="42802"/>
    <cellStyle name="常规 3 7 2 3 4 2" xfId="42803"/>
    <cellStyle name="常规 3 7 2 3 5" xfId="42804"/>
    <cellStyle name="常规 3 7 2 3 5 2" xfId="42805"/>
    <cellStyle name="常规 3 7 2 3 6" xfId="42806"/>
    <cellStyle name="常规 3 7 2 3 6 2" xfId="42807"/>
    <cellStyle name="常规 3 7 2 3 7" xfId="42808"/>
    <cellStyle name="常规 3 7 2 3 7 2" xfId="42809"/>
    <cellStyle name="常规 3 7 2 3 8" xfId="42810"/>
    <cellStyle name="常规 3 7 2 3 8 2" xfId="42811"/>
    <cellStyle name="常规 3 7 2 3 9" xfId="42812"/>
    <cellStyle name="常规 3 7 2 3 9 2" xfId="42813"/>
    <cellStyle name="常规 3 7 2 4" xfId="42814"/>
    <cellStyle name="常规 3 7 2 4 2" xfId="42815"/>
    <cellStyle name="常规 3 7 2 5" xfId="42816"/>
    <cellStyle name="常规 3 7 2 5 2" xfId="42817"/>
    <cellStyle name="常规 3 7 2 6" xfId="42818"/>
    <cellStyle name="常规 3 7 2 6 2" xfId="42819"/>
    <cellStyle name="常规 3 7 2 7" xfId="42820"/>
    <cellStyle name="常规 3 7 2 7 2" xfId="42821"/>
    <cellStyle name="常规 3 7 2 8" xfId="42822"/>
    <cellStyle name="常规 3 7 2 8 2" xfId="42823"/>
    <cellStyle name="常规 3 7 2 9" xfId="42824"/>
    <cellStyle name="常规 3 7 2 9 2" xfId="42825"/>
    <cellStyle name="常规 3 7 3" xfId="42826"/>
    <cellStyle name="常规 3 7 3 10" xfId="42827"/>
    <cellStyle name="常规 3 7 3 10 2" xfId="42828"/>
    <cellStyle name="常规 3 7 3 11" xfId="42829"/>
    <cellStyle name="常规 3 7 3 12" xfId="42830"/>
    <cellStyle name="常规 3 7 3 13" xfId="42831"/>
    <cellStyle name="常规 3 7 3 2" xfId="42832"/>
    <cellStyle name="常规 3 7 3 2 10" xfId="42833"/>
    <cellStyle name="常规 3 7 3 2 11" xfId="42834"/>
    <cellStyle name="常规 3 7 3 2 12" xfId="42835"/>
    <cellStyle name="常规 3 7 3 2 2" xfId="42836"/>
    <cellStyle name="常规 3 7 3 2 2 10" xfId="42837"/>
    <cellStyle name="常规 3 7 3 2 2 10 2" xfId="42838"/>
    <cellStyle name="常规 3 7 3 2 2 11" xfId="42839"/>
    <cellStyle name="常规 3 7 3 2 2 11 2" xfId="42840"/>
    <cellStyle name="常规 3 7 3 2 2 12" xfId="42841"/>
    <cellStyle name="常规 3 7 3 2 2 12 2" xfId="42842"/>
    <cellStyle name="常规 3 7 3 2 2 13" xfId="42843"/>
    <cellStyle name="常规 3 7 3 2 2 13 2" xfId="42844"/>
    <cellStyle name="常规 3 7 3 2 2 14" xfId="42845"/>
    <cellStyle name="常规 3 7 3 2 2 14 2" xfId="42846"/>
    <cellStyle name="常规 3 7 3 2 2 15" xfId="42847"/>
    <cellStyle name="常规 3 7 3 2 2 15 2" xfId="42848"/>
    <cellStyle name="常规 3 7 3 2 2 16" xfId="42849"/>
    <cellStyle name="常规 3 7 3 2 2 16 2" xfId="42850"/>
    <cellStyle name="常规 3 7 3 2 2 17" xfId="42851"/>
    <cellStyle name="常规 3 7 3 2 2 17 2" xfId="42852"/>
    <cellStyle name="常规 3 7 3 2 2 18" xfId="42853"/>
    <cellStyle name="常规 3 7 3 2 2 18 2" xfId="42854"/>
    <cellStyle name="常规 3 7 3 2 2 2" xfId="42855"/>
    <cellStyle name="常规 3 7 3 2 2 2 2" xfId="42856"/>
    <cellStyle name="常规 3 7 3 2 2 3" xfId="42857"/>
    <cellStyle name="常规 3 7 3 2 2 3 2" xfId="42858"/>
    <cellStyle name="常规 3 7 3 2 2 4" xfId="42859"/>
    <cellStyle name="常规 3 7 3 2 2 4 2" xfId="42860"/>
    <cellStyle name="常规 3 7 3 2 2 5" xfId="42861"/>
    <cellStyle name="常规 3 7 3 2 2 5 2" xfId="42862"/>
    <cellStyle name="常规 3 7 3 2 2 6" xfId="42863"/>
    <cellStyle name="常规 3 7 3 2 2 6 2" xfId="42864"/>
    <cellStyle name="常规 3 7 3 2 2 7" xfId="42865"/>
    <cellStyle name="常规 3 7 3 2 2 7 2" xfId="42866"/>
    <cellStyle name="常规 3 7 3 2 2 8" xfId="42867"/>
    <cellStyle name="常规 3 7 3 2 2 8 2" xfId="42868"/>
    <cellStyle name="常规 3 7 3 2 2 9" xfId="42869"/>
    <cellStyle name="常规 3 7 3 2 2 9 2" xfId="42870"/>
    <cellStyle name="常规 3 7 3 2 3" xfId="42871"/>
    <cellStyle name="常规 3 7 3 2 3 2" xfId="42872"/>
    <cellStyle name="常规 3 7 3 2 4" xfId="42873"/>
    <cellStyle name="常规 3 7 3 2 4 2" xfId="42874"/>
    <cellStyle name="常规 3 7 3 2 5" xfId="42875"/>
    <cellStyle name="常规 3 7 3 2 5 2" xfId="42876"/>
    <cellStyle name="常规 3 7 3 2 6" xfId="42877"/>
    <cellStyle name="常规 3 7 3 2 6 2" xfId="42878"/>
    <cellStyle name="常规 3 7 3 2 7" xfId="42879"/>
    <cellStyle name="常规 3 7 3 2 7 2" xfId="42880"/>
    <cellStyle name="常规 3 7 3 2 8" xfId="42881"/>
    <cellStyle name="常规 3 7 3 2 8 2" xfId="42882"/>
    <cellStyle name="常规 3 7 3 2 9" xfId="42883"/>
    <cellStyle name="常规 3 7 3 2 9 2" xfId="42884"/>
    <cellStyle name="常规 3 7 3 3" xfId="42885"/>
    <cellStyle name="常规 3 7 3 3 10" xfId="42886"/>
    <cellStyle name="常规 3 7 3 3 10 2" xfId="42887"/>
    <cellStyle name="常规 3 7 3 3 11" xfId="42888"/>
    <cellStyle name="常规 3 7 3 3 11 2" xfId="42889"/>
    <cellStyle name="常规 3 7 3 3 12" xfId="42890"/>
    <cellStyle name="常规 3 7 3 3 12 2" xfId="42891"/>
    <cellStyle name="常规 3 7 3 3 13" xfId="42892"/>
    <cellStyle name="常规 3 7 3 3 13 2" xfId="42893"/>
    <cellStyle name="常规 3 7 3 3 14" xfId="42894"/>
    <cellStyle name="常规 3 7 3 3 14 2" xfId="42895"/>
    <cellStyle name="常规 3 7 3 3 15" xfId="42896"/>
    <cellStyle name="常规 3 7 3 3 15 2" xfId="42897"/>
    <cellStyle name="常规 3 7 3 3 16" xfId="42898"/>
    <cellStyle name="常规 3 7 3 3 16 2" xfId="42899"/>
    <cellStyle name="常规 3 7 3 3 17" xfId="42900"/>
    <cellStyle name="常规 3 7 3 3 17 2" xfId="42901"/>
    <cellStyle name="常规 3 7 3 3 18" xfId="42902"/>
    <cellStyle name="常规 3 7 3 3 18 2" xfId="42903"/>
    <cellStyle name="常规 3 7 3 3 2" xfId="42904"/>
    <cellStyle name="常规 3 7 3 3 2 2" xfId="42905"/>
    <cellStyle name="常规 3 7 3 3 3" xfId="42906"/>
    <cellStyle name="常规 3 7 3 3 3 2" xfId="42907"/>
    <cellStyle name="常规 3 7 3 3 4" xfId="42908"/>
    <cellStyle name="常规 3 7 3 3 4 2" xfId="42909"/>
    <cellStyle name="常规 3 7 3 3 5" xfId="42910"/>
    <cellStyle name="常规 3 7 3 3 5 2" xfId="42911"/>
    <cellStyle name="常规 3 7 3 3 6" xfId="42912"/>
    <cellStyle name="常规 3 7 3 3 6 2" xfId="42913"/>
    <cellStyle name="常规 3 7 3 3 7" xfId="42914"/>
    <cellStyle name="常规 3 7 3 3 7 2" xfId="42915"/>
    <cellStyle name="常规 3 7 3 3 8" xfId="42916"/>
    <cellStyle name="常规 3 7 3 3 8 2" xfId="42917"/>
    <cellStyle name="常规 3 7 3 3 9" xfId="42918"/>
    <cellStyle name="常规 3 7 3 3 9 2" xfId="42919"/>
    <cellStyle name="常规 3 7 3 4" xfId="42920"/>
    <cellStyle name="常规 3 7 3 4 2" xfId="42921"/>
    <cellStyle name="常规 3 7 3 5" xfId="42922"/>
    <cellStyle name="常规 3 7 3 5 2" xfId="42923"/>
    <cellStyle name="常规 3 7 3 6" xfId="42924"/>
    <cellStyle name="常规 3 7 3 6 2" xfId="42925"/>
    <cellStyle name="常规 3 7 3 7" xfId="42926"/>
    <cellStyle name="常规 3 7 3 7 2" xfId="42927"/>
    <cellStyle name="常规 3 7 3 8" xfId="42928"/>
    <cellStyle name="常规 3 7 3 8 2" xfId="42929"/>
    <cellStyle name="常规 3 7 3 9" xfId="42930"/>
    <cellStyle name="常规 3 7 3 9 2" xfId="42931"/>
    <cellStyle name="常规 3 7 4" xfId="42932"/>
    <cellStyle name="常规 3 7 4 10" xfId="42933"/>
    <cellStyle name="常规 3 7 4 11" xfId="42934"/>
    <cellStyle name="常规 3 7 4 12" xfId="42935"/>
    <cellStyle name="常规 3 7 4 2" xfId="42936"/>
    <cellStyle name="常规 3 7 4 2 10" xfId="42937"/>
    <cellStyle name="常规 3 7 4 2 10 2" xfId="42938"/>
    <cellStyle name="常规 3 7 4 2 11" xfId="42939"/>
    <cellStyle name="常规 3 7 4 2 11 2" xfId="42940"/>
    <cellStyle name="常规 3 7 4 2 12" xfId="42941"/>
    <cellStyle name="常规 3 7 4 2 12 2" xfId="42942"/>
    <cellStyle name="常规 3 7 4 2 13" xfId="42943"/>
    <cellStyle name="常规 3 7 4 2 13 2" xfId="42944"/>
    <cellStyle name="常规 3 7 4 2 14" xfId="42945"/>
    <cellStyle name="常规 3 7 4 2 14 2" xfId="42946"/>
    <cellStyle name="常规 3 7 4 2 15" xfId="42947"/>
    <cellStyle name="常规 3 7 4 2 15 2" xfId="42948"/>
    <cellStyle name="常规 3 7 4 2 16" xfId="42949"/>
    <cellStyle name="常规 3 7 4 2 16 2" xfId="42950"/>
    <cellStyle name="常规 3 7 4 2 17" xfId="42951"/>
    <cellStyle name="常规 3 7 4 2 17 2" xfId="42952"/>
    <cellStyle name="常规 3 7 4 2 18" xfId="42953"/>
    <cellStyle name="常规 3 7 4 2 18 2" xfId="42954"/>
    <cellStyle name="常规 3 7 4 2 2" xfId="42955"/>
    <cellStyle name="常规 3 7 4 2 2 2" xfId="42956"/>
    <cellStyle name="常规 3 7 4 2 3" xfId="42957"/>
    <cellStyle name="常规 3 7 4 2 3 2" xfId="42958"/>
    <cellStyle name="常规 3 7 4 2 4" xfId="42959"/>
    <cellStyle name="常规 3 7 4 2 4 2" xfId="42960"/>
    <cellStyle name="常规 3 7 4 2 5" xfId="42961"/>
    <cellStyle name="常规 3 7 4 2 5 2" xfId="42962"/>
    <cellStyle name="常规 3 7 4 2 6" xfId="42963"/>
    <cellStyle name="常规 3 7 4 2 6 2" xfId="42964"/>
    <cellStyle name="常规 3 7 4 2 7" xfId="42965"/>
    <cellStyle name="常规 3 7 4 2 7 2" xfId="42966"/>
    <cellStyle name="常规 3 7 4 2 8" xfId="42967"/>
    <cellStyle name="常规 3 7 4 2 8 2" xfId="42968"/>
    <cellStyle name="常规 3 7 4 2 9" xfId="42969"/>
    <cellStyle name="常规 3 7 4 2 9 2" xfId="42970"/>
    <cellStyle name="常规 3 7 4 3" xfId="42971"/>
    <cellStyle name="常规 3 7 4 3 2" xfId="42972"/>
    <cellStyle name="常规 3 7 4 4" xfId="42973"/>
    <cellStyle name="常规 3 7 4 4 2" xfId="42974"/>
    <cellStyle name="常规 3 7 4 5" xfId="42975"/>
    <cellStyle name="常规 3 7 4 5 2" xfId="42976"/>
    <cellStyle name="常规 3 7 4 6" xfId="42977"/>
    <cellStyle name="常规 3 7 4 6 2" xfId="42978"/>
    <cellStyle name="常规 3 7 4 7" xfId="42979"/>
    <cellStyle name="常规 3 7 4 7 2" xfId="42980"/>
    <cellStyle name="常规 3 7 4 8" xfId="42981"/>
    <cellStyle name="常规 3 7 4 8 2" xfId="42982"/>
    <cellStyle name="常规 3 7 4 9" xfId="42983"/>
    <cellStyle name="常规 3 7 4 9 2" xfId="42984"/>
    <cellStyle name="常规 3 7 5" xfId="42985"/>
    <cellStyle name="常规 3 7 5 10" xfId="42986"/>
    <cellStyle name="常规 3 7 5 10 2" xfId="42987"/>
    <cellStyle name="常规 3 7 5 11" xfId="42988"/>
    <cellStyle name="常规 3 7 5 11 2" xfId="42989"/>
    <cellStyle name="常规 3 7 5 12" xfId="42990"/>
    <cellStyle name="常规 3 7 5 12 2" xfId="42991"/>
    <cellStyle name="常规 3 7 5 13" xfId="42992"/>
    <cellStyle name="常规 3 7 5 13 2" xfId="42993"/>
    <cellStyle name="常规 3 7 5 14" xfId="42994"/>
    <cellStyle name="常规 3 7 5 14 2" xfId="42995"/>
    <cellStyle name="常规 3 7 5 15" xfId="42996"/>
    <cellStyle name="常规 3 7 5 15 2" xfId="42997"/>
    <cellStyle name="常规 3 7 5 16" xfId="42998"/>
    <cellStyle name="常规 3 7 5 16 2" xfId="42999"/>
    <cellStyle name="常规 3 7 5 17" xfId="43000"/>
    <cellStyle name="常规 3 7 5 17 2" xfId="43001"/>
    <cellStyle name="常规 3 7 5 18" xfId="43002"/>
    <cellStyle name="常规 3 7 5 18 2" xfId="43003"/>
    <cellStyle name="常规 3 7 5 2" xfId="43004"/>
    <cellStyle name="常规 3 7 5 2 2" xfId="43005"/>
    <cellStyle name="常规 3 7 5 3" xfId="43006"/>
    <cellStyle name="常规 3 7 5 3 2" xfId="43007"/>
    <cellStyle name="常规 3 7 5 4" xfId="43008"/>
    <cellStyle name="常规 3 7 5 4 2" xfId="43009"/>
    <cellStyle name="常规 3 7 5 5" xfId="43010"/>
    <cellStyle name="常规 3 7 5 5 2" xfId="43011"/>
    <cellStyle name="常规 3 7 5 6" xfId="43012"/>
    <cellStyle name="常规 3 7 5 6 2" xfId="43013"/>
    <cellStyle name="常规 3 7 5 7" xfId="43014"/>
    <cellStyle name="常规 3 7 5 7 2" xfId="43015"/>
    <cellStyle name="常规 3 7 5 8" xfId="43016"/>
    <cellStyle name="常规 3 7 5 8 2" xfId="43017"/>
    <cellStyle name="常规 3 7 5 9" xfId="43018"/>
    <cellStyle name="常规 3 7 5 9 2" xfId="43019"/>
    <cellStyle name="常规 3 7 6" xfId="43020"/>
    <cellStyle name="常规 3 7 6 2" xfId="43021"/>
    <cellStyle name="常规 3 7 7" xfId="43022"/>
    <cellStyle name="常规 3 7 7 2" xfId="43023"/>
    <cellStyle name="常规 3 7 8" xfId="43024"/>
    <cellStyle name="常规 3 7 8 2" xfId="43025"/>
    <cellStyle name="常规 3 7 9" xfId="43026"/>
    <cellStyle name="常规 3 7 9 2" xfId="43027"/>
    <cellStyle name="常规 3 8" xfId="43028"/>
    <cellStyle name="常规 3 8 10" xfId="43029"/>
    <cellStyle name="常规 3 8 10 2" xfId="43030"/>
    <cellStyle name="常规 3 8 11" xfId="43031"/>
    <cellStyle name="常规 3 8 11 2" xfId="43032"/>
    <cellStyle name="常规 3 8 12" xfId="43033"/>
    <cellStyle name="常规 3 8 12 2" xfId="43034"/>
    <cellStyle name="常规 3 8 13" xfId="43035"/>
    <cellStyle name="常规 3 8 14" xfId="43036"/>
    <cellStyle name="常规 3 8 15" xfId="43037"/>
    <cellStyle name="常规 3 8 2" xfId="43038"/>
    <cellStyle name="常规 3 8 2 10" xfId="43039"/>
    <cellStyle name="常规 3 8 2 10 2" xfId="43040"/>
    <cellStyle name="常规 3 8 2 11" xfId="43041"/>
    <cellStyle name="常规 3 8 2 12" xfId="43042"/>
    <cellStyle name="常规 3 8 2 13" xfId="43043"/>
    <cellStyle name="常规 3 8 2 2" xfId="43044"/>
    <cellStyle name="常规 3 8 2 2 10" xfId="43045"/>
    <cellStyle name="常规 3 8 2 2 11" xfId="43046"/>
    <cellStyle name="常规 3 8 2 2 12" xfId="43047"/>
    <cellStyle name="常规 3 8 2 2 2" xfId="43048"/>
    <cellStyle name="常规 3 8 2 2 2 10" xfId="43049"/>
    <cellStyle name="常规 3 8 2 2 2 10 2" xfId="43050"/>
    <cellStyle name="常规 3 8 2 2 2 11" xfId="43051"/>
    <cellStyle name="常规 3 8 2 2 2 11 2" xfId="43052"/>
    <cellStyle name="常规 3 8 2 2 2 12" xfId="43053"/>
    <cellStyle name="常规 3 8 2 2 2 12 2" xfId="43054"/>
    <cellStyle name="常规 3 8 2 2 2 13" xfId="43055"/>
    <cellStyle name="常规 3 8 2 2 2 13 2" xfId="43056"/>
    <cellStyle name="常规 3 8 2 2 2 14" xfId="43057"/>
    <cellStyle name="常规 3 8 2 2 2 14 2" xfId="43058"/>
    <cellStyle name="常规 3 8 2 2 2 15" xfId="43059"/>
    <cellStyle name="常规 3 8 2 2 2 15 2" xfId="43060"/>
    <cellStyle name="常规 3 8 2 2 2 16" xfId="43061"/>
    <cellStyle name="常规 3 8 2 2 2 16 2" xfId="43062"/>
    <cellStyle name="常规 3 8 2 2 2 17" xfId="43063"/>
    <cellStyle name="常规 3 8 2 2 2 17 2" xfId="43064"/>
    <cellStyle name="常规 3 8 2 2 2 18" xfId="43065"/>
    <cellStyle name="常规 3 8 2 2 2 18 2" xfId="43066"/>
    <cellStyle name="常规 3 8 2 2 2 2" xfId="43067"/>
    <cellStyle name="常规 3 8 2 2 2 2 2" xfId="43068"/>
    <cellStyle name="常规 3 8 2 2 2 3" xfId="43069"/>
    <cellStyle name="常规 3 8 2 2 2 3 2" xfId="43070"/>
    <cellStyle name="常规 3 8 2 2 2 4" xfId="43071"/>
    <cellStyle name="常规 3 8 2 2 2 4 2" xfId="43072"/>
    <cellStyle name="常规 3 8 2 2 2 5" xfId="43073"/>
    <cellStyle name="常规 3 8 2 2 2 5 2" xfId="43074"/>
    <cellStyle name="常规 3 8 2 2 2 6" xfId="43075"/>
    <cellStyle name="常规 3 8 2 2 2 6 2" xfId="43076"/>
    <cellStyle name="常规 3 8 2 2 2 7" xfId="43077"/>
    <cellStyle name="常规 3 8 2 2 2 7 2" xfId="43078"/>
    <cellStyle name="常规 3 8 2 2 2 8" xfId="43079"/>
    <cellStyle name="常规 3 8 2 2 2 8 2" xfId="43080"/>
    <cellStyle name="常规 3 8 2 2 2 9" xfId="43081"/>
    <cellStyle name="常规 3 8 2 2 2 9 2" xfId="43082"/>
    <cellStyle name="常规 3 8 2 2 3" xfId="43083"/>
    <cellStyle name="常规 3 8 2 2 3 2" xfId="43084"/>
    <cellStyle name="常规 3 8 2 2 4" xfId="43085"/>
    <cellStyle name="常规 3 8 2 2 4 2" xfId="43086"/>
    <cellStyle name="常规 3 8 2 2 5" xfId="43087"/>
    <cellStyle name="常规 3 8 2 2 5 2" xfId="43088"/>
    <cellStyle name="常规 3 8 2 2 6" xfId="43089"/>
    <cellStyle name="常规 3 8 2 2 6 2" xfId="43090"/>
    <cellStyle name="常规 3 8 2 2 7" xfId="43091"/>
    <cellStyle name="常规 3 8 2 2 7 2" xfId="43092"/>
    <cellStyle name="常规 3 8 2 2 8" xfId="43093"/>
    <cellStyle name="常规 3 8 2 2 8 2" xfId="43094"/>
    <cellStyle name="常规 3 8 2 2 9" xfId="43095"/>
    <cellStyle name="常规 3 8 2 2 9 2" xfId="43096"/>
    <cellStyle name="常规 3 8 2 3" xfId="43097"/>
    <cellStyle name="常规 3 8 2 3 10" xfId="43098"/>
    <cellStyle name="常规 3 8 2 3 10 2" xfId="43099"/>
    <cellStyle name="常规 3 8 2 3 11" xfId="43100"/>
    <cellStyle name="常规 3 8 2 3 11 2" xfId="43101"/>
    <cellStyle name="常规 3 8 2 3 12" xfId="43102"/>
    <cellStyle name="常规 3 8 2 3 12 2" xfId="43103"/>
    <cellStyle name="常规 3 8 2 3 13" xfId="43104"/>
    <cellStyle name="常规 3 8 2 3 13 2" xfId="43105"/>
    <cellStyle name="常规 3 8 2 3 14" xfId="43106"/>
    <cellStyle name="常规 3 8 2 3 14 2" xfId="43107"/>
    <cellStyle name="常规 3 8 2 3 15" xfId="43108"/>
    <cellStyle name="常规 3 8 2 3 15 2" xfId="43109"/>
    <cellStyle name="常规 3 8 2 3 16" xfId="43110"/>
    <cellStyle name="常规 3 8 2 3 16 2" xfId="43111"/>
    <cellStyle name="常规 3 8 2 3 17" xfId="43112"/>
    <cellStyle name="常规 3 8 2 3 17 2" xfId="43113"/>
    <cellStyle name="常规 3 8 2 3 18" xfId="43114"/>
    <cellStyle name="常规 3 8 2 3 18 2" xfId="43115"/>
    <cellStyle name="常规 3 8 2 3 2" xfId="43116"/>
    <cellStyle name="常规 3 8 2 3 2 2" xfId="43117"/>
    <cellStyle name="常规 3 8 2 3 3" xfId="43118"/>
    <cellStyle name="常规 3 8 2 3 3 2" xfId="43119"/>
    <cellStyle name="常规 3 8 2 3 4" xfId="43120"/>
    <cellStyle name="常规 3 8 2 3 4 2" xfId="43121"/>
    <cellStyle name="常规 3 8 2 3 5" xfId="43122"/>
    <cellStyle name="常规 3 8 2 3 5 2" xfId="43123"/>
    <cellStyle name="常规 3 8 2 3 6" xfId="43124"/>
    <cellStyle name="常规 3 8 2 3 6 2" xfId="43125"/>
    <cellStyle name="常规 3 8 2 3 7" xfId="43126"/>
    <cellStyle name="常规 3 8 2 3 7 2" xfId="43127"/>
    <cellStyle name="常规 3 8 2 3 8" xfId="43128"/>
    <cellStyle name="常规 3 8 2 3 8 2" xfId="43129"/>
    <cellStyle name="常规 3 8 2 3 9" xfId="43130"/>
    <cellStyle name="常规 3 8 2 3 9 2" xfId="43131"/>
    <cellStyle name="常规 3 8 2 4" xfId="43132"/>
    <cellStyle name="常规 3 8 2 4 2" xfId="43133"/>
    <cellStyle name="常规 3 8 2 5" xfId="43134"/>
    <cellStyle name="常规 3 8 2 5 2" xfId="43135"/>
    <cellStyle name="常规 3 8 2 6" xfId="43136"/>
    <cellStyle name="常规 3 8 2 6 2" xfId="43137"/>
    <cellStyle name="常规 3 8 2 7" xfId="43138"/>
    <cellStyle name="常规 3 8 2 7 2" xfId="43139"/>
    <cellStyle name="常规 3 8 2 8" xfId="43140"/>
    <cellStyle name="常规 3 8 2 8 2" xfId="43141"/>
    <cellStyle name="常规 3 8 2 9" xfId="43142"/>
    <cellStyle name="常规 3 8 2 9 2" xfId="43143"/>
    <cellStyle name="常规 3 8 3" xfId="43144"/>
    <cellStyle name="常规 3 8 3 10" xfId="43145"/>
    <cellStyle name="常规 3 8 3 10 2" xfId="43146"/>
    <cellStyle name="常规 3 8 3 11" xfId="43147"/>
    <cellStyle name="常规 3 8 3 12" xfId="43148"/>
    <cellStyle name="常规 3 8 3 13" xfId="43149"/>
    <cellStyle name="常规 3 8 3 2" xfId="43150"/>
    <cellStyle name="常规 3 8 3 2 10" xfId="43151"/>
    <cellStyle name="常规 3 8 3 2 11" xfId="43152"/>
    <cellStyle name="常规 3 8 3 2 12" xfId="43153"/>
    <cellStyle name="常规 3 8 3 2 2" xfId="43154"/>
    <cellStyle name="常规 3 8 3 2 2 10" xfId="43155"/>
    <cellStyle name="常规 3 8 3 2 2 10 2" xfId="43156"/>
    <cellStyle name="常规 3 8 3 2 2 11" xfId="43157"/>
    <cellStyle name="常规 3 8 3 2 2 11 2" xfId="43158"/>
    <cellStyle name="常规 3 8 3 2 2 12" xfId="43159"/>
    <cellStyle name="常规 3 8 3 2 2 12 2" xfId="43160"/>
    <cellStyle name="常规 3 8 3 2 2 13" xfId="43161"/>
    <cellStyle name="常规 3 8 3 2 2 13 2" xfId="43162"/>
    <cellStyle name="常规 3 8 3 2 2 14" xfId="43163"/>
    <cellStyle name="常规 3 8 3 2 2 14 2" xfId="43164"/>
    <cellStyle name="常规 3 8 3 2 2 15" xfId="43165"/>
    <cellStyle name="常规 3 8 3 2 2 15 2" xfId="43166"/>
    <cellStyle name="常规 3 8 3 2 2 16" xfId="43167"/>
    <cellStyle name="常规 3 8 3 2 2 16 2" xfId="43168"/>
    <cellStyle name="常规 3 8 3 2 2 17" xfId="43169"/>
    <cellStyle name="常规 3 8 3 2 2 17 2" xfId="43170"/>
    <cellStyle name="常规 3 8 3 2 2 18" xfId="43171"/>
    <cellStyle name="常规 3 8 3 2 2 18 2" xfId="43172"/>
    <cellStyle name="常规 3 8 3 2 2 2" xfId="43173"/>
    <cellStyle name="常规 3 8 3 2 2 2 2" xfId="43174"/>
    <cellStyle name="常规 3 8 3 2 2 3" xfId="43175"/>
    <cellStyle name="常规 3 8 3 2 2 3 2" xfId="43176"/>
    <cellStyle name="常规 3 8 3 2 2 4" xfId="43177"/>
    <cellStyle name="常规 3 8 3 2 2 4 2" xfId="43178"/>
    <cellStyle name="常规 3 8 3 2 2 5" xfId="43179"/>
    <cellStyle name="常规 3 8 3 2 2 5 2" xfId="43180"/>
    <cellStyle name="常规 3 8 3 2 2 6" xfId="43181"/>
    <cellStyle name="常规 3 8 3 2 2 6 2" xfId="43182"/>
    <cellStyle name="常规 3 8 3 2 2 7" xfId="43183"/>
    <cellStyle name="常规 3 8 3 2 2 7 2" xfId="43184"/>
    <cellStyle name="常规 3 8 3 2 2 8" xfId="43185"/>
    <cellStyle name="常规 3 8 3 2 2 8 2" xfId="43186"/>
    <cellStyle name="常规 3 8 3 2 2 9" xfId="43187"/>
    <cellStyle name="常规 3 8 3 2 2 9 2" xfId="43188"/>
    <cellStyle name="常规 3 8 3 2 3" xfId="43189"/>
    <cellStyle name="常规 3 8 3 2 3 2" xfId="43190"/>
    <cellStyle name="常规 3 8 3 2 4" xfId="43191"/>
    <cellStyle name="常规 3 8 3 2 4 2" xfId="43192"/>
    <cellStyle name="常规 3 8 3 2 5" xfId="43193"/>
    <cellStyle name="常规 3 8 3 2 5 2" xfId="43194"/>
    <cellStyle name="常规 3 8 3 2 6" xfId="43195"/>
    <cellStyle name="常规 3 8 3 2 6 2" xfId="43196"/>
    <cellStyle name="常规 3 8 3 2 7" xfId="43197"/>
    <cellStyle name="常规 3 8 3 2 7 2" xfId="43198"/>
    <cellStyle name="常规 3 8 3 2 8" xfId="43199"/>
    <cellStyle name="常规 3 8 3 2 8 2" xfId="43200"/>
    <cellStyle name="常规 3 8 3 2 9" xfId="43201"/>
    <cellStyle name="常规 3 8 3 2 9 2" xfId="43202"/>
    <cellStyle name="常规 3 8 3 3" xfId="43203"/>
    <cellStyle name="常规 3 8 3 3 10" xfId="43204"/>
    <cellStyle name="常规 3 8 3 3 10 2" xfId="43205"/>
    <cellStyle name="常规 3 8 3 3 11" xfId="43206"/>
    <cellStyle name="常规 3 8 3 3 11 2" xfId="43207"/>
    <cellStyle name="常规 3 8 3 3 12" xfId="43208"/>
    <cellStyle name="常规 3 8 3 3 12 2" xfId="43209"/>
    <cellStyle name="常规 3 8 3 3 13" xfId="43210"/>
    <cellStyle name="常规 3 8 3 3 13 2" xfId="43211"/>
    <cellStyle name="常规 3 8 3 3 14" xfId="43212"/>
    <cellStyle name="常规 3 8 3 3 14 2" xfId="43213"/>
    <cellStyle name="常规 3 8 3 3 15" xfId="43214"/>
    <cellStyle name="常规 3 8 3 3 15 2" xfId="43215"/>
    <cellStyle name="常规 3 8 3 3 16" xfId="43216"/>
    <cellStyle name="常规 3 8 3 3 16 2" xfId="43217"/>
    <cellStyle name="常规 3 8 3 3 17" xfId="43218"/>
    <cellStyle name="常规 3 8 3 3 17 2" xfId="43219"/>
    <cellStyle name="常规 3 8 3 3 18" xfId="43220"/>
    <cellStyle name="常规 3 8 3 3 18 2" xfId="43221"/>
    <cellStyle name="常规 3 8 3 3 2" xfId="43222"/>
    <cellStyle name="常规 3 8 3 3 2 2" xfId="43223"/>
    <cellStyle name="常规 3 8 3 3 3" xfId="43224"/>
    <cellStyle name="常规 3 8 3 3 3 2" xfId="43225"/>
    <cellStyle name="常规 3 8 3 3 4" xfId="43226"/>
    <cellStyle name="常规 3 8 3 3 4 2" xfId="43227"/>
    <cellStyle name="常规 3 8 3 3 5" xfId="43228"/>
    <cellStyle name="常规 3 8 3 3 5 2" xfId="43229"/>
    <cellStyle name="常规 3 8 3 3 6" xfId="43230"/>
    <cellStyle name="常规 3 8 3 3 6 2" xfId="43231"/>
    <cellStyle name="常规 3 8 3 3 7" xfId="43232"/>
    <cellStyle name="常规 3 8 3 3 7 2" xfId="43233"/>
    <cellStyle name="常规 3 8 3 3 8" xfId="43234"/>
    <cellStyle name="常规 3 8 3 3 8 2" xfId="43235"/>
    <cellStyle name="常规 3 8 3 3 9" xfId="43236"/>
    <cellStyle name="常规 3 8 3 3 9 2" xfId="43237"/>
    <cellStyle name="常规 3 8 3 4" xfId="43238"/>
    <cellStyle name="常规 3 8 3 4 2" xfId="43239"/>
    <cellStyle name="常规 3 8 3 5" xfId="43240"/>
    <cellStyle name="常规 3 8 3 5 2" xfId="43241"/>
    <cellStyle name="常规 3 8 3 6" xfId="43242"/>
    <cellStyle name="常规 3 8 3 6 2" xfId="43243"/>
    <cellStyle name="常规 3 8 3 7" xfId="43244"/>
    <cellStyle name="常规 3 8 3 7 2" xfId="43245"/>
    <cellStyle name="常规 3 8 3 8" xfId="43246"/>
    <cellStyle name="常规 3 8 3 8 2" xfId="43247"/>
    <cellStyle name="常规 3 8 3 9" xfId="43248"/>
    <cellStyle name="常规 3 8 3 9 2" xfId="43249"/>
    <cellStyle name="常规 3 8 4" xfId="43250"/>
    <cellStyle name="常规 3 8 4 10" xfId="43251"/>
    <cellStyle name="常规 3 8 4 11" xfId="43252"/>
    <cellStyle name="常规 3 8 4 12" xfId="43253"/>
    <cellStyle name="常规 3 8 4 2" xfId="43254"/>
    <cellStyle name="常规 3 8 4 2 10" xfId="43255"/>
    <cellStyle name="常规 3 8 4 2 10 2" xfId="43256"/>
    <cellStyle name="常规 3 8 4 2 11" xfId="43257"/>
    <cellStyle name="常规 3 8 4 2 11 2" xfId="43258"/>
    <cellStyle name="常规 3 8 4 2 12" xfId="43259"/>
    <cellStyle name="常规 3 8 4 2 12 2" xfId="43260"/>
    <cellStyle name="常规 3 8 4 2 13" xfId="43261"/>
    <cellStyle name="常规 3 8 4 2 13 2" xfId="43262"/>
    <cellStyle name="常规 3 8 4 2 14" xfId="43263"/>
    <cellStyle name="常规 3 8 4 2 14 2" xfId="43264"/>
    <cellStyle name="常规 3 8 4 2 15" xfId="43265"/>
    <cellStyle name="常规 3 8 4 2 15 2" xfId="43266"/>
    <cellStyle name="常规 3 8 4 2 16" xfId="43267"/>
    <cellStyle name="常规 3 8 4 2 16 2" xfId="43268"/>
    <cellStyle name="常规 3 8 4 2 17" xfId="43269"/>
    <cellStyle name="常规 3 8 4 2 17 2" xfId="43270"/>
    <cellStyle name="常规 3 8 4 2 18" xfId="43271"/>
    <cellStyle name="常规 3 8 4 2 18 2" xfId="43272"/>
    <cellStyle name="常规 3 8 4 2 2" xfId="43273"/>
    <cellStyle name="常规 3 8 4 2 2 2" xfId="43274"/>
    <cellStyle name="常规 3 8 4 2 3" xfId="43275"/>
    <cellStyle name="常规 3 8 4 2 3 2" xfId="43276"/>
    <cellStyle name="常规 3 8 4 2 4" xfId="43277"/>
    <cellStyle name="常规 3 8 4 2 4 2" xfId="43278"/>
    <cellStyle name="常规 3 8 4 2 5" xfId="43279"/>
    <cellStyle name="常规 3 8 4 2 5 2" xfId="43280"/>
    <cellStyle name="常规 3 8 4 2 6" xfId="43281"/>
    <cellStyle name="常规 3 8 4 2 6 2" xfId="43282"/>
    <cellStyle name="常规 3 8 4 2 7" xfId="43283"/>
    <cellStyle name="常规 3 8 4 2 7 2" xfId="43284"/>
    <cellStyle name="常规 3 8 4 2 8" xfId="43285"/>
    <cellStyle name="常规 3 8 4 2 8 2" xfId="43286"/>
    <cellStyle name="常规 3 8 4 2 9" xfId="43287"/>
    <cellStyle name="常规 3 8 4 2 9 2" xfId="43288"/>
    <cellStyle name="常规 3 8 4 3" xfId="43289"/>
    <cellStyle name="常规 3 8 4 3 2" xfId="43290"/>
    <cellStyle name="常规 3 8 4 4" xfId="43291"/>
    <cellStyle name="常规 3 8 4 4 2" xfId="43292"/>
    <cellStyle name="常规 3 8 4 5" xfId="43293"/>
    <cellStyle name="常规 3 8 4 5 2" xfId="43294"/>
    <cellStyle name="常规 3 8 4 6" xfId="43295"/>
    <cellStyle name="常规 3 8 4 6 2" xfId="43296"/>
    <cellStyle name="常规 3 8 4 7" xfId="43297"/>
    <cellStyle name="常规 3 8 4 7 2" xfId="43298"/>
    <cellStyle name="常规 3 8 4 8" xfId="43299"/>
    <cellStyle name="常规 3 8 4 8 2" xfId="43300"/>
    <cellStyle name="常规 3 8 4 9" xfId="43301"/>
    <cellStyle name="常规 3 8 4 9 2" xfId="43302"/>
    <cellStyle name="常规 3 8 5" xfId="43303"/>
    <cellStyle name="常规 3 8 5 10" xfId="43304"/>
    <cellStyle name="常规 3 8 5 10 2" xfId="43305"/>
    <cellStyle name="常规 3 8 5 11" xfId="43306"/>
    <cellStyle name="常规 3 8 5 11 2" xfId="43307"/>
    <cellStyle name="常规 3 8 5 12" xfId="43308"/>
    <cellStyle name="常规 3 8 5 12 2" xfId="43309"/>
    <cellStyle name="常规 3 8 5 13" xfId="43310"/>
    <cellStyle name="常规 3 8 5 13 2" xfId="43311"/>
    <cellStyle name="常规 3 8 5 14" xfId="43312"/>
    <cellStyle name="常规 3 8 5 14 2" xfId="43313"/>
    <cellStyle name="常规 3 8 5 15" xfId="43314"/>
    <cellStyle name="常规 3 8 5 15 2" xfId="43315"/>
    <cellStyle name="常规 3 8 5 16" xfId="43316"/>
    <cellStyle name="常规 3 8 5 16 2" xfId="43317"/>
    <cellStyle name="常规 3 8 5 17" xfId="43318"/>
    <cellStyle name="常规 3 8 5 17 2" xfId="43319"/>
    <cellStyle name="常规 3 8 5 18" xfId="43320"/>
    <cellStyle name="常规 3 8 5 18 2" xfId="43321"/>
    <cellStyle name="常规 3 8 5 2" xfId="43322"/>
    <cellStyle name="常规 3 8 5 2 2" xfId="43323"/>
    <cellStyle name="常规 3 8 5 3" xfId="43324"/>
    <cellStyle name="常规 3 8 5 3 2" xfId="43325"/>
    <cellStyle name="常规 3 8 5 4" xfId="43326"/>
    <cellStyle name="常规 3 8 5 4 2" xfId="43327"/>
    <cellStyle name="常规 3 8 5 5" xfId="43328"/>
    <cellStyle name="常规 3 8 5 5 2" xfId="43329"/>
    <cellStyle name="常规 3 8 5 6" xfId="43330"/>
    <cellStyle name="常规 3 8 5 6 2" xfId="43331"/>
    <cellStyle name="常规 3 8 5 7" xfId="43332"/>
    <cellStyle name="常规 3 8 5 7 2" xfId="43333"/>
    <cellStyle name="常规 3 8 5 8" xfId="43334"/>
    <cellStyle name="常规 3 8 5 8 2" xfId="43335"/>
    <cellStyle name="常规 3 8 5 9" xfId="43336"/>
    <cellStyle name="常规 3 8 5 9 2" xfId="43337"/>
    <cellStyle name="常规 3 8 6" xfId="43338"/>
    <cellStyle name="常规 3 8 6 2" xfId="43339"/>
    <cellStyle name="常规 3 8 7" xfId="43340"/>
    <cellStyle name="常规 3 8 7 2" xfId="43341"/>
    <cellStyle name="常规 3 8 8" xfId="43342"/>
    <cellStyle name="常规 3 8 8 2" xfId="43343"/>
    <cellStyle name="常规 3 8 9" xfId="43344"/>
    <cellStyle name="常规 3 8 9 2" xfId="43345"/>
    <cellStyle name="常规 3 9" xfId="43346"/>
    <cellStyle name="常规 3 9 10" xfId="43347"/>
    <cellStyle name="常规 3 9 10 2" xfId="43348"/>
    <cellStyle name="常规 3 9 11" xfId="43349"/>
    <cellStyle name="常规 3 9 11 2" xfId="43350"/>
    <cellStyle name="常规 3 9 12" xfId="43351"/>
    <cellStyle name="常规 3 9 12 2" xfId="43352"/>
    <cellStyle name="常规 3 9 13" xfId="43353"/>
    <cellStyle name="常规 3 9 14" xfId="43354"/>
    <cellStyle name="常规 3 9 15" xfId="43355"/>
    <cellStyle name="常规 3 9 2" xfId="43356"/>
    <cellStyle name="常规 3 9 2 10" xfId="43357"/>
    <cellStyle name="常规 3 9 2 10 2" xfId="43358"/>
    <cellStyle name="常规 3 9 2 11" xfId="43359"/>
    <cellStyle name="常规 3 9 2 12" xfId="43360"/>
    <cellStyle name="常规 3 9 2 13" xfId="43361"/>
    <cellStyle name="常规 3 9 2 2" xfId="43362"/>
    <cellStyle name="常规 3 9 2 2 10" xfId="43363"/>
    <cellStyle name="常规 3 9 2 2 11" xfId="43364"/>
    <cellStyle name="常规 3 9 2 2 12" xfId="43365"/>
    <cellStyle name="常规 3 9 2 2 2" xfId="43366"/>
    <cellStyle name="常规 3 9 2 2 2 10" xfId="43367"/>
    <cellStyle name="常规 3 9 2 2 2 10 2" xfId="43368"/>
    <cellStyle name="常规 3 9 2 2 2 11" xfId="43369"/>
    <cellStyle name="常规 3 9 2 2 2 11 2" xfId="43370"/>
    <cellStyle name="常规 3 9 2 2 2 12" xfId="43371"/>
    <cellStyle name="常规 3 9 2 2 2 12 2" xfId="43372"/>
    <cellStyle name="常规 3 9 2 2 2 13" xfId="43373"/>
    <cellStyle name="常规 3 9 2 2 2 13 2" xfId="43374"/>
    <cellStyle name="常规 3 9 2 2 2 14" xfId="43375"/>
    <cellStyle name="常规 3 9 2 2 2 14 2" xfId="43376"/>
    <cellStyle name="常规 3 9 2 2 2 15" xfId="43377"/>
    <cellStyle name="常规 3 9 2 2 2 15 2" xfId="43378"/>
    <cellStyle name="常规 3 9 2 2 2 16" xfId="43379"/>
    <cellStyle name="常规 3 9 2 2 2 16 2" xfId="43380"/>
    <cellStyle name="常规 3 9 2 2 2 17" xfId="43381"/>
    <cellStyle name="常规 3 9 2 2 2 17 2" xfId="43382"/>
    <cellStyle name="常规 3 9 2 2 2 18" xfId="43383"/>
    <cellStyle name="常规 3 9 2 2 2 18 2" xfId="43384"/>
    <cellStyle name="常规 3 9 2 2 2 2" xfId="43385"/>
    <cellStyle name="常规 3 9 2 2 2 2 2" xfId="43386"/>
    <cellStyle name="常规 3 9 2 2 2 3" xfId="43387"/>
    <cellStyle name="常规 3 9 2 2 2 3 2" xfId="43388"/>
    <cellStyle name="常规 3 9 2 2 2 4" xfId="43389"/>
    <cellStyle name="常规 3 9 2 2 2 4 2" xfId="43390"/>
    <cellStyle name="常规 3 9 2 2 2 5" xfId="43391"/>
    <cellStyle name="常规 3 9 2 2 2 5 2" xfId="43392"/>
    <cellStyle name="常规 3 9 2 2 2 6" xfId="43393"/>
    <cellStyle name="常规 3 9 2 2 2 6 2" xfId="43394"/>
    <cellStyle name="常规 3 9 2 2 2 7" xfId="43395"/>
    <cellStyle name="常规 3 9 2 2 2 7 2" xfId="43396"/>
    <cellStyle name="常规 3 9 2 2 2 8" xfId="43397"/>
    <cellStyle name="常规 3 9 2 2 2 8 2" xfId="43398"/>
    <cellStyle name="常规 3 9 2 2 2 9" xfId="43399"/>
    <cellStyle name="常规 3 9 2 2 2 9 2" xfId="43400"/>
    <cellStyle name="常规 3 9 2 2 3" xfId="43401"/>
    <cellStyle name="常规 3 9 2 2 3 2" xfId="43402"/>
    <cellStyle name="常规 3 9 2 2 4" xfId="43403"/>
    <cellStyle name="常规 3 9 2 2 4 2" xfId="43404"/>
    <cellStyle name="常规 3 9 2 2 5" xfId="43405"/>
    <cellStyle name="常规 3 9 2 2 5 2" xfId="43406"/>
    <cellStyle name="常规 3 9 2 2 6" xfId="43407"/>
    <cellStyle name="常规 3 9 2 2 6 2" xfId="43408"/>
    <cellStyle name="常规 3 9 2 2 7" xfId="43409"/>
    <cellStyle name="常规 3 9 2 2 7 2" xfId="43410"/>
    <cellStyle name="常规 3 9 2 2 8" xfId="43411"/>
    <cellStyle name="常规 3 9 2 2 8 2" xfId="43412"/>
    <cellStyle name="常规 3 9 2 2 9" xfId="43413"/>
    <cellStyle name="常规 3 9 2 2 9 2" xfId="43414"/>
    <cellStyle name="常规 3 9 2 3" xfId="43415"/>
    <cellStyle name="常规 3 9 2 3 10" xfId="43416"/>
    <cellStyle name="常规 3 9 2 3 10 2" xfId="43417"/>
    <cellStyle name="常规 3 9 2 3 11" xfId="43418"/>
    <cellStyle name="常规 3 9 2 3 11 2" xfId="43419"/>
    <cellStyle name="常规 3 9 2 3 12" xfId="43420"/>
    <cellStyle name="常规 3 9 2 3 12 2" xfId="43421"/>
    <cellStyle name="常规 3 9 2 3 13" xfId="43422"/>
    <cellStyle name="常规 3 9 2 3 13 2" xfId="43423"/>
    <cellStyle name="常规 3 9 2 3 14" xfId="43424"/>
    <cellStyle name="常规 3 9 2 3 14 2" xfId="43425"/>
    <cellStyle name="常规 3 9 2 3 15" xfId="43426"/>
    <cellStyle name="常规 3 9 2 3 15 2" xfId="43427"/>
    <cellStyle name="常规 3 9 2 3 16" xfId="43428"/>
    <cellStyle name="常规 3 9 2 3 16 2" xfId="43429"/>
    <cellStyle name="常规 3 9 2 3 17" xfId="43430"/>
    <cellStyle name="常规 3 9 2 3 17 2" xfId="43431"/>
    <cellStyle name="常规 3 9 2 3 18" xfId="43432"/>
    <cellStyle name="常规 3 9 2 3 18 2" xfId="43433"/>
    <cellStyle name="常规 3 9 2 3 2" xfId="43434"/>
    <cellStyle name="常规 3 9 2 3 2 2" xfId="43435"/>
    <cellStyle name="常规 3 9 2 3 3" xfId="43436"/>
    <cellStyle name="常规 3 9 2 3 3 2" xfId="43437"/>
    <cellStyle name="常规 3 9 2 3 4" xfId="43438"/>
    <cellStyle name="常规 3 9 2 3 4 2" xfId="43439"/>
    <cellStyle name="常规 3 9 2 3 5" xfId="43440"/>
    <cellStyle name="常规 3 9 2 3 5 2" xfId="43441"/>
    <cellStyle name="常规 3 9 2 3 6" xfId="43442"/>
    <cellStyle name="常规 3 9 2 3 6 2" xfId="43443"/>
    <cellStyle name="常规 3 9 2 3 7" xfId="43444"/>
    <cellStyle name="常规 3 9 2 3 7 2" xfId="43445"/>
    <cellStyle name="常规 3 9 2 3 8" xfId="43446"/>
    <cellStyle name="常规 3 9 2 3 8 2" xfId="43447"/>
    <cellStyle name="常规 3 9 2 3 9" xfId="43448"/>
    <cellStyle name="常规 3 9 2 3 9 2" xfId="43449"/>
    <cellStyle name="常规 3 9 2 4" xfId="43450"/>
    <cellStyle name="常规 3 9 2 4 2" xfId="43451"/>
    <cellStyle name="常规 3 9 2 5" xfId="43452"/>
    <cellStyle name="常规 3 9 2 5 2" xfId="43453"/>
    <cellStyle name="常规 3 9 2 6" xfId="43454"/>
    <cellStyle name="常规 3 9 2 6 2" xfId="43455"/>
    <cellStyle name="常规 3 9 2 7" xfId="43456"/>
    <cellStyle name="常规 3 9 2 7 2" xfId="43457"/>
    <cellStyle name="常规 3 9 2 8" xfId="43458"/>
    <cellStyle name="常规 3 9 2 8 2" xfId="43459"/>
    <cellStyle name="常规 3 9 2 9" xfId="43460"/>
    <cellStyle name="常规 3 9 2 9 2" xfId="43461"/>
    <cellStyle name="常规 3 9 3" xfId="43462"/>
    <cellStyle name="常规 3 9 3 10" xfId="43463"/>
    <cellStyle name="常规 3 9 3 10 2" xfId="43464"/>
    <cellStyle name="常规 3 9 3 11" xfId="43465"/>
    <cellStyle name="常规 3 9 3 12" xfId="43466"/>
    <cellStyle name="常规 3 9 3 13" xfId="43467"/>
    <cellStyle name="常规 3 9 3 2" xfId="43468"/>
    <cellStyle name="常规 3 9 3 2 10" xfId="43469"/>
    <cellStyle name="常规 3 9 3 2 11" xfId="43470"/>
    <cellStyle name="常规 3 9 3 2 12" xfId="43471"/>
    <cellStyle name="常规 3 9 3 2 2" xfId="43472"/>
    <cellStyle name="常规 3 9 3 2 2 10" xfId="43473"/>
    <cellStyle name="常规 3 9 3 2 2 10 2" xfId="43474"/>
    <cellStyle name="常规 3 9 3 2 2 11" xfId="43475"/>
    <cellStyle name="常规 3 9 3 2 2 11 2" xfId="43476"/>
    <cellStyle name="常规 3 9 3 2 2 12" xfId="43477"/>
    <cellStyle name="常规 3 9 3 2 2 12 2" xfId="43478"/>
    <cellStyle name="常规 3 9 3 2 2 13" xfId="43479"/>
    <cellStyle name="常规 3 9 3 2 2 13 2" xfId="43480"/>
    <cellStyle name="常规 3 9 3 2 2 14" xfId="43481"/>
    <cellStyle name="常规 3 9 3 2 2 14 2" xfId="43482"/>
    <cellStyle name="常规 3 9 3 2 2 15" xfId="43483"/>
    <cellStyle name="常规 3 9 3 2 2 15 2" xfId="43484"/>
    <cellStyle name="常规 3 9 3 2 2 16" xfId="43485"/>
    <cellStyle name="常规 3 9 3 2 2 16 2" xfId="43486"/>
    <cellStyle name="常规 3 9 3 2 2 17" xfId="43487"/>
    <cellStyle name="常规 3 9 3 2 2 17 2" xfId="43488"/>
    <cellStyle name="常规 3 9 3 2 2 18" xfId="43489"/>
    <cellStyle name="常规 3 9 3 2 2 18 2" xfId="43490"/>
    <cellStyle name="常规 3 9 3 2 2 2" xfId="43491"/>
    <cellStyle name="常规 3 9 3 2 2 2 2" xfId="43492"/>
    <cellStyle name="常规 3 9 3 2 2 3" xfId="43493"/>
    <cellStyle name="常规 3 9 3 2 2 3 2" xfId="43494"/>
    <cellStyle name="常规 3 9 3 2 2 4" xfId="43495"/>
    <cellStyle name="常规 3 9 3 2 2 4 2" xfId="43496"/>
    <cellStyle name="常规 3 9 3 2 2 5" xfId="43497"/>
    <cellStyle name="常规 3 9 3 2 2 5 2" xfId="43498"/>
    <cellStyle name="常规 3 9 3 2 2 6" xfId="43499"/>
    <cellStyle name="常规 3 9 3 2 2 6 2" xfId="43500"/>
    <cellStyle name="常规 3 9 3 2 2 7" xfId="43501"/>
    <cellStyle name="常规 3 9 3 2 2 7 2" xfId="43502"/>
    <cellStyle name="常规 3 9 3 2 2 8" xfId="43503"/>
    <cellStyle name="常规 3 9 3 2 2 8 2" xfId="43504"/>
    <cellStyle name="常规 3 9 3 2 2 9" xfId="43505"/>
    <cellStyle name="常规 3 9 3 2 2 9 2" xfId="43506"/>
    <cellStyle name="常规 3 9 3 2 3" xfId="43507"/>
    <cellStyle name="常规 3 9 3 2 3 2" xfId="43508"/>
    <cellStyle name="常规 3 9 3 2 4" xfId="43509"/>
    <cellStyle name="常规 3 9 3 2 4 2" xfId="43510"/>
    <cellStyle name="常规 3 9 3 2 5" xfId="43511"/>
    <cellStyle name="常规 3 9 3 2 5 2" xfId="43512"/>
    <cellStyle name="常规 3 9 3 2 6" xfId="43513"/>
    <cellStyle name="常规 3 9 3 2 6 2" xfId="43514"/>
    <cellStyle name="常规 3 9 3 2 7" xfId="43515"/>
    <cellStyle name="常规 3 9 3 2 7 2" xfId="43516"/>
    <cellStyle name="常规 3 9 3 2 8" xfId="43517"/>
    <cellStyle name="常规 3 9 3 2 8 2" xfId="43518"/>
    <cellStyle name="常规 3 9 3 2 9" xfId="43519"/>
    <cellStyle name="常规 3 9 3 2 9 2" xfId="43520"/>
    <cellStyle name="常规 3 9 3 3" xfId="43521"/>
    <cellStyle name="常规 3 9 3 3 10" xfId="43522"/>
    <cellStyle name="常规 3 9 3 3 10 2" xfId="43523"/>
    <cellStyle name="常规 3 9 3 3 11" xfId="43524"/>
    <cellStyle name="常规 3 9 3 3 11 2" xfId="43525"/>
    <cellStyle name="常规 3 9 3 3 12" xfId="43526"/>
    <cellStyle name="常规 3 9 3 3 12 2" xfId="43527"/>
    <cellStyle name="常规 3 9 3 3 13" xfId="43528"/>
    <cellStyle name="常规 3 9 3 3 13 2" xfId="43529"/>
    <cellStyle name="常规 3 9 3 3 14" xfId="43530"/>
    <cellStyle name="常规 3 9 3 3 14 2" xfId="43531"/>
    <cellStyle name="常规 3 9 3 3 15" xfId="43532"/>
    <cellStyle name="常规 3 9 3 3 15 2" xfId="43533"/>
    <cellStyle name="常规 3 9 3 3 16" xfId="43534"/>
    <cellStyle name="常规 3 9 3 3 16 2" xfId="43535"/>
    <cellStyle name="常规 3 9 3 3 17" xfId="43536"/>
    <cellStyle name="常规 3 9 3 3 17 2" xfId="43537"/>
    <cellStyle name="常规 3 9 3 3 18" xfId="43538"/>
    <cellStyle name="常规 3 9 3 3 18 2" xfId="43539"/>
    <cellStyle name="常规 3 9 3 3 2" xfId="43540"/>
    <cellStyle name="常规 3 9 3 3 2 2" xfId="43541"/>
    <cellStyle name="常规 3 9 3 3 3" xfId="43542"/>
    <cellStyle name="常规 3 9 3 3 3 2" xfId="43543"/>
    <cellStyle name="常规 3 9 3 3 4" xfId="43544"/>
    <cellStyle name="常规 3 9 3 3 4 2" xfId="43545"/>
    <cellStyle name="常规 3 9 3 3 5" xfId="43546"/>
    <cellStyle name="常规 3 9 3 3 5 2" xfId="43547"/>
    <cellStyle name="常规 3 9 3 3 6" xfId="43548"/>
    <cellStyle name="常规 3 9 3 3 6 2" xfId="43549"/>
    <cellStyle name="常规 3 9 3 3 7" xfId="43550"/>
    <cellStyle name="常规 3 9 3 3 7 2" xfId="43551"/>
    <cellStyle name="常规 3 9 3 3 8" xfId="43552"/>
    <cellStyle name="常规 3 9 3 3 8 2" xfId="43553"/>
    <cellStyle name="常规 3 9 3 3 9" xfId="43554"/>
    <cellStyle name="常规 3 9 3 3 9 2" xfId="43555"/>
    <cellStyle name="常规 3 9 3 4" xfId="43556"/>
    <cellStyle name="常规 3 9 3 4 2" xfId="43557"/>
    <cellStyle name="常规 3 9 3 5" xfId="43558"/>
    <cellStyle name="常规 3 9 3 5 2" xfId="43559"/>
    <cellStyle name="常规 3 9 3 6" xfId="43560"/>
    <cellStyle name="常规 3 9 3 6 2" xfId="43561"/>
    <cellStyle name="常规 3 9 3 7" xfId="43562"/>
    <cellStyle name="常规 3 9 3 7 2" xfId="43563"/>
    <cellStyle name="常规 3 9 3 8" xfId="43564"/>
    <cellStyle name="常规 3 9 3 8 2" xfId="43565"/>
    <cellStyle name="常规 3 9 3 9" xfId="43566"/>
    <cellStyle name="常规 3 9 3 9 2" xfId="43567"/>
    <cellStyle name="常规 3 9 4" xfId="43568"/>
    <cellStyle name="常规 3 9 4 10" xfId="43569"/>
    <cellStyle name="常规 3 9 4 11" xfId="43570"/>
    <cellStyle name="常规 3 9 4 12" xfId="43571"/>
    <cellStyle name="常规 3 9 4 2" xfId="43572"/>
    <cellStyle name="常规 3 9 4 2 10" xfId="43573"/>
    <cellStyle name="常规 3 9 4 2 10 2" xfId="43574"/>
    <cellStyle name="常规 3 9 4 2 11" xfId="43575"/>
    <cellStyle name="常规 3 9 4 2 11 2" xfId="43576"/>
    <cellStyle name="常规 3 9 4 2 12" xfId="43577"/>
    <cellStyle name="常规 3 9 4 2 12 2" xfId="43578"/>
    <cellStyle name="常规 3 9 4 2 13" xfId="43579"/>
    <cellStyle name="常规 3 9 4 2 13 2" xfId="43580"/>
    <cellStyle name="常规 3 9 4 2 14" xfId="43581"/>
    <cellStyle name="常规 3 9 4 2 14 2" xfId="43582"/>
    <cellStyle name="常规 3 9 4 2 15" xfId="43583"/>
    <cellStyle name="常规 3 9 4 2 15 2" xfId="43584"/>
    <cellStyle name="常规 3 9 4 2 16" xfId="43585"/>
    <cellStyle name="常规 3 9 4 2 16 2" xfId="43586"/>
    <cellStyle name="常规 3 9 4 2 17" xfId="43587"/>
    <cellStyle name="常规 3 9 4 2 17 2" xfId="43588"/>
    <cellStyle name="常规 3 9 4 2 18" xfId="43589"/>
    <cellStyle name="常规 3 9 4 2 18 2" xfId="43590"/>
    <cellStyle name="常规 3 9 4 2 2" xfId="43591"/>
    <cellStyle name="常规 3 9 4 2 2 2" xfId="43592"/>
    <cellStyle name="常规 3 9 4 2 3" xfId="43593"/>
    <cellStyle name="常规 3 9 4 2 3 2" xfId="43594"/>
    <cellStyle name="常规 3 9 4 2 4" xfId="43595"/>
    <cellStyle name="常规 3 9 4 2 4 2" xfId="43596"/>
    <cellStyle name="常规 3 9 4 2 5" xfId="43597"/>
    <cellStyle name="常规 3 9 4 2 5 2" xfId="43598"/>
    <cellStyle name="常规 3 9 4 2 6" xfId="43599"/>
    <cellStyle name="常规 3 9 4 2 6 2" xfId="43600"/>
    <cellStyle name="常规 3 9 4 2 7" xfId="43601"/>
    <cellStyle name="常规 3 9 4 2 7 2" xfId="43602"/>
    <cellStyle name="常规 3 9 4 2 8" xfId="43603"/>
    <cellStyle name="常规 3 9 4 2 8 2" xfId="43604"/>
    <cellStyle name="常规 3 9 4 2 9" xfId="43605"/>
    <cellStyle name="常规 3 9 4 2 9 2" xfId="43606"/>
    <cellStyle name="常规 3 9 4 3" xfId="43607"/>
    <cellStyle name="常规 3 9 4 3 2" xfId="43608"/>
    <cellStyle name="常规 3 9 4 4" xfId="43609"/>
    <cellStyle name="常规 3 9 4 4 2" xfId="43610"/>
    <cellStyle name="常规 3 9 4 5" xfId="43611"/>
    <cellStyle name="常规 3 9 4 5 2" xfId="43612"/>
    <cellStyle name="常规 3 9 4 6" xfId="43613"/>
    <cellStyle name="常规 3 9 4 6 2" xfId="43614"/>
    <cellStyle name="常规 3 9 4 7" xfId="43615"/>
    <cellStyle name="常规 3 9 4 7 2" xfId="43616"/>
    <cellStyle name="常规 3 9 4 8" xfId="43617"/>
    <cellStyle name="常规 3 9 4 8 2" xfId="43618"/>
    <cellStyle name="常规 3 9 4 9" xfId="43619"/>
    <cellStyle name="常规 3 9 4 9 2" xfId="43620"/>
    <cellStyle name="常规 3 9 5" xfId="43621"/>
    <cellStyle name="常规 3 9 5 10" xfId="43622"/>
    <cellStyle name="常规 3 9 5 10 2" xfId="43623"/>
    <cellStyle name="常规 3 9 5 11" xfId="43624"/>
    <cellStyle name="常规 3 9 5 11 2" xfId="43625"/>
    <cellStyle name="常规 3 9 5 12" xfId="43626"/>
    <cellStyle name="常规 3 9 5 12 2" xfId="43627"/>
    <cellStyle name="常规 3 9 5 13" xfId="43628"/>
    <cellStyle name="常规 3 9 5 13 2" xfId="43629"/>
    <cellStyle name="常规 3 9 5 14" xfId="43630"/>
    <cellStyle name="常规 3 9 5 14 2" xfId="43631"/>
    <cellStyle name="常规 3 9 5 15" xfId="43632"/>
    <cellStyle name="常规 3 9 5 15 2" xfId="43633"/>
    <cellStyle name="常规 3 9 5 16" xfId="43634"/>
    <cellStyle name="常规 3 9 5 16 2" xfId="43635"/>
    <cellStyle name="常规 3 9 5 17" xfId="43636"/>
    <cellStyle name="常规 3 9 5 17 2" xfId="43637"/>
    <cellStyle name="常规 3 9 5 18" xfId="43638"/>
    <cellStyle name="常规 3 9 5 18 2" xfId="43639"/>
    <cellStyle name="常规 3 9 5 2" xfId="43640"/>
    <cellStyle name="常规 3 9 5 2 2" xfId="43641"/>
    <cellStyle name="常规 3 9 5 3" xfId="43642"/>
    <cellStyle name="常规 3 9 5 3 2" xfId="43643"/>
    <cellStyle name="常规 3 9 5 4" xfId="43644"/>
    <cellStyle name="常规 3 9 5 4 2" xfId="43645"/>
    <cellStyle name="常规 3 9 5 5" xfId="43646"/>
    <cellStyle name="常规 3 9 5 5 2" xfId="43647"/>
    <cellStyle name="常规 3 9 5 6" xfId="43648"/>
    <cellStyle name="常规 3 9 5 6 2" xfId="43649"/>
    <cellStyle name="常规 3 9 5 7" xfId="43650"/>
    <cellStyle name="常规 3 9 5 7 2" xfId="43651"/>
    <cellStyle name="常规 3 9 5 8" xfId="43652"/>
    <cellStyle name="常规 3 9 5 8 2" xfId="43653"/>
    <cellStyle name="常规 3 9 5 9" xfId="43654"/>
    <cellStyle name="常规 3 9 5 9 2" xfId="43655"/>
    <cellStyle name="常规 3 9 6" xfId="43656"/>
    <cellStyle name="常规 3 9 6 2" xfId="43657"/>
    <cellStyle name="常规 3 9 7" xfId="43658"/>
    <cellStyle name="常规 3 9 7 2" xfId="43659"/>
    <cellStyle name="常规 3 9 8" xfId="43660"/>
    <cellStyle name="常规 3 9 8 2" xfId="43661"/>
    <cellStyle name="常规 3 9 9" xfId="43662"/>
    <cellStyle name="常规 3 9 9 2" xfId="43663"/>
    <cellStyle name="常规 30" xfId="43664"/>
    <cellStyle name="常规 30 10" xfId="43665"/>
    <cellStyle name="常规 30 10 2" xfId="43666"/>
    <cellStyle name="常规 30 10 2 2" xfId="43667"/>
    <cellStyle name="常规 30 10 3" xfId="43668"/>
    <cellStyle name="常规 30 10 3 2" xfId="43669"/>
    <cellStyle name="常规 30 10 4" xfId="43670"/>
    <cellStyle name="常规 30 11" xfId="43671"/>
    <cellStyle name="常规 30 11 2" xfId="43672"/>
    <cellStyle name="常规 30 11 2 2" xfId="43673"/>
    <cellStyle name="常规 30 11 3" xfId="43674"/>
    <cellStyle name="常规 30 11 3 2" xfId="43675"/>
    <cellStyle name="常规 30 11 4" xfId="43676"/>
    <cellStyle name="常规 30 12" xfId="43677"/>
    <cellStyle name="常规 30 12 2" xfId="43678"/>
    <cellStyle name="常规 30 13" xfId="43679"/>
    <cellStyle name="常规 30 13 2" xfId="43680"/>
    <cellStyle name="常规 30 14" xfId="43681"/>
    <cellStyle name="常规 30 14 2" xfId="43682"/>
    <cellStyle name="常规 30 2" xfId="43683"/>
    <cellStyle name="常规 30 2 2" xfId="43684"/>
    <cellStyle name="常规 30 2 2 2" xfId="43685"/>
    <cellStyle name="常规 30 2 2 2 2" xfId="43686"/>
    <cellStyle name="常规 30 2 2 3" xfId="43687"/>
    <cellStyle name="常规 30 2 2 3 2" xfId="43688"/>
    <cellStyle name="常规 30 2 2 4" xfId="43689"/>
    <cellStyle name="常规 30 2 3" xfId="43690"/>
    <cellStyle name="常规 30 2 3 2" xfId="43691"/>
    <cellStyle name="常规 30 2 3 2 2" xfId="43692"/>
    <cellStyle name="常规 30 2 3 3" xfId="43693"/>
    <cellStyle name="常规 30 2 3 3 2" xfId="43694"/>
    <cellStyle name="常规 30 2 3 4" xfId="43695"/>
    <cellStyle name="常规 30 2 4" xfId="43696"/>
    <cellStyle name="常规 30 2 4 2" xfId="43697"/>
    <cellStyle name="常规 30 2 5" xfId="43698"/>
    <cellStyle name="常规 30 2 5 2" xfId="43699"/>
    <cellStyle name="常规 30 2 6" xfId="43700"/>
    <cellStyle name="常规 30 2 6 2" xfId="43701"/>
    <cellStyle name="常规 30 3" xfId="43702"/>
    <cellStyle name="常规 30 3 2" xfId="43703"/>
    <cellStyle name="常规 30 3 2 2" xfId="43704"/>
    <cellStyle name="常规 30 3 2 2 2" xfId="43705"/>
    <cellStyle name="常规 30 3 2 3" xfId="43706"/>
    <cellStyle name="常规 30 3 2 3 2" xfId="43707"/>
    <cellStyle name="常规 30 3 2 4" xfId="43708"/>
    <cellStyle name="常规 30 3 3" xfId="43709"/>
    <cellStyle name="常规 30 3 3 2" xfId="43710"/>
    <cellStyle name="常规 30 3 3 2 2" xfId="43711"/>
    <cellStyle name="常规 30 3 3 3" xfId="43712"/>
    <cellStyle name="常规 30 3 3 3 2" xfId="43713"/>
    <cellStyle name="常规 30 3 3 4" xfId="43714"/>
    <cellStyle name="常规 30 3 4" xfId="43715"/>
    <cellStyle name="常规 30 3 4 2" xfId="43716"/>
    <cellStyle name="常规 30 3 5" xfId="43717"/>
    <cellStyle name="常规 30 3 5 2" xfId="43718"/>
    <cellStyle name="常规 30 3 6" xfId="43719"/>
    <cellStyle name="常规 30 4" xfId="43720"/>
    <cellStyle name="常规 30 4 2" xfId="43721"/>
    <cellStyle name="常规 30 4 2 2" xfId="43722"/>
    <cellStyle name="常规 30 4 2 2 2" xfId="43723"/>
    <cellStyle name="常规 30 4 2 3" xfId="43724"/>
    <cellStyle name="常规 30 4 2 3 2" xfId="43725"/>
    <cellStyle name="常规 30 4 2 4" xfId="43726"/>
    <cellStyle name="常规 30 4 3" xfId="43727"/>
    <cellStyle name="常规 30 4 3 2" xfId="43728"/>
    <cellStyle name="常规 30 4 3 2 2" xfId="43729"/>
    <cellStyle name="常规 30 4 3 3" xfId="43730"/>
    <cellStyle name="常规 30 4 3 3 2" xfId="43731"/>
    <cellStyle name="常规 30 4 3 4" xfId="43732"/>
    <cellStyle name="常规 30 4 4" xfId="43733"/>
    <cellStyle name="常规 30 4 4 2" xfId="43734"/>
    <cellStyle name="常规 30 4 5" xfId="43735"/>
    <cellStyle name="常规 30 4 5 2" xfId="43736"/>
    <cellStyle name="常规 30 4 6" xfId="43737"/>
    <cellStyle name="常规 30 5" xfId="43738"/>
    <cellStyle name="常规 30 5 2" xfId="43739"/>
    <cellStyle name="常规 30 5 2 2" xfId="43740"/>
    <cellStyle name="常规 30 5 2 2 2" xfId="43741"/>
    <cellStyle name="常规 30 5 2 3" xfId="43742"/>
    <cellStyle name="常规 30 5 2 3 2" xfId="43743"/>
    <cellStyle name="常规 30 5 2 4" xfId="43744"/>
    <cellStyle name="常规 30 5 3" xfId="43745"/>
    <cellStyle name="常规 30 5 3 2" xfId="43746"/>
    <cellStyle name="常规 30 5 3 2 2" xfId="43747"/>
    <cellStyle name="常规 30 5 3 3" xfId="43748"/>
    <cellStyle name="常规 30 5 3 3 2" xfId="43749"/>
    <cellStyle name="常规 30 5 3 4" xfId="43750"/>
    <cellStyle name="常规 30 5 4" xfId="43751"/>
    <cellStyle name="常规 30 5 4 2" xfId="43752"/>
    <cellStyle name="常规 30 5 5" xfId="43753"/>
    <cellStyle name="常规 30 5 5 2" xfId="43754"/>
    <cellStyle name="常规 30 5 6" xfId="43755"/>
    <cellStyle name="常规 30 6" xfId="43756"/>
    <cellStyle name="常规 30 6 2" xfId="43757"/>
    <cellStyle name="常规 30 6 2 2" xfId="43758"/>
    <cellStyle name="常规 30 6 2 2 2" xfId="43759"/>
    <cellStyle name="常规 30 6 2 3" xfId="43760"/>
    <cellStyle name="常规 30 6 2 3 2" xfId="43761"/>
    <cellStyle name="常规 30 6 2 4" xfId="43762"/>
    <cellStyle name="常规 30 6 3" xfId="43763"/>
    <cellStyle name="常规 30 6 3 2" xfId="43764"/>
    <cellStyle name="常规 30 6 3 2 2" xfId="43765"/>
    <cellStyle name="常规 30 6 3 3" xfId="43766"/>
    <cellStyle name="常规 30 6 3 3 2" xfId="43767"/>
    <cellStyle name="常规 30 6 3 4" xfId="43768"/>
    <cellStyle name="常规 30 6 4" xfId="43769"/>
    <cellStyle name="常规 30 6 4 2" xfId="43770"/>
    <cellStyle name="常规 30 6 5" xfId="43771"/>
    <cellStyle name="常规 30 6 5 2" xfId="43772"/>
    <cellStyle name="常规 30 6 6" xfId="43773"/>
    <cellStyle name="常规 30 7" xfId="43774"/>
    <cellStyle name="常规 30 7 2" xfId="43775"/>
    <cellStyle name="常规 30 7 2 2" xfId="43776"/>
    <cellStyle name="常规 30 7 2 2 2" xfId="43777"/>
    <cellStyle name="常规 30 7 2 3" xfId="43778"/>
    <cellStyle name="常规 30 7 2 3 2" xfId="43779"/>
    <cellStyle name="常规 30 7 2 4" xfId="43780"/>
    <cellStyle name="常规 30 7 3" xfId="43781"/>
    <cellStyle name="常规 30 7 3 2" xfId="43782"/>
    <cellStyle name="常规 30 7 3 2 2" xfId="43783"/>
    <cellStyle name="常规 30 7 3 3" xfId="43784"/>
    <cellStyle name="常规 30 7 3 3 2" xfId="43785"/>
    <cellStyle name="常规 30 7 3 4" xfId="43786"/>
    <cellStyle name="常规 30 7 4" xfId="43787"/>
    <cellStyle name="常规 30 7 4 2" xfId="43788"/>
    <cellStyle name="常规 30 7 5" xfId="43789"/>
    <cellStyle name="常规 30 7 5 2" xfId="43790"/>
    <cellStyle name="常规 30 7 6" xfId="43791"/>
    <cellStyle name="常规 30 8" xfId="43792"/>
    <cellStyle name="常规 30 8 2" xfId="43793"/>
    <cellStyle name="常规 30 8 2 2" xfId="43794"/>
    <cellStyle name="常规 30 8 2 2 2" xfId="43795"/>
    <cellStyle name="常规 30 8 2 3" xfId="43796"/>
    <cellStyle name="常规 30 8 2 3 2" xfId="43797"/>
    <cellStyle name="常规 30 8 2 4" xfId="43798"/>
    <cellStyle name="常规 30 8 3" xfId="43799"/>
    <cellStyle name="常规 30 8 3 2" xfId="43800"/>
    <cellStyle name="常规 30 8 3 2 2" xfId="43801"/>
    <cellStyle name="常规 30 8 3 3" xfId="43802"/>
    <cellStyle name="常规 30 8 3 3 2" xfId="43803"/>
    <cellStyle name="常规 30 8 3 4" xfId="43804"/>
    <cellStyle name="常规 30 8 4" xfId="43805"/>
    <cellStyle name="常规 30 8 4 2" xfId="43806"/>
    <cellStyle name="常规 30 8 5" xfId="43807"/>
    <cellStyle name="常规 30 8 5 2" xfId="43808"/>
    <cellStyle name="常规 30 8 6" xfId="43809"/>
    <cellStyle name="常规 30 9" xfId="43810"/>
    <cellStyle name="常规 30 9 2" xfId="43811"/>
    <cellStyle name="常规 30 9 2 2" xfId="43812"/>
    <cellStyle name="常规 30 9 2 2 2" xfId="43813"/>
    <cellStyle name="常规 30 9 2 3" xfId="43814"/>
    <cellStyle name="常规 30 9 2 3 2" xfId="43815"/>
    <cellStyle name="常规 30 9 2 4" xfId="43816"/>
    <cellStyle name="常规 30 9 3" xfId="43817"/>
    <cellStyle name="常规 30 9 3 2" xfId="43818"/>
    <cellStyle name="常规 30 9 3 2 2" xfId="43819"/>
    <cellStyle name="常规 30 9 3 3" xfId="43820"/>
    <cellStyle name="常规 30 9 3 3 2" xfId="43821"/>
    <cellStyle name="常规 30 9 3 4" xfId="43822"/>
    <cellStyle name="常规 30 9 4" xfId="43823"/>
    <cellStyle name="常规 30 9 4 2" xfId="43824"/>
    <cellStyle name="常规 30 9 5" xfId="43825"/>
    <cellStyle name="常规 30 9 5 2" xfId="43826"/>
    <cellStyle name="常规 30 9 6" xfId="43827"/>
    <cellStyle name="常规 31" xfId="43828"/>
    <cellStyle name="常规 31 2" xfId="43829"/>
    <cellStyle name="常规 31 4 3" xfId="43830"/>
    <cellStyle name="常规 32" xfId="43831"/>
    <cellStyle name="常规 32 2" xfId="43832"/>
    <cellStyle name="常规 32 4 3" xfId="43833"/>
    <cellStyle name="常规 33" xfId="43834"/>
    <cellStyle name="常规 33 2" xfId="43835"/>
    <cellStyle name="常规 33 4 3" xfId="43836"/>
    <cellStyle name="常规 34" xfId="43837"/>
    <cellStyle name="常规 34 2" xfId="43838"/>
    <cellStyle name="常规 34 3 3" xfId="43839"/>
    <cellStyle name="常规 35" xfId="43840"/>
    <cellStyle name="常规 35 2" xfId="43841"/>
    <cellStyle name="常规 35 3 3" xfId="43842"/>
    <cellStyle name="常规 36" xfId="43843"/>
    <cellStyle name="常规 36 2" xfId="43844"/>
    <cellStyle name="常规 36 2 2" xfId="43845"/>
    <cellStyle name="常规 36 2 2 2" xfId="43846"/>
    <cellStyle name="常规 36 2 3" xfId="43847"/>
    <cellStyle name="常规 36 2 3 2" xfId="43848"/>
    <cellStyle name="常规 36 2 4" xfId="43849"/>
    <cellStyle name="常规 36 3" xfId="43850"/>
    <cellStyle name="常规 36 3 2" xfId="43851"/>
    <cellStyle name="常规 36 3 2 2" xfId="43852"/>
    <cellStyle name="常规 36 3 3" xfId="43853"/>
    <cellStyle name="常规 36 3 3 2" xfId="43854"/>
    <cellStyle name="常规 36 3 4" xfId="43855"/>
    <cellStyle name="常规 36 4" xfId="43856"/>
    <cellStyle name="常规 36 4 2" xfId="43857"/>
    <cellStyle name="常规 36 4 3" xfId="43858"/>
    <cellStyle name="常规 36 5" xfId="43859"/>
    <cellStyle name="常规 36 5 2" xfId="43860"/>
    <cellStyle name="常规 36 6" xfId="43861"/>
    <cellStyle name="常规 37" xfId="43862"/>
    <cellStyle name="常规 37 2" xfId="43863"/>
    <cellStyle name="常规 37 2 2" xfId="43864"/>
    <cellStyle name="常规 37 2 2 2" xfId="43865"/>
    <cellStyle name="常规 37 2 3" xfId="43866"/>
    <cellStyle name="常规 37 2 3 2" xfId="43867"/>
    <cellStyle name="常规 37 2 4" xfId="43868"/>
    <cellStyle name="常规 37 3" xfId="43869"/>
    <cellStyle name="常规 37 3 2" xfId="43870"/>
    <cellStyle name="常规 37 3 2 2" xfId="43871"/>
    <cellStyle name="常规 37 3 3" xfId="43872"/>
    <cellStyle name="常规 37 3 3 2" xfId="43873"/>
    <cellStyle name="常规 37 3 4" xfId="43874"/>
    <cellStyle name="常规 37 4" xfId="43875"/>
    <cellStyle name="常规 37 4 2" xfId="43876"/>
    <cellStyle name="常规 37 5" xfId="43877"/>
    <cellStyle name="常规 37 5 2" xfId="43878"/>
    <cellStyle name="常规 37 6" xfId="43879"/>
    <cellStyle name="常规 38" xfId="43880"/>
    <cellStyle name="常规 38 2" xfId="43881"/>
    <cellStyle name="常规 39" xfId="43882"/>
    <cellStyle name="常规 39 2" xfId="43883"/>
    <cellStyle name="常规 39 3" xfId="43884"/>
    <cellStyle name="常规 4" xfId="43885"/>
    <cellStyle name="常规 4 10" xfId="43886"/>
    <cellStyle name="常规 4 10 2" xfId="43887"/>
    <cellStyle name="常规 4 10 2 2" xfId="43888"/>
    <cellStyle name="常规 4 11" xfId="43889"/>
    <cellStyle name="常规 4 11 2" xfId="43890"/>
    <cellStyle name="常规 4 11 2 2" xfId="43891"/>
    <cellStyle name="常规 4 12" xfId="43892"/>
    <cellStyle name="常规 4 12 2" xfId="43893"/>
    <cellStyle name="常规 4 12 2 2" xfId="43894"/>
    <cellStyle name="常规 4 13" xfId="43895"/>
    <cellStyle name="常规 4 13 2" xfId="43896"/>
    <cellStyle name="常规 4 13 2 2" xfId="43897"/>
    <cellStyle name="常规 4 14" xfId="43898"/>
    <cellStyle name="常规 4 14 2" xfId="43899"/>
    <cellStyle name="常规 4 14 2 2" xfId="43900"/>
    <cellStyle name="常规 4 15" xfId="43901"/>
    <cellStyle name="常规 4 15 2" xfId="43902"/>
    <cellStyle name="常规 4 16" xfId="43903"/>
    <cellStyle name="常规 4 17" xfId="43904"/>
    <cellStyle name="常规 4 18" xfId="43905"/>
    <cellStyle name="常规 4 19" xfId="50375"/>
    <cellStyle name="常规 4 2" xfId="43906"/>
    <cellStyle name="常规 4 2 10" xfId="43907"/>
    <cellStyle name="常规 4 2 10 2" xfId="43908"/>
    <cellStyle name="常规 4 2 10 2 2" xfId="43909"/>
    <cellStyle name="常规 4 2 11" xfId="43910"/>
    <cellStyle name="常规 4 2 11 2" xfId="43911"/>
    <cellStyle name="常规 4 2 11 2 2" xfId="43912"/>
    <cellStyle name="常规 4 2 12" xfId="43913"/>
    <cellStyle name="常规 4 2 12 2" xfId="43914"/>
    <cellStyle name="常规 4 2 12 2 2" xfId="43915"/>
    <cellStyle name="常规 4 2 13" xfId="43916"/>
    <cellStyle name="常规 4 2 13 2" xfId="43917"/>
    <cellStyle name="常规 4 2 14" xfId="43918"/>
    <cellStyle name="常规 4 2 15" xfId="43919"/>
    <cellStyle name="常规 4 2 16" xfId="43920"/>
    <cellStyle name="常规 4 2 2" xfId="43921"/>
    <cellStyle name="常规 4 2 2 2" xfId="43922"/>
    <cellStyle name="常规 4 2 3" xfId="43923"/>
    <cellStyle name="常规 4 2 3 2" xfId="43924"/>
    <cellStyle name="常规 4 2 4" xfId="43925"/>
    <cellStyle name="常规 4 2 4 2" xfId="43926"/>
    <cellStyle name="常规 4 2 5" xfId="43927"/>
    <cellStyle name="常规 4 2 5 10" xfId="43928"/>
    <cellStyle name="常规 4 2 5 10 2" xfId="43929"/>
    <cellStyle name="常规 4 2 5 11" xfId="43930"/>
    <cellStyle name="常规 4 2 5 11 2" xfId="43931"/>
    <cellStyle name="常规 4 2 5 12" xfId="43932"/>
    <cellStyle name="常规 4 2 5 12 2" xfId="43933"/>
    <cellStyle name="常规 4 2 5 13" xfId="43934"/>
    <cellStyle name="常规 4 2 5 13 2" xfId="43935"/>
    <cellStyle name="常规 4 2 5 14" xfId="43936"/>
    <cellStyle name="常规 4 2 5 14 2" xfId="43937"/>
    <cellStyle name="常规 4 2 5 15" xfId="43938"/>
    <cellStyle name="常规 4 2 5 15 2" xfId="43939"/>
    <cellStyle name="常规 4 2 5 16" xfId="43940"/>
    <cellStyle name="常规 4 2 5 16 2" xfId="43941"/>
    <cellStyle name="常规 4 2 5 17" xfId="43942"/>
    <cellStyle name="常规 4 2 5 17 2" xfId="43943"/>
    <cellStyle name="常规 4 2 5 18" xfId="8"/>
    <cellStyle name="常规 4 2 5 18 2" xfId="43944"/>
    <cellStyle name="常规 4 2 5 2" xfId="43945"/>
    <cellStyle name="常规 4 2 5 2 2" xfId="43946"/>
    <cellStyle name="常规 4 2 5 3" xfId="43947"/>
    <cellStyle name="常规 4 2 5 3 2" xfId="43948"/>
    <cellStyle name="常规 4 2 5 4" xfId="43949"/>
    <cellStyle name="常规 4 2 5 4 2" xfId="43950"/>
    <cellStyle name="常规 4 2 5 5" xfId="43951"/>
    <cellStyle name="常规 4 2 5 5 2" xfId="43952"/>
    <cellStyle name="常规 4 2 5 6" xfId="43953"/>
    <cellStyle name="常规 4 2 5 6 2" xfId="43954"/>
    <cellStyle name="常规 4 2 5 7" xfId="43955"/>
    <cellStyle name="常规 4 2 5 7 2" xfId="43956"/>
    <cellStyle name="常规 4 2 5 8" xfId="43957"/>
    <cellStyle name="常规 4 2 5 8 2" xfId="43958"/>
    <cellStyle name="常规 4 2 5 9" xfId="43959"/>
    <cellStyle name="常规 4 2 5 9 2" xfId="43960"/>
    <cellStyle name="常规 4 2 6" xfId="43961"/>
    <cellStyle name="常规 4 2 6 2" xfId="43962"/>
    <cellStyle name="常规 4 2 6 2 2" xfId="43963"/>
    <cellStyle name="常规 4 2 7" xfId="43964"/>
    <cellStyle name="常规 4 2 7 2" xfId="43965"/>
    <cellStyle name="常规 4 2 7 2 2" xfId="43966"/>
    <cellStyle name="常规 4 2 8" xfId="43967"/>
    <cellStyle name="常规 4 2 8 2" xfId="43968"/>
    <cellStyle name="常规 4 2 8 2 2" xfId="43969"/>
    <cellStyle name="常规 4 2 9" xfId="43970"/>
    <cellStyle name="常规 4 2 9 2" xfId="43971"/>
    <cellStyle name="常规 4 2 9 2 2" xfId="43972"/>
    <cellStyle name="常规 4 20" xfId="50792"/>
    <cellStyle name="常规 4 29" xfId="43973"/>
    <cellStyle name="常规 4 3" xfId="43974"/>
    <cellStyle name="常规 4 3 10" xfId="43975"/>
    <cellStyle name="常规 4 3 11" xfId="43976"/>
    <cellStyle name="常规 4 3 12" xfId="43977"/>
    <cellStyle name="常规 4 3 13" xfId="43978"/>
    <cellStyle name="常规 4 3 2" xfId="43979"/>
    <cellStyle name="常规 4 3 2 2" xfId="43980"/>
    <cellStyle name="常规 4 3 3" xfId="43981"/>
    <cellStyle name="常规 4 3 3 2" xfId="43982"/>
    <cellStyle name="常规 4 3 4" xfId="43983"/>
    <cellStyle name="常规 4 3 4 2" xfId="43984"/>
    <cellStyle name="常规 4 3 5" xfId="43985"/>
    <cellStyle name="常规 4 3 5 2" xfId="43986"/>
    <cellStyle name="常规 4 3 6" xfId="43987"/>
    <cellStyle name="常规 4 3 7" xfId="43988"/>
    <cellStyle name="常规 4 3 8" xfId="43989"/>
    <cellStyle name="常规 4 3 9" xfId="43990"/>
    <cellStyle name="常规 4 4" xfId="43991"/>
    <cellStyle name="常规 4 4 2" xfId="43992"/>
    <cellStyle name="常规 4 4 3" xfId="43993"/>
    <cellStyle name="常规 4 4 4" xfId="43994"/>
    <cellStyle name="常规 4 4 5" xfId="43995"/>
    <cellStyle name="常规 4 4 6" xfId="43996"/>
    <cellStyle name="常规 4 4 7" xfId="43997"/>
    <cellStyle name="常规 4 4 8" xfId="43998"/>
    <cellStyle name="常规 4 4 9" xfId="43999"/>
    <cellStyle name="常规 4 5" xfId="44000"/>
    <cellStyle name="常规 4 5 2" xfId="44001"/>
    <cellStyle name="常规 4 6" xfId="44002"/>
    <cellStyle name="常规 4 6 2" xfId="44003"/>
    <cellStyle name="常规 4 7" xfId="44004"/>
    <cellStyle name="常规 4 7 10" xfId="44005"/>
    <cellStyle name="常规 4 7 10 2" xfId="44006"/>
    <cellStyle name="常规 4 7 11" xfId="44007"/>
    <cellStyle name="常规 4 7 11 2" xfId="44008"/>
    <cellStyle name="常规 4 7 12" xfId="44009"/>
    <cellStyle name="常规 4 7 12 2" xfId="44010"/>
    <cellStyle name="常规 4 7 13" xfId="44011"/>
    <cellStyle name="常规 4 7 13 2" xfId="44012"/>
    <cellStyle name="常规 4 7 14" xfId="44013"/>
    <cellStyle name="常规 4 7 14 2" xfId="44014"/>
    <cellStyle name="常规 4 7 15" xfId="44015"/>
    <cellStyle name="常规 4 7 15 2" xfId="44016"/>
    <cellStyle name="常规 4 7 16" xfId="44017"/>
    <cellStyle name="常规 4 7 16 2" xfId="44018"/>
    <cellStyle name="常规 4 7 17" xfId="44019"/>
    <cellStyle name="常规 4 7 17 2" xfId="44020"/>
    <cellStyle name="常规 4 7 18" xfId="44021"/>
    <cellStyle name="常规 4 7 18 2" xfId="44022"/>
    <cellStyle name="常规 4 7 2" xfId="44023"/>
    <cellStyle name="常规 4 7 2 2" xfId="44024"/>
    <cellStyle name="常规 4 7 3" xfId="44025"/>
    <cellStyle name="常规 4 7 3 2" xfId="44026"/>
    <cellStyle name="常规 4 7 4" xfId="44027"/>
    <cellStyle name="常规 4 7 4 2" xfId="44028"/>
    <cellStyle name="常规 4 7 5" xfId="44029"/>
    <cellStyle name="常规 4 7 5 2" xfId="44030"/>
    <cellStyle name="常规 4 7 6" xfId="44031"/>
    <cellStyle name="常规 4 7 6 2" xfId="44032"/>
    <cellStyle name="常规 4 7 7" xfId="44033"/>
    <cellStyle name="常规 4 7 7 2" xfId="44034"/>
    <cellStyle name="常规 4 7 8" xfId="44035"/>
    <cellStyle name="常规 4 7 8 2" xfId="44036"/>
    <cellStyle name="常规 4 7 9" xfId="44037"/>
    <cellStyle name="常规 4 7 9 2" xfId="44038"/>
    <cellStyle name="常规 4 8" xfId="44039"/>
    <cellStyle name="常规 4 8 2" xfId="44040"/>
    <cellStyle name="常规 4 8 2 2" xfId="44041"/>
    <cellStyle name="常规 4 9" xfId="44042"/>
    <cellStyle name="常规 4 9 2" xfId="44043"/>
    <cellStyle name="常规 4 9 2 2" xfId="44044"/>
    <cellStyle name="常规 40" xfId="44045"/>
    <cellStyle name="常规 40 2" xfId="44046"/>
    <cellStyle name="常规 41" xfId="44047"/>
    <cellStyle name="常规 41 2" xfId="44048"/>
    <cellStyle name="常规 41 3 3" xfId="44049"/>
    <cellStyle name="常规 42" xfId="44050"/>
    <cellStyle name="常规 42 2" xfId="44051"/>
    <cellStyle name="常规 43" xfId="44052"/>
    <cellStyle name="常规 43 2" xfId="44053"/>
    <cellStyle name="常规 43 3" xfId="44054"/>
    <cellStyle name="常规 44" xfId="44055"/>
    <cellStyle name="常规 44 2" xfId="44056"/>
    <cellStyle name="常规 44 3" xfId="44057"/>
    <cellStyle name="常规 45" xfId="44058"/>
    <cellStyle name="常规 45 2" xfId="44059"/>
    <cellStyle name="常规 45 4 3" xfId="44060"/>
    <cellStyle name="常规 46" xfId="44061"/>
    <cellStyle name="常规 46 2" xfId="44062"/>
    <cellStyle name="常规 47" xfId="44063"/>
    <cellStyle name="常规 47 2" xfId="44064"/>
    <cellStyle name="常规 47 3 3" xfId="44065"/>
    <cellStyle name="常规 48" xfId="44066"/>
    <cellStyle name="常规 48 2" xfId="44067"/>
    <cellStyle name="常规 49" xfId="44068"/>
    <cellStyle name="常规 49 2" xfId="44069"/>
    <cellStyle name="常规 49 4 3" xfId="44070"/>
    <cellStyle name="常规 5" xfId="44071"/>
    <cellStyle name="常规 5 10" xfId="44072"/>
    <cellStyle name="常规 5 10 2" xfId="44073"/>
    <cellStyle name="常规 5 10 2 2" xfId="44074"/>
    <cellStyle name="常规 5 11" xfId="44075"/>
    <cellStyle name="常规 5 11 2" xfId="44076"/>
    <cellStyle name="常规 5 11 2 2" xfId="44077"/>
    <cellStyle name="常规 5 12" xfId="44078"/>
    <cellStyle name="常规 5 12 2" xfId="44079"/>
    <cellStyle name="常规 5 12 2 2" xfId="44080"/>
    <cellStyle name="常规 5 13" xfId="44081"/>
    <cellStyle name="常规 5 13 2" xfId="44082"/>
    <cellStyle name="常规 5 13 2 2" xfId="44083"/>
    <cellStyle name="常规 5 14" xfId="44084"/>
    <cellStyle name="常规 5 14 2" xfId="44085"/>
    <cellStyle name="常规 5 14 2 2" xfId="44086"/>
    <cellStyle name="常规 5 15" xfId="44087"/>
    <cellStyle name="常规 5 15 2" xfId="44088"/>
    <cellStyle name="常规 5 16" xfId="44089"/>
    <cellStyle name="常规 5 17" xfId="44090"/>
    <cellStyle name="常规 5 18" xfId="44091"/>
    <cellStyle name="常规 5 19" xfId="50376"/>
    <cellStyle name="常规 5 2" xfId="44092"/>
    <cellStyle name="常规 5 2 10" xfId="44093"/>
    <cellStyle name="常规 5 2 10 2" xfId="44094"/>
    <cellStyle name="常规 5 2 10 2 2" xfId="44095"/>
    <cellStyle name="常规 5 2 11" xfId="44096"/>
    <cellStyle name="常规 5 2 11 2" xfId="44097"/>
    <cellStyle name="常规 5 2 11 2 2" xfId="44098"/>
    <cellStyle name="常规 5 2 12" xfId="44099"/>
    <cellStyle name="常规 5 2 12 2" xfId="44100"/>
    <cellStyle name="常规 5 2 12 2 2" xfId="44101"/>
    <cellStyle name="常规 5 2 13" xfId="44102"/>
    <cellStyle name="常规 5 2 13 2" xfId="44103"/>
    <cellStyle name="常规 5 2 14" xfId="44104"/>
    <cellStyle name="常规 5 2 15" xfId="44105"/>
    <cellStyle name="常规 5 2 16" xfId="44106"/>
    <cellStyle name="常规 5 2 2" xfId="44107"/>
    <cellStyle name="常规 5 2 2 2" xfId="44108"/>
    <cellStyle name="常规 5 2 2 2 2" xfId="44109"/>
    <cellStyle name="常规 5 2 3" xfId="44110"/>
    <cellStyle name="常规 5 2 3 2" xfId="44111"/>
    <cellStyle name="常规 5 2 3 2 2" xfId="44112"/>
    <cellStyle name="常规 5 2 4" xfId="44113"/>
    <cellStyle name="常规 5 2 4 2" xfId="44114"/>
    <cellStyle name="常规 5 2 4 2 2" xfId="44115"/>
    <cellStyle name="常规 5 2 5" xfId="44116"/>
    <cellStyle name="常规 5 2 5 10" xfId="44117"/>
    <cellStyle name="常规 5 2 5 10 2" xfId="44118"/>
    <cellStyle name="常规 5 2 5 11" xfId="44119"/>
    <cellStyle name="常规 5 2 5 11 2" xfId="44120"/>
    <cellStyle name="常规 5 2 5 12" xfId="44121"/>
    <cellStyle name="常规 5 2 5 12 2" xfId="44122"/>
    <cellStyle name="常规 5 2 5 13" xfId="44123"/>
    <cellStyle name="常规 5 2 5 13 2" xfId="44124"/>
    <cellStyle name="常规 5 2 5 14" xfId="44125"/>
    <cellStyle name="常规 5 2 5 14 2" xfId="44126"/>
    <cellStyle name="常规 5 2 5 15" xfId="44127"/>
    <cellStyle name="常规 5 2 5 15 2" xfId="44128"/>
    <cellStyle name="常规 5 2 5 16" xfId="44129"/>
    <cellStyle name="常规 5 2 5 16 2" xfId="44130"/>
    <cellStyle name="常规 5 2 5 17" xfId="44131"/>
    <cellStyle name="常规 5 2 5 17 2" xfId="44132"/>
    <cellStyle name="常规 5 2 5 18" xfId="44133"/>
    <cellStyle name="常规 5 2 5 18 2" xfId="44134"/>
    <cellStyle name="常规 5 2 5 2" xfId="44135"/>
    <cellStyle name="常规 5 2 5 2 2" xfId="44136"/>
    <cellStyle name="常规 5 2 5 3" xfId="44137"/>
    <cellStyle name="常规 5 2 5 3 2" xfId="44138"/>
    <cellStyle name="常规 5 2 5 4" xfId="44139"/>
    <cellStyle name="常规 5 2 5 4 2" xfId="44140"/>
    <cellStyle name="常规 5 2 5 5" xfId="44141"/>
    <cellStyle name="常规 5 2 5 5 2" xfId="44142"/>
    <cellStyle name="常规 5 2 5 6" xfId="44143"/>
    <cellStyle name="常规 5 2 5 6 2" xfId="44144"/>
    <cellStyle name="常规 5 2 5 7" xfId="44145"/>
    <cellStyle name="常规 5 2 5 7 2" xfId="44146"/>
    <cellStyle name="常规 5 2 5 8" xfId="44147"/>
    <cellStyle name="常规 5 2 5 8 2" xfId="44148"/>
    <cellStyle name="常规 5 2 5 9" xfId="44149"/>
    <cellStyle name="常规 5 2 5 9 2" xfId="44150"/>
    <cellStyle name="常规 5 2 6" xfId="44151"/>
    <cellStyle name="常规 5 2 6 2" xfId="44152"/>
    <cellStyle name="常规 5 2 6 2 2" xfId="44153"/>
    <cellStyle name="常规 5 2 7" xfId="44154"/>
    <cellStyle name="常规 5 2 7 2" xfId="44155"/>
    <cellStyle name="常规 5 2 7 2 2" xfId="44156"/>
    <cellStyle name="常规 5 2 8" xfId="44157"/>
    <cellStyle name="常规 5 2 8 2" xfId="44158"/>
    <cellStyle name="常规 5 2 8 2 2" xfId="44159"/>
    <cellStyle name="常规 5 2 9" xfId="44160"/>
    <cellStyle name="常规 5 2 9 2" xfId="44161"/>
    <cellStyle name="常规 5 2 9 2 2" xfId="44162"/>
    <cellStyle name="常规 5 3" xfId="44163"/>
    <cellStyle name="常规 5 3 10" xfId="44164"/>
    <cellStyle name="常规 5 3 10 2" xfId="44165"/>
    <cellStyle name="常规 5 3 10 2 2" xfId="44166"/>
    <cellStyle name="常规 5 3 10 2 2 2" xfId="44167"/>
    <cellStyle name="常规 5 3 10 2 3" xfId="44168"/>
    <cellStyle name="常规 5 3 10 2 3 2" xfId="44169"/>
    <cellStyle name="常规 5 3 10 2 4" xfId="44170"/>
    <cellStyle name="常规 5 3 10 3" xfId="44171"/>
    <cellStyle name="常规 5 3 10 3 2" xfId="44172"/>
    <cellStyle name="常规 5 3 10 3 2 2" xfId="44173"/>
    <cellStyle name="常规 5 3 10 3 3" xfId="44174"/>
    <cellStyle name="常规 5 3 10 3 3 2" xfId="44175"/>
    <cellStyle name="常规 5 3 10 3 4" xfId="44176"/>
    <cellStyle name="常规 5 3 10 4" xfId="44177"/>
    <cellStyle name="常规 5 3 10 4 2" xfId="44178"/>
    <cellStyle name="常规 5 3 10 5" xfId="44179"/>
    <cellStyle name="常规 5 3 10 5 2" xfId="44180"/>
    <cellStyle name="常规 5 3 10 6" xfId="44181"/>
    <cellStyle name="常规 5 3 10 6 2" xfId="44182"/>
    <cellStyle name="常规 5 3 11" xfId="44183"/>
    <cellStyle name="常规 5 3 11 2" xfId="44184"/>
    <cellStyle name="常规 5 3 11 2 2" xfId="44185"/>
    <cellStyle name="常规 5 3 11 2 2 2" xfId="44186"/>
    <cellStyle name="常规 5 3 11 2 3" xfId="44187"/>
    <cellStyle name="常规 5 3 11 2 3 2" xfId="44188"/>
    <cellStyle name="常规 5 3 11 2 4" xfId="44189"/>
    <cellStyle name="常规 5 3 11 3" xfId="44190"/>
    <cellStyle name="常规 5 3 11 3 2" xfId="44191"/>
    <cellStyle name="常规 5 3 11 3 2 2" xfId="44192"/>
    <cellStyle name="常规 5 3 11 3 3" xfId="44193"/>
    <cellStyle name="常规 5 3 11 3 3 2" xfId="44194"/>
    <cellStyle name="常规 5 3 11 3 4" xfId="44195"/>
    <cellStyle name="常规 5 3 11 4" xfId="44196"/>
    <cellStyle name="常规 5 3 11 4 2" xfId="44197"/>
    <cellStyle name="常规 5 3 11 5" xfId="44198"/>
    <cellStyle name="常规 5 3 11 5 2" xfId="44199"/>
    <cellStyle name="常规 5 3 11 6" xfId="44200"/>
    <cellStyle name="常规 5 3 11 6 2" xfId="44201"/>
    <cellStyle name="常规 5 3 12" xfId="44202"/>
    <cellStyle name="常规 5 3 12 2" xfId="44203"/>
    <cellStyle name="常规 5 3 12 2 2" xfId="44204"/>
    <cellStyle name="常规 5 3 12 2 2 2" xfId="44205"/>
    <cellStyle name="常规 5 3 12 2 3" xfId="44206"/>
    <cellStyle name="常规 5 3 12 2 3 2" xfId="44207"/>
    <cellStyle name="常规 5 3 12 2 4" xfId="44208"/>
    <cellStyle name="常规 5 3 12 3" xfId="44209"/>
    <cellStyle name="常规 5 3 12 3 2" xfId="44210"/>
    <cellStyle name="常规 5 3 12 3 2 2" xfId="44211"/>
    <cellStyle name="常规 5 3 12 3 3" xfId="44212"/>
    <cellStyle name="常规 5 3 12 3 3 2" xfId="44213"/>
    <cellStyle name="常规 5 3 12 3 4" xfId="44214"/>
    <cellStyle name="常规 5 3 12 4" xfId="44215"/>
    <cellStyle name="常规 5 3 12 4 2" xfId="44216"/>
    <cellStyle name="常规 5 3 12 5" xfId="44217"/>
    <cellStyle name="常规 5 3 12 5 2" xfId="44218"/>
    <cellStyle name="常规 5 3 12 6" xfId="44219"/>
    <cellStyle name="常规 5 3 12 6 2" xfId="44220"/>
    <cellStyle name="常规 5 3 13" xfId="44221"/>
    <cellStyle name="常规 5 3 13 2" xfId="44222"/>
    <cellStyle name="常规 5 3 13 2 2" xfId="44223"/>
    <cellStyle name="常规 5 3 13 3" xfId="44224"/>
    <cellStyle name="常规 5 3 13 3 2" xfId="44225"/>
    <cellStyle name="常规 5 3 13 4" xfId="44226"/>
    <cellStyle name="常规 5 3 14" xfId="44227"/>
    <cellStyle name="常规 5 3 14 2" xfId="44228"/>
    <cellStyle name="常规 5 3 14 2 2" xfId="44229"/>
    <cellStyle name="常规 5 3 14 3" xfId="44230"/>
    <cellStyle name="常规 5 3 14 3 2" xfId="44231"/>
    <cellStyle name="常规 5 3 14 4" xfId="44232"/>
    <cellStyle name="常规 5 3 15" xfId="44233"/>
    <cellStyle name="常规 5 3 15 2" xfId="44234"/>
    <cellStyle name="常规 5 3 16" xfId="44235"/>
    <cellStyle name="常规 5 3 16 2" xfId="44236"/>
    <cellStyle name="常规 5 3 17" xfId="44237"/>
    <cellStyle name="常规 5 3 17 2" xfId="44238"/>
    <cellStyle name="常规 5 3 2" xfId="44239"/>
    <cellStyle name="常规 5 3 2 2" xfId="44240"/>
    <cellStyle name="常规 5 3 2 2 2" xfId="44241"/>
    <cellStyle name="常规 5 3 3" xfId="44242"/>
    <cellStyle name="常规 5 3 3 2" xfId="44243"/>
    <cellStyle name="常规 5 3 3 2 2" xfId="44244"/>
    <cellStyle name="常规 5 3 4" xfId="44245"/>
    <cellStyle name="常规 5 3 4 2" xfId="44246"/>
    <cellStyle name="常规 5 3 4 2 2" xfId="44247"/>
    <cellStyle name="常规 5 3 5" xfId="44248"/>
    <cellStyle name="常规 5 3 5 2" xfId="44249"/>
    <cellStyle name="常规 5 3 5 2 2" xfId="44250"/>
    <cellStyle name="常规 5 3 5 2 2 2" xfId="44251"/>
    <cellStyle name="常规 5 3 5 2 2 2 2" xfId="44252"/>
    <cellStyle name="常规 5 3 5 2 3" xfId="44253"/>
    <cellStyle name="常规 5 3 5 2 3 2" xfId="44254"/>
    <cellStyle name="常规 5 3 5 2 4" xfId="44255"/>
    <cellStyle name="常规 5 3 5 2 4 2" xfId="44256"/>
    <cellStyle name="常规 5 3 5 3" xfId="44257"/>
    <cellStyle name="常规 5 3 5 3 2" xfId="44258"/>
    <cellStyle name="常规 5 3 5 3 2 2" xfId="44259"/>
    <cellStyle name="常规 5 3 5 3 3" xfId="44260"/>
    <cellStyle name="常规 5 3 5 3 3 2" xfId="44261"/>
    <cellStyle name="常规 5 3 5 3 4" xfId="44262"/>
    <cellStyle name="常规 5 3 5 4" xfId="44263"/>
    <cellStyle name="常规 5 3 5 4 2" xfId="44264"/>
    <cellStyle name="常规 5 3 5 5" xfId="44265"/>
    <cellStyle name="常规 5 3 5 5 2" xfId="44266"/>
    <cellStyle name="常规 5 3 5 6" xfId="44267"/>
    <cellStyle name="常规 5 3 5 6 2" xfId="44268"/>
    <cellStyle name="常规 5 3 6" xfId="44269"/>
    <cellStyle name="常规 5 3 6 2" xfId="44270"/>
    <cellStyle name="常规 5 3 6 2 2" xfId="44271"/>
    <cellStyle name="常规 5 3 6 2 2 2" xfId="44272"/>
    <cellStyle name="常规 5 3 6 2 3" xfId="44273"/>
    <cellStyle name="常规 5 3 6 2 3 2" xfId="44274"/>
    <cellStyle name="常规 5 3 6 2 4" xfId="44275"/>
    <cellStyle name="常规 5 3 6 3" xfId="44276"/>
    <cellStyle name="常规 5 3 6 3 2" xfId="44277"/>
    <cellStyle name="常规 5 3 6 3 2 2" xfId="44278"/>
    <cellStyle name="常规 5 3 6 3 3" xfId="44279"/>
    <cellStyle name="常规 5 3 6 3 3 2" xfId="44280"/>
    <cellStyle name="常规 5 3 6 3 4" xfId="44281"/>
    <cellStyle name="常规 5 3 6 4" xfId="44282"/>
    <cellStyle name="常规 5 3 6 4 2" xfId="44283"/>
    <cellStyle name="常规 5 3 6 5" xfId="44284"/>
    <cellStyle name="常规 5 3 6 5 2" xfId="44285"/>
    <cellStyle name="常规 5 3 6 6" xfId="44286"/>
    <cellStyle name="常规 5 3 6 6 2" xfId="44287"/>
    <cellStyle name="常规 5 3 7" xfId="44288"/>
    <cellStyle name="常规 5 3 7 2" xfId="44289"/>
    <cellStyle name="常规 5 3 7 2 2" xfId="44290"/>
    <cellStyle name="常规 5 3 7 2 2 2" xfId="44291"/>
    <cellStyle name="常规 5 3 7 2 3" xfId="44292"/>
    <cellStyle name="常规 5 3 7 2 3 2" xfId="44293"/>
    <cellStyle name="常规 5 3 7 2 4" xfId="44294"/>
    <cellStyle name="常规 5 3 7 3" xfId="44295"/>
    <cellStyle name="常规 5 3 7 3 2" xfId="44296"/>
    <cellStyle name="常规 5 3 7 3 2 2" xfId="44297"/>
    <cellStyle name="常规 5 3 7 3 3" xfId="44298"/>
    <cellStyle name="常规 5 3 7 3 3 2" xfId="44299"/>
    <cellStyle name="常规 5 3 7 3 4" xfId="44300"/>
    <cellStyle name="常规 5 3 7 4" xfId="44301"/>
    <cellStyle name="常规 5 3 7 4 2" xfId="44302"/>
    <cellStyle name="常规 5 3 7 5" xfId="44303"/>
    <cellStyle name="常规 5 3 7 5 2" xfId="44304"/>
    <cellStyle name="常规 5 3 7 6" xfId="44305"/>
    <cellStyle name="常规 5 3 7 6 2" xfId="44306"/>
    <cellStyle name="常规 5 3 8" xfId="44307"/>
    <cellStyle name="常规 5 3 8 2" xfId="44308"/>
    <cellStyle name="常规 5 3 8 2 2" xfId="44309"/>
    <cellStyle name="常规 5 3 8 2 2 2" xfId="44310"/>
    <cellStyle name="常规 5 3 8 2 3" xfId="44311"/>
    <cellStyle name="常规 5 3 8 2 3 2" xfId="44312"/>
    <cellStyle name="常规 5 3 8 2 4" xfId="44313"/>
    <cellStyle name="常规 5 3 8 3" xfId="44314"/>
    <cellStyle name="常规 5 3 8 3 2" xfId="44315"/>
    <cellStyle name="常规 5 3 8 3 2 2" xfId="44316"/>
    <cellStyle name="常规 5 3 8 3 3" xfId="44317"/>
    <cellStyle name="常规 5 3 8 3 3 2" xfId="44318"/>
    <cellStyle name="常规 5 3 8 3 4" xfId="44319"/>
    <cellStyle name="常规 5 3 8 4" xfId="44320"/>
    <cellStyle name="常规 5 3 8 4 2" xfId="44321"/>
    <cellStyle name="常规 5 3 8 5" xfId="44322"/>
    <cellStyle name="常规 5 3 8 5 2" xfId="44323"/>
    <cellStyle name="常规 5 3 8 6" xfId="44324"/>
    <cellStyle name="常规 5 3 8 6 2" xfId="44325"/>
    <cellStyle name="常规 5 3 9" xfId="44326"/>
    <cellStyle name="常规 5 3 9 2" xfId="44327"/>
    <cellStyle name="常规 5 3 9 2 2" xfId="44328"/>
    <cellStyle name="常规 5 3 9 2 2 2" xfId="44329"/>
    <cellStyle name="常规 5 3 9 2 3" xfId="44330"/>
    <cellStyle name="常规 5 3 9 2 3 2" xfId="44331"/>
    <cellStyle name="常规 5 3 9 2 4" xfId="44332"/>
    <cellStyle name="常规 5 3 9 3" xfId="44333"/>
    <cellStyle name="常规 5 3 9 3 2" xfId="44334"/>
    <cellStyle name="常规 5 3 9 3 2 2" xfId="44335"/>
    <cellStyle name="常规 5 3 9 3 3" xfId="44336"/>
    <cellStyle name="常规 5 3 9 3 3 2" xfId="44337"/>
    <cellStyle name="常规 5 3 9 3 4" xfId="44338"/>
    <cellStyle name="常规 5 3 9 4" xfId="44339"/>
    <cellStyle name="常规 5 3 9 4 2" xfId="44340"/>
    <cellStyle name="常规 5 3 9 5" xfId="44341"/>
    <cellStyle name="常规 5 3 9 5 2" xfId="44342"/>
    <cellStyle name="常规 5 3 9 6" xfId="44343"/>
    <cellStyle name="常规 5 3 9 6 2" xfId="44344"/>
    <cellStyle name="常规 5 4" xfId="44345"/>
    <cellStyle name="常规 5 4 10" xfId="44346"/>
    <cellStyle name="常规 5 4 2" xfId="44347"/>
    <cellStyle name="常规 5 4 3" xfId="44348"/>
    <cellStyle name="常规 5 4 4" xfId="44349"/>
    <cellStyle name="常规 5 4 5" xfId="44350"/>
    <cellStyle name="常规 5 4 6" xfId="44351"/>
    <cellStyle name="常规 5 4 7" xfId="44352"/>
    <cellStyle name="常规 5 4 8" xfId="44353"/>
    <cellStyle name="常规 5 4 9" xfId="44354"/>
    <cellStyle name="常规 5 5" xfId="44355"/>
    <cellStyle name="常规 5 5 10" xfId="44356"/>
    <cellStyle name="常规 5 5 10 2" xfId="44357"/>
    <cellStyle name="常规 5 5 10 2 2" xfId="44358"/>
    <cellStyle name="常规 5 5 10 3" xfId="44359"/>
    <cellStyle name="常规 5 5 10 3 2" xfId="44360"/>
    <cellStyle name="常规 5 5 10 4" xfId="44361"/>
    <cellStyle name="常规 5 5 11" xfId="44362"/>
    <cellStyle name="常规 5 5 11 2" xfId="44363"/>
    <cellStyle name="常规 5 5 11 2 2" xfId="44364"/>
    <cellStyle name="常规 5 5 11 3" xfId="44365"/>
    <cellStyle name="常规 5 5 11 3 2" xfId="44366"/>
    <cellStyle name="常规 5 5 11 4" xfId="44367"/>
    <cellStyle name="常规 5 5 12" xfId="44368"/>
    <cellStyle name="常规 5 5 12 2" xfId="44369"/>
    <cellStyle name="常规 5 5 13" xfId="44370"/>
    <cellStyle name="常规 5 5 13 2" xfId="44371"/>
    <cellStyle name="常规 5 5 14" xfId="44372"/>
    <cellStyle name="常规 5 5 14 2" xfId="44373"/>
    <cellStyle name="常规 5 5 2" xfId="44374"/>
    <cellStyle name="常规 5 5 2 2" xfId="44375"/>
    <cellStyle name="常规 5 5 2 2 2" xfId="44376"/>
    <cellStyle name="常规 5 5 2 2 2 2" xfId="44377"/>
    <cellStyle name="常规 5 5 2 2 3" xfId="44378"/>
    <cellStyle name="常规 5 5 2 2 3 2" xfId="44379"/>
    <cellStyle name="常规 5 5 2 2 4" xfId="44380"/>
    <cellStyle name="常规 5 5 2 3" xfId="44381"/>
    <cellStyle name="常规 5 5 2 3 2" xfId="44382"/>
    <cellStyle name="常规 5 5 2 3 2 2" xfId="44383"/>
    <cellStyle name="常规 5 5 2 3 3" xfId="44384"/>
    <cellStyle name="常规 5 5 2 3 3 2" xfId="44385"/>
    <cellStyle name="常规 5 5 2 3 4" xfId="44386"/>
    <cellStyle name="常规 5 5 2 4" xfId="44387"/>
    <cellStyle name="常规 5 5 2 4 2" xfId="44388"/>
    <cellStyle name="常规 5 5 2 5" xfId="44389"/>
    <cellStyle name="常规 5 5 2 5 2" xfId="44390"/>
    <cellStyle name="常规 5 5 2 6" xfId="44391"/>
    <cellStyle name="常规 5 5 2 6 2" xfId="44392"/>
    <cellStyle name="常规 5 5 3" xfId="44393"/>
    <cellStyle name="常规 5 5 3 2" xfId="44394"/>
    <cellStyle name="常规 5 5 3 2 2" xfId="44395"/>
    <cellStyle name="常规 5 5 3 2 2 2" xfId="44396"/>
    <cellStyle name="常规 5 5 3 2 3" xfId="44397"/>
    <cellStyle name="常规 5 5 3 2 3 2" xfId="44398"/>
    <cellStyle name="常规 5 5 3 2 4" xfId="44399"/>
    <cellStyle name="常规 5 5 3 3" xfId="44400"/>
    <cellStyle name="常规 5 5 3 3 2" xfId="44401"/>
    <cellStyle name="常规 5 5 3 3 2 2" xfId="44402"/>
    <cellStyle name="常规 5 5 3 3 3" xfId="44403"/>
    <cellStyle name="常规 5 5 3 3 3 2" xfId="44404"/>
    <cellStyle name="常规 5 5 3 3 4" xfId="44405"/>
    <cellStyle name="常规 5 5 3 4" xfId="44406"/>
    <cellStyle name="常规 5 5 3 4 2" xfId="44407"/>
    <cellStyle name="常规 5 5 3 5" xfId="44408"/>
    <cellStyle name="常规 5 5 3 5 2" xfId="44409"/>
    <cellStyle name="常规 5 5 3 6" xfId="44410"/>
    <cellStyle name="常规 5 5 4" xfId="44411"/>
    <cellStyle name="常规 5 5 4 2" xfId="44412"/>
    <cellStyle name="常规 5 5 4 2 2" xfId="44413"/>
    <cellStyle name="常规 5 5 4 2 2 2" xfId="44414"/>
    <cellStyle name="常规 5 5 4 2 3" xfId="44415"/>
    <cellStyle name="常规 5 5 4 2 3 2" xfId="44416"/>
    <cellStyle name="常规 5 5 4 2 4" xfId="44417"/>
    <cellStyle name="常规 5 5 4 3" xfId="44418"/>
    <cellStyle name="常规 5 5 4 3 2" xfId="44419"/>
    <cellStyle name="常规 5 5 4 3 2 2" xfId="44420"/>
    <cellStyle name="常规 5 5 4 3 3" xfId="44421"/>
    <cellStyle name="常规 5 5 4 3 3 2" xfId="44422"/>
    <cellStyle name="常规 5 5 4 3 4" xfId="44423"/>
    <cellStyle name="常规 5 5 4 4" xfId="44424"/>
    <cellStyle name="常规 5 5 4 4 2" xfId="44425"/>
    <cellStyle name="常规 5 5 4 5" xfId="44426"/>
    <cellStyle name="常规 5 5 4 5 2" xfId="44427"/>
    <cellStyle name="常规 5 5 4 6" xfId="44428"/>
    <cellStyle name="常规 5 5 5" xfId="44429"/>
    <cellStyle name="常规 5 5 5 2" xfId="44430"/>
    <cellStyle name="常规 5 5 5 2 2" xfId="44431"/>
    <cellStyle name="常规 5 5 5 2 2 2" xfId="44432"/>
    <cellStyle name="常规 5 5 5 2 3" xfId="44433"/>
    <cellStyle name="常规 5 5 5 2 3 2" xfId="44434"/>
    <cellStyle name="常规 5 5 5 2 4" xfId="44435"/>
    <cellStyle name="常规 5 5 5 3" xfId="44436"/>
    <cellStyle name="常规 5 5 5 3 2" xfId="44437"/>
    <cellStyle name="常规 5 5 5 3 2 2" xfId="44438"/>
    <cellStyle name="常规 5 5 5 3 3" xfId="44439"/>
    <cellStyle name="常规 5 5 5 3 3 2" xfId="44440"/>
    <cellStyle name="常规 5 5 5 3 4" xfId="44441"/>
    <cellStyle name="常规 5 5 5 4" xfId="44442"/>
    <cellStyle name="常规 5 5 5 4 2" xfId="44443"/>
    <cellStyle name="常规 5 5 5 5" xfId="44444"/>
    <cellStyle name="常规 5 5 5 5 2" xfId="44445"/>
    <cellStyle name="常规 5 5 5 6" xfId="44446"/>
    <cellStyle name="常规 5 5 6" xfId="44447"/>
    <cellStyle name="常规 5 5 6 2" xfId="44448"/>
    <cellStyle name="常规 5 5 6 2 2" xfId="44449"/>
    <cellStyle name="常规 5 5 6 2 2 2" xfId="44450"/>
    <cellStyle name="常规 5 5 6 2 3" xfId="44451"/>
    <cellStyle name="常规 5 5 6 2 3 2" xfId="44452"/>
    <cellStyle name="常规 5 5 6 2 4" xfId="44453"/>
    <cellStyle name="常规 5 5 6 3" xfId="44454"/>
    <cellStyle name="常规 5 5 6 3 2" xfId="44455"/>
    <cellStyle name="常规 5 5 6 3 2 2" xfId="44456"/>
    <cellStyle name="常规 5 5 6 3 3" xfId="44457"/>
    <cellStyle name="常规 5 5 6 3 3 2" xfId="44458"/>
    <cellStyle name="常规 5 5 6 3 4" xfId="44459"/>
    <cellStyle name="常规 5 5 6 4" xfId="44460"/>
    <cellStyle name="常规 5 5 6 4 2" xfId="44461"/>
    <cellStyle name="常规 5 5 6 5" xfId="44462"/>
    <cellStyle name="常规 5 5 6 5 2" xfId="44463"/>
    <cellStyle name="常规 5 5 6 6" xfId="44464"/>
    <cellStyle name="常规 5 5 7" xfId="44465"/>
    <cellStyle name="常规 5 5 7 2" xfId="44466"/>
    <cellStyle name="常规 5 5 7 2 2" xfId="44467"/>
    <cellStyle name="常规 5 5 7 2 2 2" xfId="44468"/>
    <cellStyle name="常规 5 5 7 2 3" xfId="44469"/>
    <cellStyle name="常规 5 5 7 2 3 2" xfId="44470"/>
    <cellStyle name="常规 5 5 7 2 4" xfId="44471"/>
    <cellStyle name="常规 5 5 7 3" xfId="44472"/>
    <cellStyle name="常规 5 5 7 3 2" xfId="44473"/>
    <cellStyle name="常规 5 5 7 3 2 2" xfId="44474"/>
    <cellStyle name="常规 5 5 7 3 3" xfId="44475"/>
    <cellStyle name="常规 5 5 7 3 3 2" xfId="44476"/>
    <cellStyle name="常规 5 5 7 3 4" xfId="44477"/>
    <cellStyle name="常规 5 5 7 4" xfId="44478"/>
    <cellStyle name="常规 5 5 7 4 2" xfId="44479"/>
    <cellStyle name="常规 5 5 7 5" xfId="44480"/>
    <cellStyle name="常规 5 5 7 5 2" xfId="44481"/>
    <cellStyle name="常规 5 5 7 6" xfId="44482"/>
    <cellStyle name="常规 5 5 8" xfId="44483"/>
    <cellStyle name="常规 5 5 8 2" xfId="44484"/>
    <cellStyle name="常规 5 5 8 2 2" xfId="44485"/>
    <cellStyle name="常规 5 5 8 2 2 2" xfId="44486"/>
    <cellStyle name="常规 5 5 8 2 3" xfId="44487"/>
    <cellStyle name="常规 5 5 8 2 3 2" xfId="44488"/>
    <cellStyle name="常规 5 5 8 2 4" xfId="44489"/>
    <cellStyle name="常规 5 5 8 3" xfId="44490"/>
    <cellStyle name="常规 5 5 8 3 2" xfId="44491"/>
    <cellStyle name="常规 5 5 8 3 2 2" xfId="44492"/>
    <cellStyle name="常规 5 5 8 3 3" xfId="44493"/>
    <cellStyle name="常规 5 5 8 3 3 2" xfId="44494"/>
    <cellStyle name="常规 5 5 8 3 4" xfId="44495"/>
    <cellStyle name="常规 5 5 8 4" xfId="44496"/>
    <cellStyle name="常规 5 5 8 4 2" xfId="44497"/>
    <cellStyle name="常规 5 5 8 5" xfId="44498"/>
    <cellStyle name="常规 5 5 8 5 2" xfId="44499"/>
    <cellStyle name="常规 5 5 8 6" xfId="44500"/>
    <cellStyle name="常规 5 5 9" xfId="44501"/>
    <cellStyle name="常规 5 5 9 2" xfId="44502"/>
    <cellStyle name="常规 5 5 9 2 2" xfId="44503"/>
    <cellStyle name="常规 5 5 9 2 2 2" xfId="44504"/>
    <cellStyle name="常规 5 5 9 2 3" xfId="44505"/>
    <cellStyle name="常规 5 5 9 2 3 2" xfId="44506"/>
    <cellStyle name="常规 5 5 9 2 4" xfId="44507"/>
    <cellStyle name="常规 5 5 9 3" xfId="44508"/>
    <cellStyle name="常规 5 5 9 3 2" xfId="44509"/>
    <cellStyle name="常规 5 5 9 3 2 2" xfId="44510"/>
    <cellStyle name="常规 5 5 9 3 3" xfId="44511"/>
    <cellStyle name="常规 5 5 9 3 3 2" xfId="44512"/>
    <cellStyle name="常规 5 5 9 3 4" xfId="44513"/>
    <cellStyle name="常规 5 5 9 4" xfId="44514"/>
    <cellStyle name="常规 5 5 9 4 2" xfId="44515"/>
    <cellStyle name="常规 5 5 9 5" xfId="44516"/>
    <cellStyle name="常规 5 5 9 5 2" xfId="44517"/>
    <cellStyle name="常规 5 5 9 6" xfId="44518"/>
    <cellStyle name="常规 5 6" xfId="44519"/>
    <cellStyle name="常规 5 6 10" xfId="44520"/>
    <cellStyle name="常规 5 6 10 2" xfId="44521"/>
    <cellStyle name="常规 5 6 10 2 2" xfId="44522"/>
    <cellStyle name="常规 5 6 10 3" xfId="44523"/>
    <cellStyle name="常规 5 6 10 3 2" xfId="44524"/>
    <cellStyle name="常规 5 6 10 4" xfId="44525"/>
    <cellStyle name="常规 5 6 11" xfId="44526"/>
    <cellStyle name="常规 5 6 11 2" xfId="44527"/>
    <cellStyle name="常规 5 6 11 2 2" xfId="44528"/>
    <cellStyle name="常规 5 6 11 3" xfId="44529"/>
    <cellStyle name="常规 5 6 11 3 2" xfId="44530"/>
    <cellStyle name="常规 5 6 11 4" xfId="44531"/>
    <cellStyle name="常规 5 6 12" xfId="44532"/>
    <cellStyle name="常规 5 6 12 2" xfId="44533"/>
    <cellStyle name="常规 5 6 13" xfId="44534"/>
    <cellStyle name="常规 5 6 13 2" xfId="44535"/>
    <cellStyle name="常规 5 6 14" xfId="44536"/>
    <cellStyle name="常规 5 6 14 2" xfId="44537"/>
    <cellStyle name="常规 5 6 2" xfId="44538"/>
    <cellStyle name="常规 5 6 2 2" xfId="44539"/>
    <cellStyle name="常规 5 6 2 2 2" xfId="44540"/>
    <cellStyle name="常规 5 6 2 2 2 2" xfId="44541"/>
    <cellStyle name="常规 5 6 2 2 3" xfId="44542"/>
    <cellStyle name="常规 5 6 2 2 3 2" xfId="44543"/>
    <cellStyle name="常规 5 6 2 2 4" xfId="44544"/>
    <cellStyle name="常规 5 6 2 3" xfId="44545"/>
    <cellStyle name="常规 5 6 2 3 2" xfId="44546"/>
    <cellStyle name="常规 5 6 2 3 2 2" xfId="44547"/>
    <cellStyle name="常规 5 6 2 3 3" xfId="44548"/>
    <cellStyle name="常规 5 6 2 3 3 2" xfId="44549"/>
    <cellStyle name="常规 5 6 2 3 4" xfId="44550"/>
    <cellStyle name="常规 5 6 2 4" xfId="44551"/>
    <cellStyle name="常规 5 6 2 4 2" xfId="44552"/>
    <cellStyle name="常规 5 6 2 5" xfId="44553"/>
    <cellStyle name="常规 5 6 2 5 2" xfId="44554"/>
    <cellStyle name="常规 5 6 2 6" xfId="44555"/>
    <cellStyle name="常规 5 6 2 6 2" xfId="44556"/>
    <cellStyle name="常规 5 6 3" xfId="44557"/>
    <cellStyle name="常规 5 6 3 2" xfId="44558"/>
    <cellStyle name="常规 5 6 3 2 2" xfId="44559"/>
    <cellStyle name="常规 5 6 3 2 2 2" xfId="44560"/>
    <cellStyle name="常规 5 6 3 2 3" xfId="44561"/>
    <cellStyle name="常规 5 6 3 2 3 2" xfId="44562"/>
    <cellStyle name="常规 5 6 3 2 4" xfId="44563"/>
    <cellStyle name="常规 5 6 3 3" xfId="44564"/>
    <cellStyle name="常规 5 6 3 3 2" xfId="44565"/>
    <cellStyle name="常规 5 6 3 3 2 2" xfId="44566"/>
    <cellStyle name="常规 5 6 3 3 3" xfId="44567"/>
    <cellStyle name="常规 5 6 3 3 3 2" xfId="44568"/>
    <cellStyle name="常规 5 6 3 3 4" xfId="44569"/>
    <cellStyle name="常规 5 6 3 4" xfId="44570"/>
    <cellStyle name="常规 5 6 3 4 2" xfId="44571"/>
    <cellStyle name="常规 5 6 3 5" xfId="44572"/>
    <cellStyle name="常规 5 6 3 5 2" xfId="44573"/>
    <cellStyle name="常规 5 6 3 6" xfId="44574"/>
    <cellStyle name="常规 5 6 4" xfId="44575"/>
    <cellStyle name="常规 5 6 4 2" xfId="44576"/>
    <cellStyle name="常规 5 6 4 2 2" xfId="44577"/>
    <cellStyle name="常规 5 6 4 2 2 2" xfId="44578"/>
    <cellStyle name="常规 5 6 4 2 3" xfId="44579"/>
    <cellStyle name="常规 5 6 4 2 3 2" xfId="44580"/>
    <cellStyle name="常规 5 6 4 2 4" xfId="44581"/>
    <cellStyle name="常规 5 6 4 3" xfId="44582"/>
    <cellStyle name="常规 5 6 4 3 2" xfId="44583"/>
    <cellStyle name="常规 5 6 4 3 2 2" xfId="44584"/>
    <cellStyle name="常规 5 6 4 3 3" xfId="44585"/>
    <cellStyle name="常规 5 6 4 3 3 2" xfId="44586"/>
    <cellStyle name="常规 5 6 4 3 4" xfId="44587"/>
    <cellStyle name="常规 5 6 4 4" xfId="44588"/>
    <cellStyle name="常规 5 6 4 4 2" xfId="44589"/>
    <cellStyle name="常规 5 6 4 5" xfId="44590"/>
    <cellStyle name="常规 5 6 4 5 2" xfId="44591"/>
    <cellStyle name="常规 5 6 4 6" xfId="44592"/>
    <cellStyle name="常规 5 6 5" xfId="44593"/>
    <cellStyle name="常规 5 6 5 2" xfId="44594"/>
    <cellStyle name="常规 5 6 5 2 2" xfId="44595"/>
    <cellStyle name="常规 5 6 5 2 2 2" xfId="44596"/>
    <cellStyle name="常规 5 6 5 2 3" xfId="44597"/>
    <cellStyle name="常规 5 6 5 2 3 2" xfId="44598"/>
    <cellStyle name="常规 5 6 5 2 4" xfId="44599"/>
    <cellStyle name="常规 5 6 5 3" xfId="44600"/>
    <cellStyle name="常规 5 6 5 3 2" xfId="44601"/>
    <cellStyle name="常规 5 6 5 3 2 2" xfId="44602"/>
    <cellStyle name="常规 5 6 5 3 3" xfId="44603"/>
    <cellStyle name="常规 5 6 5 3 3 2" xfId="44604"/>
    <cellStyle name="常规 5 6 5 3 4" xfId="44605"/>
    <cellStyle name="常规 5 6 5 4" xfId="44606"/>
    <cellStyle name="常规 5 6 5 4 2" xfId="44607"/>
    <cellStyle name="常规 5 6 5 5" xfId="44608"/>
    <cellStyle name="常规 5 6 5 5 2" xfId="44609"/>
    <cellStyle name="常规 5 6 5 6" xfId="44610"/>
    <cellStyle name="常规 5 6 6" xfId="44611"/>
    <cellStyle name="常规 5 6 6 2" xfId="44612"/>
    <cellStyle name="常规 5 6 6 2 2" xfId="44613"/>
    <cellStyle name="常规 5 6 6 2 2 2" xfId="44614"/>
    <cellStyle name="常规 5 6 6 2 3" xfId="44615"/>
    <cellStyle name="常规 5 6 6 2 3 2" xfId="44616"/>
    <cellStyle name="常规 5 6 6 2 4" xfId="44617"/>
    <cellStyle name="常规 5 6 6 3" xfId="44618"/>
    <cellStyle name="常规 5 6 6 3 2" xfId="44619"/>
    <cellStyle name="常规 5 6 6 3 2 2" xfId="44620"/>
    <cellStyle name="常规 5 6 6 3 3" xfId="44621"/>
    <cellStyle name="常规 5 6 6 3 3 2" xfId="44622"/>
    <cellStyle name="常规 5 6 6 3 4" xfId="44623"/>
    <cellStyle name="常规 5 6 6 4" xfId="44624"/>
    <cellStyle name="常规 5 6 6 4 2" xfId="44625"/>
    <cellStyle name="常规 5 6 6 5" xfId="44626"/>
    <cellStyle name="常规 5 6 6 5 2" xfId="44627"/>
    <cellStyle name="常规 5 6 6 6" xfId="44628"/>
    <cellStyle name="常规 5 6 7" xfId="44629"/>
    <cellStyle name="常规 5 6 7 2" xfId="44630"/>
    <cellStyle name="常规 5 6 7 2 2" xfId="44631"/>
    <cellStyle name="常规 5 6 7 2 2 2" xfId="44632"/>
    <cellStyle name="常规 5 6 7 2 3" xfId="44633"/>
    <cellStyle name="常规 5 6 7 2 3 2" xfId="44634"/>
    <cellStyle name="常规 5 6 7 2 4" xfId="44635"/>
    <cellStyle name="常规 5 6 7 3" xfId="44636"/>
    <cellStyle name="常规 5 6 7 3 2" xfId="44637"/>
    <cellStyle name="常规 5 6 7 3 2 2" xfId="44638"/>
    <cellStyle name="常规 5 6 7 3 3" xfId="44639"/>
    <cellStyle name="常规 5 6 7 3 3 2" xfId="44640"/>
    <cellStyle name="常规 5 6 7 3 4" xfId="44641"/>
    <cellStyle name="常规 5 6 7 4" xfId="44642"/>
    <cellStyle name="常规 5 6 7 4 2" xfId="44643"/>
    <cellStyle name="常规 5 6 7 5" xfId="44644"/>
    <cellStyle name="常规 5 6 7 5 2" xfId="44645"/>
    <cellStyle name="常规 5 6 7 6" xfId="44646"/>
    <cellStyle name="常规 5 6 8" xfId="44647"/>
    <cellStyle name="常规 5 6 8 2" xfId="44648"/>
    <cellStyle name="常规 5 6 8 2 2" xfId="44649"/>
    <cellStyle name="常规 5 6 8 2 2 2" xfId="44650"/>
    <cellStyle name="常规 5 6 8 2 3" xfId="44651"/>
    <cellStyle name="常规 5 6 8 2 3 2" xfId="44652"/>
    <cellStyle name="常规 5 6 8 2 4" xfId="44653"/>
    <cellStyle name="常规 5 6 8 3" xfId="44654"/>
    <cellStyle name="常规 5 6 8 3 2" xfId="44655"/>
    <cellStyle name="常规 5 6 8 3 2 2" xfId="44656"/>
    <cellStyle name="常规 5 6 8 3 3" xfId="44657"/>
    <cellStyle name="常规 5 6 8 3 3 2" xfId="44658"/>
    <cellStyle name="常规 5 6 8 3 4" xfId="44659"/>
    <cellStyle name="常规 5 6 8 4" xfId="44660"/>
    <cellStyle name="常规 5 6 8 4 2" xfId="44661"/>
    <cellStyle name="常规 5 6 8 5" xfId="44662"/>
    <cellStyle name="常规 5 6 8 5 2" xfId="44663"/>
    <cellStyle name="常规 5 6 8 6" xfId="44664"/>
    <cellStyle name="常规 5 6 9" xfId="44665"/>
    <cellStyle name="常规 5 6 9 2" xfId="44666"/>
    <cellStyle name="常规 5 6 9 2 2" xfId="44667"/>
    <cellStyle name="常规 5 6 9 2 2 2" xfId="44668"/>
    <cellStyle name="常规 5 6 9 2 3" xfId="44669"/>
    <cellStyle name="常规 5 6 9 2 3 2" xfId="44670"/>
    <cellStyle name="常规 5 6 9 2 4" xfId="44671"/>
    <cellStyle name="常规 5 6 9 3" xfId="44672"/>
    <cellStyle name="常规 5 6 9 3 2" xfId="44673"/>
    <cellStyle name="常规 5 6 9 3 2 2" xfId="44674"/>
    <cellStyle name="常规 5 6 9 3 3" xfId="44675"/>
    <cellStyle name="常规 5 6 9 3 3 2" xfId="44676"/>
    <cellStyle name="常规 5 6 9 3 4" xfId="44677"/>
    <cellStyle name="常规 5 6 9 4" xfId="44678"/>
    <cellStyle name="常规 5 6 9 4 2" xfId="44679"/>
    <cellStyle name="常规 5 6 9 5" xfId="44680"/>
    <cellStyle name="常规 5 6 9 5 2" xfId="44681"/>
    <cellStyle name="常规 5 6 9 6" xfId="44682"/>
    <cellStyle name="常规 5 7" xfId="44683"/>
    <cellStyle name="常规 5 7 10" xfId="44684"/>
    <cellStyle name="常规 5 7 10 2" xfId="44685"/>
    <cellStyle name="常规 5 7 11" xfId="44686"/>
    <cellStyle name="常规 5 7 11 2" xfId="44687"/>
    <cellStyle name="常规 5 7 12" xfId="44688"/>
    <cellStyle name="常规 5 7 12 2" xfId="44689"/>
    <cellStyle name="常规 5 7 13" xfId="44690"/>
    <cellStyle name="常规 5 7 13 2" xfId="44691"/>
    <cellStyle name="常规 5 7 14" xfId="44692"/>
    <cellStyle name="常规 5 7 14 2" xfId="44693"/>
    <cellStyle name="常规 5 7 15" xfId="44694"/>
    <cellStyle name="常规 5 7 15 2" xfId="44695"/>
    <cellStyle name="常规 5 7 16" xfId="44696"/>
    <cellStyle name="常规 5 7 16 2" xfId="44697"/>
    <cellStyle name="常规 5 7 17" xfId="44698"/>
    <cellStyle name="常规 5 7 17 2" xfId="44699"/>
    <cellStyle name="常规 5 7 18" xfId="44700"/>
    <cellStyle name="常规 5 7 18 2" xfId="44701"/>
    <cellStyle name="常规 5 7 2" xfId="44702"/>
    <cellStyle name="常规 5 7 2 2" xfId="44703"/>
    <cellStyle name="常规 5 7 3" xfId="44704"/>
    <cellStyle name="常规 5 7 3 2" xfId="44705"/>
    <cellStyle name="常规 5 7 4" xfId="44706"/>
    <cellStyle name="常规 5 7 4 2" xfId="44707"/>
    <cellStyle name="常规 5 7 5" xfId="44708"/>
    <cellStyle name="常规 5 7 5 2" xfId="44709"/>
    <cellStyle name="常规 5 7 6" xfId="44710"/>
    <cellStyle name="常规 5 7 6 2" xfId="44711"/>
    <cellStyle name="常规 5 7 7" xfId="44712"/>
    <cellStyle name="常规 5 7 7 2" xfId="44713"/>
    <cellStyle name="常规 5 7 8" xfId="44714"/>
    <cellStyle name="常规 5 7 8 2" xfId="44715"/>
    <cellStyle name="常规 5 7 9" xfId="44716"/>
    <cellStyle name="常规 5 7 9 2" xfId="44717"/>
    <cellStyle name="常规 5 8" xfId="44718"/>
    <cellStyle name="常规 5 8 2" xfId="44719"/>
    <cellStyle name="常规 5 8 2 2" xfId="44720"/>
    <cellStyle name="常规 5 9" xfId="44721"/>
    <cellStyle name="常规 5 9 2" xfId="44722"/>
    <cellStyle name="常规 5 9 2 2" xfId="44723"/>
    <cellStyle name="常规 50" xfId="44724"/>
    <cellStyle name="常规 50 2" xfId="44725"/>
    <cellStyle name="常规 51" xfId="44726"/>
    <cellStyle name="常规 51 11" xfId="44727"/>
    <cellStyle name="常规 51 2" xfId="44728"/>
    <cellStyle name="常规 51 3" xfId="44729"/>
    <cellStyle name="常规 52" xfId="44730"/>
    <cellStyle name="常规 52 2" xfId="44731"/>
    <cellStyle name="常规 53" xfId="44732"/>
    <cellStyle name="常规 53 2" xfId="44733"/>
    <cellStyle name="常规 54" xfId="44734"/>
    <cellStyle name="常规 54 2" xfId="44735"/>
    <cellStyle name="常规 55" xfId="44736"/>
    <cellStyle name="常规 55 2" xfId="44737"/>
    <cellStyle name="常规 56" xfId="44738"/>
    <cellStyle name="常规 56 2" xfId="44739"/>
    <cellStyle name="常规 56 2 2" xfId="44740"/>
    <cellStyle name="常规 56 2 2 2" xfId="44741"/>
    <cellStyle name="常规 56 2 3" xfId="44742"/>
    <cellStyle name="常规 56 2 3 2" xfId="44743"/>
    <cellStyle name="常规 56 2 4" xfId="44744"/>
    <cellStyle name="常规 56 3" xfId="44745"/>
    <cellStyle name="常规 56 3 2" xfId="44746"/>
    <cellStyle name="常规 56 3 2 2" xfId="44747"/>
    <cellStyle name="常规 56 3 3" xfId="44748"/>
    <cellStyle name="常规 56 3 3 2" xfId="44749"/>
    <cellStyle name="常规 56 3 4" xfId="44750"/>
    <cellStyle name="常规 56 4" xfId="44751"/>
    <cellStyle name="常规 56 4 2" xfId="44752"/>
    <cellStyle name="常规 56 5" xfId="44753"/>
    <cellStyle name="常规 56 5 2" xfId="44754"/>
    <cellStyle name="常规 56 6" xfId="44755"/>
    <cellStyle name="常规 57" xfId="44756"/>
    <cellStyle name="常规 57 2" xfId="44757"/>
    <cellStyle name="常规 57 2 2" xfId="44758"/>
    <cellStyle name="常规 57 2 2 2" xfId="44759"/>
    <cellStyle name="常规 57 2 3" xfId="44760"/>
    <cellStyle name="常规 57 2 3 2" xfId="44761"/>
    <cellStyle name="常规 57 2 4" xfId="44762"/>
    <cellStyle name="常规 57 3" xfId="44763"/>
    <cellStyle name="常规 57 3 2" xfId="44764"/>
    <cellStyle name="常规 57 3 2 2" xfId="44765"/>
    <cellStyle name="常规 57 3 3" xfId="44766"/>
    <cellStyle name="常规 57 3 3 2" xfId="44767"/>
    <cellStyle name="常规 57 3 4" xfId="44768"/>
    <cellStyle name="常规 57 4" xfId="44769"/>
    <cellStyle name="常规 57 4 2" xfId="44770"/>
    <cellStyle name="常规 57 5" xfId="44771"/>
    <cellStyle name="常规 57 5 2" xfId="44772"/>
    <cellStyle name="常规 57 6" xfId="44773"/>
    <cellStyle name="常规 58" xfId="44774"/>
    <cellStyle name="常规 58 2" xfId="44775"/>
    <cellStyle name="常规 59" xfId="44776"/>
    <cellStyle name="常规 59 2" xfId="44777"/>
    <cellStyle name="常规 6" xfId="44778"/>
    <cellStyle name="常规 6 10" xfId="44779"/>
    <cellStyle name="常规 6 10 10" xfId="44780"/>
    <cellStyle name="常规 6 10 10 2" xfId="44781"/>
    <cellStyle name="常规 6 10 11" xfId="44782"/>
    <cellStyle name="常规 6 10 12" xfId="44783"/>
    <cellStyle name="常规 6 10 13" xfId="44784"/>
    <cellStyle name="常规 6 10 2" xfId="44785"/>
    <cellStyle name="常规 6 10 2 10" xfId="44786"/>
    <cellStyle name="常规 6 10 2 11" xfId="44787"/>
    <cellStyle name="常规 6 10 2 12" xfId="44788"/>
    <cellStyle name="常规 6 10 2 2" xfId="44789"/>
    <cellStyle name="常规 6 10 2 2 10" xfId="44790"/>
    <cellStyle name="常规 6 10 2 2 10 2" xfId="44791"/>
    <cellStyle name="常规 6 10 2 2 11" xfId="44792"/>
    <cellStyle name="常规 6 10 2 2 11 2" xfId="44793"/>
    <cellStyle name="常规 6 10 2 2 12" xfId="44794"/>
    <cellStyle name="常规 6 10 2 2 12 2" xfId="44795"/>
    <cellStyle name="常规 6 10 2 2 13" xfId="44796"/>
    <cellStyle name="常规 6 10 2 2 13 2" xfId="44797"/>
    <cellStyle name="常规 6 10 2 2 14" xfId="44798"/>
    <cellStyle name="常规 6 10 2 2 14 2" xfId="44799"/>
    <cellStyle name="常规 6 10 2 2 15" xfId="44800"/>
    <cellStyle name="常规 6 10 2 2 15 2" xfId="44801"/>
    <cellStyle name="常规 6 10 2 2 16" xfId="44802"/>
    <cellStyle name="常规 6 10 2 2 16 2" xfId="44803"/>
    <cellStyle name="常规 6 10 2 2 17" xfId="44804"/>
    <cellStyle name="常规 6 10 2 2 17 2" xfId="44805"/>
    <cellStyle name="常规 6 10 2 2 18" xfId="44806"/>
    <cellStyle name="常规 6 10 2 2 18 2" xfId="44807"/>
    <cellStyle name="常规 6 10 2 2 2" xfId="44808"/>
    <cellStyle name="常规 6 10 2 2 2 2" xfId="44809"/>
    <cellStyle name="常规 6 10 2 2 3" xfId="44810"/>
    <cellStyle name="常规 6 10 2 2 3 2" xfId="44811"/>
    <cellStyle name="常规 6 10 2 2 4" xfId="44812"/>
    <cellStyle name="常规 6 10 2 2 4 2" xfId="44813"/>
    <cellStyle name="常规 6 10 2 2 5" xfId="44814"/>
    <cellStyle name="常规 6 10 2 2 5 2" xfId="44815"/>
    <cellStyle name="常规 6 10 2 2 6" xfId="44816"/>
    <cellStyle name="常规 6 10 2 2 6 2" xfId="44817"/>
    <cellStyle name="常规 6 10 2 2 7" xfId="44818"/>
    <cellStyle name="常规 6 10 2 2 7 2" xfId="44819"/>
    <cellStyle name="常规 6 10 2 2 8" xfId="44820"/>
    <cellStyle name="常规 6 10 2 2 8 2" xfId="44821"/>
    <cellStyle name="常规 6 10 2 2 9" xfId="44822"/>
    <cellStyle name="常规 6 10 2 2 9 2" xfId="44823"/>
    <cellStyle name="常规 6 10 2 3" xfId="44824"/>
    <cellStyle name="常规 6 10 2 3 2" xfId="44825"/>
    <cellStyle name="常规 6 10 2 4" xfId="44826"/>
    <cellStyle name="常规 6 10 2 4 2" xfId="44827"/>
    <cellStyle name="常规 6 10 2 5" xfId="44828"/>
    <cellStyle name="常规 6 10 2 5 2" xfId="44829"/>
    <cellStyle name="常规 6 10 2 6" xfId="44830"/>
    <cellStyle name="常规 6 10 2 6 2" xfId="44831"/>
    <cellStyle name="常规 6 10 2 7" xfId="44832"/>
    <cellStyle name="常规 6 10 2 7 2" xfId="44833"/>
    <cellStyle name="常规 6 10 2 8" xfId="44834"/>
    <cellStyle name="常规 6 10 2 8 2" xfId="44835"/>
    <cellStyle name="常规 6 10 2 9" xfId="44836"/>
    <cellStyle name="常规 6 10 2 9 2" xfId="44837"/>
    <cellStyle name="常规 6 10 3" xfId="44838"/>
    <cellStyle name="常规 6 10 3 10" xfId="44839"/>
    <cellStyle name="常规 6 10 3 10 2" xfId="44840"/>
    <cellStyle name="常规 6 10 3 11" xfId="44841"/>
    <cellStyle name="常规 6 10 3 11 2" xfId="44842"/>
    <cellStyle name="常规 6 10 3 12" xfId="44843"/>
    <cellStyle name="常规 6 10 3 12 2" xfId="44844"/>
    <cellStyle name="常规 6 10 3 13" xfId="44845"/>
    <cellStyle name="常规 6 10 3 13 2" xfId="44846"/>
    <cellStyle name="常规 6 10 3 14" xfId="44847"/>
    <cellStyle name="常规 6 10 3 14 2" xfId="44848"/>
    <cellStyle name="常规 6 10 3 15" xfId="44849"/>
    <cellStyle name="常规 6 10 3 15 2" xfId="44850"/>
    <cellStyle name="常规 6 10 3 16" xfId="44851"/>
    <cellStyle name="常规 6 10 3 16 2" xfId="44852"/>
    <cellStyle name="常规 6 10 3 17" xfId="44853"/>
    <cellStyle name="常规 6 10 3 17 2" xfId="44854"/>
    <cellStyle name="常规 6 10 3 18" xfId="44855"/>
    <cellStyle name="常规 6 10 3 18 2" xfId="44856"/>
    <cellStyle name="常规 6 10 3 2" xfId="44857"/>
    <cellStyle name="常规 6 10 3 2 2" xfId="44858"/>
    <cellStyle name="常规 6 10 3 3" xfId="44859"/>
    <cellStyle name="常规 6 10 3 3 2" xfId="44860"/>
    <cellStyle name="常规 6 10 3 4" xfId="44861"/>
    <cellStyle name="常规 6 10 3 4 2" xfId="44862"/>
    <cellStyle name="常规 6 10 3 5" xfId="44863"/>
    <cellStyle name="常规 6 10 3 5 2" xfId="44864"/>
    <cellStyle name="常规 6 10 3 6" xfId="44865"/>
    <cellStyle name="常规 6 10 3 6 2" xfId="44866"/>
    <cellStyle name="常规 6 10 3 7" xfId="44867"/>
    <cellStyle name="常规 6 10 3 7 2" xfId="44868"/>
    <cellStyle name="常规 6 10 3 8" xfId="44869"/>
    <cellStyle name="常规 6 10 3 8 2" xfId="44870"/>
    <cellStyle name="常规 6 10 3 9" xfId="44871"/>
    <cellStyle name="常规 6 10 3 9 2" xfId="44872"/>
    <cellStyle name="常规 6 10 4" xfId="44873"/>
    <cellStyle name="常规 6 10 4 2" xfId="44874"/>
    <cellStyle name="常规 6 10 5" xfId="44875"/>
    <cellStyle name="常规 6 10 5 2" xfId="44876"/>
    <cellStyle name="常规 6 10 6" xfId="44877"/>
    <cellStyle name="常规 6 10 6 2" xfId="44878"/>
    <cellStyle name="常规 6 10 7" xfId="44879"/>
    <cellStyle name="常规 6 10 7 2" xfId="44880"/>
    <cellStyle name="常规 6 10 8" xfId="44881"/>
    <cellStyle name="常规 6 10 8 2" xfId="44882"/>
    <cellStyle name="常规 6 10 9" xfId="44883"/>
    <cellStyle name="常规 6 10 9 2" xfId="44884"/>
    <cellStyle name="常规 6 11" xfId="44885"/>
    <cellStyle name="常规 6 11 10" xfId="44886"/>
    <cellStyle name="常规 6 11 10 2" xfId="44887"/>
    <cellStyle name="常规 6 11 11" xfId="44888"/>
    <cellStyle name="常规 6 11 12" xfId="44889"/>
    <cellStyle name="常规 6 11 13" xfId="44890"/>
    <cellStyle name="常规 6 11 2" xfId="44891"/>
    <cellStyle name="常规 6 11 2 10" xfId="44892"/>
    <cellStyle name="常规 6 11 2 11" xfId="44893"/>
    <cellStyle name="常规 6 11 2 12" xfId="44894"/>
    <cellStyle name="常规 6 11 2 2" xfId="44895"/>
    <cellStyle name="常规 6 11 2 2 10" xfId="44896"/>
    <cellStyle name="常规 6 11 2 2 10 2" xfId="44897"/>
    <cellStyle name="常规 6 11 2 2 11" xfId="44898"/>
    <cellStyle name="常规 6 11 2 2 11 2" xfId="44899"/>
    <cellStyle name="常规 6 11 2 2 12" xfId="44900"/>
    <cellStyle name="常规 6 11 2 2 12 2" xfId="44901"/>
    <cellStyle name="常规 6 11 2 2 13" xfId="44902"/>
    <cellStyle name="常规 6 11 2 2 13 2" xfId="44903"/>
    <cellStyle name="常规 6 11 2 2 14" xfId="44904"/>
    <cellStyle name="常规 6 11 2 2 14 2" xfId="44905"/>
    <cellStyle name="常规 6 11 2 2 15" xfId="44906"/>
    <cellStyle name="常规 6 11 2 2 15 2" xfId="44907"/>
    <cellStyle name="常规 6 11 2 2 16" xfId="44908"/>
    <cellStyle name="常规 6 11 2 2 16 2" xfId="44909"/>
    <cellStyle name="常规 6 11 2 2 17" xfId="44910"/>
    <cellStyle name="常规 6 11 2 2 17 2" xfId="44911"/>
    <cellStyle name="常规 6 11 2 2 18" xfId="44912"/>
    <cellStyle name="常规 6 11 2 2 18 2" xfId="44913"/>
    <cellStyle name="常规 6 11 2 2 2" xfId="44914"/>
    <cellStyle name="常规 6 11 2 2 2 2" xfId="44915"/>
    <cellStyle name="常规 6 11 2 2 3" xfId="44916"/>
    <cellStyle name="常规 6 11 2 2 3 2" xfId="44917"/>
    <cellStyle name="常规 6 11 2 2 4" xfId="44918"/>
    <cellStyle name="常规 6 11 2 2 4 2" xfId="44919"/>
    <cellStyle name="常规 6 11 2 2 5" xfId="44920"/>
    <cellStyle name="常规 6 11 2 2 5 2" xfId="44921"/>
    <cellStyle name="常规 6 11 2 2 6" xfId="44922"/>
    <cellStyle name="常规 6 11 2 2 6 2" xfId="44923"/>
    <cellStyle name="常规 6 11 2 2 7" xfId="44924"/>
    <cellStyle name="常规 6 11 2 2 7 2" xfId="44925"/>
    <cellStyle name="常规 6 11 2 2 8" xfId="44926"/>
    <cellStyle name="常规 6 11 2 2 8 2" xfId="44927"/>
    <cellStyle name="常规 6 11 2 2 9" xfId="44928"/>
    <cellStyle name="常规 6 11 2 2 9 2" xfId="44929"/>
    <cellStyle name="常规 6 11 2 3" xfId="44930"/>
    <cellStyle name="常规 6 11 2 3 2" xfId="44931"/>
    <cellStyle name="常规 6 11 2 4" xfId="44932"/>
    <cellStyle name="常规 6 11 2 4 2" xfId="44933"/>
    <cellStyle name="常规 6 11 2 5" xfId="44934"/>
    <cellStyle name="常规 6 11 2 5 2" xfId="44935"/>
    <cellStyle name="常规 6 11 2 6" xfId="44936"/>
    <cellStyle name="常规 6 11 2 6 2" xfId="44937"/>
    <cellStyle name="常规 6 11 2 7" xfId="44938"/>
    <cellStyle name="常规 6 11 2 7 2" xfId="44939"/>
    <cellStyle name="常规 6 11 2 8" xfId="44940"/>
    <cellStyle name="常规 6 11 2 8 2" xfId="44941"/>
    <cellStyle name="常规 6 11 2 9" xfId="44942"/>
    <cellStyle name="常规 6 11 2 9 2" xfId="44943"/>
    <cellStyle name="常规 6 11 3" xfId="44944"/>
    <cellStyle name="常规 6 11 3 10" xfId="44945"/>
    <cellStyle name="常规 6 11 3 10 2" xfId="44946"/>
    <cellStyle name="常规 6 11 3 11" xfId="44947"/>
    <cellStyle name="常规 6 11 3 11 2" xfId="44948"/>
    <cellStyle name="常规 6 11 3 12" xfId="44949"/>
    <cellStyle name="常规 6 11 3 12 2" xfId="44950"/>
    <cellStyle name="常规 6 11 3 13" xfId="44951"/>
    <cellStyle name="常规 6 11 3 13 2" xfId="44952"/>
    <cellStyle name="常规 6 11 3 14" xfId="44953"/>
    <cellStyle name="常规 6 11 3 14 2" xfId="44954"/>
    <cellStyle name="常规 6 11 3 15" xfId="44955"/>
    <cellStyle name="常规 6 11 3 15 2" xfId="44956"/>
    <cellStyle name="常规 6 11 3 16" xfId="44957"/>
    <cellStyle name="常规 6 11 3 16 2" xfId="44958"/>
    <cellStyle name="常规 6 11 3 17" xfId="44959"/>
    <cellStyle name="常规 6 11 3 17 2" xfId="44960"/>
    <cellStyle name="常规 6 11 3 18" xfId="44961"/>
    <cellStyle name="常规 6 11 3 18 2" xfId="44962"/>
    <cellStyle name="常规 6 11 3 2" xfId="44963"/>
    <cellStyle name="常规 6 11 3 2 2" xfId="44964"/>
    <cellStyle name="常规 6 11 3 3" xfId="44965"/>
    <cellStyle name="常规 6 11 3 3 2" xfId="44966"/>
    <cellStyle name="常规 6 11 3 4" xfId="44967"/>
    <cellStyle name="常规 6 11 3 4 2" xfId="44968"/>
    <cellStyle name="常规 6 11 3 5" xfId="44969"/>
    <cellStyle name="常规 6 11 3 5 2" xfId="44970"/>
    <cellStyle name="常规 6 11 3 6" xfId="44971"/>
    <cellStyle name="常规 6 11 3 6 2" xfId="44972"/>
    <cellStyle name="常规 6 11 3 7" xfId="44973"/>
    <cellStyle name="常规 6 11 3 7 2" xfId="44974"/>
    <cellStyle name="常规 6 11 3 8" xfId="44975"/>
    <cellStyle name="常规 6 11 3 8 2" xfId="44976"/>
    <cellStyle name="常规 6 11 3 9" xfId="44977"/>
    <cellStyle name="常规 6 11 3 9 2" xfId="44978"/>
    <cellStyle name="常规 6 11 4" xfId="44979"/>
    <cellStyle name="常规 6 11 4 2" xfId="44980"/>
    <cellStyle name="常规 6 11 5" xfId="44981"/>
    <cellStyle name="常规 6 11 5 2" xfId="44982"/>
    <cellStyle name="常规 6 11 6" xfId="44983"/>
    <cellStyle name="常规 6 11 6 2" xfId="44984"/>
    <cellStyle name="常规 6 11 7" xfId="44985"/>
    <cellStyle name="常规 6 11 7 2" xfId="44986"/>
    <cellStyle name="常规 6 11 8" xfId="44987"/>
    <cellStyle name="常规 6 11 8 2" xfId="44988"/>
    <cellStyle name="常规 6 11 9" xfId="44989"/>
    <cellStyle name="常规 6 11 9 2" xfId="44990"/>
    <cellStyle name="常规 6 12" xfId="44991"/>
    <cellStyle name="常规 6 12 10" xfId="44992"/>
    <cellStyle name="常规 6 12 11" xfId="44993"/>
    <cellStyle name="常规 6 12 12" xfId="44994"/>
    <cellStyle name="常规 6 12 2" xfId="44995"/>
    <cellStyle name="常规 6 12 2 10" xfId="44996"/>
    <cellStyle name="常规 6 12 2 10 2" xfId="44997"/>
    <cellStyle name="常规 6 12 2 11" xfId="44998"/>
    <cellStyle name="常规 6 12 2 11 2" xfId="44999"/>
    <cellStyle name="常规 6 12 2 12" xfId="45000"/>
    <cellStyle name="常规 6 12 2 12 2" xfId="45001"/>
    <cellStyle name="常规 6 12 2 13" xfId="45002"/>
    <cellStyle name="常规 6 12 2 13 2" xfId="45003"/>
    <cellStyle name="常规 6 12 2 14" xfId="45004"/>
    <cellStyle name="常规 6 12 2 14 2" xfId="45005"/>
    <cellStyle name="常规 6 12 2 15" xfId="45006"/>
    <cellStyle name="常规 6 12 2 15 2" xfId="45007"/>
    <cellStyle name="常规 6 12 2 16" xfId="45008"/>
    <cellStyle name="常规 6 12 2 16 2" xfId="45009"/>
    <cellStyle name="常规 6 12 2 17" xfId="45010"/>
    <cellStyle name="常规 6 12 2 17 2" xfId="45011"/>
    <cellStyle name="常规 6 12 2 18" xfId="45012"/>
    <cellStyle name="常规 6 12 2 18 2" xfId="45013"/>
    <cellStyle name="常规 6 12 2 2" xfId="45014"/>
    <cellStyle name="常规 6 12 2 2 2" xfId="45015"/>
    <cellStyle name="常规 6 12 2 3" xfId="45016"/>
    <cellStyle name="常规 6 12 2 3 2" xfId="45017"/>
    <cellStyle name="常规 6 12 2 4" xfId="45018"/>
    <cellStyle name="常规 6 12 2 4 2" xfId="45019"/>
    <cellStyle name="常规 6 12 2 5" xfId="45020"/>
    <cellStyle name="常规 6 12 2 5 2" xfId="45021"/>
    <cellStyle name="常规 6 12 2 6" xfId="45022"/>
    <cellStyle name="常规 6 12 2 6 2" xfId="45023"/>
    <cellStyle name="常规 6 12 2 7" xfId="45024"/>
    <cellStyle name="常规 6 12 2 7 2" xfId="45025"/>
    <cellStyle name="常规 6 12 2 8" xfId="45026"/>
    <cellStyle name="常规 6 12 2 8 2" xfId="45027"/>
    <cellStyle name="常规 6 12 2 9" xfId="45028"/>
    <cellStyle name="常规 6 12 2 9 2" xfId="45029"/>
    <cellStyle name="常规 6 12 3" xfId="45030"/>
    <cellStyle name="常规 6 12 3 2" xfId="45031"/>
    <cellStyle name="常规 6 12 4" xfId="45032"/>
    <cellStyle name="常规 6 12 4 2" xfId="45033"/>
    <cellStyle name="常规 6 12 5" xfId="45034"/>
    <cellStyle name="常规 6 12 5 2" xfId="45035"/>
    <cellStyle name="常规 6 12 6" xfId="45036"/>
    <cellStyle name="常规 6 12 6 2" xfId="45037"/>
    <cellStyle name="常规 6 12 7" xfId="45038"/>
    <cellStyle name="常规 6 12 7 2" xfId="45039"/>
    <cellStyle name="常规 6 12 8" xfId="45040"/>
    <cellStyle name="常规 6 12 8 2" xfId="45041"/>
    <cellStyle name="常规 6 12 9" xfId="45042"/>
    <cellStyle name="常规 6 12 9 2" xfId="45043"/>
    <cellStyle name="常规 6 13" xfId="45044"/>
    <cellStyle name="常规 6 13 2" xfId="45045"/>
    <cellStyle name="常规 6 13 2 2" xfId="45046"/>
    <cellStyle name="常规 6 14" xfId="45047"/>
    <cellStyle name="常规 6 14 2" xfId="45048"/>
    <cellStyle name="常规 6 14 2 2" xfId="45049"/>
    <cellStyle name="常规 6 15" xfId="45050"/>
    <cellStyle name="常规 6 15 2" xfId="45051"/>
    <cellStyle name="常规 6 15 2 2" xfId="45052"/>
    <cellStyle name="常规 6 16" xfId="45053"/>
    <cellStyle name="常规 6 16 10" xfId="45054"/>
    <cellStyle name="常规 6 16 10 2" xfId="45055"/>
    <cellStyle name="常规 6 16 11" xfId="45056"/>
    <cellStyle name="常规 6 16 11 2" xfId="45057"/>
    <cellStyle name="常规 6 16 12" xfId="45058"/>
    <cellStyle name="常规 6 16 12 2" xfId="45059"/>
    <cellStyle name="常规 6 16 13" xfId="45060"/>
    <cellStyle name="常规 6 16 13 2" xfId="45061"/>
    <cellStyle name="常规 6 16 14" xfId="45062"/>
    <cellStyle name="常规 6 16 14 2" xfId="45063"/>
    <cellStyle name="常规 6 16 15" xfId="45064"/>
    <cellStyle name="常规 6 16 15 2" xfId="45065"/>
    <cellStyle name="常规 6 16 16" xfId="45066"/>
    <cellStyle name="常规 6 16 16 2" xfId="45067"/>
    <cellStyle name="常规 6 16 17" xfId="45068"/>
    <cellStyle name="常规 6 16 17 2" xfId="45069"/>
    <cellStyle name="常规 6 16 18" xfId="45070"/>
    <cellStyle name="常规 6 16 18 2" xfId="45071"/>
    <cellStyle name="常规 6 16 2" xfId="45072"/>
    <cellStyle name="常规 6 16 2 2" xfId="45073"/>
    <cellStyle name="常规 6 16 3" xfId="45074"/>
    <cellStyle name="常规 6 16 3 2" xfId="45075"/>
    <cellStyle name="常规 6 16 4" xfId="45076"/>
    <cellStyle name="常规 6 16 4 2" xfId="45077"/>
    <cellStyle name="常规 6 16 5" xfId="45078"/>
    <cellStyle name="常规 6 16 5 2" xfId="45079"/>
    <cellStyle name="常规 6 16 6" xfId="45080"/>
    <cellStyle name="常规 6 16 6 2" xfId="45081"/>
    <cellStyle name="常规 6 16 7" xfId="45082"/>
    <cellStyle name="常规 6 16 7 2" xfId="45083"/>
    <cellStyle name="常规 6 16 8" xfId="45084"/>
    <cellStyle name="常规 6 16 8 2" xfId="45085"/>
    <cellStyle name="常规 6 16 9" xfId="45086"/>
    <cellStyle name="常规 6 16 9 2" xfId="45087"/>
    <cellStyle name="常规 6 17" xfId="45088"/>
    <cellStyle name="常规 6 17 2" xfId="45089"/>
    <cellStyle name="常规 6 17 2 2" xfId="45090"/>
    <cellStyle name="常规 6 18" xfId="45091"/>
    <cellStyle name="常规 6 18 2" xfId="45092"/>
    <cellStyle name="常规 6 18 2 2" xfId="45093"/>
    <cellStyle name="常规 6 19" xfId="45094"/>
    <cellStyle name="常规 6 19 2" xfId="45095"/>
    <cellStyle name="常规 6 19 2 2" xfId="45096"/>
    <cellStyle name="常规 6 2" xfId="45097"/>
    <cellStyle name="常规 6 2 10" xfId="45098"/>
    <cellStyle name="常规 6 2 10 2" xfId="45099"/>
    <cellStyle name="常规 6 2 10 2 2" xfId="45100"/>
    <cellStyle name="常规 6 2 11" xfId="45101"/>
    <cellStyle name="常规 6 2 11 2" xfId="45102"/>
    <cellStyle name="常规 6 2 11 2 2" xfId="45103"/>
    <cellStyle name="常规 6 2 12" xfId="45104"/>
    <cellStyle name="常规 6 2 12 2" xfId="45105"/>
    <cellStyle name="常规 6 2 12 2 2" xfId="45106"/>
    <cellStyle name="常规 6 2 13" xfId="45107"/>
    <cellStyle name="常规 6 2 13 2" xfId="45108"/>
    <cellStyle name="常规 6 2 13 2 2" xfId="45109"/>
    <cellStyle name="常规 6 2 14" xfId="45110"/>
    <cellStyle name="常规 6 2 14 2" xfId="45111"/>
    <cellStyle name="常规 6 2 14 2 2" xfId="45112"/>
    <cellStyle name="常规 6 2 15" xfId="45113"/>
    <cellStyle name="常规 6 2 15 2" xfId="45114"/>
    <cellStyle name="常规 6 2 15 2 2" xfId="45115"/>
    <cellStyle name="常规 6 2 16" xfId="45116"/>
    <cellStyle name="常规 6 2 16 2" xfId="45117"/>
    <cellStyle name="常规 6 2 17" xfId="45118"/>
    <cellStyle name="常规 6 2 18" xfId="45119"/>
    <cellStyle name="常规 6 2 19" xfId="45120"/>
    <cellStyle name="常规 6 2 2" xfId="45121"/>
    <cellStyle name="常规 6 2 2 10" xfId="45122"/>
    <cellStyle name="常规 6 2 2 10 2" xfId="45123"/>
    <cellStyle name="常规 6 2 2 11" xfId="45124"/>
    <cellStyle name="常规 6 2 2 12" xfId="45125"/>
    <cellStyle name="常规 6 2 2 13" xfId="45126"/>
    <cellStyle name="常规 6 2 2 2" xfId="45127"/>
    <cellStyle name="常规 6 2 2 2 10" xfId="45128"/>
    <cellStyle name="常规 6 2 2 2 11" xfId="45129"/>
    <cellStyle name="常规 6 2 2 2 12" xfId="45130"/>
    <cellStyle name="常规 6 2 2 2 2" xfId="45131"/>
    <cellStyle name="常规 6 2 2 2 2 10" xfId="45132"/>
    <cellStyle name="常规 6 2 2 2 2 10 2" xfId="45133"/>
    <cellStyle name="常规 6 2 2 2 2 11" xfId="45134"/>
    <cellStyle name="常规 6 2 2 2 2 11 2" xfId="45135"/>
    <cellStyle name="常规 6 2 2 2 2 12" xfId="45136"/>
    <cellStyle name="常规 6 2 2 2 2 12 2" xfId="45137"/>
    <cellStyle name="常规 6 2 2 2 2 13" xfId="45138"/>
    <cellStyle name="常规 6 2 2 2 2 13 2" xfId="45139"/>
    <cellStyle name="常规 6 2 2 2 2 14" xfId="45140"/>
    <cellStyle name="常规 6 2 2 2 2 14 2" xfId="45141"/>
    <cellStyle name="常规 6 2 2 2 2 15" xfId="45142"/>
    <cellStyle name="常规 6 2 2 2 2 15 2" xfId="45143"/>
    <cellStyle name="常规 6 2 2 2 2 16" xfId="45144"/>
    <cellStyle name="常规 6 2 2 2 2 16 2" xfId="45145"/>
    <cellStyle name="常规 6 2 2 2 2 17" xfId="45146"/>
    <cellStyle name="常规 6 2 2 2 2 17 2" xfId="45147"/>
    <cellStyle name="常规 6 2 2 2 2 18" xfId="45148"/>
    <cellStyle name="常规 6 2 2 2 2 18 2" xfId="45149"/>
    <cellStyle name="常规 6 2 2 2 2 2" xfId="45150"/>
    <cellStyle name="常规 6 2 2 2 2 2 2" xfId="45151"/>
    <cellStyle name="常规 6 2 2 2 2 3" xfId="45152"/>
    <cellStyle name="常规 6 2 2 2 2 3 2" xfId="45153"/>
    <cellStyle name="常规 6 2 2 2 2 4" xfId="45154"/>
    <cellStyle name="常规 6 2 2 2 2 4 2" xfId="45155"/>
    <cellStyle name="常规 6 2 2 2 2 5" xfId="45156"/>
    <cellStyle name="常规 6 2 2 2 2 5 2" xfId="45157"/>
    <cellStyle name="常规 6 2 2 2 2 6" xfId="45158"/>
    <cellStyle name="常规 6 2 2 2 2 6 2" xfId="45159"/>
    <cellStyle name="常规 6 2 2 2 2 7" xfId="45160"/>
    <cellStyle name="常规 6 2 2 2 2 7 2" xfId="45161"/>
    <cellStyle name="常规 6 2 2 2 2 8" xfId="45162"/>
    <cellStyle name="常规 6 2 2 2 2 8 2" xfId="45163"/>
    <cellStyle name="常规 6 2 2 2 2 9" xfId="45164"/>
    <cellStyle name="常规 6 2 2 2 2 9 2" xfId="45165"/>
    <cellStyle name="常规 6 2 2 2 3" xfId="45166"/>
    <cellStyle name="常规 6 2 2 2 3 2" xfId="45167"/>
    <cellStyle name="常规 6 2 2 2 4" xfId="45168"/>
    <cellStyle name="常规 6 2 2 2 4 2" xfId="45169"/>
    <cellStyle name="常规 6 2 2 2 5" xfId="45170"/>
    <cellStyle name="常规 6 2 2 2 5 2" xfId="45171"/>
    <cellStyle name="常规 6 2 2 2 6" xfId="45172"/>
    <cellStyle name="常规 6 2 2 2 6 2" xfId="45173"/>
    <cellStyle name="常规 6 2 2 2 7" xfId="45174"/>
    <cellStyle name="常规 6 2 2 2 7 2" xfId="45175"/>
    <cellStyle name="常规 6 2 2 2 8" xfId="45176"/>
    <cellStyle name="常规 6 2 2 2 8 2" xfId="45177"/>
    <cellStyle name="常规 6 2 2 2 9" xfId="45178"/>
    <cellStyle name="常规 6 2 2 2 9 2" xfId="45179"/>
    <cellStyle name="常规 6 2 2 3" xfId="45180"/>
    <cellStyle name="常规 6 2 2 3 10" xfId="45181"/>
    <cellStyle name="常规 6 2 2 3 10 2" xfId="45182"/>
    <cellStyle name="常规 6 2 2 3 11" xfId="45183"/>
    <cellStyle name="常规 6 2 2 3 11 2" xfId="45184"/>
    <cellStyle name="常规 6 2 2 3 12" xfId="45185"/>
    <cellStyle name="常规 6 2 2 3 12 2" xfId="45186"/>
    <cellStyle name="常规 6 2 2 3 13" xfId="45187"/>
    <cellStyle name="常规 6 2 2 3 13 2" xfId="45188"/>
    <cellStyle name="常规 6 2 2 3 14" xfId="45189"/>
    <cellStyle name="常规 6 2 2 3 14 2" xfId="45190"/>
    <cellStyle name="常规 6 2 2 3 15" xfId="45191"/>
    <cellStyle name="常规 6 2 2 3 15 2" xfId="45192"/>
    <cellStyle name="常规 6 2 2 3 16" xfId="45193"/>
    <cellStyle name="常规 6 2 2 3 16 2" xfId="45194"/>
    <cellStyle name="常规 6 2 2 3 17" xfId="45195"/>
    <cellStyle name="常规 6 2 2 3 17 2" xfId="45196"/>
    <cellStyle name="常规 6 2 2 3 18" xfId="45197"/>
    <cellStyle name="常规 6 2 2 3 18 2" xfId="45198"/>
    <cellStyle name="常规 6 2 2 3 2" xfId="45199"/>
    <cellStyle name="常规 6 2 2 3 2 2" xfId="45200"/>
    <cellStyle name="常规 6 2 2 3 3" xfId="45201"/>
    <cellStyle name="常规 6 2 2 3 3 2" xfId="45202"/>
    <cellStyle name="常规 6 2 2 3 4" xfId="45203"/>
    <cellStyle name="常规 6 2 2 3 4 2" xfId="45204"/>
    <cellStyle name="常规 6 2 2 3 5" xfId="45205"/>
    <cellStyle name="常规 6 2 2 3 5 2" xfId="45206"/>
    <cellStyle name="常规 6 2 2 3 6" xfId="45207"/>
    <cellStyle name="常规 6 2 2 3 6 2" xfId="45208"/>
    <cellStyle name="常规 6 2 2 3 7" xfId="45209"/>
    <cellStyle name="常规 6 2 2 3 7 2" xfId="45210"/>
    <cellStyle name="常规 6 2 2 3 8" xfId="45211"/>
    <cellStyle name="常规 6 2 2 3 8 2" xfId="45212"/>
    <cellStyle name="常规 6 2 2 3 9" xfId="45213"/>
    <cellStyle name="常规 6 2 2 3 9 2" xfId="45214"/>
    <cellStyle name="常规 6 2 2 4" xfId="45215"/>
    <cellStyle name="常规 6 2 2 4 2" xfId="45216"/>
    <cellStyle name="常规 6 2 2 5" xfId="45217"/>
    <cellStyle name="常规 6 2 2 5 2" xfId="45218"/>
    <cellStyle name="常规 6 2 2 6" xfId="45219"/>
    <cellStyle name="常规 6 2 2 6 2" xfId="45220"/>
    <cellStyle name="常规 6 2 2 7" xfId="45221"/>
    <cellStyle name="常规 6 2 2 7 2" xfId="45222"/>
    <cellStyle name="常规 6 2 2 8" xfId="45223"/>
    <cellStyle name="常规 6 2 2 8 2" xfId="45224"/>
    <cellStyle name="常规 6 2 2 9" xfId="45225"/>
    <cellStyle name="常规 6 2 2 9 2" xfId="45226"/>
    <cellStyle name="常规 6 2 3" xfId="45227"/>
    <cellStyle name="常规 6 2 3 10" xfId="45228"/>
    <cellStyle name="常规 6 2 3 10 2" xfId="45229"/>
    <cellStyle name="常规 6 2 3 11" xfId="45230"/>
    <cellStyle name="常规 6 2 3 12" xfId="45231"/>
    <cellStyle name="常规 6 2 3 13" xfId="45232"/>
    <cellStyle name="常规 6 2 3 2" xfId="45233"/>
    <cellStyle name="常规 6 2 3 2 10" xfId="45234"/>
    <cellStyle name="常规 6 2 3 2 11" xfId="45235"/>
    <cellStyle name="常规 6 2 3 2 12" xfId="45236"/>
    <cellStyle name="常规 6 2 3 2 2" xfId="45237"/>
    <cellStyle name="常规 6 2 3 2 2 10" xfId="45238"/>
    <cellStyle name="常规 6 2 3 2 2 10 2" xfId="45239"/>
    <cellStyle name="常规 6 2 3 2 2 11" xfId="45240"/>
    <cellStyle name="常规 6 2 3 2 2 11 2" xfId="45241"/>
    <cellStyle name="常规 6 2 3 2 2 12" xfId="45242"/>
    <cellStyle name="常规 6 2 3 2 2 12 2" xfId="45243"/>
    <cellStyle name="常规 6 2 3 2 2 13" xfId="45244"/>
    <cellStyle name="常规 6 2 3 2 2 13 2" xfId="45245"/>
    <cellStyle name="常规 6 2 3 2 2 14" xfId="45246"/>
    <cellStyle name="常规 6 2 3 2 2 14 2" xfId="45247"/>
    <cellStyle name="常规 6 2 3 2 2 15" xfId="45248"/>
    <cellStyle name="常规 6 2 3 2 2 15 2" xfId="45249"/>
    <cellStyle name="常规 6 2 3 2 2 16" xfId="45250"/>
    <cellStyle name="常规 6 2 3 2 2 16 2" xfId="45251"/>
    <cellStyle name="常规 6 2 3 2 2 17" xfId="45252"/>
    <cellStyle name="常规 6 2 3 2 2 17 2" xfId="45253"/>
    <cellStyle name="常规 6 2 3 2 2 18" xfId="45254"/>
    <cellStyle name="常规 6 2 3 2 2 18 2" xfId="45255"/>
    <cellStyle name="常规 6 2 3 2 2 2" xfId="45256"/>
    <cellStyle name="常规 6 2 3 2 2 2 2" xfId="45257"/>
    <cellStyle name="常规 6 2 3 2 2 3" xfId="45258"/>
    <cellStyle name="常规 6 2 3 2 2 3 2" xfId="45259"/>
    <cellStyle name="常规 6 2 3 2 2 4" xfId="45260"/>
    <cellStyle name="常规 6 2 3 2 2 4 2" xfId="45261"/>
    <cellStyle name="常规 6 2 3 2 2 5" xfId="45262"/>
    <cellStyle name="常规 6 2 3 2 2 5 2" xfId="45263"/>
    <cellStyle name="常规 6 2 3 2 2 6" xfId="45264"/>
    <cellStyle name="常规 6 2 3 2 2 6 2" xfId="45265"/>
    <cellStyle name="常规 6 2 3 2 2 7" xfId="45266"/>
    <cellStyle name="常规 6 2 3 2 2 7 2" xfId="45267"/>
    <cellStyle name="常规 6 2 3 2 2 8" xfId="45268"/>
    <cellStyle name="常规 6 2 3 2 2 8 2" xfId="45269"/>
    <cellStyle name="常规 6 2 3 2 2 9" xfId="45270"/>
    <cellStyle name="常规 6 2 3 2 2 9 2" xfId="45271"/>
    <cellStyle name="常规 6 2 3 2 3" xfId="45272"/>
    <cellStyle name="常规 6 2 3 2 3 2" xfId="45273"/>
    <cellStyle name="常规 6 2 3 2 4" xfId="45274"/>
    <cellStyle name="常规 6 2 3 2 4 2" xfId="45275"/>
    <cellStyle name="常规 6 2 3 2 5" xfId="45276"/>
    <cellStyle name="常规 6 2 3 2 5 2" xfId="45277"/>
    <cellStyle name="常规 6 2 3 2 6" xfId="45278"/>
    <cellStyle name="常规 6 2 3 2 6 2" xfId="45279"/>
    <cellStyle name="常规 6 2 3 2 7" xfId="45280"/>
    <cellStyle name="常规 6 2 3 2 7 2" xfId="45281"/>
    <cellStyle name="常规 6 2 3 2 8" xfId="45282"/>
    <cellStyle name="常规 6 2 3 2 8 2" xfId="45283"/>
    <cellStyle name="常规 6 2 3 2 9" xfId="45284"/>
    <cellStyle name="常规 6 2 3 2 9 2" xfId="45285"/>
    <cellStyle name="常规 6 2 3 3" xfId="45286"/>
    <cellStyle name="常规 6 2 3 3 10" xfId="45287"/>
    <cellStyle name="常规 6 2 3 3 10 2" xfId="45288"/>
    <cellStyle name="常规 6 2 3 3 11" xfId="45289"/>
    <cellStyle name="常规 6 2 3 3 11 2" xfId="45290"/>
    <cellStyle name="常规 6 2 3 3 12" xfId="45291"/>
    <cellStyle name="常规 6 2 3 3 12 2" xfId="45292"/>
    <cellStyle name="常规 6 2 3 3 13" xfId="45293"/>
    <cellStyle name="常规 6 2 3 3 13 2" xfId="45294"/>
    <cellStyle name="常规 6 2 3 3 14" xfId="45295"/>
    <cellStyle name="常规 6 2 3 3 14 2" xfId="45296"/>
    <cellStyle name="常规 6 2 3 3 15" xfId="45297"/>
    <cellStyle name="常规 6 2 3 3 15 2" xfId="45298"/>
    <cellStyle name="常规 6 2 3 3 16" xfId="45299"/>
    <cellStyle name="常规 6 2 3 3 16 2" xfId="45300"/>
    <cellStyle name="常规 6 2 3 3 17" xfId="45301"/>
    <cellStyle name="常规 6 2 3 3 17 2" xfId="45302"/>
    <cellStyle name="常规 6 2 3 3 18" xfId="45303"/>
    <cellStyle name="常规 6 2 3 3 18 2" xfId="45304"/>
    <cellStyle name="常规 6 2 3 3 2" xfId="45305"/>
    <cellStyle name="常规 6 2 3 3 2 2" xfId="45306"/>
    <cellStyle name="常规 6 2 3 3 3" xfId="45307"/>
    <cellStyle name="常规 6 2 3 3 3 2" xfId="45308"/>
    <cellStyle name="常规 6 2 3 3 4" xfId="45309"/>
    <cellStyle name="常规 6 2 3 3 4 2" xfId="45310"/>
    <cellStyle name="常规 6 2 3 3 5" xfId="45311"/>
    <cellStyle name="常规 6 2 3 3 5 2" xfId="45312"/>
    <cellStyle name="常规 6 2 3 3 6" xfId="45313"/>
    <cellStyle name="常规 6 2 3 3 6 2" xfId="45314"/>
    <cellStyle name="常规 6 2 3 3 7" xfId="45315"/>
    <cellStyle name="常规 6 2 3 3 7 2" xfId="45316"/>
    <cellStyle name="常规 6 2 3 3 8" xfId="45317"/>
    <cellStyle name="常规 6 2 3 3 8 2" xfId="45318"/>
    <cellStyle name="常规 6 2 3 3 9" xfId="45319"/>
    <cellStyle name="常规 6 2 3 3 9 2" xfId="45320"/>
    <cellStyle name="常规 6 2 3 4" xfId="45321"/>
    <cellStyle name="常规 6 2 3 4 2" xfId="45322"/>
    <cellStyle name="常规 6 2 3 5" xfId="45323"/>
    <cellStyle name="常规 6 2 3 5 2" xfId="45324"/>
    <cellStyle name="常规 6 2 3 6" xfId="45325"/>
    <cellStyle name="常规 6 2 3 6 2" xfId="45326"/>
    <cellStyle name="常规 6 2 3 7" xfId="45327"/>
    <cellStyle name="常规 6 2 3 7 2" xfId="45328"/>
    <cellStyle name="常规 6 2 3 8" xfId="45329"/>
    <cellStyle name="常规 6 2 3 8 2" xfId="45330"/>
    <cellStyle name="常规 6 2 3 9" xfId="45331"/>
    <cellStyle name="常规 6 2 3 9 2" xfId="45332"/>
    <cellStyle name="常规 6 2 4" xfId="45333"/>
    <cellStyle name="常规 6 2 4 10" xfId="45334"/>
    <cellStyle name="常规 6 2 4 11" xfId="45335"/>
    <cellStyle name="常规 6 2 4 12" xfId="45336"/>
    <cellStyle name="常规 6 2 4 2" xfId="45337"/>
    <cellStyle name="常规 6 2 4 2 10" xfId="45338"/>
    <cellStyle name="常规 6 2 4 2 10 2" xfId="45339"/>
    <cellStyle name="常规 6 2 4 2 11" xfId="45340"/>
    <cellStyle name="常规 6 2 4 2 11 2" xfId="45341"/>
    <cellStyle name="常规 6 2 4 2 12" xfId="45342"/>
    <cellStyle name="常规 6 2 4 2 12 2" xfId="45343"/>
    <cellStyle name="常规 6 2 4 2 13" xfId="45344"/>
    <cellStyle name="常规 6 2 4 2 13 2" xfId="45345"/>
    <cellStyle name="常规 6 2 4 2 14" xfId="45346"/>
    <cellStyle name="常规 6 2 4 2 14 2" xfId="45347"/>
    <cellStyle name="常规 6 2 4 2 15" xfId="45348"/>
    <cellStyle name="常规 6 2 4 2 15 2" xfId="45349"/>
    <cellStyle name="常规 6 2 4 2 16" xfId="45350"/>
    <cellStyle name="常规 6 2 4 2 16 2" xfId="45351"/>
    <cellStyle name="常规 6 2 4 2 17" xfId="45352"/>
    <cellStyle name="常规 6 2 4 2 17 2" xfId="45353"/>
    <cellStyle name="常规 6 2 4 2 18" xfId="45354"/>
    <cellStyle name="常规 6 2 4 2 18 2" xfId="45355"/>
    <cellStyle name="常规 6 2 4 2 2" xfId="45356"/>
    <cellStyle name="常规 6 2 4 2 2 2" xfId="45357"/>
    <cellStyle name="常规 6 2 4 2 3" xfId="45358"/>
    <cellStyle name="常规 6 2 4 2 3 2" xfId="45359"/>
    <cellStyle name="常规 6 2 4 2 4" xfId="45360"/>
    <cellStyle name="常规 6 2 4 2 4 2" xfId="45361"/>
    <cellStyle name="常规 6 2 4 2 5" xfId="45362"/>
    <cellStyle name="常规 6 2 4 2 5 2" xfId="45363"/>
    <cellStyle name="常规 6 2 4 2 6" xfId="45364"/>
    <cellStyle name="常规 6 2 4 2 6 2" xfId="45365"/>
    <cellStyle name="常规 6 2 4 2 7" xfId="45366"/>
    <cellStyle name="常规 6 2 4 2 7 2" xfId="45367"/>
    <cellStyle name="常规 6 2 4 2 8" xfId="45368"/>
    <cellStyle name="常规 6 2 4 2 8 2" xfId="45369"/>
    <cellStyle name="常规 6 2 4 2 9" xfId="45370"/>
    <cellStyle name="常规 6 2 4 2 9 2" xfId="45371"/>
    <cellStyle name="常规 6 2 4 3" xfId="45372"/>
    <cellStyle name="常规 6 2 4 3 2" xfId="45373"/>
    <cellStyle name="常规 6 2 4 4" xfId="45374"/>
    <cellStyle name="常规 6 2 4 4 2" xfId="45375"/>
    <cellStyle name="常规 6 2 4 5" xfId="45376"/>
    <cellStyle name="常规 6 2 4 5 2" xfId="45377"/>
    <cellStyle name="常规 6 2 4 6" xfId="45378"/>
    <cellStyle name="常规 6 2 4 6 2" xfId="45379"/>
    <cellStyle name="常规 6 2 4 7" xfId="45380"/>
    <cellStyle name="常规 6 2 4 7 2" xfId="45381"/>
    <cellStyle name="常规 6 2 4 8" xfId="45382"/>
    <cellStyle name="常规 6 2 4 8 2" xfId="45383"/>
    <cellStyle name="常规 6 2 4 9" xfId="45384"/>
    <cellStyle name="常规 6 2 4 9 2" xfId="45385"/>
    <cellStyle name="常规 6 2 5" xfId="45386"/>
    <cellStyle name="常规 6 2 5 2" xfId="45387"/>
    <cellStyle name="常规 6 2 5 2 2" xfId="45388"/>
    <cellStyle name="常规 6 2 6" xfId="45389"/>
    <cellStyle name="常规 6 2 6 2" xfId="45390"/>
    <cellStyle name="常规 6 2 6 2 2" xfId="45391"/>
    <cellStyle name="常规 6 2 7" xfId="45392"/>
    <cellStyle name="常规 6 2 7 2" xfId="45393"/>
    <cellStyle name="常规 6 2 7 2 2" xfId="45394"/>
    <cellStyle name="常规 6 2 8" xfId="45395"/>
    <cellStyle name="常规 6 2 8 10" xfId="45396"/>
    <cellStyle name="常规 6 2 8 10 2" xfId="45397"/>
    <cellStyle name="常规 6 2 8 11" xfId="45398"/>
    <cellStyle name="常规 6 2 8 11 2" xfId="45399"/>
    <cellStyle name="常规 6 2 8 12" xfId="45400"/>
    <cellStyle name="常规 6 2 8 12 2" xfId="45401"/>
    <cellStyle name="常规 6 2 8 13" xfId="45402"/>
    <cellStyle name="常规 6 2 8 13 2" xfId="45403"/>
    <cellStyle name="常规 6 2 8 14" xfId="45404"/>
    <cellStyle name="常规 6 2 8 14 2" xfId="45405"/>
    <cellStyle name="常规 6 2 8 15" xfId="45406"/>
    <cellStyle name="常规 6 2 8 15 2" xfId="45407"/>
    <cellStyle name="常规 6 2 8 16" xfId="45408"/>
    <cellStyle name="常规 6 2 8 16 2" xfId="45409"/>
    <cellStyle name="常规 6 2 8 17" xfId="45410"/>
    <cellStyle name="常规 6 2 8 17 2" xfId="45411"/>
    <cellStyle name="常规 6 2 8 18" xfId="45412"/>
    <cellStyle name="常规 6 2 8 18 2" xfId="45413"/>
    <cellStyle name="常规 6 2 8 2" xfId="45414"/>
    <cellStyle name="常规 6 2 8 2 2" xfId="45415"/>
    <cellStyle name="常规 6 2 8 3" xfId="45416"/>
    <cellStyle name="常规 6 2 8 3 2" xfId="45417"/>
    <cellStyle name="常规 6 2 8 4" xfId="45418"/>
    <cellStyle name="常规 6 2 8 4 2" xfId="45419"/>
    <cellStyle name="常规 6 2 8 5" xfId="45420"/>
    <cellStyle name="常规 6 2 8 5 2" xfId="45421"/>
    <cellStyle name="常规 6 2 8 6" xfId="45422"/>
    <cellStyle name="常规 6 2 8 6 2" xfId="45423"/>
    <cellStyle name="常规 6 2 8 7" xfId="45424"/>
    <cellStyle name="常规 6 2 8 7 2" xfId="45425"/>
    <cellStyle name="常规 6 2 8 8" xfId="45426"/>
    <cellStyle name="常规 6 2 8 8 2" xfId="45427"/>
    <cellStyle name="常规 6 2 8 9" xfId="45428"/>
    <cellStyle name="常规 6 2 8 9 2" xfId="45429"/>
    <cellStyle name="常规 6 2 9" xfId="45430"/>
    <cellStyle name="常规 6 2 9 2" xfId="45431"/>
    <cellStyle name="常规 6 2 9 2 2" xfId="45432"/>
    <cellStyle name="常规 6 20" xfId="45433"/>
    <cellStyle name="常规 6 20 2" xfId="45434"/>
    <cellStyle name="常规 6 20 2 2" xfId="45435"/>
    <cellStyle name="常规 6 21" xfId="45436"/>
    <cellStyle name="常规 6 21 2" xfId="45437"/>
    <cellStyle name="常规 6 21 2 2" xfId="45438"/>
    <cellStyle name="常规 6 22" xfId="45439"/>
    <cellStyle name="常规 6 22 2" xfId="45440"/>
    <cellStyle name="常规 6 22 2 2" xfId="45441"/>
    <cellStyle name="常规 6 23" xfId="45442"/>
    <cellStyle name="常规 6 23 2" xfId="45443"/>
    <cellStyle name="常规 6 23 2 2" xfId="45444"/>
    <cellStyle name="常规 6 24" xfId="45445"/>
    <cellStyle name="常规 6 24 2" xfId="45446"/>
    <cellStyle name="常规 6 25" xfId="45447"/>
    <cellStyle name="常规 6 26" xfId="45448"/>
    <cellStyle name="常规 6 27" xfId="45449"/>
    <cellStyle name="常规 6 28" xfId="50377"/>
    <cellStyle name="常规 6 3" xfId="45450"/>
    <cellStyle name="常规 6 3 10" xfId="45451"/>
    <cellStyle name="常规 6 3 10 2" xfId="45452"/>
    <cellStyle name="常规 6 3 10 2 2" xfId="45453"/>
    <cellStyle name="常规 6 3 11" xfId="45454"/>
    <cellStyle name="常规 6 3 11 2" xfId="45455"/>
    <cellStyle name="常规 6 3 11 2 2" xfId="45456"/>
    <cellStyle name="常规 6 3 12" xfId="45457"/>
    <cellStyle name="常规 6 3 12 2" xfId="45458"/>
    <cellStyle name="常规 6 3 12 2 2" xfId="45459"/>
    <cellStyle name="常规 6 3 13" xfId="45460"/>
    <cellStyle name="常规 6 3 13 2" xfId="45461"/>
    <cellStyle name="常规 6 3 13 2 2" xfId="45462"/>
    <cellStyle name="常规 6 3 14" xfId="45463"/>
    <cellStyle name="常规 6 3 14 2" xfId="45464"/>
    <cellStyle name="常规 6 3 14 2 2" xfId="45465"/>
    <cellStyle name="常规 6 3 15" xfId="45466"/>
    <cellStyle name="常规 6 3 15 2" xfId="45467"/>
    <cellStyle name="常规 6 3 15 2 2" xfId="45468"/>
    <cellStyle name="常规 6 3 16" xfId="45469"/>
    <cellStyle name="常规 6 3 16 2" xfId="45470"/>
    <cellStyle name="常规 6 3 17" xfId="45471"/>
    <cellStyle name="常规 6 3 18" xfId="45472"/>
    <cellStyle name="常规 6 3 19" xfId="45473"/>
    <cellStyle name="常规 6 3 2" xfId="45474"/>
    <cellStyle name="常规 6 3 2 10" xfId="45475"/>
    <cellStyle name="常规 6 3 2 10 2" xfId="45476"/>
    <cellStyle name="常规 6 3 2 11" xfId="45477"/>
    <cellStyle name="常规 6 3 2 12" xfId="45478"/>
    <cellStyle name="常规 6 3 2 13" xfId="45479"/>
    <cellStyle name="常规 6 3 2 2" xfId="45480"/>
    <cellStyle name="常规 6 3 2 2 10" xfId="45481"/>
    <cellStyle name="常规 6 3 2 2 11" xfId="45482"/>
    <cellStyle name="常规 6 3 2 2 12" xfId="45483"/>
    <cellStyle name="常规 6 3 2 2 2" xfId="45484"/>
    <cellStyle name="常规 6 3 2 2 2 10" xfId="45485"/>
    <cellStyle name="常规 6 3 2 2 2 10 2" xfId="45486"/>
    <cellStyle name="常规 6 3 2 2 2 11" xfId="45487"/>
    <cellStyle name="常规 6 3 2 2 2 11 2" xfId="45488"/>
    <cellStyle name="常规 6 3 2 2 2 12" xfId="45489"/>
    <cellStyle name="常规 6 3 2 2 2 12 2" xfId="45490"/>
    <cellStyle name="常规 6 3 2 2 2 13" xfId="45491"/>
    <cellStyle name="常规 6 3 2 2 2 13 2" xfId="45492"/>
    <cellStyle name="常规 6 3 2 2 2 14" xfId="45493"/>
    <cellStyle name="常规 6 3 2 2 2 14 2" xfId="45494"/>
    <cellStyle name="常规 6 3 2 2 2 15" xfId="45495"/>
    <cellStyle name="常规 6 3 2 2 2 15 2" xfId="45496"/>
    <cellStyle name="常规 6 3 2 2 2 16" xfId="45497"/>
    <cellStyle name="常规 6 3 2 2 2 16 2" xfId="45498"/>
    <cellStyle name="常规 6 3 2 2 2 17" xfId="45499"/>
    <cellStyle name="常规 6 3 2 2 2 17 2" xfId="45500"/>
    <cellStyle name="常规 6 3 2 2 2 18" xfId="45501"/>
    <cellStyle name="常规 6 3 2 2 2 18 2" xfId="45502"/>
    <cellStyle name="常规 6 3 2 2 2 2" xfId="45503"/>
    <cellStyle name="常规 6 3 2 2 2 2 2" xfId="45504"/>
    <cellStyle name="常规 6 3 2 2 2 3" xfId="45505"/>
    <cellStyle name="常规 6 3 2 2 2 3 2" xfId="45506"/>
    <cellStyle name="常规 6 3 2 2 2 4" xfId="45507"/>
    <cellStyle name="常规 6 3 2 2 2 4 2" xfId="45508"/>
    <cellStyle name="常规 6 3 2 2 2 5" xfId="45509"/>
    <cellStyle name="常规 6 3 2 2 2 5 2" xfId="45510"/>
    <cellStyle name="常规 6 3 2 2 2 6" xfId="45511"/>
    <cellStyle name="常规 6 3 2 2 2 6 2" xfId="45512"/>
    <cellStyle name="常规 6 3 2 2 2 7" xfId="45513"/>
    <cellStyle name="常规 6 3 2 2 2 7 2" xfId="45514"/>
    <cellStyle name="常规 6 3 2 2 2 8" xfId="45515"/>
    <cellStyle name="常规 6 3 2 2 2 8 2" xfId="45516"/>
    <cellStyle name="常规 6 3 2 2 2 9" xfId="45517"/>
    <cellStyle name="常规 6 3 2 2 2 9 2" xfId="45518"/>
    <cellStyle name="常规 6 3 2 2 3" xfId="45519"/>
    <cellStyle name="常规 6 3 2 2 3 2" xfId="45520"/>
    <cellStyle name="常规 6 3 2 2 4" xfId="45521"/>
    <cellStyle name="常规 6 3 2 2 4 2" xfId="45522"/>
    <cellStyle name="常规 6 3 2 2 5" xfId="45523"/>
    <cellStyle name="常规 6 3 2 2 5 2" xfId="45524"/>
    <cellStyle name="常规 6 3 2 2 6" xfId="45525"/>
    <cellStyle name="常规 6 3 2 2 6 2" xfId="45526"/>
    <cellStyle name="常规 6 3 2 2 7" xfId="45527"/>
    <cellStyle name="常规 6 3 2 2 7 2" xfId="45528"/>
    <cellStyle name="常规 6 3 2 2 8" xfId="45529"/>
    <cellStyle name="常规 6 3 2 2 8 2" xfId="45530"/>
    <cellStyle name="常规 6 3 2 2 9" xfId="45531"/>
    <cellStyle name="常规 6 3 2 2 9 2" xfId="45532"/>
    <cellStyle name="常规 6 3 2 3" xfId="45533"/>
    <cellStyle name="常规 6 3 2 3 10" xfId="45534"/>
    <cellStyle name="常规 6 3 2 3 10 2" xfId="45535"/>
    <cellStyle name="常规 6 3 2 3 11" xfId="45536"/>
    <cellStyle name="常规 6 3 2 3 11 2" xfId="45537"/>
    <cellStyle name="常规 6 3 2 3 12" xfId="45538"/>
    <cellStyle name="常规 6 3 2 3 12 2" xfId="45539"/>
    <cellStyle name="常规 6 3 2 3 13" xfId="45540"/>
    <cellStyle name="常规 6 3 2 3 13 2" xfId="45541"/>
    <cellStyle name="常规 6 3 2 3 14" xfId="45542"/>
    <cellStyle name="常规 6 3 2 3 14 2" xfId="45543"/>
    <cellStyle name="常规 6 3 2 3 15" xfId="45544"/>
    <cellStyle name="常规 6 3 2 3 15 2" xfId="45545"/>
    <cellStyle name="常规 6 3 2 3 16" xfId="45546"/>
    <cellStyle name="常规 6 3 2 3 16 2" xfId="45547"/>
    <cellStyle name="常规 6 3 2 3 17" xfId="45548"/>
    <cellStyle name="常规 6 3 2 3 17 2" xfId="45549"/>
    <cellStyle name="常规 6 3 2 3 18" xfId="45550"/>
    <cellStyle name="常规 6 3 2 3 18 2" xfId="45551"/>
    <cellStyle name="常规 6 3 2 3 2" xfId="45552"/>
    <cellStyle name="常规 6 3 2 3 2 2" xfId="45553"/>
    <cellStyle name="常规 6 3 2 3 3" xfId="45554"/>
    <cellStyle name="常规 6 3 2 3 3 2" xfId="45555"/>
    <cellStyle name="常规 6 3 2 3 4" xfId="45556"/>
    <cellStyle name="常规 6 3 2 3 4 2" xfId="45557"/>
    <cellStyle name="常规 6 3 2 3 5" xfId="45558"/>
    <cellStyle name="常规 6 3 2 3 5 2" xfId="45559"/>
    <cellStyle name="常规 6 3 2 3 6" xfId="45560"/>
    <cellStyle name="常规 6 3 2 3 6 2" xfId="45561"/>
    <cellStyle name="常规 6 3 2 3 7" xfId="45562"/>
    <cellStyle name="常规 6 3 2 3 7 2" xfId="45563"/>
    <cellStyle name="常规 6 3 2 3 8" xfId="45564"/>
    <cellStyle name="常规 6 3 2 3 8 2" xfId="45565"/>
    <cellStyle name="常规 6 3 2 3 9" xfId="45566"/>
    <cellStyle name="常规 6 3 2 3 9 2" xfId="45567"/>
    <cellStyle name="常规 6 3 2 4" xfId="45568"/>
    <cellStyle name="常规 6 3 2 4 2" xfId="45569"/>
    <cellStyle name="常规 6 3 2 5" xfId="45570"/>
    <cellStyle name="常规 6 3 2 5 2" xfId="45571"/>
    <cellStyle name="常规 6 3 2 6" xfId="45572"/>
    <cellStyle name="常规 6 3 2 6 2" xfId="45573"/>
    <cellStyle name="常规 6 3 2 7" xfId="45574"/>
    <cellStyle name="常规 6 3 2 7 2" xfId="45575"/>
    <cellStyle name="常规 6 3 2 8" xfId="45576"/>
    <cellStyle name="常规 6 3 2 8 2" xfId="45577"/>
    <cellStyle name="常规 6 3 2 9" xfId="45578"/>
    <cellStyle name="常规 6 3 2 9 2" xfId="45579"/>
    <cellStyle name="常规 6 3 3" xfId="45580"/>
    <cellStyle name="常规 6 3 3 10" xfId="45581"/>
    <cellStyle name="常规 6 3 3 10 2" xfId="45582"/>
    <cellStyle name="常规 6 3 3 11" xfId="45583"/>
    <cellStyle name="常规 6 3 3 12" xfId="45584"/>
    <cellStyle name="常规 6 3 3 13" xfId="45585"/>
    <cellStyle name="常规 6 3 3 2" xfId="45586"/>
    <cellStyle name="常规 6 3 3 2 10" xfId="45587"/>
    <cellStyle name="常规 6 3 3 2 11" xfId="45588"/>
    <cellStyle name="常规 6 3 3 2 12" xfId="45589"/>
    <cellStyle name="常规 6 3 3 2 2" xfId="45590"/>
    <cellStyle name="常规 6 3 3 2 2 10" xfId="45591"/>
    <cellStyle name="常规 6 3 3 2 2 10 2" xfId="45592"/>
    <cellStyle name="常规 6 3 3 2 2 11" xfId="45593"/>
    <cellStyle name="常规 6 3 3 2 2 11 2" xfId="45594"/>
    <cellStyle name="常规 6 3 3 2 2 12" xfId="45595"/>
    <cellStyle name="常规 6 3 3 2 2 12 2" xfId="45596"/>
    <cellStyle name="常规 6 3 3 2 2 13" xfId="45597"/>
    <cellStyle name="常规 6 3 3 2 2 13 2" xfId="45598"/>
    <cellStyle name="常规 6 3 3 2 2 14" xfId="45599"/>
    <cellStyle name="常规 6 3 3 2 2 14 2" xfId="45600"/>
    <cellStyle name="常规 6 3 3 2 2 15" xfId="45601"/>
    <cellStyle name="常规 6 3 3 2 2 15 2" xfId="45602"/>
    <cellStyle name="常规 6 3 3 2 2 16" xfId="45603"/>
    <cellStyle name="常规 6 3 3 2 2 16 2" xfId="45604"/>
    <cellStyle name="常规 6 3 3 2 2 17" xfId="45605"/>
    <cellStyle name="常规 6 3 3 2 2 17 2" xfId="45606"/>
    <cellStyle name="常规 6 3 3 2 2 18" xfId="45607"/>
    <cellStyle name="常规 6 3 3 2 2 18 2" xfId="45608"/>
    <cellStyle name="常规 6 3 3 2 2 2" xfId="45609"/>
    <cellStyle name="常规 6 3 3 2 2 2 2" xfId="45610"/>
    <cellStyle name="常规 6 3 3 2 2 3" xfId="45611"/>
    <cellStyle name="常规 6 3 3 2 2 3 2" xfId="45612"/>
    <cellStyle name="常规 6 3 3 2 2 4" xfId="45613"/>
    <cellStyle name="常规 6 3 3 2 2 4 2" xfId="45614"/>
    <cellStyle name="常规 6 3 3 2 2 5" xfId="45615"/>
    <cellStyle name="常规 6 3 3 2 2 5 2" xfId="45616"/>
    <cellStyle name="常规 6 3 3 2 2 6" xfId="45617"/>
    <cellStyle name="常规 6 3 3 2 2 6 2" xfId="45618"/>
    <cellStyle name="常规 6 3 3 2 2 7" xfId="45619"/>
    <cellStyle name="常规 6 3 3 2 2 7 2" xfId="45620"/>
    <cellStyle name="常规 6 3 3 2 2 8" xfId="45621"/>
    <cellStyle name="常规 6 3 3 2 2 8 2" xfId="45622"/>
    <cellStyle name="常规 6 3 3 2 2 9" xfId="45623"/>
    <cellStyle name="常规 6 3 3 2 2 9 2" xfId="45624"/>
    <cellStyle name="常规 6 3 3 2 3" xfId="45625"/>
    <cellStyle name="常规 6 3 3 2 3 2" xfId="45626"/>
    <cellStyle name="常规 6 3 3 2 4" xfId="45627"/>
    <cellStyle name="常规 6 3 3 2 4 2" xfId="45628"/>
    <cellStyle name="常规 6 3 3 2 5" xfId="45629"/>
    <cellStyle name="常规 6 3 3 2 5 2" xfId="45630"/>
    <cellStyle name="常规 6 3 3 2 6" xfId="45631"/>
    <cellStyle name="常规 6 3 3 2 6 2" xfId="45632"/>
    <cellStyle name="常规 6 3 3 2 7" xfId="45633"/>
    <cellStyle name="常规 6 3 3 2 7 2" xfId="45634"/>
    <cellStyle name="常规 6 3 3 2 8" xfId="45635"/>
    <cellStyle name="常规 6 3 3 2 8 2" xfId="45636"/>
    <cellStyle name="常规 6 3 3 2 9" xfId="45637"/>
    <cellStyle name="常规 6 3 3 2 9 2" xfId="45638"/>
    <cellStyle name="常规 6 3 3 3" xfId="45639"/>
    <cellStyle name="常规 6 3 3 3 10" xfId="45640"/>
    <cellStyle name="常规 6 3 3 3 10 2" xfId="45641"/>
    <cellStyle name="常规 6 3 3 3 11" xfId="45642"/>
    <cellStyle name="常规 6 3 3 3 11 2" xfId="45643"/>
    <cellStyle name="常规 6 3 3 3 12" xfId="45644"/>
    <cellStyle name="常规 6 3 3 3 12 2" xfId="45645"/>
    <cellStyle name="常规 6 3 3 3 13" xfId="45646"/>
    <cellStyle name="常规 6 3 3 3 13 2" xfId="45647"/>
    <cellStyle name="常规 6 3 3 3 14" xfId="45648"/>
    <cellStyle name="常规 6 3 3 3 14 2" xfId="45649"/>
    <cellStyle name="常规 6 3 3 3 15" xfId="45650"/>
    <cellStyle name="常规 6 3 3 3 15 2" xfId="45651"/>
    <cellStyle name="常规 6 3 3 3 16" xfId="45652"/>
    <cellStyle name="常规 6 3 3 3 16 2" xfId="45653"/>
    <cellStyle name="常规 6 3 3 3 17" xfId="45654"/>
    <cellStyle name="常规 6 3 3 3 17 2" xfId="45655"/>
    <cellStyle name="常规 6 3 3 3 18" xfId="45656"/>
    <cellStyle name="常规 6 3 3 3 18 2" xfId="45657"/>
    <cellStyle name="常规 6 3 3 3 2" xfId="45658"/>
    <cellStyle name="常规 6 3 3 3 2 2" xfId="45659"/>
    <cellStyle name="常规 6 3 3 3 3" xfId="45660"/>
    <cellStyle name="常规 6 3 3 3 3 2" xfId="45661"/>
    <cellStyle name="常规 6 3 3 3 4" xfId="45662"/>
    <cellStyle name="常规 6 3 3 3 4 2" xfId="45663"/>
    <cellStyle name="常规 6 3 3 3 5" xfId="45664"/>
    <cellStyle name="常规 6 3 3 3 5 2" xfId="45665"/>
    <cellStyle name="常规 6 3 3 3 6" xfId="45666"/>
    <cellStyle name="常规 6 3 3 3 6 2" xfId="45667"/>
    <cellStyle name="常规 6 3 3 3 7" xfId="45668"/>
    <cellStyle name="常规 6 3 3 3 7 2" xfId="45669"/>
    <cellStyle name="常规 6 3 3 3 8" xfId="45670"/>
    <cellStyle name="常规 6 3 3 3 8 2" xfId="45671"/>
    <cellStyle name="常规 6 3 3 3 9" xfId="45672"/>
    <cellStyle name="常规 6 3 3 3 9 2" xfId="45673"/>
    <cellStyle name="常规 6 3 3 4" xfId="45674"/>
    <cellStyle name="常规 6 3 3 4 2" xfId="45675"/>
    <cellStyle name="常规 6 3 3 5" xfId="45676"/>
    <cellStyle name="常规 6 3 3 5 2" xfId="45677"/>
    <cellStyle name="常规 6 3 3 6" xfId="45678"/>
    <cellStyle name="常规 6 3 3 6 2" xfId="45679"/>
    <cellStyle name="常规 6 3 3 7" xfId="45680"/>
    <cellStyle name="常规 6 3 3 7 2" xfId="45681"/>
    <cellStyle name="常规 6 3 3 8" xfId="45682"/>
    <cellStyle name="常规 6 3 3 8 2" xfId="45683"/>
    <cellStyle name="常规 6 3 3 9" xfId="45684"/>
    <cellStyle name="常规 6 3 3 9 2" xfId="45685"/>
    <cellStyle name="常规 6 3 39" xfId="45686"/>
    <cellStyle name="常规 6 3 4" xfId="45687"/>
    <cellStyle name="常规 6 3 4 10" xfId="45688"/>
    <cellStyle name="常规 6 3 4 11" xfId="45689"/>
    <cellStyle name="常规 6 3 4 12" xfId="45690"/>
    <cellStyle name="常规 6 3 4 2" xfId="45691"/>
    <cellStyle name="常规 6 3 4 2 10" xfId="45692"/>
    <cellStyle name="常规 6 3 4 2 10 2" xfId="45693"/>
    <cellStyle name="常规 6 3 4 2 11" xfId="45694"/>
    <cellStyle name="常规 6 3 4 2 11 2" xfId="45695"/>
    <cellStyle name="常规 6 3 4 2 12" xfId="45696"/>
    <cellStyle name="常规 6 3 4 2 12 2" xfId="45697"/>
    <cellStyle name="常规 6 3 4 2 13" xfId="45698"/>
    <cellStyle name="常规 6 3 4 2 13 2" xfId="45699"/>
    <cellStyle name="常规 6 3 4 2 14" xfId="45700"/>
    <cellStyle name="常规 6 3 4 2 14 2" xfId="45701"/>
    <cellStyle name="常规 6 3 4 2 15" xfId="45702"/>
    <cellStyle name="常规 6 3 4 2 15 2" xfId="45703"/>
    <cellStyle name="常规 6 3 4 2 16" xfId="45704"/>
    <cellStyle name="常规 6 3 4 2 16 2" xfId="45705"/>
    <cellStyle name="常规 6 3 4 2 17" xfId="45706"/>
    <cellStyle name="常规 6 3 4 2 17 2" xfId="45707"/>
    <cellStyle name="常规 6 3 4 2 18" xfId="45708"/>
    <cellStyle name="常规 6 3 4 2 18 2" xfId="45709"/>
    <cellStyle name="常规 6 3 4 2 2" xfId="45710"/>
    <cellStyle name="常规 6 3 4 2 2 2" xfId="45711"/>
    <cellStyle name="常规 6 3 4 2 3" xfId="45712"/>
    <cellStyle name="常规 6 3 4 2 3 2" xfId="45713"/>
    <cellStyle name="常规 6 3 4 2 4" xfId="45714"/>
    <cellStyle name="常规 6 3 4 2 4 2" xfId="45715"/>
    <cellStyle name="常规 6 3 4 2 5" xfId="45716"/>
    <cellStyle name="常规 6 3 4 2 5 2" xfId="45717"/>
    <cellStyle name="常规 6 3 4 2 6" xfId="45718"/>
    <cellStyle name="常规 6 3 4 2 6 2" xfId="45719"/>
    <cellStyle name="常规 6 3 4 2 7" xfId="45720"/>
    <cellStyle name="常规 6 3 4 2 7 2" xfId="45721"/>
    <cellStyle name="常规 6 3 4 2 8" xfId="45722"/>
    <cellStyle name="常规 6 3 4 2 8 2" xfId="45723"/>
    <cellStyle name="常规 6 3 4 2 9" xfId="45724"/>
    <cellStyle name="常规 6 3 4 2 9 2" xfId="45725"/>
    <cellStyle name="常规 6 3 4 3" xfId="45726"/>
    <cellStyle name="常规 6 3 4 3 2" xfId="45727"/>
    <cellStyle name="常规 6 3 4 4" xfId="45728"/>
    <cellStyle name="常规 6 3 4 4 2" xfId="45729"/>
    <cellStyle name="常规 6 3 4 5" xfId="45730"/>
    <cellStyle name="常规 6 3 4 5 2" xfId="45731"/>
    <cellStyle name="常规 6 3 4 6" xfId="45732"/>
    <cellStyle name="常规 6 3 4 6 2" xfId="45733"/>
    <cellStyle name="常规 6 3 4 7" xfId="45734"/>
    <cellStyle name="常规 6 3 4 7 2" xfId="45735"/>
    <cellStyle name="常规 6 3 4 8" xfId="45736"/>
    <cellStyle name="常规 6 3 4 8 2" xfId="45737"/>
    <cellStyle name="常规 6 3 4 9" xfId="45738"/>
    <cellStyle name="常规 6 3 4 9 2" xfId="45739"/>
    <cellStyle name="常规 6 3 5" xfId="45740"/>
    <cellStyle name="常规 6 3 5 2" xfId="45741"/>
    <cellStyle name="常规 6 3 5 2 2" xfId="45742"/>
    <cellStyle name="常规 6 3 6" xfId="45743"/>
    <cellStyle name="常规 6 3 6 2" xfId="45744"/>
    <cellStyle name="常规 6 3 6 2 2" xfId="45745"/>
    <cellStyle name="常规 6 3 7" xfId="45746"/>
    <cellStyle name="常规 6 3 7 2" xfId="45747"/>
    <cellStyle name="常规 6 3 7 2 2" xfId="45748"/>
    <cellStyle name="常规 6 3 8" xfId="45749"/>
    <cellStyle name="常规 6 3 8 10" xfId="45750"/>
    <cellStyle name="常规 6 3 8 10 2" xfId="45751"/>
    <cellStyle name="常规 6 3 8 11" xfId="45752"/>
    <cellStyle name="常规 6 3 8 11 2" xfId="45753"/>
    <cellStyle name="常规 6 3 8 12" xfId="45754"/>
    <cellStyle name="常规 6 3 8 12 2" xfId="45755"/>
    <cellStyle name="常规 6 3 8 13" xfId="45756"/>
    <cellStyle name="常规 6 3 8 13 2" xfId="45757"/>
    <cellStyle name="常规 6 3 8 14" xfId="45758"/>
    <cellStyle name="常规 6 3 8 14 2" xfId="45759"/>
    <cellStyle name="常规 6 3 8 15" xfId="45760"/>
    <cellStyle name="常规 6 3 8 15 2" xfId="45761"/>
    <cellStyle name="常规 6 3 8 16" xfId="45762"/>
    <cellStyle name="常规 6 3 8 16 2" xfId="45763"/>
    <cellStyle name="常规 6 3 8 17" xfId="45764"/>
    <cellStyle name="常规 6 3 8 17 2" xfId="45765"/>
    <cellStyle name="常规 6 3 8 18" xfId="45766"/>
    <cellStyle name="常规 6 3 8 18 2" xfId="45767"/>
    <cellStyle name="常规 6 3 8 2" xfId="45768"/>
    <cellStyle name="常规 6 3 8 2 2" xfId="45769"/>
    <cellStyle name="常规 6 3 8 3" xfId="45770"/>
    <cellStyle name="常规 6 3 8 3 2" xfId="45771"/>
    <cellStyle name="常规 6 3 8 4" xfId="45772"/>
    <cellStyle name="常规 6 3 8 4 2" xfId="45773"/>
    <cellStyle name="常规 6 3 8 5" xfId="45774"/>
    <cellStyle name="常规 6 3 8 5 2" xfId="45775"/>
    <cellStyle name="常规 6 3 8 6" xfId="45776"/>
    <cellStyle name="常规 6 3 8 6 2" xfId="45777"/>
    <cellStyle name="常规 6 3 8 7" xfId="45778"/>
    <cellStyle name="常规 6 3 8 7 2" xfId="45779"/>
    <cellStyle name="常规 6 3 8 8" xfId="45780"/>
    <cellStyle name="常规 6 3 8 8 2" xfId="45781"/>
    <cellStyle name="常规 6 3 8 9" xfId="45782"/>
    <cellStyle name="常规 6 3 8 9 2" xfId="45783"/>
    <cellStyle name="常规 6 3 9" xfId="45784"/>
    <cellStyle name="常规 6 3 9 2" xfId="45785"/>
    <cellStyle name="常规 6 3 9 2 2" xfId="45786"/>
    <cellStyle name="常规 6 4" xfId="45787"/>
    <cellStyle name="常规 6 4 10" xfId="45788"/>
    <cellStyle name="常规 6 4 10 2" xfId="45789"/>
    <cellStyle name="常规 6 4 10 2 2" xfId="45790"/>
    <cellStyle name="常规 6 4 11" xfId="45791"/>
    <cellStyle name="常规 6 4 11 2" xfId="45792"/>
    <cellStyle name="常规 6 4 11 2 2" xfId="45793"/>
    <cellStyle name="常规 6 4 12" xfId="45794"/>
    <cellStyle name="常规 6 4 12 2" xfId="45795"/>
    <cellStyle name="常规 6 4 12 2 2" xfId="45796"/>
    <cellStyle name="常规 6 4 13" xfId="45797"/>
    <cellStyle name="常规 6 4 13 2" xfId="45798"/>
    <cellStyle name="常规 6 4 13 2 2" xfId="45799"/>
    <cellStyle name="常规 6 4 14" xfId="45800"/>
    <cellStyle name="常规 6 4 14 2" xfId="45801"/>
    <cellStyle name="常规 6 4 14 2 2" xfId="45802"/>
    <cellStyle name="常规 6 4 15" xfId="45803"/>
    <cellStyle name="常规 6 4 15 2" xfId="45804"/>
    <cellStyle name="常规 6 4 15 2 2" xfId="45805"/>
    <cellStyle name="常规 6 4 16" xfId="45806"/>
    <cellStyle name="常规 6 4 16 2" xfId="45807"/>
    <cellStyle name="常规 6 4 17" xfId="45808"/>
    <cellStyle name="常规 6 4 18" xfId="45809"/>
    <cellStyle name="常规 6 4 19" xfId="45810"/>
    <cellStyle name="常规 6 4 2" xfId="45811"/>
    <cellStyle name="常规 6 4 2 10" xfId="45812"/>
    <cellStyle name="常规 6 4 2 10 2" xfId="45813"/>
    <cellStyle name="常规 6 4 2 11" xfId="45814"/>
    <cellStyle name="常规 6 4 2 12" xfId="45815"/>
    <cellStyle name="常规 6 4 2 13" xfId="45816"/>
    <cellStyle name="常规 6 4 2 2" xfId="45817"/>
    <cellStyle name="常规 6 4 2 2 10" xfId="45818"/>
    <cellStyle name="常规 6 4 2 2 11" xfId="45819"/>
    <cellStyle name="常规 6 4 2 2 12" xfId="45820"/>
    <cellStyle name="常规 6 4 2 2 2" xfId="45821"/>
    <cellStyle name="常规 6 4 2 2 2 10" xfId="45822"/>
    <cellStyle name="常规 6 4 2 2 2 10 2" xfId="45823"/>
    <cellStyle name="常规 6 4 2 2 2 11" xfId="45824"/>
    <cellStyle name="常规 6 4 2 2 2 11 2" xfId="45825"/>
    <cellStyle name="常规 6 4 2 2 2 12" xfId="45826"/>
    <cellStyle name="常规 6 4 2 2 2 12 2" xfId="45827"/>
    <cellStyle name="常规 6 4 2 2 2 13" xfId="45828"/>
    <cellStyle name="常规 6 4 2 2 2 13 2" xfId="45829"/>
    <cellStyle name="常规 6 4 2 2 2 14" xfId="45830"/>
    <cellStyle name="常规 6 4 2 2 2 14 2" xfId="45831"/>
    <cellStyle name="常规 6 4 2 2 2 15" xfId="45832"/>
    <cellStyle name="常规 6 4 2 2 2 15 2" xfId="45833"/>
    <cellStyle name="常规 6 4 2 2 2 16" xfId="45834"/>
    <cellStyle name="常规 6 4 2 2 2 16 2" xfId="45835"/>
    <cellStyle name="常规 6 4 2 2 2 17" xfId="45836"/>
    <cellStyle name="常规 6 4 2 2 2 17 2" xfId="45837"/>
    <cellStyle name="常规 6 4 2 2 2 18" xfId="45838"/>
    <cellStyle name="常规 6 4 2 2 2 18 2" xfId="45839"/>
    <cellStyle name="常规 6 4 2 2 2 2" xfId="45840"/>
    <cellStyle name="常规 6 4 2 2 2 2 2" xfId="45841"/>
    <cellStyle name="常规 6 4 2 2 2 3" xfId="45842"/>
    <cellStyle name="常规 6 4 2 2 2 3 2" xfId="45843"/>
    <cellStyle name="常规 6 4 2 2 2 4" xfId="45844"/>
    <cellStyle name="常规 6 4 2 2 2 4 2" xfId="45845"/>
    <cellStyle name="常规 6 4 2 2 2 5" xfId="45846"/>
    <cellStyle name="常规 6 4 2 2 2 5 2" xfId="45847"/>
    <cellStyle name="常规 6 4 2 2 2 6" xfId="45848"/>
    <cellStyle name="常规 6 4 2 2 2 6 2" xfId="45849"/>
    <cellStyle name="常规 6 4 2 2 2 7" xfId="45850"/>
    <cellStyle name="常规 6 4 2 2 2 7 2" xfId="45851"/>
    <cellStyle name="常规 6 4 2 2 2 8" xfId="45852"/>
    <cellStyle name="常规 6 4 2 2 2 8 2" xfId="45853"/>
    <cellStyle name="常规 6 4 2 2 2 9" xfId="45854"/>
    <cellStyle name="常规 6 4 2 2 2 9 2" xfId="45855"/>
    <cellStyle name="常规 6 4 2 2 3" xfId="45856"/>
    <cellStyle name="常规 6 4 2 2 3 2" xfId="45857"/>
    <cellStyle name="常规 6 4 2 2 4" xfId="45858"/>
    <cellStyle name="常规 6 4 2 2 4 2" xfId="45859"/>
    <cellStyle name="常规 6 4 2 2 5" xfId="45860"/>
    <cellStyle name="常规 6 4 2 2 5 2" xfId="45861"/>
    <cellStyle name="常规 6 4 2 2 6" xfId="45862"/>
    <cellStyle name="常规 6 4 2 2 6 2" xfId="45863"/>
    <cellStyle name="常规 6 4 2 2 7" xfId="45864"/>
    <cellStyle name="常规 6 4 2 2 7 2" xfId="45865"/>
    <cellStyle name="常规 6 4 2 2 8" xfId="45866"/>
    <cellStyle name="常规 6 4 2 2 8 2" xfId="45867"/>
    <cellStyle name="常规 6 4 2 2 9" xfId="45868"/>
    <cellStyle name="常规 6 4 2 2 9 2" xfId="45869"/>
    <cellStyle name="常规 6 4 2 3" xfId="45870"/>
    <cellStyle name="常规 6 4 2 3 10" xfId="45871"/>
    <cellStyle name="常规 6 4 2 3 10 2" xfId="45872"/>
    <cellStyle name="常规 6 4 2 3 11" xfId="45873"/>
    <cellStyle name="常规 6 4 2 3 11 2" xfId="45874"/>
    <cellStyle name="常规 6 4 2 3 12" xfId="45875"/>
    <cellStyle name="常规 6 4 2 3 12 2" xfId="45876"/>
    <cellStyle name="常规 6 4 2 3 13" xfId="45877"/>
    <cellStyle name="常规 6 4 2 3 13 2" xfId="45878"/>
    <cellStyle name="常规 6 4 2 3 14" xfId="45879"/>
    <cellStyle name="常规 6 4 2 3 14 2" xfId="45880"/>
    <cellStyle name="常规 6 4 2 3 15" xfId="45881"/>
    <cellStyle name="常规 6 4 2 3 15 2" xfId="45882"/>
    <cellStyle name="常规 6 4 2 3 16" xfId="45883"/>
    <cellStyle name="常规 6 4 2 3 16 2" xfId="45884"/>
    <cellStyle name="常规 6 4 2 3 17" xfId="45885"/>
    <cellStyle name="常规 6 4 2 3 17 2" xfId="45886"/>
    <cellStyle name="常规 6 4 2 3 18" xfId="45887"/>
    <cellStyle name="常规 6 4 2 3 18 2" xfId="45888"/>
    <cellStyle name="常规 6 4 2 3 2" xfId="45889"/>
    <cellStyle name="常规 6 4 2 3 2 2" xfId="45890"/>
    <cellStyle name="常规 6 4 2 3 3" xfId="45891"/>
    <cellStyle name="常规 6 4 2 3 3 2" xfId="45892"/>
    <cellStyle name="常规 6 4 2 3 4" xfId="45893"/>
    <cellStyle name="常规 6 4 2 3 4 2" xfId="45894"/>
    <cellStyle name="常规 6 4 2 3 5" xfId="45895"/>
    <cellStyle name="常规 6 4 2 3 5 2" xfId="45896"/>
    <cellStyle name="常规 6 4 2 3 6" xfId="45897"/>
    <cellStyle name="常规 6 4 2 3 6 2" xfId="45898"/>
    <cellStyle name="常规 6 4 2 3 7" xfId="45899"/>
    <cellStyle name="常规 6 4 2 3 7 2" xfId="45900"/>
    <cellStyle name="常规 6 4 2 3 8" xfId="45901"/>
    <cellStyle name="常规 6 4 2 3 8 2" xfId="45902"/>
    <cellStyle name="常规 6 4 2 3 9" xfId="45903"/>
    <cellStyle name="常规 6 4 2 3 9 2" xfId="45904"/>
    <cellStyle name="常规 6 4 2 4" xfId="45905"/>
    <cellStyle name="常规 6 4 2 4 2" xfId="45906"/>
    <cellStyle name="常规 6 4 2 5" xfId="45907"/>
    <cellStyle name="常规 6 4 2 5 2" xfId="45908"/>
    <cellStyle name="常规 6 4 2 6" xfId="45909"/>
    <cellStyle name="常规 6 4 2 6 2" xfId="45910"/>
    <cellStyle name="常规 6 4 2 7" xfId="45911"/>
    <cellStyle name="常规 6 4 2 7 2" xfId="45912"/>
    <cellStyle name="常规 6 4 2 8" xfId="45913"/>
    <cellStyle name="常规 6 4 2 8 2" xfId="45914"/>
    <cellStyle name="常规 6 4 2 9" xfId="45915"/>
    <cellStyle name="常规 6 4 2 9 2" xfId="45916"/>
    <cellStyle name="常规 6 4 3" xfId="45917"/>
    <cellStyle name="常规 6 4 3 10" xfId="45918"/>
    <cellStyle name="常规 6 4 3 10 2" xfId="45919"/>
    <cellStyle name="常规 6 4 3 11" xfId="45920"/>
    <cellStyle name="常规 6 4 3 12" xfId="45921"/>
    <cellStyle name="常规 6 4 3 13" xfId="45922"/>
    <cellStyle name="常规 6 4 3 2" xfId="45923"/>
    <cellStyle name="常规 6 4 3 2 10" xfId="45924"/>
    <cellStyle name="常规 6 4 3 2 11" xfId="45925"/>
    <cellStyle name="常规 6 4 3 2 12" xfId="45926"/>
    <cellStyle name="常规 6 4 3 2 2" xfId="45927"/>
    <cellStyle name="常规 6 4 3 2 2 10" xfId="45928"/>
    <cellStyle name="常规 6 4 3 2 2 10 2" xfId="45929"/>
    <cellStyle name="常规 6 4 3 2 2 11" xfId="45930"/>
    <cellStyle name="常规 6 4 3 2 2 11 2" xfId="45931"/>
    <cellStyle name="常规 6 4 3 2 2 12" xfId="45932"/>
    <cellStyle name="常规 6 4 3 2 2 12 2" xfId="45933"/>
    <cellStyle name="常规 6 4 3 2 2 13" xfId="45934"/>
    <cellStyle name="常规 6 4 3 2 2 13 2" xfId="45935"/>
    <cellStyle name="常规 6 4 3 2 2 14" xfId="45936"/>
    <cellStyle name="常规 6 4 3 2 2 14 2" xfId="45937"/>
    <cellStyle name="常规 6 4 3 2 2 15" xfId="45938"/>
    <cellStyle name="常规 6 4 3 2 2 15 2" xfId="45939"/>
    <cellStyle name="常规 6 4 3 2 2 16" xfId="45940"/>
    <cellStyle name="常规 6 4 3 2 2 16 2" xfId="45941"/>
    <cellStyle name="常规 6 4 3 2 2 17" xfId="45942"/>
    <cellStyle name="常规 6 4 3 2 2 17 2" xfId="45943"/>
    <cellStyle name="常规 6 4 3 2 2 18" xfId="45944"/>
    <cellStyle name="常规 6 4 3 2 2 18 2" xfId="45945"/>
    <cellStyle name="常规 6 4 3 2 2 2" xfId="45946"/>
    <cellStyle name="常规 6 4 3 2 2 2 2" xfId="45947"/>
    <cellStyle name="常规 6 4 3 2 2 3" xfId="45948"/>
    <cellStyle name="常规 6 4 3 2 2 3 2" xfId="45949"/>
    <cellStyle name="常规 6 4 3 2 2 4" xfId="45950"/>
    <cellStyle name="常规 6 4 3 2 2 4 2" xfId="45951"/>
    <cellStyle name="常规 6 4 3 2 2 5" xfId="45952"/>
    <cellStyle name="常规 6 4 3 2 2 5 2" xfId="45953"/>
    <cellStyle name="常规 6 4 3 2 2 6" xfId="45954"/>
    <cellStyle name="常规 6 4 3 2 2 6 2" xfId="45955"/>
    <cellStyle name="常规 6 4 3 2 2 7" xfId="45956"/>
    <cellStyle name="常规 6 4 3 2 2 7 2" xfId="45957"/>
    <cellStyle name="常规 6 4 3 2 2 8" xfId="45958"/>
    <cellStyle name="常规 6 4 3 2 2 8 2" xfId="45959"/>
    <cellStyle name="常规 6 4 3 2 2 9" xfId="45960"/>
    <cellStyle name="常规 6 4 3 2 2 9 2" xfId="45961"/>
    <cellStyle name="常规 6 4 3 2 3" xfId="45962"/>
    <cellStyle name="常规 6 4 3 2 3 2" xfId="45963"/>
    <cellStyle name="常规 6 4 3 2 4" xfId="45964"/>
    <cellStyle name="常规 6 4 3 2 4 2" xfId="45965"/>
    <cellStyle name="常规 6 4 3 2 5" xfId="45966"/>
    <cellStyle name="常规 6 4 3 2 5 2" xfId="45967"/>
    <cellStyle name="常规 6 4 3 2 6" xfId="45968"/>
    <cellStyle name="常规 6 4 3 2 6 2" xfId="45969"/>
    <cellStyle name="常规 6 4 3 2 7" xfId="45970"/>
    <cellStyle name="常规 6 4 3 2 7 2" xfId="45971"/>
    <cellStyle name="常规 6 4 3 2 8" xfId="45972"/>
    <cellStyle name="常规 6 4 3 2 8 2" xfId="45973"/>
    <cellStyle name="常规 6 4 3 2 9" xfId="45974"/>
    <cellStyle name="常规 6 4 3 2 9 2" xfId="45975"/>
    <cellStyle name="常规 6 4 3 3" xfId="45976"/>
    <cellStyle name="常规 6 4 3 3 10" xfId="45977"/>
    <cellStyle name="常规 6 4 3 3 10 2" xfId="45978"/>
    <cellStyle name="常规 6 4 3 3 11" xfId="45979"/>
    <cellStyle name="常规 6 4 3 3 11 2" xfId="45980"/>
    <cellStyle name="常规 6 4 3 3 12" xfId="45981"/>
    <cellStyle name="常规 6 4 3 3 12 2" xfId="45982"/>
    <cellStyle name="常规 6 4 3 3 13" xfId="45983"/>
    <cellStyle name="常规 6 4 3 3 13 2" xfId="45984"/>
    <cellStyle name="常规 6 4 3 3 14" xfId="45985"/>
    <cellStyle name="常规 6 4 3 3 14 2" xfId="45986"/>
    <cellStyle name="常规 6 4 3 3 15" xfId="45987"/>
    <cellStyle name="常规 6 4 3 3 15 2" xfId="45988"/>
    <cellStyle name="常规 6 4 3 3 16" xfId="45989"/>
    <cellStyle name="常规 6 4 3 3 16 2" xfId="45990"/>
    <cellStyle name="常规 6 4 3 3 17" xfId="45991"/>
    <cellStyle name="常规 6 4 3 3 17 2" xfId="45992"/>
    <cellStyle name="常规 6 4 3 3 18" xfId="45993"/>
    <cellStyle name="常规 6 4 3 3 18 2" xfId="45994"/>
    <cellStyle name="常规 6 4 3 3 2" xfId="45995"/>
    <cellStyle name="常规 6 4 3 3 2 2" xfId="45996"/>
    <cellStyle name="常规 6 4 3 3 3" xfId="45997"/>
    <cellStyle name="常规 6 4 3 3 3 2" xfId="45998"/>
    <cellStyle name="常规 6 4 3 3 4" xfId="45999"/>
    <cellStyle name="常规 6 4 3 3 4 2" xfId="46000"/>
    <cellStyle name="常规 6 4 3 3 5" xfId="46001"/>
    <cellStyle name="常规 6 4 3 3 5 2" xfId="46002"/>
    <cellStyle name="常规 6 4 3 3 6" xfId="46003"/>
    <cellStyle name="常规 6 4 3 3 6 2" xfId="46004"/>
    <cellStyle name="常规 6 4 3 3 7" xfId="46005"/>
    <cellStyle name="常规 6 4 3 3 7 2" xfId="46006"/>
    <cellStyle name="常规 6 4 3 3 8" xfId="46007"/>
    <cellStyle name="常规 6 4 3 3 8 2" xfId="46008"/>
    <cellStyle name="常规 6 4 3 3 9" xfId="46009"/>
    <cellStyle name="常规 6 4 3 3 9 2" xfId="46010"/>
    <cellStyle name="常规 6 4 3 4" xfId="46011"/>
    <cellStyle name="常规 6 4 3 4 2" xfId="46012"/>
    <cellStyle name="常规 6 4 3 5" xfId="46013"/>
    <cellStyle name="常规 6 4 3 5 2" xfId="46014"/>
    <cellStyle name="常规 6 4 3 6" xfId="46015"/>
    <cellStyle name="常规 6 4 3 6 2" xfId="46016"/>
    <cellStyle name="常规 6 4 3 7" xfId="46017"/>
    <cellStyle name="常规 6 4 3 7 2" xfId="46018"/>
    <cellStyle name="常规 6 4 3 8" xfId="46019"/>
    <cellStyle name="常规 6 4 3 8 2" xfId="46020"/>
    <cellStyle name="常规 6 4 3 9" xfId="46021"/>
    <cellStyle name="常规 6 4 3 9 2" xfId="46022"/>
    <cellStyle name="常规 6 4 4" xfId="46023"/>
    <cellStyle name="常规 6 4 4 10" xfId="46024"/>
    <cellStyle name="常规 6 4 4 11" xfId="46025"/>
    <cellStyle name="常规 6 4 4 12" xfId="46026"/>
    <cellStyle name="常规 6 4 4 2" xfId="46027"/>
    <cellStyle name="常规 6 4 4 2 10" xfId="46028"/>
    <cellStyle name="常规 6 4 4 2 10 2" xfId="46029"/>
    <cellStyle name="常规 6 4 4 2 11" xfId="46030"/>
    <cellStyle name="常规 6 4 4 2 11 2" xfId="46031"/>
    <cellStyle name="常规 6 4 4 2 12" xfId="46032"/>
    <cellStyle name="常规 6 4 4 2 12 2" xfId="46033"/>
    <cellStyle name="常规 6 4 4 2 13" xfId="46034"/>
    <cellStyle name="常规 6 4 4 2 13 2" xfId="46035"/>
    <cellStyle name="常规 6 4 4 2 14" xfId="46036"/>
    <cellStyle name="常规 6 4 4 2 14 2" xfId="46037"/>
    <cellStyle name="常规 6 4 4 2 15" xfId="46038"/>
    <cellStyle name="常规 6 4 4 2 15 2" xfId="46039"/>
    <cellStyle name="常规 6 4 4 2 16" xfId="46040"/>
    <cellStyle name="常规 6 4 4 2 16 2" xfId="46041"/>
    <cellStyle name="常规 6 4 4 2 17" xfId="46042"/>
    <cellStyle name="常规 6 4 4 2 17 2" xfId="46043"/>
    <cellStyle name="常规 6 4 4 2 18" xfId="46044"/>
    <cellStyle name="常规 6 4 4 2 18 2" xfId="46045"/>
    <cellStyle name="常规 6 4 4 2 2" xfId="46046"/>
    <cellStyle name="常规 6 4 4 2 2 2" xfId="46047"/>
    <cellStyle name="常规 6 4 4 2 3" xfId="46048"/>
    <cellStyle name="常规 6 4 4 2 3 2" xfId="46049"/>
    <cellStyle name="常规 6 4 4 2 4" xfId="46050"/>
    <cellStyle name="常规 6 4 4 2 4 2" xfId="46051"/>
    <cellStyle name="常规 6 4 4 2 5" xfId="46052"/>
    <cellStyle name="常规 6 4 4 2 5 2" xfId="46053"/>
    <cellStyle name="常规 6 4 4 2 6" xfId="46054"/>
    <cellStyle name="常规 6 4 4 2 6 2" xfId="46055"/>
    <cellStyle name="常规 6 4 4 2 7" xfId="46056"/>
    <cellStyle name="常规 6 4 4 2 7 2" xfId="46057"/>
    <cellStyle name="常规 6 4 4 2 8" xfId="46058"/>
    <cellStyle name="常规 6 4 4 2 8 2" xfId="46059"/>
    <cellStyle name="常规 6 4 4 2 9" xfId="46060"/>
    <cellStyle name="常规 6 4 4 2 9 2" xfId="46061"/>
    <cellStyle name="常规 6 4 4 3" xfId="46062"/>
    <cellStyle name="常规 6 4 4 3 2" xfId="46063"/>
    <cellStyle name="常规 6 4 4 4" xfId="46064"/>
    <cellStyle name="常规 6 4 4 4 2" xfId="46065"/>
    <cellStyle name="常规 6 4 4 5" xfId="46066"/>
    <cellStyle name="常规 6 4 4 5 2" xfId="46067"/>
    <cellStyle name="常规 6 4 4 6" xfId="46068"/>
    <cellStyle name="常规 6 4 4 6 2" xfId="46069"/>
    <cellStyle name="常规 6 4 4 7" xfId="46070"/>
    <cellStyle name="常规 6 4 4 7 2" xfId="46071"/>
    <cellStyle name="常规 6 4 4 8" xfId="46072"/>
    <cellStyle name="常规 6 4 4 8 2" xfId="46073"/>
    <cellStyle name="常规 6 4 4 9" xfId="46074"/>
    <cellStyle name="常规 6 4 4 9 2" xfId="46075"/>
    <cellStyle name="常规 6 4 5" xfId="46076"/>
    <cellStyle name="常规 6 4 5 2" xfId="46077"/>
    <cellStyle name="常规 6 4 5 2 2" xfId="46078"/>
    <cellStyle name="常规 6 4 6" xfId="46079"/>
    <cellStyle name="常规 6 4 6 2" xfId="46080"/>
    <cellStyle name="常规 6 4 6 2 2" xfId="46081"/>
    <cellStyle name="常规 6 4 7" xfId="46082"/>
    <cellStyle name="常规 6 4 7 2" xfId="46083"/>
    <cellStyle name="常规 6 4 7 2 2" xfId="46084"/>
    <cellStyle name="常规 6 4 8" xfId="46085"/>
    <cellStyle name="常规 6 4 8 10" xfId="46086"/>
    <cellStyle name="常规 6 4 8 10 2" xfId="46087"/>
    <cellStyle name="常规 6 4 8 11" xfId="46088"/>
    <cellStyle name="常规 6 4 8 11 2" xfId="46089"/>
    <cellStyle name="常规 6 4 8 12" xfId="46090"/>
    <cellStyle name="常规 6 4 8 12 2" xfId="46091"/>
    <cellStyle name="常规 6 4 8 13" xfId="46092"/>
    <cellStyle name="常规 6 4 8 13 2" xfId="46093"/>
    <cellStyle name="常规 6 4 8 14" xfId="46094"/>
    <cellStyle name="常规 6 4 8 14 2" xfId="46095"/>
    <cellStyle name="常规 6 4 8 15" xfId="46096"/>
    <cellStyle name="常规 6 4 8 15 2" xfId="46097"/>
    <cellStyle name="常规 6 4 8 16" xfId="46098"/>
    <cellStyle name="常规 6 4 8 16 2" xfId="46099"/>
    <cellStyle name="常规 6 4 8 17" xfId="46100"/>
    <cellStyle name="常规 6 4 8 17 2" xfId="46101"/>
    <cellStyle name="常规 6 4 8 18" xfId="46102"/>
    <cellStyle name="常规 6 4 8 18 2" xfId="46103"/>
    <cellStyle name="常规 6 4 8 2" xfId="46104"/>
    <cellStyle name="常规 6 4 8 2 2" xfId="46105"/>
    <cellStyle name="常规 6 4 8 3" xfId="46106"/>
    <cellStyle name="常规 6 4 8 3 2" xfId="46107"/>
    <cellStyle name="常规 6 4 8 4" xfId="46108"/>
    <cellStyle name="常规 6 4 8 4 2" xfId="46109"/>
    <cellStyle name="常规 6 4 8 5" xfId="46110"/>
    <cellStyle name="常规 6 4 8 5 2" xfId="46111"/>
    <cellStyle name="常规 6 4 8 6" xfId="46112"/>
    <cellStyle name="常规 6 4 8 6 2" xfId="46113"/>
    <cellStyle name="常规 6 4 8 7" xfId="46114"/>
    <cellStyle name="常规 6 4 8 7 2" xfId="46115"/>
    <cellStyle name="常规 6 4 8 8" xfId="46116"/>
    <cellStyle name="常规 6 4 8 8 2" xfId="46117"/>
    <cellStyle name="常规 6 4 8 9" xfId="46118"/>
    <cellStyle name="常规 6 4 8 9 2" xfId="46119"/>
    <cellStyle name="常规 6 4 9" xfId="46120"/>
    <cellStyle name="常规 6 4 9 2" xfId="46121"/>
    <cellStyle name="常规 6 4 9 2 2" xfId="46122"/>
    <cellStyle name="常规 6 5" xfId="46123"/>
    <cellStyle name="常规 6 5 10" xfId="46124"/>
    <cellStyle name="常规 6 5 10 2" xfId="46125"/>
    <cellStyle name="常规 6 5 11" xfId="46126"/>
    <cellStyle name="常规 6 5 11 2" xfId="46127"/>
    <cellStyle name="常规 6 5 12" xfId="46128"/>
    <cellStyle name="常规 6 5 12 2" xfId="46129"/>
    <cellStyle name="常规 6 5 13" xfId="46130"/>
    <cellStyle name="常规 6 5 14" xfId="46131"/>
    <cellStyle name="常规 6 5 15" xfId="46132"/>
    <cellStyle name="常规 6 5 2" xfId="46133"/>
    <cellStyle name="常规 6 5 2 10" xfId="46134"/>
    <cellStyle name="常规 6 5 2 10 2" xfId="46135"/>
    <cellStyle name="常规 6 5 2 11" xfId="46136"/>
    <cellStyle name="常规 6 5 2 12" xfId="46137"/>
    <cellStyle name="常规 6 5 2 13" xfId="46138"/>
    <cellStyle name="常规 6 5 2 2" xfId="46139"/>
    <cellStyle name="常规 6 5 2 2 10" xfId="46140"/>
    <cellStyle name="常规 6 5 2 2 11" xfId="46141"/>
    <cellStyle name="常规 6 5 2 2 12" xfId="46142"/>
    <cellStyle name="常规 6 5 2 2 2" xfId="46143"/>
    <cellStyle name="常规 6 5 2 2 2 10" xfId="46144"/>
    <cellStyle name="常规 6 5 2 2 2 10 2" xfId="46145"/>
    <cellStyle name="常规 6 5 2 2 2 11" xfId="46146"/>
    <cellStyle name="常规 6 5 2 2 2 11 2" xfId="46147"/>
    <cellStyle name="常规 6 5 2 2 2 12" xfId="46148"/>
    <cellStyle name="常规 6 5 2 2 2 12 2" xfId="46149"/>
    <cellStyle name="常规 6 5 2 2 2 13" xfId="46150"/>
    <cellStyle name="常规 6 5 2 2 2 13 2" xfId="46151"/>
    <cellStyle name="常规 6 5 2 2 2 14" xfId="46152"/>
    <cellStyle name="常规 6 5 2 2 2 14 2" xfId="46153"/>
    <cellStyle name="常规 6 5 2 2 2 15" xfId="46154"/>
    <cellStyle name="常规 6 5 2 2 2 15 2" xfId="46155"/>
    <cellStyle name="常规 6 5 2 2 2 16" xfId="46156"/>
    <cellStyle name="常规 6 5 2 2 2 16 2" xfId="46157"/>
    <cellStyle name="常规 6 5 2 2 2 17" xfId="46158"/>
    <cellStyle name="常规 6 5 2 2 2 17 2" xfId="46159"/>
    <cellStyle name="常规 6 5 2 2 2 18" xfId="46160"/>
    <cellStyle name="常规 6 5 2 2 2 18 2" xfId="46161"/>
    <cellStyle name="常规 6 5 2 2 2 2" xfId="46162"/>
    <cellStyle name="常规 6 5 2 2 2 2 2" xfId="46163"/>
    <cellStyle name="常规 6 5 2 2 2 3" xfId="46164"/>
    <cellStyle name="常规 6 5 2 2 2 3 2" xfId="46165"/>
    <cellStyle name="常规 6 5 2 2 2 4" xfId="46166"/>
    <cellStyle name="常规 6 5 2 2 2 4 2" xfId="46167"/>
    <cellStyle name="常规 6 5 2 2 2 5" xfId="46168"/>
    <cellStyle name="常规 6 5 2 2 2 5 2" xfId="46169"/>
    <cellStyle name="常规 6 5 2 2 2 6" xfId="46170"/>
    <cellStyle name="常规 6 5 2 2 2 6 2" xfId="46171"/>
    <cellStyle name="常规 6 5 2 2 2 7" xfId="46172"/>
    <cellStyle name="常规 6 5 2 2 2 7 2" xfId="46173"/>
    <cellStyle name="常规 6 5 2 2 2 8" xfId="46174"/>
    <cellStyle name="常规 6 5 2 2 2 8 2" xfId="46175"/>
    <cellStyle name="常规 6 5 2 2 2 9" xfId="46176"/>
    <cellStyle name="常规 6 5 2 2 2 9 2" xfId="46177"/>
    <cellStyle name="常规 6 5 2 2 3" xfId="46178"/>
    <cellStyle name="常规 6 5 2 2 3 2" xfId="46179"/>
    <cellStyle name="常规 6 5 2 2 4" xfId="46180"/>
    <cellStyle name="常规 6 5 2 2 4 2" xfId="46181"/>
    <cellStyle name="常规 6 5 2 2 5" xfId="46182"/>
    <cellStyle name="常规 6 5 2 2 5 2" xfId="46183"/>
    <cellStyle name="常规 6 5 2 2 6" xfId="46184"/>
    <cellStyle name="常规 6 5 2 2 6 2" xfId="46185"/>
    <cellStyle name="常规 6 5 2 2 7" xfId="46186"/>
    <cellStyle name="常规 6 5 2 2 7 2" xfId="46187"/>
    <cellStyle name="常规 6 5 2 2 8" xfId="46188"/>
    <cellStyle name="常规 6 5 2 2 8 2" xfId="46189"/>
    <cellStyle name="常规 6 5 2 2 9" xfId="46190"/>
    <cellStyle name="常规 6 5 2 2 9 2" xfId="46191"/>
    <cellStyle name="常规 6 5 2 3" xfId="46192"/>
    <cellStyle name="常规 6 5 2 3 10" xfId="46193"/>
    <cellStyle name="常规 6 5 2 3 10 2" xfId="46194"/>
    <cellStyle name="常规 6 5 2 3 11" xfId="46195"/>
    <cellStyle name="常规 6 5 2 3 11 2" xfId="46196"/>
    <cellStyle name="常规 6 5 2 3 12" xfId="46197"/>
    <cellStyle name="常规 6 5 2 3 12 2" xfId="46198"/>
    <cellStyle name="常规 6 5 2 3 13" xfId="46199"/>
    <cellStyle name="常规 6 5 2 3 13 2" xfId="46200"/>
    <cellStyle name="常规 6 5 2 3 14" xfId="46201"/>
    <cellStyle name="常规 6 5 2 3 14 2" xfId="46202"/>
    <cellStyle name="常规 6 5 2 3 15" xfId="46203"/>
    <cellStyle name="常规 6 5 2 3 15 2" xfId="46204"/>
    <cellStyle name="常规 6 5 2 3 16" xfId="46205"/>
    <cellStyle name="常规 6 5 2 3 16 2" xfId="46206"/>
    <cellStyle name="常规 6 5 2 3 17" xfId="46207"/>
    <cellStyle name="常规 6 5 2 3 17 2" xfId="46208"/>
    <cellStyle name="常规 6 5 2 3 18" xfId="46209"/>
    <cellStyle name="常规 6 5 2 3 18 2" xfId="46210"/>
    <cellStyle name="常规 6 5 2 3 2" xfId="46211"/>
    <cellStyle name="常规 6 5 2 3 2 2" xfId="46212"/>
    <cellStyle name="常规 6 5 2 3 3" xfId="46213"/>
    <cellStyle name="常规 6 5 2 3 3 2" xfId="46214"/>
    <cellStyle name="常规 6 5 2 3 4" xfId="46215"/>
    <cellStyle name="常规 6 5 2 3 4 2" xfId="46216"/>
    <cellStyle name="常规 6 5 2 3 5" xfId="46217"/>
    <cellStyle name="常规 6 5 2 3 5 2" xfId="46218"/>
    <cellStyle name="常规 6 5 2 3 6" xfId="46219"/>
    <cellStyle name="常规 6 5 2 3 6 2" xfId="46220"/>
    <cellStyle name="常规 6 5 2 3 7" xfId="46221"/>
    <cellStyle name="常规 6 5 2 3 7 2" xfId="46222"/>
    <cellStyle name="常规 6 5 2 3 8" xfId="46223"/>
    <cellStyle name="常规 6 5 2 3 8 2" xfId="46224"/>
    <cellStyle name="常规 6 5 2 3 9" xfId="46225"/>
    <cellStyle name="常规 6 5 2 3 9 2" xfId="46226"/>
    <cellStyle name="常规 6 5 2 4" xfId="46227"/>
    <cellStyle name="常规 6 5 2 4 2" xfId="46228"/>
    <cellStyle name="常规 6 5 2 5" xfId="46229"/>
    <cellStyle name="常规 6 5 2 5 2" xfId="46230"/>
    <cellStyle name="常规 6 5 2 6" xfId="46231"/>
    <cellStyle name="常规 6 5 2 6 2" xfId="46232"/>
    <cellStyle name="常规 6 5 2 7" xfId="46233"/>
    <cellStyle name="常规 6 5 2 7 2" xfId="46234"/>
    <cellStyle name="常规 6 5 2 8" xfId="46235"/>
    <cellStyle name="常规 6 5 2 8 2" xfId="46236"/>
    <cellStyle name="常规 6 5 2 9" xfId="46237"/>
    <cellStyle name="常规 6 5 2 9 2" xfId="46238"/>
    <cellStyle name="常规 6 5 3" xfId="46239"/>
    <cellStyle name="常规 6 5 3 10" xfId="46240"/>
    <cellStyle name="常规 6 5 3 10 2" xfId="46241"/>
    <cellStyle name="常规 6 5 3 11" xfId="46242"/>
    <cellStyle name="常规 6 5 3 12" xfId="46243"/>
    <cellStyle name="常规 6 5 3 13" xfId="46244"/>
    <cellStyle name="常规 6 5 3 2" xfId="46245"/>
    <cellStyle name="常规 6 5 3 2 10" xfId="46246"/>
    <cellStyle name="常规 6 5 3 2 11" xfId="46247"/>
    <cellStyle name="常规 6 5 3 2 12" xfId="46248"/>
    <cellStyle name="常规 6 5 3 2 2" xfId="46249"/>
    <cellStyle name="常规 6 5 3 2 2 10" xfId="46250"/>
    <cellStyle name="常规 6 5 3 2 2 10 2" xfId="46251"/>
    <cellStyle name="常规 6 5 3 2 2 11" xfId="46252"/>
    <cellStyle name="常规 6 5 3 2 2 11 2" xfId="46253"/>
    <cellStyle name="常规 6 5 3 2 2 12" xfId="46254"/>
    <cellStyle name="常规 6 5 3 2 2 12 2" xfId="46255"/>
    <cellStyle name="常规 6 5 3 2 2 13" xfId="46256"/>
    <cellStyle name="常规 6 5 3 2 2 13 2" xfId="46257"/>
    <cellStyle name="常规 6 5 3 2 2 14" xfId="46258"/>
    <cellStyle name="常规 6 5 3 2 2 14 2" xfId="46259"/>
    <cellStyle name="常规 6 5 3 2 2 15" xfId="46260"/>
    <cellStyle name="常规 6 5 3 2 2 15 2" xfId="46261"/>
    <cellStyle name="常规 6 5 3 2 2 16" xfId="46262"/>
    <cellStyle name="常规 6 5 3 2 2 16 2" xfId="46263"/>
    <cellStyle name="常规 6 5 3 2 2 17" xfId="46264"/>
    <cellStyle name="常规 6 5 3 2 2 17 2" xfId="46265"/>
    <cellStyle name="常规 6 5 3 2 2 18" xfId="46266"/>
    <cellStyle name="常规 6 5 3 2 2 18 2" xfId="46267"/>
    <cellStyle name="常规 6 5 3 2 2 2" xfId="46268"/>
    <cellStyle name="常规 6 5 3 2 2 2 2" xfId="46269"/>
    <cellStyle name="常规 6 5 3 2 2 3" xfId="46270"/>
    <cellStyle name="常规 6 5 3 2 2 3 2" xfId="46271"/>
    <cellStyle name="常规 6 5 3 2 2 4" xfId="46272"/>
    <cellStyle name="常规 6 5 3 2 2 4 2" xfId="46273"/>
    <cellStyle name="常规 6 5 3 2 2 5" xfId="46274"/>
    <cellStyle name="常规 6 5 3 2 2 5 2" xfId="46275"/>
    <cellStyle name="常规 6 5 3 2 2 6" xfId="46276"/>
    <cellStyle name="常规 6 5 3 2 2 6 2" xfId="46277"/>
    <cellStyle name="常规 6 5 3 2 2 7" xfId="46278"/>
    <cellStyle name="常规 6 5 3 2 2 7 2" xfId="46279"/>
    <cellStyle name="常规 6 5 3 2 2 8" xfId="46280"/>
    <cellStyle name="常规 6 5 3 2 2 8 2" xfId="46281"/>
    <cellStyle name="常规 6 5 3 2 2 9" xfId="46282"/>
    <cellStyle name="常规 6 5 3 2 2 9 2" xfId="46283"/>
    <cellStyle name="常规 6 5 3 2 3" xfId="46284"/>
    <cellStyle name="常规 6 5 3 2 3 2" xfId="46285"/>
    <cellStyle name="常规 6 5 3 2 4" xfId="46286"/>
    <cellStyle name="常规 6 5 3 2 4 2" xfId="46287"/>
    <cellStyle name="常规 6 5 3 2 5" xfId="46288"/>
    <cellStyle name="常规 6 5 3 2 5 2" xfId="46289"/>
    <cellStyle name="常规 6 5 3 2 6" xfId="46290"/>
    <cellStyle name="常规 6 5 3 2 6 2" xfId="46291"/>
    <cellStyle name="常规 6 5 3 2 7" xfId="46292"/>
    <cellStyle name="常规 6 5 3 2 7 2" xfId="46293"/>
    <cellStyle name="常规 6 5 3 2 8" xfId="46294"/>
    <cellStyle name="常规 6 5 3 2 8 2" xfId="46295"/>
    <cellStyle name="常规 6 5 3 2 9" xfId="46296"/>
    <cellStyle name="常规 6 5 3 2 9 2" xfId="46297"/>
    <cellStyle name="常规 6 5 3 3" xfId="46298"/>
    <cellStyle name="常规 6 5 3 3 10" xfId="46299"/>
    <cellStyle name="常规 6 5 3 3 10 2" xfId="46300"/>
    <cellStyle name="常规 6 5 3 3 11" xfId="46301"/>
    <cellStyle name="常规 6 5 3 3 11 2" xfId="46302"/>
    <cellStyle name="常规 6 5 3 3 12" xfId="46303"/>
    <cellStyle name="常规 6 5 3 3 12 2" xfId="46304"/>
    <cellStyle name="常规 6 5 3 3 13" xfId="46305"/>
    <cellStyle name="常规 6 5 3 3 13 2" xfId="46306"/>
    <cellStyle name="常规 6 5 3 3 14" xfId="46307"/>
    <cellStyle name="常规 6 5 3 3 14 2" xfId="46308"/>
    <cellStyle name="常规 6 5 3 3 15" xfId="46309"/>
    <cellStyle name="常规 6 5 3 3 15 2" xfId="46310"/>
    <cellStyle name="常规 6 5 3 3 16" xfId="46311"/>
    <cellStyle name="常规 6 5 3 3 16 2" xfId="46312"/>
    <cellStyle name="常规 6 5 3 3 17" xfId="46313"/>
    <cellStyle name="常规 6 5 3 3 17 2" xfId="46314"/>
    <cellStyle name="常规 6 5 3 3 18" xfId="46315"/>
    <cellStyle name="常规 6 5 3 3 18 2" xfId="46316"/>
    <cellStyle name="常规 6 5 3 3 2" xfId="46317"/>
    <cellStyle name="常规 6 5 3 3 2 2" xfId="46318"/>
    <cellStyle name="常规 6 5 3 3 3" xfId="46319"/>
    <cellStyle name="常规 6 5 3 3 3 2" xfId="46320"/>
    <cellStyle name="常规 6 5 3 3 4" xfId="46321"/>
    <cellStyle name="常规 6 5 3 3 4 2" xfId="46322"/>
    <cellStyle name="常规 6 5 3 3 5" xfId="46323"/>
    <cellStyle name="常规 6 5 3 3 5 2" xfId="46324"/>
    <cellStyle name="常规 6 5 3 3 6" xfId="46325"/>
    <cellStyle name="常规 6 5 3 3 6 2" xfId="46326"/>
    <cellStyle name="常规 6 5 3 3 7" xfId="46327"/>
    <cellStyle name="常规 6 5 3 3 7 2" xfId="46328"/>
    <cellStyle name="常规 6 5 3 3 8" xfId="46329"/>
    <cellStyle name="常规 6 5 3 3 8 2" xfId="46330"/>
    <cellStyle name="常规 6 5 3 3 9" xfId="46331"/>
    <cellStyle name="常规 6 5 3 3 9 2" xfId="46332"/>
    <cellStyle name="常规 6 5 3 4" xfId="46333"/>
    <cellStyle name="常规 6 5 3 4 2" xfId="46334"/>
    <cellStyle name="常规 6 5 3 5" xfId="46335"/>
    <cellStyle name="常规 6 5 3 5 2" xfId="46336"/>
    <cellStyle name="常规 6 5 3 6" xfId="46337"/>
    <cellStyle name="常规 6 5 3 6 2" xfId="46338"/>
    <cellStyle name="常规 6 5 3 7" xfId="46339"/>
    <cellStyle name="常规 6 5 3 7 2" xfId="46340"/>
    <cellStyle name="常规 6 5 3 8" xfId="46341"/>
    <cellStyle name="常规 6 5 3 8 2" xfId="46342"/>
    <cellStyle name="常规 6 5 3 9" xfId="46343"/>
    <cellStyle name="常规 6 5 3 9 2" xfId="46344"/>
    <cellStyle name="常规 6 5 4" xfId="46345"/>
    <cellStyle name="常规 6 5 4 10" xfId="46346"/>
    <cellStyle name="常规 6 5 4 11" xfId="46347"/>
    <cellStyle name="常规 6 5 4 12" xfId="46348"/>
    <cellStyle name="常规 6 5 4 2" xfId="46349"/>
    <cellStyle name="常规 6 5 4 2 10" xfId="46350"/>
    <cellStyle name="常规 6 5 4 2 10 2" xfId="46351"/>
    <cellStyle name="常规 6 5 4 2 11" xfId="46352"/>
    <cellStyle name="常规 6 5 4 2 11 2" xfId="46353"/>
    <cellStyle name="常规 6 5 4 2 12" xfId="46354"/>
    <cellStyle name="常规 6 5 4 2 12 2" xfId="46355"/>
    <cellStyle name="常规 6 5 4 2 13" xfId="46356"/>
    <cellStyle name="常规 6 5 4 2 13 2" xfId="46357"/>
    <cellStyle name="常规 6 5 4 2 14" xfId="46358"/>
    <cellStyle name="常规 6 5 4 2 14 2" xfId="46359"/>
    <cellStyle name="常规 6 5 4 2 15" xfId="46360"/>
    <cellStyle name="常规 6 5 4 2 15 2" xfId="46361"/>
    <cellStyle name="常规 6 5 4 2 16" xfId="46362"/>
    <cellStyle name="常规 6 5 4 2 16 2" xfId="46363"/>
    <cellStyle name="常规 6 5 4 2 17" xfId="46364"/>
    <cellStyle name="常规 6 5 4 2 17 2" xfId="46365"/>
    <cellStyle name="常规 6 5 4 2 18" xfId="46366"/>
    <cellStyle name="常规 6 5 4 2 18 2" xfId="46367"/>
    <cellStyle name="常规 6 5 4 2 2" xfId="46368"/>
    <cellStyle name="常规 6 5 4 2 2 2" xfId="46369"/>
    <cellStyle name="常规 6 5 4 2 3" xfId="46370"/>
    <cellStyle name="常规 6 5 4 2 3 2" xfId="46371"/>
    <cellStyle name="常规 6 5 4 2 4" xfId="46372"/>
    <cellStyle name="常规 6 5 4 2 4 2" xfId="46373"/>
    <cellStyle name="常规 6 5 4 2 5" xfId="46374"/>
    <cellStyle name="常规 6 5 4 2 5 2" xfId="46375"/>
    <cellStyle name="常规 6 5 4 2 6" xfId="46376"/>
    <cellStyle name="常规 6 5 4 2 6 2" xfId="46377"/>
    <cellStyle name="常规 6 5 4 2 7" xfId="46378"/>
    <cellStyle name="常规 6 5 4 2 7 2" xfId="46379"/>
    <cellStyle name="常规 6 5 4 2 8" xfId="46380"/>
    <cellStyle name="常规 6 5 4 2 8 2" xfId="46381"/>
    <cellStyle name="常规 6 5 4 2 9" xfId="46382"/>
    <cellStyle name="常规 6 5 4 2 9 2" xfId="46383"/>
    <cellStyle name="常规 6 5 4 3" xfId="46384"/>
    <cellStyle name="常规 6 5 4 3 2" xfId="46385"/>
    <cellStyle name="常规 6 5 4 4" xfId="46386"/>
    <cellStyle name="常规 6 5 4 4 2" xfId="46387"/>
    <cellStyle name="常规 6 5 4 5" xfId="46388"/>
    <cellStyle name="常规 6 5 4 5 2" xfId="46389"/>
    <cellStyle name="常规 6 5 4 6" xfId="46390"/>
    <cellStyle name="常规 6 5 4 6 2" xfId="46391"/>
    <cellStyle name="常规 6 5 4 7" xfId="46392"/>
    <cellStyle name="常规 6 5 4 7 2" xfId="46393"/>
    <cellStyle name="常规 6 5 4 8" xfId="46394"/>
    <cellStyle name="常规 6 5 4 8 2" xfId="46395"/>
    <cellStyle name="常规 6 5 4 9" xfId="46396"/>
    <cellStyle name="常规 6 5 4 9 2" xfId="46397"/>
    <cellStyle name="常规 6 5 5" xfId="46398"/>
    <cellStyle name="常规 6 5 5 10" xfId="46399"/>
    <cellStyle name="常规 6 5 5 10 2" xfId="46400"/>
    <cellStyle name="常规 6 5 5 11" xfId="46401"/>
    <cellStyle name="常规 6 5 5 11 2" xfId="46402"/>
    <cellStyle name="常规 6 5 5 12" xfId="46403"/>
    <cellStyle name="常规 6 5 5 12 2" xfId="46404"/>
    <cellStyle name="常规 6 5 5 13" xfId="46405"/>
    <cellStyle name="常规 6 5 5 13 2" xfId="46406"/>
    <cellStyle name="常规 6 5 5 14" xfId="46407"/>
    <cellStyle name="常规 6 5 5 14 2" xfId="46408"/>
    <cellStyle name="常规 6 5 5 15" xfId="46409"/>
    <cellStyle name="常规 6 5 5 15 2" xfId="46410"/>
    <cellStyle name="常规 6 5 5 16" xfId="46411"/>
    <cellStyle name="常规 6 5 5 16 2" xfId="46412"/>
    <cellStyle name="常规 6 5 5 17" xfId="46413"/>
    <cellStyle name="常规 6 5 5 17 2" xfId="46414"/>
    <cellStyle name="常规 6 5 5 18" xfId="46415"/>
    <cellStyle name="常规 6 5 5 18 2" xfId="46416"/>
    <cellStyle name="常规 6 5 5 2" xfId="46417"/>
    <cellStyle name="常规 6 5 5 2 2" xfId="46418"/>
    <cellStyle name="常规 6 5 5 3" xfId="46419"/>
    <cellStyle name="常规 6 5 5 3 2" xfId="46420"/>
    <cellStyle name="常规 6 5 5 4" xfId="46421"/>
    <cellStyle name="常规 6 5 5 4 2" xfId="46422"/>
    <cellStyle name="常规 6 5 5 5" xfId="46423"/>
    <cellStyle name="常规 6 5 5 5 2" xfId="46424"/>
    <cellStyle name="常规 6 5 5 6" xfId="46425"/>
    <cellStyle name="常规 6 5 5 6 2" xfId="46426"/>
    <cellStyle name="常规 6 5 5 7" xfId="46427"/>
    <cellStyle name="常规 6 5 5 7 2" xfId="46428"/>
    <cellStyle name="常规 6 5 5 8" xfId="46429"/>
    <cellStyle name="常规 6 5 5 8 2" xfId="46430"/>
    <cellStyle name="常规 6 5 5 9" xfId="46431"/>
    <cellStyle name="常规 6 5 5 9 2" xfId="46432"/>
    <cellStyle name="常规 6 5 6" xfId="46433"/>
    <cellStyle name="常规 6 5 6 2" xfId="46434"/>
    <cellStyle name="常规 6 5 7" xfId="46435"/>
    <cellStyle name="常规 6 5 7 2" xfId="46436"/>
    <cellStyle name="常规 6 5 8" xfId="46437"/>
    <cellStyle name="常规 6 5 8 2" xfId="46438"/>
    <cellStyle name="常规 6 5 9" xfId="46439"/>
    <cellStyle name="常规 6 5 9 2" xfId="46440"/>
    <cellStyle name="常规 6 6" xfId="46441"/>
    <cellStyle name="常规 6 6 10" xfId="46442"/>
    <cellStyle name="常规 6 6 10 2" xfId="46443"/>
    <cellStyle name="常规 6 6 11" xfId="46444"/>
    <cellStyle name="常规 6 6 11 2" xfId="46445"/>
    <cellStyle name="常规 6 6 12" xfId="46446"/>
    <cellStyle name="常规 6 6 12 2" xfId="46447"/>
    <cellStyle name="常规 6 6 13" xfId="46448"/>
    <cellStyle name="常规 6 6 14" xfId="46449"/>
    <cellStyle name="常规 6 6 15" xfId="46450"/>
    <cellStyle name="常规 6 6 2" xfId="46451"/>
    <cellStyle name="常规 6 6 2 10" xfId="46452"/>
    <cellStyle name="常规 6 6 2 10 2" xfId="46453"/>
    <cellStyle name="常规 6 6 2 11" xfId="46454"/>
    <cellStyle name="常规 6 6 2 12" xfId="46455"/>
    <cellStyle name="常规 6 6 2 13" xfId="46456"/>
    <cellStyle name="常规 6 6 2 2" xfId="46457"/>
    <cellStyle name="常规 6 6 2 2 10" xfId="46458"/>
    <cellStyle name="常规 6 6 2 2 11" xfId="46459"/>
    <cellStyle name="常规 6 6 2 2 12" xfId="46460"/>
    <cellStyle name="常规 6 6 2 2 2" xfId="46461"/>
    <cellStyle name="常规 6 6 2 2 2 10" xfId="46462"/>
    <cellStyle name="常规 6 6 2 2 2 10 2" xfId="46463"/>
    <cellStyle name="常规 6 6 2 2 2 11" xfId="46464"/>
    <cellStyle name="常规 6 6 2 2 2 11 2" xfId="46465"/>
    <cellStyle name="常规 6 6 2 2 2 12" xfId="46466"/>
    <cellStyle name="常规 6 6 2 2 2 12 2" xfId="46467"/>
    <cellStyle name="常规 6 6 2 2 2 13" xfId="46468"/>
    <cellStyle name="常规 6 6 2 2 2 13 2" xfId="46469"/>
    <cellStyle name="常规 6 6 2 2 2 14" xfId="46470"/>
    <cellStyle name="常规 6 6 2 2 2 14 2" xfId="46471"/>
    <cellStyle name="常规 6 6 2 2 2 15" xfId="46472"/>
    <cellStyle name="常规 6 6 2 2 2 15 2" xfId="46473"/>
    <cellStyle name="常规 6 6 2 2 2 16" xfId="46474"/>
    <cellStyle name="常规 6 6 2 2 2 16 2" xfId="46475"/>
    <cellStyle name="常规 6 6 2 2 2 17" xfId="46476"/>
    <cellStyle name="常规 6 6 2 2 2 17 2" xfId="46477"/>
    <cellStyle name="常规 6 6 2 2 2 18" xfId="46478"/>
    <cellStyle name="常规 6 6 2 2 2 18 2" xfId="46479"/>
    <cellStyle name="常规 6 6 2 2 2 2" xfId="46480"/>
    <cellStyle name="常规 6 6 2 2 2 2 2" xfId="46481"/>
    <cellStyle name="常规 6 6 2 2 2 3" xfId="46482"/>
    <cellStyle name="常规 6 6 2 2 2 3 2" xfId="46483"/>
    <cellStyle name="常规 6 6 2 2 2 4" xfId="46484"/>
    <cellStyle name="常规 6 6 2 2 2 4 2" xfId="46485"/>
    <cellStyle name="常规 6 6 2 2 2 5" xfId="46486"/>
    <cellStyle name="常规 6 6 2 2 2 5 2" xfId="46487"/>
    <cellStyle name="常规 6 6 2 2 2 6" xfId="46488"/>
    <cellStyle name="常规 6 6 2 2 2 6 2" xfId="46489"/>
    <cellStyle name="常规 6 6 2 2 2 7" xfId="46490"/>
    <cellStyle name="常规 6 6 2 2 2 7 2" xfId="46491"/>
    <cellStyle name="常规 6 6 2 2 2 8" xfId="46492"/>
    <cellStyle name="常规 6 6 2 2 2 8 2" xfId="46493"/>
    <cellStyle name="常规 6 6 2 2 2 9" xfId="46494"/>
    <cellStyle name="常规 6 6 2 2 2 9 2" xfId="46495"/>
    <cellStyle name="常规 6 6 2 2 3" xfId="46496"/>
    <cellStyle name="常规 6 6 2 2 3 2" xfId="46497"/>
    <cellStyle name="常规 6 6 2 2 4" xfId="46498"/>
    <cellStyle name="常规 6 6 2 2 4 2" xfId="46499"/>
    <cellStyle name="常规 6 6 2 2 5" xfId="46500"/>
    <cellStyle name="常规 6 6 2 2 5 2" xfId="46501"/>
    <cellStyle name="常规 6 6 2 2 6" xfId="46502"/>
    <cellStyle name="常规 6 6 2 2 6 2" xfId="46503"/>
    <cellStyle name="常规 6 6 2 2 7" xfId="46504"/>
    <cellStyle name="常规 6 6 2 2 7 2" xfId="46505"/>
    <cellStyle name="常规 6 6 2 2 8" xfId="46506"/>
    <cellStyle name="常规 6 6 2 2 8 2" xfId="46507"/>
    <cellStyle name="常规 6 6 2 2 9" xfId="46508"/>
    <cellStyle name="常规 6 6 2 2 9 2" xfId="46509"/>
    <cellStyle name="常规 6 6 2 3" xfId="46510"/>
    <cellStyle name="常规 6 6 2 3 10" xfId="46511"/>
    <cellStyle name="常规 6 6 2 3 10 2" xfId="46512"/>
    <cellStyle name="常规 6 6 2 3 11" xfId="46513"/>
    <cellStyle name="常规 6 6 2 3 11 2" xfId="46514"/>
    <cellStyle name="常规 6 6 2 3 12" xfId="46515"/>
    <cellStyle name="常规 6 6 2 3 12 2" xfId="46516"/>
    <cellStyle name="常规 6 6 2 3 13" xfId="46517"/>
    <cellStyle name="常规 6 6 2 3 13 2" xfId="46518"/>
    <cellStyle name="常规 6 6 2 3 14" xfId="46519"/>
    <cellStyle name="常规 6 6 2 3 14 2" xfId="46520"/>
    <cellStyle name="常规 6 6 2 3 15" xfId="46521"/>
    <cellStyle name="常规 6 6 2 3 15 2" xfId="46522"/>
    <cellStyle name="常规 6 6 2 3 16" xfId="46523"/>
    <cellStyle name="常规 6 6 2 3 16 2" xfId="46524"/>
    <cellStyle name="常规 6 6 2 3 17" xfId="46525"/>
    <cellStyle name="常规 6 6 2 3 17 2" xfId="46526"/>
    <cellStyle name="常规 6 6 2 3 18" xfId="46527"/>
    <cellStyle name="常规 6 6 2 3 18 2" xfId="46528"/>
    <cellStyle name="常规 6 6 2 3 2" xfId="46529"/>
    <cellStyle name="常规 6 6 2 3 2 2" xfId="46530"/>
    <cellStyle name="常规 6 6 2 3 3" xfId="46531"/>
    <cellStyle name="常规 6 6 2 3 3 2" xfId="46532"/>
    <cellStyle name="常规 6 6 2 3 4" xfId="46533"/>
    <cellStyle name="常规 6 6 2 3 4 2" xfId="46534"/>
    <cellStyle name="常规 6 6 2 3 5" xfId="46535"/>
    <cellStyle name="常规 6 6 2 3 5 2" xfId="46536"/>
    <cellStyle name="常规 6 6 2 3 6" xfId="46537"/>
    <cellStyle name="常规 6 6 2 3 6 2" xfId="46538"/>
    <cellStyle name="常规 6 6 2 3 7" xfId="46539"/>
    <cellStyle name="常规 6 6 2 3 7 2" xfId="46540"/>
    <cellStyle name="常规 6 6 2 3 8" xfId="46541"/>
    <cellStyle name="常规 6 6 2 3 8 2" xfId="46542"/>
    <cellStyle name="常规 6 6 2 3 9" xfId="46543"/>
    <cellStyle name="常规 6 6 2 3 9 2" xfId="46544"/>
    <cellStyle name="常规 6 6 2 4" xfId="46545"/>
    <cellStyle name="常规 6 6 2 4 2" xfId="46546"/>
    <cellStyle name="常规 6 6 2 5" xfId="46547"/>
    <cellStyle name="常规 6 6 2 5 2" xfId="46548"/>
    <cellStyle name="常规 6 6 2 6" xfId="46549"/>
    <cellStyle name="常规 6 6 2 6 2" xfId="46550"/>
    <cellStyle name="常规 6 6 2 7" xfId="46551"/>
    <cellStyle name="常规 6 6 2 7 2" xfId="46552"/>
    <cellStyle name="常规 6 6 2 8" xfId="46553"/>
    <cellStyle name="常规 6 6 2 8 2" xfId="46554"/>
    <cellStyle name="常规 6 6 2 9" xfId="46555"/>
    <cellStyle name="常规 6 6 2 9 2" xfId="46556"/>
    <cellStyle name="常规 6 6 3" xfId="46557"/>
    <cellStyle name="常规 6 6 3 10" xfId="46558"/>
    <cellStyle name="常规 6 6 3 10 2" xfId="46559"/>
    <cellStyle name="常规 6 6 3 11" xfId="46560"/>
    <cellStyle name="常规 6 6 3 12" xfId="46561"/>
    <cellStyle name="常规 6 6 3 13" xfId="46562"/>
    <cellStyle name="常规 6 6 3 2" xfId="46563"/>
    <cellStyle name="常规 6 6 3 2 10" xfId="46564"/>
    <cellStyle name="常规 6 6 3 2 11" xfId="46565"/>
    <cellStyle name="常规 6 6 3 2 12" xfId="46566"/>
    <cellStyle name="常规 6 6 3 2 2" xfId="46567"/>
    <cellStyle name="常规 6 6 3 2 2 10" xfId="46568"/>
    <cellStyle name="常规 6 6 3 2 2 10 2" xfId="46569"/>
    <cellStyle name="常规 6 6 3 2 2 11" xfId="46570"/>
    <cellStyle name="常规 6 6 3 2 2 11 2" xfId="46571"/>
    <cellStyle name="常规 6 6 3 2 2 12" xfId="46572"/>
    <cellStyle name="常规 6 6 3 2 2 12 2" xfId="46573"/>
    <cellStyle name="常规 6 6 3 2 2 13" xfId="46574"/>
    <cellStyle name="常规 6 6 3 2 2 13 2" xfId="46575"/>
    <cellStyle name="常规 6 6 3 2 2 14" xfId="46576"/>
    <cellStyle name="常规 6 6 3 2 2 14 2" xfId="46577"/>
    <cellStyle name="常规 6 6 3 2 2 15" xfId="46578"/>
    <cellStyle name="常规 6 6 3 2 2 15 2" xfId="46579"/>
    <cellStyle name="常规 6 6 3 2 2 16" xfId="46580"/>
    <cellStyle name="常规 6 6 3 2 2 16 2" xfId="46581"/>
    <cellStyle name="常规 6 6 3 2 2 17" xfId="46582"/>
    <cellStyle name="常规 6 6 3 2 2 17 2" xfId="46583"/>
    <cellStyle name="常规 6 6 3 2 2 18" xfId="46584"/>
    <cellStyle name="常规 6 6 3 2 2 18 2" xfId="46585"/>
    <cellStyle name="常规 6 6 3 2 2 2" xfId="46586"/>
    <cellStyle name="常规 6 6 3 2 2 2 2" xfId="46587"/>
    <cellStyle name="常规 6 6 3 2 2 3" xfId="46588"/>
    <cellStyle name="常规 6 6 3 2 2 3 2" xfId="46589"/>
    <cellStyle name="常规 6 6 3 2 2 4" xfId="46590"/>
    <cellStyle name="常规 6 6 3 2 2 4 2" xfId="46591"/>
    <cellStyle name="常规 6 6 3 2 2 5" xfId="46592"/>
    <cellStyle name="常规 6 6 3 2 2 5 2" xfId="46593"/>
    <cellStyle name="常规 6 6 3 2 2 6" xfId="46594"/>
    <cellStyle name="常规 6 6 3 2 2 6 2" xfId="46595"/>
    <cellStyle name="常规 6 6 3 2 2 7" xfId="46596"/>
    <cellStyle name="常规 6 6 3 2 2 7 2" xfId="46597"/>
    <cellStyle name="常规 6 6 3 2 2 8" xfId="46598"/>
    <cellStyle name="常规 6 6 3 2 2 8 2" xfId="46599"/>
    <cellStyle name="常规 6 6 3 2 2 9" xfId="46600"/>
    <cellStyle name="常规 6 6 3 2 2 9 2" xfId="46601"/>
    <cellStyle name="常规 6 6 3 2 3" xfId="46602"/>
    <cellStyle name="常规 6 6 3 2 3 2" xfId="46603"/>
    <cellStyle name="常规 6 6 3 2 4" xfId="46604"/>
    <cellStyle name="常规 6 6 3 2 4 2" xfId="46605"/>
    <cellStyle name="常规 6 6 3 2 5" xfId="46606"/>
    <cellStyle name="常规 6 6 3 2 5 2" xfId="46607"/>
    <cellStyle name="常规 6 6 3 2 6" xfId="46608"/>
    <cellStyle name="常规 6 6 3 2 6 2" xfId="46609"/>
    <cellStyle name="常规 6 6 3 2 7" xfId="46610"/>
    <cellStyle name="常规 6 6 3 2 7 2" xfId="46611"/>
    <cellStyle name="常规 6 6 3 2 8" xfId="46612"/>
    <cellStyle name="常规 6 6 3 2 8 2" xfId="46613"/>
    <cellStyle name="常规 6 6 3 2 9" xfId="46614"/>
    <cellStyle name="常规 6 6 3 2 9 2" xfId="46615"/>
    <cellStyle name="常规 6 6 3 3" xfId="46616"/>
    <cellStyle name="常规 6 6 3 3 10" xfId="46617"/>
    <cellStyle name="常规 6 6 3 3 10 2" xfId="46618"/>
    <cellStyle name="常规 6 6 3 3 11" xfId="46619"/>
    <cellStyle name="常规 6 6 3 3 11 2" xfId="46620"/>
    <cellStyle name="常规 6 6 3 3 12" xfId="46621"/>
    <cellStyle name="常规 6 6 3 3 12 2" xfId="46622"/>
    <cellStyle name="常规 6 6 3 3 13" xfId="46623"/>
    <cellStyle name="常规 6 6 3 3 13 2" xfId="46624"/>
    <cellStyle name="常规 6 6 3 3 14" xfId="46625"/>
    <cellStyle name="常规 6 6 3 3 14 2" xfId="46626"/>
    <cellStyle name="常规 6 6 3 3 15" xfId="46627"/>
    <cellStyle name="常规 6 6 3 3 15 2" xfId="46628"/>
    <cellStyle name="常规 6 6 3 3 16" xfId="46629"/>
    <cellStyle name="常规 6 6 3 3 16 2" xfId="46630"/>
    <cellStyle name="常规 6 6 3 3 17" xfId="46631"/>
    <cellStyle name="常规 6 6 3 3 17 2" xfId="46632"/>
    <cellStyle name="常规 6 6 3 3 18" xfId="46633"/>
    <cellStyle name="常规 6 6 3 3 18 2" xfId="46634"/>
    <cellStyle name="常规 6 6 3 3 2" xfId="46635"/>
    <cellStyle name="常规 6 6 3 3 2 2" xfId="46636"/>
    <cellStyle name="常规 6 6 3 3 3" xfId="46637"/>
    <cellStyle name="常规 6 6 3 3 3 2" xfId="46638"/>
    <cellStyle name="常规 6 6 3 3 4" xfId="46639"/>
    <cellStyle name="常规 6 6 3 3 4 2" xfId="46640"/>
    <cellStyle name="常规 6 6 3 3 5" xfId="46641"/>
    <cellStyle name="常规 6 6 3 3 5 2" xfId="46642"/>
    <cellStyle name="常规 6 6 3 3 6" xfId="46643"/>
    <cellStyle name="常规 6 6 3 3 6 2" xfId="46644"/>
    <cellStyle name="常规 6 6 3 3 7" xfId="46645"/>
    <cellStyle name="常规 6 6 3 3 7 2" xfId="46646"/>
    <cellStyle name="常规 6 6 3 3 8" xfId="46647"/>
    <cellStyle name="常规 6 6 3 3 8 2" xfId="46648"/>
    <cellStyle name="常规 6 6 3 3 9" xfId="46649"/>
    <cellStyle name="常规 6 6 3 3 9 2" xfId="46650"/>
    <cellStyle name="常规 6 6 3 4" xfId="46651"/>
    <cellStyle name="常规 6 6 3 4 2" xfId="46652"/>
    <cellStyle name="常规 6 6 3 5" xfId="46653"/>
    <cellStyle name="常规 6 6 3 5 2" xfId="46654"/>
    <cellStyle name="常规 6 6 3 6" xfId="46655"/>
    <cellStyle name="常规 6 6 3 6 2" xfId="46656"/>
    <cellStyle name="常规 6 6 3 7" xfId="46657"/>
    <cellStyle name="常规 6 6 3 7 2" xfId="46658"/>
    <cellStyle name="常规 6 6 3 8" xfId="46659"/>
    <cellStyle name="常规 6 6 3 8 2" xfId="46660"/>
    <cellStyle name="常规 6 6 3 9" xfId="46661"/>
    <cellStyle name="常规 6 6 3 9 2" xfId="46662"/>
    <cellStyle name="常规 6 6 4" xfId="46663"/>
    <cellStyle name="常规 6 6 4 10" xfId="46664"/>
    <cellStyle name="常规 6 6 4 11" xfId="46665"/>
    <cellStyle name="常规 6 6 4 12" xfId="46666"/>
    <cellStyle name="常规 6 6 4 2" xfId="46667"/>
    <cellStyle name="常规 6 6 4 2 10" xfId="46668"/>
    <cellStyle name="常规 6 6 4 2 10 2" xfId="46669"/>
    <cellStyle name="常规 6 6 4 2 11" xfId="46670"/>
    <cellStyle name="常规 6 6 4 2 11 2" xfId="46671"/>
    <cellStyle name="常规 6 6 4 2 12" xfId="46672"/>
    <cellStyle name="常规 6 6 4 2 12 2" xfId="46673"/>
    <cellStyle name="常规 6 6 4 2 13" xfId="46674"/>
    <cellStyle name="常规 6 6 4 2 13 2" xfId="46675"/>
    <cellStyle name="常规 6 6 4 2 14" xfId="46676"/>
    <cellStyle name="常规 6 6 4 2 14 2" xfId="46677"/>
    <cellStyle name="常规 6 6 4 2 15" xfId="46678"/>
    <cellStyle name="常规 6 6 4 2 15 2" xfId="46679"/>
    <cellStyle name="常规 6 6 4 2 16" xfId="46680"/>
    <cellStyle name="常规 6 6 4 2 16 2" xfId="46681"/>
    <cellStyle name="常规 6 6 4 2 17" xfId="46682"/>
    <cellStyle name="常规 6 6 4 2 17 2" xfId="46683"/>
    <cellStyle name="常规 6 6 4 2 18" xfId="46684"/>
    <cellStyle name="常规 6 6 4 2 18 2" xfId="46685"/>
    <cellStyle name="常规 6 6 4 2 2" xfId="46686"/>
    <cellStyle name="常规 6 6 4 2 2 2" xfId="46687"/>
    <cellStyle name="常规 6 6 4 2 3" xfId="46688"/>
    <cellStyle name="常规 6 6 4 2 3 2" xfId="46689"/>
    <cellStyle name="常规 6 6 4 2 4" xfId="46690"/>
    <cellStyle name="常规 6 6 4 2 4 2" xfId="46691"/>
    <cellStyle name="常规 6 6 4 2 5" xfId="46692"/>
    <cellStyle name="常规 6 6 4 2 5 2" xfId="46693"/>
    <cellStyle name="常规 6 6 4 2 6" xfId="46694"/>
    <cellStyle name="常规 6 6 4 2 6 2" xfId="46695"/>
    <cellStyle name="常规 6 6 4 2 7" xfId="46696"/>
    <cellStyle name="常规 6 6 4 2 7 2" xfId="46697"/>
    <cellStyle name="常规 6 6 4 2 8" xfId="46698"/>
    <cellStyle name="常规 6 6 4 2 8 2" xfId="46699"/>
    <cellStyle name="常规 6 6 4 2 9" xfId="46700"/>
    <cellStyle name="常规 6 6 4 2 9 2" xfId="46701"/>
    <cellStyle name="常规 6 6 4 3" xfId="46702"/>
    <cellStyle name="常规 6 6 4 3 2" xfId="46703"/>
    <cellStyle name="常规 6 6 4 4" xfId="46704"/>
    <cellStyle name="常规 6 6 4 4 2" xfId="46705"/>
    <cellStyle name="常规 6 6 4 5" xfId="46706"/>
    <cellStyle name="常规 6 6 4 5 2" xfId="46707"/>
    <cellStyle name="常规 6 6 4 6" xfId="46708"/>
    <cellStyle name="常规 6 6 4 6 2" xfId="46709"/>
    <cellStyle name="常规 6 6 4 7" xfId="46710"/>
    <cellStyle name="常规 6 6 4 7 2" xfId="46711"/>
    <cellStyle name="常规 6 6 4 8" xfId="46712"/>
    <cellStyle name="常规 6 6 4 8 2" xfId="46713"/>
    <cellStyle name="常规 6 6 4 9" xfId="46714"/>
    <cellStyle name="常规 6 6 4 9 2" xfId="46715"/>
    <cellStyle name="常规 6 6 5" xfId="46716"/>
    <cellStyle name="常规 6 6 5 10" xfId="46717"/>
    <cellStyle name="常规 6 6 5 10 2" xfId="46718"/>
    <cellStyle name="常规 6 6 5 11" xfId="46719"/>
    <cellStyle name="常规 6 6 5 11 2" xfId="46720"/>
    <cellStyle name="常规 6 6 5 12" xfId="46721"/>
    <cellStyle name="常规 6 6 5 12 2" xfId="46722"/>
    <cellStyle name="常规 6 6 5 13" xfId="46723"/>
    <cellStyle name="常规 6 6 5 13 2" xfId="46724"/>
    <cellStyle name="常规 6 6 5 14" xfId="46725"/>
    <cellStyle name="常规 6 6 5 14 2" xfId="46726"/>
    <cellStyle name="常规 6 6 5 15" xfId="46727"/>
    <cellStyle name="常规 6 6 5 15 2" xfId="46728"/>
    <cellStyle name="常规 6 6 5 16" xfId="46729"/>
    <cellStyle name="常规 6 6 5 16 2" xfId="46730"/>
    <cellStyle name="常规 6 6 5 17" xfId="46731"/>
    <cellStyle name="常规 6 6 5 17 2" xfId="46732"/>
    <cellStyle name="常规 6 6 5 18" xfId="46733"/>
    <cellStyle name="常规 6 6 5 18 2" xfId="46734"/>
    <cellStyle name="常规 6 6 5 2" xfId="46735"/>
    <cellStyle name="常规 6 6 5 2 2" xfId="46736"/>
    <cellStyle name="常规 6 6 5 3" xfId="46737"/>
    <cellStyle name="常规 6 6 5 3 2" xfId="46738"/>
    <cellStyle name="常规 6 6 5 4" xfId="46739"/>
    <cellStyle name="常规 6 6 5 4 2" xfId="46740"/>
    <cellStyle name="常规 6 6 5 5" xfId="46741"/>
    <cellStyle name="常规 6 6 5 5 2" xfId="46742"/>
    <cellStyle name="常规 6 6 5 6" xfId="46743"/>
    <cellStyle name="常规 6 6 5 6 2" xfId="46744"/>
    <cellStyle name="常规 6 6 5 7" xfId="46745"/>
    <cellStyle name="常规 6 6 5 7 2" xfId="46746"/>
    <cellStyle name="常规 6 6 5 8" xfId="46747"/>
    <cellStyle name="常规 6 6 5 8 2" xfId="46748"/>
    <cellStyle name="常规 6 6 5 9" xfId="46749"/>
    <cellStyle name="常规 6 6 5 9 2" xfId="46750"/>
    <cellStyle name="常规 6 6 6" xfId="46751"/>
    <cellStyle name="常规 6 6 6 2" xfId="46752"/>
    <cellStyle name="常规 6 6 7" xfId="46753"/>
    <cellStyle name="常规 6 6 7 2" xfId="46754"/>
    <cellStyle name="常规 6 6 8" xfId="46755"/>
    <cellStyle name="常规 6 6 8 2" xfId="46756"/>
    <cellStyle name="常规 6 6 9" xfId="46757"/>
    <cellStyle name="常规 6 6 9 2" xfId="46758"/>
    <cellStyle name="常规 6 7" xfId="46759"/>
    <cellStyle name="常规 6 7 10" xfId="46760"/>
    <cellStyle name="常规 6 7 10 2" xfId="46761"/>
    <cellStyle name="常规 6 7 11" xfId="46762"/>
    <cellStyle name="常规 6 7 11 2" xfId="46763"/>
    <cellStyle name="常规 6 7 12" xfId="46764"/>
    <cellStyle name="常规 6 7 12 2" xfId="46765"/>
    <cellStyle name="常规 6 7 13" xfId="46766"/>
    <cellStyle name="常规 6 7 14" xfId="46767"/>
    <cellStyle name="常规 6 7 15" xfId="46768"/>
    <cellStyle name="常规 6 7 2" xfId="46769"/>
    <cellStyle name="常规 6 7 2 10" xfId="46770"/>
    <cellStyle name="常规 6 7 2 10 2" xfId="46771"/>
    <cellStyle name="常规 6 7 2 11" xfId="46772"/>
    <cellStyle name="常规 6 7 2 12" xfId="46773"/>
    <cellStyle name="常规 6 7 2 13" xfId="46774"/>
    <cellStyle name="常规 6 7 2 2" xfId="46775"/>
    <cellStyle name="常规 6 7 2 2 10" xfId="46776"/>
    <cellStyle name="常规 6 7 2 2 11" xfId="46777"/>
    <cellStyle name="常规 6 7 2 2 12" xfId="46778"/>
    <cellStyle name="常规 6 7 2 2 2" xfId="46779"/>
    <cellStyle name="常规 6 7 2 2 2 10" xfId="46780"/>
    <cellStyle name="常规 6 7 2 2 2 10 2" xfId="46781"/>
    <cellStyle name="常规 6 7 2 2 2 11" xfId="46782"/>
    <cellStyle name="常规 6 7 2 2 2 11 2" xfId="46783"/>
    <cellStyle name="常规 6 7 2 2 2 12" xfId="46784"/>
    <cellStyle name="常规 6 7 2 2 2 12 2" xfId="46785"/>
    <cellStyle name="常规 6 7 2 2 2 13" xfId="46786"/>
    <cellStyle name="常规 6 7 2 2 2 13 2" xfId="46787"/>
    <cellStyle name="常规 6 7 2 2 2 14" xfId="46788"/>
    <cellStyle name="常规 6 7 2 2 2 14 2" xfId="46789"/>
    <cellStyle name="常规 6 7 2 2 2 15" xfId="46790"/>
    <cellStyle name="常规 6 7 2 2 2 15 2" xfId="46791"/>
    <cellStyle name="常规 6 7 2 2 2 16" xfId="46792"/>
    <cellStyle name="常规 6 7 2 2 2 16 2" xfId="46793"/>
    <cellStyle name="常规 6 7 2 2 2 17" xfId="46794"/>
    <cellStyle name="常规 6 7 2 2 2 17 2" xfId="46795"/>
    <cellStyle name="常规 6 7 2 2 2 18" xfId="46796"/>
    <cellStyle name="常规 6 7 2 2 2 18 2" xfId="46797"/>
    <cellStyle name="常规 6 7 2 2 2 2" xfId="46798"/>
    <cellStyle name="常规 6 7 2 2 2 2 2" xfId="46799"/>
    <cellStyle name="常规 6 7 2 2 2 3" xfId="46800"/>
    <cellStyle name="常规 6 7 2 2 2 3 2" xfId="46801"/>
    <cellStyle name="常规 6 7 2 2 2 4" xfId="46802"/>
    <cellStyle name="常规 6 7 2 2 2 4 2" xfId="46803"/>
    <cellStyle name="常规 6 7 2 2 2 5" xfId="46804"/>
    <cellStyle name="常规 6 7 2 2 2 5 2" xfId="46805"/>
    <cellStyle name="常规 6 7 2 2 2 6" xfId="46806"/>
    <cellStyle name="常规 6 7 2 2 2 6 2" xfId="46807"/>
    <cellStyle name="常规 6 7 2 2 2 7" xfId="46808"/>
    <cellStyle name="常规 6 7 2 2 2 7 2" xfId="46809"/>
    <cellStyle name="常规 6 7 2 2 2 8" xfId="46810"/>
    <cellStyle name="常规 6 7 2 2 2 8 2" xfId="46811"/>
    <cellStyle name="常规 6 7 2 2 2 9" xfId="46812"/>
    <cellStyle name="常规 6 7 2 2 2 9 2" xfId="46813"/>
    <cellStyle name="常规 6 7 2 2 3" xfId="46814"/>
    <cellStyle name="常规 6 7 2 2 3 2" xfId="46815"/>
    <cellStyle name="常规 6 7 2 2 4" xfId="46816"/>
    <cellStyle name="常规 6 7 2 2 4 2" xfId="46817"/>
    <cellStyle name="常规 6 7 2 2 5" xfId="46818"/>
    <cellStyle name="常规 6 7 2 2 5 2" xfId="46819"/>
    <cellStyle name="常规 6 7 2 2 6" xfId="46820"/>
    <cellStyle name="常规 6 7 2 2 6 2" xfId="46821"/>
    <cellStyle name="常规 6 7 2 2 7" xfId="46822"/>
    <cellStyle name="常规 6 7 2 2 7 2" xfId="46823"/>
    <cellStyle name="常规 6 7 2 2 8" xfId="46824"/>
    <cellStyle name="常规 6 7 2 2 8 2" xfId="46825"/>
    <cellStyle name="常规 6 7 2 2 9" xfId="46826"/>
    <cellStyle name="常规 6 7 2 2 9 2" xfId="46827"/>
    <cellStyle name="常规 6 7 2 3" xfId="46828"/>
    <cellStyle name="常规 6 7 2 3 10" xfId="46829"/>
    <cellStyle name="常规 6 7 2 3 10 2" xfId="46830"/>
    <cellStyle name="常规 6 7 2 3 11" xfId="46831"/>
    <cellStyle name="常规 6 7 2 3 11 2" xfId="46832"/>
    <cellStyle name="常规 6 7 2 3 12" xfId="46833"/>
    <cellStyle name="常规 6 7 2 3 12 2" xfId="46834"/>
    <cellStyle name="常规 6 7 2 3 13" xfId="46835"/>
    <cellStyle name="常规 6 7 2 3 13 2" xfId="46836"/>
    <cellStyle name="常规 6 7 2 3 14" xfId="46837"/>
    <cellStyle name="常规 6 7 2 3 14 2" xfId="46838"/>
    <cellStyle name="常规 6 7 2 3 15" xfId="46839"/>
    <cellStyle name="常规 6 7 2 3 15 2" xfId="46840"/>
    <cellStyle name="常规 6 7 2 3 16" xfId="46841"/>
    <cellStyle name="常规 6 7 2 3 16 2" xfId="46842"/>
    <cellStyle name="常规 6 7 2 3 17" xfId="46843"/>
    <cellStyle name="常规 6 7 2 3 17 2" xfId="46844"/>
    <cellStyle name="常规 6 7 2 3 18" xfId="46845"/>
    <cellStyle name="常规 6 7 2 3 18 2" xfId="46846"/>
    <cellStyle name="常规 6 7 2 3 2" xfId="46847"/>
    <cellStyle name="常规 6 7 2 3 2 2" xfId="46848"/>
    <cellStyle name="常规 6 7 2 3 3" xfId="46849"/>
    <cellStyle name="常规 6 7 2 3 3 2" xfId="46850"/>
    <cellStyle name="常规 6 7 2 3 4" xfId="46851"/>
    <cellStyle name="常规 6 7 2 3 4 2" xfId="46852"/>
    <cellStyle name="常规 6 7 2 3 5" xfId="46853"/>
    <cellStyle name="常规 6 7 2 3 5 2" xfId="46854"/>
    <cellStyle name="常规 6 7 2 3 6" xfId="46855"/>
    <cellStyle name="常规 6 7 2 3 6 2" xfId="46856"/>
    <cellStyle name="常规 6 7 2 3 7" xfId="46857"/>
    <cellStyle name="常规 6 7 2 3 7 2" xfId="46858"/>
    <cellStyle name="常规 6 7 2 3 8" xfId="46859"/>
    <cellStyle name="常规 6 7 2 3 8 2" xfId="46860"/>
    <cellStyle name="常规 6 7 2 3 9" xfId="46861"/>
    <cellStyle name="常规 6 7 2 3 9 2" xfId="46862"/>
    <cellStyle name="常规 6 7 2 4" xfId="46863"/>
    <cellStyle name="常规 6 7 2 4 2" xfId="46864"/>
    <cellStyle name="常规 6 7 2 5" xfId="46865"/>
    <cellStyle name="常规 6 7 2 5 2" xfId="46866"/>
    <cellStyle name="常规 6 7 2 6" xfId="46867"/>
    <cellStyle name="常规 6 7 2 6 2" xfId="46868"/>
    <cellStyle name="常规 6 7 2 7" xfId="46869"/>
    <cellStyle name="常规 6 7 2 7 2" xfId="46870"/>
    <cellStyle name="常规 6 7 2 8" xfId="46871"/>
    <cellStyle name="常规 6 7 2 8 2" xfId="46872"/>
    <cellStyle name="常规 6 7 2 9" xfId="46873"/>
    <cellStyle name="常规 6 7 2 9 2" xfId="46874"/>
    <cellStyle name="常规 6 7 3" xfId="46875"/>
    <cellStyle name="常规 6 7 3 10" xfId="46876"/>
    <cellStyle name="常规 6 7 3 10 2" xfId="46877"/>
    <cellStyle name="常规 6 7 3 11" xfId="46878"/>
    <cellStyle name="常规 6 7 3 12" xfId="46879"/>
    <cellStyle name="常规 6 7 3 13" xfId="46880"/>
    <cellStyle name="常规 6 7 3 2" xfId="46881"/>
    <cellStyle name="常规 6 7 3 2 10" xfId="46882"/>
    <cellStyle name="常规 6 7 3 2 11" xfId="46883"/>
    <cellStyle name="常规 6 7 3 2 12" xfId="46884"/>
    <cellStyle name="常规 6 7 3 2 2" xfId="46885"/>
    <cellStyle name="常规 6 7 3 2 2 10" xfId="46886"/>
    <cellStyle name="常规 6 7 3 2 2 10 2" xfId="46887"/>
    <cellStyle name="常规 6 7 3 2 2 11" xfId="46888"/>
    <cellStyle name="常规 6 7 3 2 2 11 2" xfId="46889"/>
    <cellStyle name="常规 6 7 3 2 2 12" xfId="46890"/>
    <cellStyle name="常规 6 7 3 2 2 12 2" xfId="46891"/>
    <cellStyle name="常规 6 7 3 2 2 13" xfId="46892"/>
    <cellStyle name="常规 6 7 3 2 2 13 2" xfId="46893"/>
    <cellStyle name="常规 6 7 3 2 2 14" xfId="46894"/>
    <cellStyle name="常规 6 7 3 2 2 14 2" xfId="46895"/>
    <cellStyle name="常规 6 7 3 2 2 15" xfId="46896"/>
    <cellStyle name="常规 6 7 3 2 2 15 2" xfId="46897"/>
    <cellStyle name="常规 6 7 3 2 2 16" xfId="46898"/>
    <cellStyle name="常规 6 7 3 2 2 16 2" xfId="46899"/>
    <cellStyle name="常规 6 7 3 2 2 17" xfId="46900"/>
    <cellStyle name="常规 6 7 3 2 2 17 2" xfId="46901"/>
    <cellStyle name="常规 6 7 3 2 2 18" xfId="46902"/>
    <cellStyle name="常规 6 7 3 2 2 18 2" xfId="46903"/>
    <cellStyle name="常规 6 7 3 2 2 2" xfId="46904"/>
    <cellStyle name="常规 6 7 3 2 2 2 2" xfId="46905"/>
    <cellStyle name="常规 6 7 3 2 2 3" xfId="46906"/>
    <cellStyle name="常规 6 7 3 2 2 3 2" xfId="46907"/>
    <cellStyle name="常规 6 7 3 2 2 4" xfId="46908"/>
    <cellStyle name="常规 6 7 3 2 2 4 2" xfId="46909"/>
    <cellStyle name="常规 6 7 3 2 2 5" xfId="46910"/>
    <cellStyle name="常规 6 7 3 2 2 5 2" xfId="46911"/>
    <cellStyle name="常规 6 7 3 2 2 6" xfId="46912"/>
    <cellStyle name="常规 6 7 3 2 2 6 2" xfId="46913"/>
    <cellStyle name="常规 6 7 3 2 2 7" xfId="46914"/>
    <cellStyle name="常规 6 7 3 2 2 7 2" xfId="46915"/>
    <cellStyle name="常规 6 7 3 2 2 8" xfId="46916"/>
    <cellStyle name="常规 6 7 3 2 2 8 2" xfId="46917"/>
    <cellStyle name="常规 6 7 3 2 2 9" xfId="46918"/>
    <cellStyle name="常规 6 7 3 2 2 9 2" xfId="46919"/>
    <cellStyle name="常规 6 7 3 2 3" xfId="46920"/>
    <cellStyle name="常规 6 7 3 2 3 2" xfId="46921"/>
    <cellStyle name="常规 6 7 3 2 4" xfId="46922"/>
    <cellStyle name="常规 6 7 3 2 4 2" xfId="46923"/>
    <cellStyle name="常规 6 7 3 2 5" xfId="46924"/>
    <cellStyle name="常规 6 7 3 2 5 2" xfId="46925"/>
    <cellStyle name="常规 6 7 3 2 6" xfId="46926"/>
    <cellStyle name="常规 6 7 3 2 6 2" xfId="46927"/>
    <cellStyle name="常规 6 7 3 2 7" xfId="46928"/>
    <cellStyle name="常规 6 7 3 2 7 2" xfId="46929"/>
    <cellStyle name="常规 6 7 3 2 8" xfId="46930"/>
    <cellStyle name="常规 6 7 3 2 8 2" xfId="46931"/>
    <cellStyle name="常规 6 7 3 2 9" xfId="46932"/>
    <cellStyle name="常规 6 7 3 2 9 2" xfId="46933"/>
    <cellStyle name="常规 6 7 3 3" xfId="46934"/>
    <cellStyle name="常规 6 7 3 3 10" xfId="46935"/>
    <cellStyle name="常规 6 7 3 3 10 2" xfId="46936"/>
    <cellStyle name="常规 6 7 3 3 11" xfId="46937"/>
    <cellStyle name="常规 6 7 3 3 11 2" xfId="46938"/>
    <cellStyle name="常规 6 7 3 3 12" xfId="46939"/>
    <cellStyle name="常规 6 7 3 3 12 2" xfId="46940"/>
    <cellStyle name="常规 6 7 3 3 13" xfId="46941"/>
    <cellStyle name="常规 6 7 3 3 13 2" xfId="46942"/>
    <cellStyle name="常规 6 7 3 3 14" xfId="46943"/>
    <cellStyle name="常规 6 7 3 3 14 2" xfId="46944"/>
    <cellStyle name="常规 6 7 3 3 15" xfId="46945"/>
    <cellStyle name="常规 6 7 3 3 15 2" xfId="46946"/>
    <cellStyle name="常规 6 7 3 3 16" xfId="46947"/>
    <cellStyle name="常规 6 7 3 3 16 2" xfId="46948"/>
    <cellStyle name="常规 6 7 3 3 17" xfId="46949"/>
    <cellStyle name="常规 6 7 3 3 17 2" xfId="46950"/>
    <cellStyle name="常规 6 7 3 3 18" xfId="46951"/>
    <cellStyle name="常规 6 7 3 3 18 2" xfId="46952"/>
    <cellStyle name="常规 6 7 3 3 2" xfId="46953"/>
    <cellStyle name="常规 6 7 3 3 2 2" xfId="46954"/>
    <cellStyle name="常规 6 7 3 3 3" xfId="46955"/>
    <cellStyle name="常规 6 7 3 3 3 2" xfId="46956"/>
    <cellStyle name="常规 6 7 3 3 4" xfId="46957"/>
    <cellStyle name="常规 6 7 3 3 4 2" xfId="46958"/>
    <cellStyle name="常规 6 7 3 3 5" xfId="46959"/>
    <cellStyle name="常规 6 7 3 3 5 2" xfId="46960"/>
    <cellStyle name="常规 6 7 3 3 6" xfId="46961"/>
    <cellStyle name="常规 6 7 3 3 6 2" xfId="46962"/>
    <cellStyle name="常规 6 7 3 3 7" xfId="46963"/>
    <cellStyle name="常规 6 7 3 3 7 2" xfId="46964"/>
    <cellStyle name="常规 6 7 3 3 8" xfId="46965"/>
    <cellStyle name="常规 6 7 3 3 8 2" xfId="46966"/>
    <cellStyle name="常规 6 7 3 3 9" xfId="46967"/>
    <cellStyle name="常规 6 7 3 3 9 2" xfId="46968"/>
    <cellStyle name="常规 6 7 3 4" xfId="46969"/>
    <cellStyle name="常规 6 7 3 4 2" xfId="46970"/>
    <cellStyle name="常规 6 7 3 5" xfId="46971"/>
    <cellStyle name="常规 6 7 3 5 2" xfId="46972"/>
    <cellStyle name="常规 6 7 3 6" xfId="46973"/>
    <cellStyle name="常规 6 7 3 6 2" xfId="46974"/>
    <cellStyle name="常规 6 7 3 7" xfId="46975"/>
    <cellStyle name="常规 6 7 3 7 2" xfId="46976"/>
    <cellStyle name="常规 6 7 3 8" xfId="46977"/>
    <cellStyle name="常规 6 7 3 8 2" xfId="46978"/>
    <cellStyle name="常规 6 7 3 9" xfId="46979"/>
    <cellStyle name="常规 6 7 3 9 2" xfId="46980"/>
    <cellStyle name="常规 6 7 4" xfId="46981"/>
    <cellStyle name="常规 6 7 4 10" xfId="46982"/>
    <cellStyle name="常规 6 7 4 11" xfId="46983"/>
    <cellStyle name="常规 6 7 4 12" xfId="46984"/>
    <cellStyle name="常规 6 7 4 2" xfId="46985"/>
    <cellStyle name="常规 6 7 4 2 10" xfId="46986"/>
    <cellStyle name="常规 6 7 4 2 10 2" xfId="46987"/>
    <cellStyle name="常规 6 7 4 2 11" xfId="46988"/>
    <cellStyle name="常规 6 7 4 2 11 2" xfId="46989"/>
    <cellStyle name="常规 6 7 4 2 12" xfId="46990"/>
    <cellStyle name="常规 6 7 4 2 12 2" xfId="46991"/>
    <cellStyle name="常规 6 7 4 2 13" xfId="46992"/>
    <cellStyle name="常规 6 7 4 2 13 2" xfId="46993"/>
    <cellStyle name="常规 6 7 4 2 14" xfId="46994"/>
    <cellStyle name="常规 6 7 4 2 14 2" xfId="46995"/>
    <cellStyle name="常规 6 7 4 2 15" xfId="46996"/>
    <cellStyle name="常规 6 7 4 2 15 2" xfId="46997"/>
    <cellStyle name="常规 6 7 4 2 16" xfId="46998"/>
    <cellStyle name="常规 6 7 4 2 16 2" xfId="46999"/>
    <cellStyle name="常规 6 7 4 2 17" xfId="47000"/>
    <cellStyle name="常规 6 7 4 2 17 2" xfId="47001"/>
    <cellStyle name="常规 6 7 4 2 18" xfId="47002"/>
    <cellStyle name="常规 6 7 4 2 18 2" xfId="47003"/>
    <cellStyle name="常规 6 7 4 2 2" xfId="47004"/>
    <cellStyle name="常规 6 7 4 2 2 2" xfId="47005"/>
    <cellStyle name="常规 6 7 4 2 3" xfId="47006"/>
    <cellStyle name="常规 6 7 4 2 3 2" xfId="47007"/>
    <cellStyle name="常规 6 7 4 2 4" xfId="47008"/>
    <cellStyle name="常规 6 7 4 2 4 2" xfId="47009"/>
    <cellStyle name="常规 6 7 4 2 5" xfId="47010"/>
    <cellStyle name="常规 6 7 4 2 5 2" xfId="47011"/>
    <cellStyle name="常规 6 7 4 2 6" xfId="47012"/>
    <cellStyle name="常规 6 7 4 2 6 2" xfId="47013"/>
    <cellStyle name="常规 6 7 4 2 7" xfId="47014"/>
    <cellStyle name="常规 6 7 4 2 7 2" xfId="47015"/>
    <cellStyle name="常规 6 7 4 2 8" xfId="47016"/>
    <cellStyle name="常规 6 7 4 2 8 2" xfId="47017"/>
    <cellStyle name="常规 6 7 4 2 9" xfId="47018"/>
    <cellStyle name="常规 6 7 4 2 9 2" xfId="47019"/>
    <cellStyle name="常规 6 7 4 3" xfId="47020"/>
    <cellStyle name="常规 6 7 4 3 2" xfId="47021"/>
    <cellStyle name="常规 6 7 4 4" xfId="47022"/>
    <cellStyle name="常规 6 7 4 4 2" xfId="47023"/>
    <cellStyle name="常规 6 7 4 5" xfId="47024"/>
    <cellStyle name="常规 6 7 4 5 2" xfId="47025"/>
    <cellStyle name="常规 6 7 4 6" xfId="47026"/>
    <cellStyle name="常规 6 7 4 6 2" xfId="47027"/>
    <cellStyle name="常规 6 7 4 7" xfId="47028"/>
    <cellStyle name="常规 6 7 4 7 2" xfId="47029"/>
    <cellStyle name="常规 6 7 4 8" xfId="47030"/>
    <cellStyle name="常规 6 7 4 8 2" xfId="47031"/>
    <cellStyle name="常规 6 7 4 9" xfId="47032"/>
    <cellStyle name="常规 6 7 4 9 2" xfId="47033"/>
    <cellStyle name="常规 6 7 5" xfId="47034"/>
    <cellStyle name="常规 6 7 5 10" xfId="47035"/>
    <cellStyle name="常规 6 7 5 10 2" xfId="47036"/>
    <cellStyle name="常规 6 7 5 11" xfId="47037"/>
    <cellStyle name="常规 6 7 5 11 2" xfId="47038"/>
    <cellStyle name="常规 6 7 5 12" xfId="47039"/>
    <cellStyle name="常规 6 7 5 12 2" xfId="47040"/>
    <cellStyle name="常规 6 7 5 13" xfId="47041"/>
    <cellStyle name="常规 6 7 5 13 2" xfId="47042"/>
    <cellStyle name="常规 6 7 5 14" xfId="47043"/>
    <cellStyle name="常规 6 7 5 14 2" xfId="47044"/>
    <cellStyle name="常规 6 7 5 15" xfId="47045"/>
    <cellStyle name="常规 6 7 5 15 2" xfId="47046"/>
    <cellStyle name="常规 6 7 5 16" xfId="47047"/>
    <cellStyle name="常规 6 7 5 16 2" xfId="47048"/>
    <cellStyle name="常规 6 7 5 17" xfId="47049"/>
    <cellStyle name="常规 6 7 5 17 2" xfId="47050"/>
    <cellStyle name="常规 6 7 5 18" xfId="47051"/>
    <cellStyle name="常规 6 7 5 18 2" xfId="47052"/>
    <cellStyle name="常规 6 7 5 2" xfId="47053"/>
    <cellStyle name="常规 6 7 5 2 2" xfId="47054"/>
    <cellStyle name="常规 6 7 5 3" xfId="47055"/>
    <cellStyle name="常规 6 7 5 3 2" xfId="47056"/>
    <cellStyle name="常规 6 7 5 4" xfId="47057"/>
    <cellStyle name="常规 6 7 5 4 2" xfId="47058"/>
    <cellStyle name="常规 6 7 5 5" xfId="47059"/>
    <cellStyle name="常规 6 7 5 5 2" xfId="47060"/>
    <cellStyle name="常规 6 7 5 6" xfId="47061"/>
    <cellStyle name="常规 6 7 5 6 2" xfId="47062"/>
    <cellStyle name="常规 6 7 5 7" xfId="47063"/>
    <cellStyle name="常规 6 7 5 7 2" xfId="47064"/>
    <cellStyle name="常规 6 7 5 8" xfId="47065"/>
    <cellStyle name="常规 6 7 5 8 2" xfId="47066"/>
    <cellStyle name="常规 6 7 5 9" xfId="47067"/>
    <cellStyle name="常规 6 7 5 9 2" xfId="47068"/>
    <cellStyle name="常规 6 7 6" xfId="47069"/>
    <cellStyle name="常规 6 7 6 2" xfId="47070"/>
    <cellStyle name="常规 6 7 7" xfId="47071"/>
    <cellStyle name="常规 6 7 7 2" xfId="47072"/>
    <cellStyle name="常规 6 7 8" xfId="47073"/>
    <cellStyle name="常规 6 7 8 2" xfId="47074"/>
    <cellStyle name="常规 6 7 9" xfId="47075"/>
    <cellStyle name="常规 6 7 9 2" xfId="47076"/>
    <cellStyle name="常规 6 8" xfId="47077"/>
    <cellStyle name="常规 6 8 10" xfId="47078"/>
    <cellStyle name="常规 6 8 10 2" xfId="47079"/>
    <cellStyle name="常规 6 8 11" xfId="47080"/>
    <cellStyle name="常规 6 8 11 2" xfId="47081"/>
    <cellStyle name="常规 6 8 12" xfId="47082"/>
    <cellStyle name="常规 6 8 12 2" xfId="47083"/>
    <cellStyle name="常规 6 8 13" xfId="47084"/>
    <cellStyle name="常规 6 8 14" xfId="47085"/>
    <cellStyle name="常规 6 8 15" xfId="47086"/>
    <cellStyle name="常规 6 8 2" xfId="47087"/>
    <cellStyle name="常规 6 8 2 10" xfId="47088"/>
    <cellStyle name="常规 6 8 2 10 2" xfId="47089"/>
    <cellStyle name="常规 6 8 2 11" xfId="47090"/>
    <cellStyle name="常规 6 8 2 12" xfId="47091"/>
    <cellStyle name="常规 6 8 2 13" xfId="47092"/>
    <cellStyle name="常规 6 8 2 2" xfId="47093"/>
    <cellStyle name="常规 6 8 2 2 10" xfId="47094"/>
    <cellStyle name="常规 6 8 2 2 11" xfId="47095"/>
    <cellStyle name="常规 6 8 2 2 12" xfId="47096"/>
    <cellStyle name="常规 6 8 2 2 2" xfId="47097"/>
    <cellStyle name="常规 6 8 2 2 2 10" xfId="47098"/>
    <cellStyle name="常规 6 8 2 2 2 10 2" xfId="47099"/>
    <cellStyle name="常规 6 8 2 2 2 11" xfId="47100"/>
    <cellStyle name="常规 6 8 2 2 2 11 2" xfId="47101"/>
    <cellStyle name="常规 6 8 2 2 2 12" xfId="47102"/>
    <cellStyle name="常规 6 8 2 2 2 12 2" xfId="47103"/>
    <cellStyle name="常规 6 8 2 2 2 13" xfId="47104"/>
    <cellStyle name="常规 6 8 2 2 2 13 2" xfId="47105"/>
    <cellStyle name="常规 6 8 2 2 2 14" xfId="47106"/>
    <cellStyle name="常规 6 8 2 2 2 14 2" xfId="47107"/>
    <cellStyle name="常规 6 8 2 2 2 15" xfId="47108"/>
    <cellStyle name="常规 6 8 2 2 2 15 2" xfId="47109"/>
    <cellStyle name="常规 6 8 2 2 2 16" xfId="47110"/>
    <cellStyle name="常规 6 8 2 2 2 16 2" xfId="47111"/>
    <cellStyle name="常规 6 8 2 2 2 17" xfId="47112"/>
    <cellStyle name="常规 6 8 2 2 2 17 2" xfId="47113"/>
    <cellStyle name="常规 6 8 2 2 2 18" xfId="47114"/>
    <cellStyle name="常规 6 8 2 2 2 18 2" xfId="47115"/>
    <cellStyle name="常规 6 8 2 2 2 2" xfId="47116"/>
    <cellStyle name="常规 6 8 2 2 2 2 2" xfId="47117"/>
    <cellStyle name="常规 6 8 2 2 2 3" xfId="47118"/>
    <cellStyle name="常规 6 8 2 2 2 3 2" xfId="47119"/>
    <cellStyle name="常规 6 8 2 2 2 4" xfId="47120"/>
    <cellStyle name="常规 6 8 2 2 2 4 2" xfId="47121"/>
    <cellStyle name="常规 6 8 2 2 2 5" xfId="47122"/>
    <cellStyle name="常规 6 8 2 2 2 5 2" xfId="47123"/>
    <cellStyle name="常规 6 8 2 2 2 6" xfId="47124"/>
    <cellStyle name="常规 6 8 2 2 2 6 2" xfId="47125"/>
    <cellStyle name="常规 6 8 2 2 2 7" xfId="47126"/>
    <cellStyle name="常规 6 8 2 2 2 7 2" xfId="47127"/>
    <cellStyle name="常规 6 8 2 2 2 8" xfId="47128"/>
    <cellStyle name="常规 6 8 2 2 2 8 2" xfId="47129"/>
    <cellStyle name="常规 6 8 2 2 2 9" xfId="47130"/>
    <cellStyle name="常规 6 8 2 2 2 9 2" xfId="47131"/>
    <cellStyle name="常规 6 8 2 2 3" xfId="47132"/>
    <cellStyle name="常规 6 8 2 2 3 2" xfId="47133"/>
    <cellStyle name="常规 6 8 2 2 4" xfId="47134"/>
    <cellStyle name="常规 6 8 2 2 4 2" xfId="47135"/>
    <cellStyle name="常规 6 8 2 2 5" xfId="47136"/>
    <cellStyle name="常规 6 8 2 2 5 2" xfId="47137"/>
    <cellStyle name="常规 6 8 2 2 6" xfId="47138"/>
    <cellStyle name="常规 6 8 2 2 6 2" xfId="47139"/>
    <cellStyle name="常规 6 8 2 2 7" xfId="47140"/>
    <cellStyle name="常规 6 8 2 2 7 2" xfId="47141"/>
    <cellStyle name="常规 6 8 2 2 8" xfId="47142"/>
    <cellStyle name="常规 6 8 2 2 8 2" xfId="47143"/>
    <cellStyle name="常规 6 8 2 2 9" xfId="47144"/>
    <cellStyle name="常规 6 8 2 2 9 2" xfId="47145"/>
    <cellStyle name="常规 6 8 2 3" xfId="47146"/>
    <cellStyle name="常规 6 8 2 3 10" xfId="47147"/>
    <cellStyle name="常规 6 8 2 3 10 2" xfId="47148"/>
    <cellStyle name="常规 6 8 2 3 11" xfId="47149"/>
    <cellStyle name="常规 6 8 2 3 11 2" xfId="47150"/>
    <cellStyle name="常规 6 8 2 3 12" xfId="47151"/>
    <cellStyle name="常规 6 8 2 3 12 2" xfId="47152"/>
    <cellStyle name="常规 6 8 2 3 13" xfId="47153"/>
    <cellStyle name="常规 6 8 2 3 13 2" xfId="47154"/>
    <cellStyle name="常规 6 8 2 3 14" xfId="47155"/>
    <cellStyle name="常规 6 8 2 3 14 2" xfId="47156"/>
    <cellStyle name="常规 6 8 2 3 15" xfId="47157"/>
    <cellStyle name="常规 6 8 2 3 15 2" xfId="47158"/>
    <cellStyle name="常规 6 8 2 3 16" xfId="47159"/>
    <cellStyle name="常规 6 8 2 3 16 2" xfId="47160"/>
    <cellStyle name="常规 6 8 2 3 17" xfId="47161"/>
    <cellStyle name="常规 6 8 2 3 17 2" xfId="47162"/>
    <cellStyle name="常规 6 8 2 3 18" xfId="47163"/>
    <cellStyle name="常规 6 8 2 3 18 2" xfId="47164"/>
    <cellStyle name="常规 6 8 2 3 2" xfId="47165"/>
    <cellStyle name="常规 6 8 2 3 2 2" xfId="47166"/>
    <cellStyle name="常规 6 8 2 3 3" xfId="47167"/>
    <cellStyle name="常规 6 8 2 3 3 2" xfId="47168"/>
    <cellStyle name="常规 6 8 2 3 4" xfId="47169"/>
    <cellStyle name="常规 6 8 2 3 4 2" xfId="47170"/>
    <cellStyle name="常规 6 8 2 3 5" xfId="47171"/>
    <cellStyle name="常规 6 8 2 3 5 2" xfId="47172"/>
    <cellStyle name="常规 6 8 2 3 6" xfId="47173"/>
    <cellStyle name="常规 6 8 2 3 6 2" xfId="47174"/>
    <cellStyle name="常规 6 8 2 3 7" xfId="47175"/>
    <cellStyle name="常规 6 8 2 3 7 2" xfId="47176"/>
    <cellStyle name="常规 6 8 2 3 8" xfId="47177"/>
    <cellStyle name="常规 6 8 2 3 8 2" xfId="47178"/>
    <cellStyle name="常规 6 8 2 3 9" xfId="47179"/>
    <cellStyle name="常规 6 8 2 3 9 2" xfId="47180"/>
    <cellStyle name="常规 6 8 2 4" xfId="47181"/>
    <cellStyle name="常规 6 8 2 4 2" xfId="47182"/>
    <cellStyle name="常规 6 8 2 5" xfId="47183"/>
    <cellStyle name="常规 6 8 2 5 2" xfId="47184"/>
    <cellStyle name="常规 6 8 2 6" xfId="47185"/>
    <cellStyle name="常规 6 8 2 6 2" xfId="47186"/>
    <cellStyle name="常规 6 8 2 7" xfId="47187"/>
    <cellStyle name="常规 6 8 2 7 2" xfId="47188"/>
    <cellStyle name="常规 6 8 2 8" xfId="47189"/>
    <cellStyle name="常规 6 8 2 8 2" xfId="47190"/>
    <cellStyle name="常规 6 8 2 9" xfId="47191"/>
    <cellStyle name="常规 6 8 2 9 2" xfId="47192"/>
    <cellStyle name="常规 6 8 3" xfId="47193"/>
    <cellStyle name="常规 6 8 3 10" xfId="47194"/>
    <cellStyle name="常规 6 8 3 10 2" xfId="47195"/>
    <cellStyle name="常规 6 8 3 11" xfId="47196"/>
    <cellStyle name="常规 6 8 3 12" xfId="47197"/>
    <cellStyle name="常规 6 8 3 13" xfId="47198"/>
    <cellStyle name="常规 6 8 3 2" xfId="47199"/>
    <cellStyle name="常规 6 8 3 2 10" xfId="47200"/>
    <cellStyle name="常规 6 8 3 2 11" xfId="47201"/>
    <cellStyle name="常规 6 8 3 2 12" xfId="47202"/>
    <cellStyle name="常规 6 8 3 2 2" xfId="47203"/>
    <cellStyle name="常规 6 8 3 2 2 10" xfId="47204"/>
    <cellStyle name="常规 6 8 3 2 2 10 2" xfId="47205"/>
    <cellStyle name="常规 6 8 3 2 2 11" xfId="47206"/>
    <cellStyle name="常规 6 8 3 2 2 11 2" xfId="47207"/>
    <cellStyle name="常规 6 8 3 2 2 12" xfId="47208"/>
    <cellStyle name="常规 6 8 3 2 2 12 2" xfId="47209"/>
    <cellStyle name="常规 6 8 3 2 2 13" xfId="47210"/>
    <cellStyle name="常规 6 8 3 2 2 13 2" xfId="47211"/>
    <cellStyle name="常规 6 8 3 2 2 14" xfId="47212"/>
    <cellStyle name="常规 6 8 3 2 2 14 2" xfId="47213"/>
    <cellStyle name="常规 6 8 3 2 2 15" xfId="47214"/>
    <cellStyle name="常规 6 8 3 2 2 15 2" xfId="47215"/>
    <cellStyle name="常规 6 8 3 2 2 16" xfId="47216"/>
    <cellStyle name="常规 6 8 3 2 2 16 2" xfId="47217"/>
    <cellStyle name="常规 6 8 3 2 2 17" xfId="47218"/>
    <cellStyle name="常规 6 8 3 2 2 17 2" xfId="47219"/>
    <cellStyle name="常规 6 8 3 2 2 18" xfId="47220"/>
    <cellStyle name="常规 6 8 3 2 2 18 2" xfId="47221"/>
    <cellStyle name="常规 6 8 3 2 2 2" xfId="47222"/>
    <cellStyle name="常规 6 8 3 2 2 2 2" xfId="47223"/>
    <cellStyle name="常规 6 8 3 2 2 3" xfId="47224"/>
    <cellStyle name="常规 6 8 3 2 2 3 2" xfId="47225"/>
    <cellStyle name="常规 6 8 3 2 2 4" xfId="47226"/>
    <cellStyle name="常规 6 8 3 2 2 4 2" xfId="47227"/>
    <cellStyle name="常规 6 8 3 2 2 5" xfId="47228"/>
    <cellStyle name="常规 6 8 3 2 2 5 2" xfId="47229"/>
    <cellStyle name="常规 6 8 3 2 2 6" xfId="47230"/>
    <cellStyle name="常规 6 8 3 2 2 6 2" xfId="47231"/>
    <cellStyle name="常规 6 8 3 2 2 7" xfId="47232"/>
    <cellStyle name="常规 6 8 3 2 2 7 2" xfId="47233"/>
    <cellStyle name="常规 6 8 3 2 2 8" xfId="47234"/>
    <cellStyle name="常规 6 8 3 2 2 8 2" xfId="47235"/>
    <cellStyle name="常规 6 8 3 2 2 9" xfId="47236"/>
    <cellStyle name="常规 6 8 3 2 2 9 2" xfId="47237"/>
    <cellStyle name="常规 6 8 3 2 3" xfId="47238"/>
    <cellStyle name="常规 6 8 3 2 3 2" xfId="47239"/>
    <cellStyle name="常规 6 8 3 2 4" xfId="47240"/>
    <cellStyle name="常规 6 8 3 2 4 2" xfId="47241"/>
    <cellStyle name="常规 6 8 3 2 5" xfId="47242"/>
    <cellStyle name="常规 6 8 3 2 5 2" xfId="47243"/>
    <cellStyle name="常规 6 8 3 2 6" xfId="47244"/>
    <cellStyle name="常规 6 8 3 2 6 2" xfId="47245"/>
    <cellStyle name="常规 6 8 3 2 7" xfId="47246"/>
    <cellStyle name="常规 6 8 3 2 7 2" xfId="47247"/>
    <cellStyle name="常规 6 8 3 2 8" xfId="47248"/>
    <cellStyle name="常规 6 8 3 2 8 2" xfId="47249"/>
    <cellStyle name="常规 6 8 3 2 9" xfId="47250"/>
    <cellStyle name="常规 6 8 3 2 9 2" xfId="47251"/>
    <cellStyle name="常规 6 8 3 3" xfId="47252"/>
    <cellStyle name="常规 6 8 3 3 10" xfId="47253"/>
    <cellStyle name="常规 6 8 3 3 10 2" xfId="47254"/>
    <cellStyle name="常规 6 8 3 3 11" xfId="47255"/>
    <cellStyle name="常规 6 8 3 3 11 2" xfId="47256"/>
    <cellStyle name="常规 6 8 3 3 12" xfId="47257"/>
    <cellStyle name="常规 6 8 3 3 12 2" xfId="47258"/>
    <cellStyle name="常规 6 8 3 3 13" xfId="47259"/>
    <cellStyle name="常规 6 8 3 3 13 2" xfId="47260"/>
    <cellStyle name="常规 6 8 3 3 14" xfId="47261"/>
    <cellStyle name="常规 6 8 3 3 14 2" xfId="47262"/>
    <cellStyle name="常规 6 8 3 3 15" xfId="47263"/>
    <cellStyle name="常规 6 8 3 3 15 2" xfId="47264"/>
    <cellStyle name="常规 6 8 3 3 16" xfId="47265"/>
    <cellStyle name="常规 6 8 3 3 16 2" xfId="47266"/>
    <cellStyle name="常规 6 8 3 3 17" xfId="47267"/>
    <cellStyle name="常规 6 8 3 3 17 2" xfId="47268"/>
    <cellStyle name="常规 6 8 3 3 18" xfId="47269"/>
    <cellStyle name="常规 6 8 3 3 18 2" xfId="47270"/>
    <cellStyle name="常规 6 8 3 3 2" xfId="47271"/>
    <cellStyle name="常规 6 8 3 3 2 2" xfId="47272"/>
    <cellStyle name="常规 6 8 3 3 3" xfId="47273"/>
    <cellStyle name="常规 6 8 3 3 3 2" xfId="47274"/>
    <cellStyle name="常规 6 8 3 3 4" xfId="47275"/>
    <cellStyle name="常规 6 8 3 3 4 2" xfId="47276"/>
    <cellStyle name="常规 6 8 3 3 5" xfId="47277"/>
    <cellStyle name="常规 6 8 3 3 5 2" xfId="47278"/>
    <cellStyle name="常规 6 8 3 3 6" xfId="47279"/>
    <cellStyle name="常规 6 8 3 3 6 2" xfId="47280"/>
    <cellStyle name="常规 6 8 3 3 7" xfId="47281"/>
    <cellStyle name="常规 6 8 3 3 7 2" xfId="47282"/>
    <cellStyle name="常规 6 8 3 3 8" xfId="47283"/>
    <cellStyle name="常规 6 8 3 3 8 2" xfId="47284"/>
    <cellStyle name="常规 6 8 3 3 9" xfId="47285"/>
    <cellStyle name="常规 6 8 3 3 9 2" xfId="47286"/>
    <cellStyle name="常规 6 8 3 4" xfId="47287"/>
    <cellStyle name="常规 6 8 3 4 2" xfId="47288"/>
    <cellStyle name="常规 6 8 3 5" xfId="47289"/>
    <cellStyle name="常规 6 8 3 5 2" xfId="47290"/>
    <cellStyle name="常规 6 8 3 6" xfId="47291"/>
    <cellStyle name="常规 6 8 3 6 2" xfId="47292"/>
    <cellStyle name="常规 6 8 3 7" xfId="47293"/>
    <cellStyle name="常规 6 8 3 7 2" xfId="47294"/>
    <cellStyle name="常规 6 8 3 8" xfId="47295"/>
    <cellStyle name="常规 6 8 3 8 2" xfId="47296"/>
    <cellStyle name="常规 6 8 3 9" xfId="47297"/>
    <cellStyle name="常规 6 8 3 9 2" xfId="47298"/>
    <cellStyle name="常规 6 8 4" xfId="47299"/>
    <cellStyle name="常规 6 8 4 10" xfId="47300"/>
    <cellStyle name="常规 6 8 4 11" xfId="47301"/>
    <cellStyle name="常规 6 8 4 12" xfId="47302"/>
    <cellStyle name="常规 6 8 4 2" xfId="47303"/>
    <cellStyle name="常规 6 8 4 2 10" xfId="47304"/>
    <cellStyle name="常规 6 8 4 2 10 2" xfId="47305"/>
    <cellStyle name="常规 6 8 4 2 11" xfId="47306"/>
    <cellStyle name="常规 6 8 4 2 11 2" xfId="47307"/>
    <cellStyle name="常规 6 8 4 2 12" xfId="47308"/>
    <cellStyle name="常规 6 8 4 2 12 2" xfId="47309"/>
    <cellStyle name="常规 6 8 4 2 13" xfId="47310"/>
    <cellStyle name="常规 6 8 4 2 13 2" xfId="47311"/>
    <cellStyle name="常规 6 8 4 2 14" xfId="47312"/>
    <cellStyle name="常规 6 8 4 2 14 2" xfId="47313"/>
    <cellStyle name="常规 6 8 4 2 15" xfId="47314"/>
    <cellStyle name="常规 6 8 4 2 15 2" xfId="47315"/>
    <cellStyle name="常规 6 8 4 2 16" xfId="47316"/>
    <cellStyle name="常规 6 8 4 2 16 2" xfId="47317"/>
    <cellStyle name="常规 6 8 4 2 17" xfId="47318"/>
    <cellStyle name="常规 6 8 4 2 17 2" xfId="47319"/>
    <cellStyle name="常规 6 8 4 2 18" xfId="47320"/>
    <cellStyle name="常规 6 8 4 2 18 2" xfId="47321"/>
    <cellStyle name="常规 6 8 4 2 2" xfId="47322"/>
    <cellStyle name="常规 6 8 4 2 2 2" xfId="47323"/>
    <cellStyle name="常规 6 8 4 2 3" xfId="47324"/>
    <cellStyle name="常规 6 8 4 2 3 2" xfId="47325"/>
    <cellStyle name="常规 6 8 4 2 4" xfId="47326"/>
    <cellStyle name="常规 6 8 4 2 4 2" xfId="47327"/>
    <cellStyle name="常规 6 8 4 2 5" xfId="47328"/>
    <cellStyle name="常规 6 8 4 2 5 2" xfId="47329"/>
    <cellStyle name="常规 6 8 4 2 6" xfId="47330"/>
    <cellStyle name="常规 6 8 4 2 6 2" xfId="47331"/>
    <cellStyle name="常规 6 8 4 2 7" xfId="47332"/>
    <cellStyle name="常规 6 8 4 2 7 2" xfId="47333"/>
    <cellStyle name="常规 6 8 4 2 8" xfId="47334"/>
    <cellStyle name="常规 6 8 4 2 8 2" xfId="47335"/>
    <cellStyle name="常规 6 8 4 2 9" xfId="47336"/>
    <cellStyle name="常规 6 8 4 2 9 2" xfId="47337"/>
    <cellStyle name="常规 6 8 4 3" xfId="47338"/>
    <cellStyle name="常规 6 8 4 3 2" xfId="47339"/>
    <cellStyle name="常规 6 8 4 4" xfId="47340"/>
    <cellStyle name="常规 6 8 4 4 2" xfId="47341"/>
    <cellStyle name="常规 6 8 4 5" xfId="47342"/>
    <cellStyle name="常规 6 8 4 5 2" xfId="47343"/>
    <cellStyle name="常规 6 8 4 6" xfId="47344"/>
    <cellStyle name="常规 6 8 4 6 2" xfId="47345"/>
    <cellStyle name="常规 6 8 4 7" xfId="47346"/>
    <cellStyle name="常规 6 8 4 7 2" xfId="47347"/>
    <cellStyle name="常规 6 8 4 8" xfId="47348"/>
    <cellStyle name="常规 6 8 4 8 2" xfId="47349"/>
    <cellStyle name="常规 6 8 4 9" xfId="47350"/>
    <cellStyle name="常规 6 8 4 9 2" xfId="47351"/>
    <cellStyle name="常规 6 8 5" xfId="47352"/>
    <cellStyle name="常规 6 8 5 10" xfId="47353"/>
    <cellStyle name="常规 6 8 5 10 2" xfId="47354"/>
    <cellStyle name="常规 6 8 5 11" xfId="47355"/>
    <cellStyle name="常规 6 8 5 11 2" xfId="47356"/>
    <cellStyle name="常规 6 8 5 12" xfId="47357"/>
    <cellStyle name="常规 6 8 5 12 2" xfId="47358"/>
    <cellStyle name="常规 6 8 5 13" xfId="47359"/>
    <cellStyle name="常规 6 8 5 13 2" xfId="47360"/>
    <cellStyle name="常规 6 8 5 14" xfId="47361"/>
    <cellStyle name="常规 6 8 5 14 2" xfId="47362"/>
    <cellStyle name="常规 6 8 5 15" xfId="47363"/>
    <cellStyle name="常规 6 8 5 15 2" xfId="47364"/>
    <cellStyle name="常规 6 8 5 16" xfId="47365"/>
    <cellStyle name="常规 6 8 5 16 2" xfId="47366"/>
    <cellStyle name="常规 6 8 5 17" xfId="47367"/>
    <cellStyle name="常规 6 8 5 17 2" xfId="47368"/>
    <cellStyle name="常规 6 8 5 18" xfId="47369"/>
    <cellStyle name="常规 6 8 5 18 2" xfId="47370"/>
    <cellStyle name="常规 6 8 5 2" xfId="47371"/>
    <cellStyle name="常规 6 8 5 2 2" xfId="47372"/>
    <cellStyle name="常规 6 8 5 3" xfId="47373"/>
    <cellStyle name="常规 6 8 5 3 2" xfId="47374"/>
    <cellStyle name="常规 6 8 5 4" xfId="47375"/>
    <cellStyle name="常规 6 8 5 4 2" xfId="47376"/>
    <cellStyle name="常规 6 8 5 5" xfId="47377"/>
    <cellStyle name="常规 6 8 5 5 2" xfId="47378"/>
    <cellStyle name="常规 6 8 5 6" xfId="47379"/>
    <cellStyle name="常规 6 8 5 6 2" xfId="47380"/>
    <cellStyle name="常规 6 8 5 7" xfId="47381"/>
    <cellStyle name="常规 6 8 5 7 2" xfId="47382"/>
    <cellStyle name="常规 6 8 5 8" xfId="47383"/>
    <cellStyle name="常规 6 8 5 8 2" xfId="47384"/>
    <cellStyle name="常规 6 8 5 9" xfId="47385"/>
    <cellStyle name="常规 6 8 5 9 2" xfId="47386"/>
    <cellStyle name="常规 6 8 6" xfId="47387"/>
    <cellStyle name="常规 6 8 6 2" xfId="47388"/>
    <cellStyle name="常规 6 8 7" xfId="47389"/>
    <cellStyle name="常规 6 8 7 2" xfId="47390"/>
    <cellStyle name="常规 6 8 8" xfId="47391"/>
    <cellStyle name="常规 6 8 8 2" xfId="47392"/>
    <cellStyle name="常规 6 8 9" xfId="47393"/>
    <cellStyle name="常规 6 8 9 2" xfId="47394"/>
    <cellStyle name="常规 6 9" xfId="47395"/>
    <cellStyle name="常规 6 9 10" xfId="47396"/>
    <cellStyle name="常规 6 9 10 2" xfId="47397"/>
    <cellStyle name="常规 6 9 11" xfId="47398"/>
    <cellStyle name="常规 6 9 11 2" xfId="47399"/>
    <cellStyle name="常规 6 9 12" xfId="47400"/>
    <cellStyle name="常规 6 9 12 2" xfId="47401"/>
    <cellStyle name="常规 6 9 13" xfId="47402"/>
    <cellStyle name="常规 6 9 14" xfId="47403"/>
    <cellStyle name="常规 6 9 15" xfId="47404"/>
    <cellStyle name="常规 6 9 2" xfId="47405"/>
    <cellStyle name="常规 6 9 2 10" xfId="47406"/>
    <cellStyle name="常规 6 9 2 10 2" xfId="47407"/>
    <cellStyle name="常规 6 9 2 11" xfId="47408"/>
    <cellStyle name="常规 6 9 2 12" xfId="47409"/>
    <cellStyle name="常规 6 9 2 13" xfId="47410"/>
    <cellStyle name="常规 6 9 2 2" xfId="47411"/>
    <cellStyle name="常规 6 9 2 2 10" xfId="47412"/>
    <cellStyle name="常规 6 9 2 2 11" xfId="47413"/>
    <cellStyle name="常规 6 9 2 2 12" xfId="47414"/>
    <cellStyle name="常规 6 9 2 2 2" xfId="47415"/>
    <cellStyle name="常规 6 9 2 2 2 10" xfId="47416"/>
    <cellStyle name="常规 6 9 2 2 2 10 2" xfId="47417"/>
    <cellStyle name="常规 6 9 2 2 2 11" xfId="47418"/>
    <cellStyle name="常规 6 9 2 2 2 11 2" xfId="47419"/>
    <cellStyle name="常规 6 9 2 2 2 12" xfId="47420"/>
    <cellStyle name="常规 6 9 2 2 2 12 2" xfId="47421"/>
    <cellStyle name="常规 6 9 2 2 2 13" xfId="47422"/>
    <cellStyle name="常规 6 9 2 2 2 13 2" xfId="47423"/>
    <cellStyle name="常规 6 9 2 2 2 14" xfId="47424"/>
    <cellStyle name="常规 6 9 2 2 2 14 2" xfId="47425"/>
    <cellStyle name="常规 6 9 2 2 2 15" xfId="47426"/>
    <cellStyle name="常规 6 9 2 2 2 15 2" xfId="47427"/>
    <cellStyle name="常规 6 9 2 2 2 16" xfId="47428"/>
    <cellStyle name="常规 6 9 2 2 2 16 2" xfId="47429"/>
    <cellStyle name="常规 6 9 2 2 2 17" xfId="47430"/>
    <cellStyle name="常规 6 9 2 2 2 17 2" xfId="47431"/>
    <cellStyle name="常规 6 9 2 2 2 18" xfId="47432"/>
    <cellStyle name="常规 6 9 2 2 2 18 2" xfId="47433"/>
    <cellStyle name="常规 6 9 2 2 2 2" xfId="47434"/>
    <cellStyle name="常规 6 9 2 2 2 2 2" xfId="47435"/>
    <cellStyle name="常规 6 9 2 2 2 3" xfId="47436"/>
    <cellStyle name="常规 6 9 2 2 2 3 2" xfId="47437"/>
    <cellStyle name="常规 6 9 2 2 2 4" xfId="47438"/>
    <cellStyle name="常规 6 9 2 2 2 4 2" xfId="47439"/>
    <cellStyle name="常规 6 9 2 2 2 5" xfId="47440"/>
    <cellStyle name="常规 6 9 2 2 2 5 2" xfId="47441"/>
    <cellStyle name="常规 6 9 2 2 2 6" xfId="47442"/>
    <cellStyle name="常规 6 9 2 2 2 6 2" xfId="47443"/>
    <cellStyle name="常规 6 9 2 2 2 7" xfId="47444"/>
    <cellStyle name="常规 6 9 2 2 2 7 2" xfId="47445"/>
    <cellStyle name="常规 6 9 2 2 2 8" xfId="47446"/>
    <cellStyle name="常规 6 9 2 2 2 8 2" xfId="47447"/>
    <cellStyle name="常规 6 9 2 2 2 9" xfId="47448"/>
    <cellStyle name="常规 6 9 2 2 2 9 2" xfId="47449"/>
    <cellStyle name="常规 6 9 2 2 3" xfId="47450"/>
    <cellStyle name="常规 6 9 2 2 3 2" xfId="47451"/>
    <cellStyle name="常规 6 9 2 2 4" xfId="47452"/>
    <cellStyle name="常规 6 9 2 2 4 2" xfId="47453"/>
    <cellStyle name="常规 6 9 2 2 5" xfId="47454"/>
    <cellStyle name="常规 6 9 2 2 5 2" xfId="47455"/>
    <cellStyle name="常规 6 9 2 2 6" xfId="47456"/>
    <cellStyle name="常规 6 9 2 2 6 2" xfId="47457"/>
    <cellStyle name="常规 6 9 2 2 7" xfId="47458"/>
    <cellStyle name="常规 6 9 2 2 7 2" xfId="47459"/>
    <cellStyle name="常规 6 9 2 2 8" xfId="47460"/>
    <cellStyle name="常规 6 9 2 2 8 2" xfId="47461"/>
    <cellStyle name="常规 6 9 2 2 9" xfId="47462"/>
    <cellStyle name="常规 6 9 2 2 9 2" xfId="47463"/>
    <cellStyle name="常规 6 9 2 3" xfId="47464"/>
    <cellStyle name="常规 6 9 2 3 10" xfId="47465"/>
    <cellStyle name="常规 6 9 2 3 10 2" xfId="47466"/>
    <cellStyle name="常规 6 9 2 3 11" xfId="47467"/>
    <cellStyle name="常规 6 9 2 3 11 2" xfId="47468"/>
    <cellStyle name="常规 6 9 2 3 12" xfId="47469"/>
    <cellStyle name="常规 6 9 2 3 12 2" xfId="47470"/>
    <cellStyle name="常规 6 9 2 3 13" xfId="47471"/>
    <cellStyle name="常规 6 9 2 3 13 2" xfId="47472"/>
    <cellStyle name="常规 6 9 2 3 14" xfId="47473"/>
    <cellStyle name="常规 6 9 2 3 14 2" xfId="47474"/>
    <cellStyle name="常规 6 9 2 3 15" xfId="47475"/>
    <cellStyle name="常规 6 9 2 3 15 2" xfId="47476"/>
    <cellStyle name="常规 6 9 2 3 16" xfId="47477"/>
    <cellStyle name="常规 6 9 2 3 16 2" xfId="47478"/>
    <cellStyle name="常规 6 9 2 3 17" xfId="47479"/>
    <cellStyle name="常规 6 9 2 3 17 2" xfId="47480"/>
    <cellStyle name="常规 6 9 2 3 18" xfId="47481"/>
    <cellStyle name="常规 6 9 2 3 18 2" xfId="47482"/>
    <cellStyle name="常规 6 9 2 3 2" xfId="47483"/>
    <cellStyle name="常规 6 9 2 3 2 2" xfId="47484"/>
    <cellStyle name="常规 6 9 2 3 3" xfId="47485"/>
    <cellStyle name="常规 6 9 2 3 3 2" xfId="47486"/>
    <cellStyle name="常规 6 9 2 3 4" xfId="47487"/>
    <cellStyle name="常规 6 9 2 3 4 2" xfId="47488"/>
    <cellStyle name="常规 6 9 2 3 5" xfId="47489"/>
    <cellStyle name="常规 6 9 2 3 5 2" xfId="47490"/>
    <cellStyle name="常规 6 9 2 3 6" xfId="47491"/>
    <cellStyle name="常规 6 9 2 3 6 2" xfId="47492"/>
    <cellStyle name="常规 6 9 2 3 7" xfId="47493"/>
    <cellStyle name="常规 6 9 2 3 7 2" xfId="47494"/>
    <cellStyle name="常规 6 9 2 3 8" xfId="47495"/>
    <cellStyle name="常规 6 9 2 3 8 2" xfId="47496"/>
    <cellStyle name="常规 6 9 2 3 9" xfId="47497"/>
    <cellStyle name="常规 6 9 2 3 9 2" xfId="47498"/>
    <cellStyle name="常规 6 9 2 4" xfId="47499"/>
    <cellStyle name="常规 6 9 2 4 2" xfId="47500"/>
    <cellStyle name="常规 6 9 2 5" xfId="47501"/>
    <cellStyle name="常规 6 9 2 5 2" xfId="47502"/>
    <cellStyle name="常规 6 9 2 6" xfId="47503"/>
    <cellStyle name="常规 6 9 2 6 2" xfId="47504"/>
    <cellStyle name="常规 6 9 2 7" xfId="47505"/>
    <cellStyle name="常规 6 9 2 7 2" xfId="47506"/>
    <cellStyle name="常规 6 9 2 8" xfId="47507"/>
    <cellStyle name="常规 6 9 2 8 2" xfId="47508"/>
    <cellStyle name="常规 6 9 2 9" xfId="47509"/>
    <cellStyle name="常规 6 9 2 9 2" xfId="47510"/>
    <cellStyle name="常规 6 9 3" xfId="47511"/>
    <cellStyle name="常规 6 9 3 10" xfId="47512"/>
    <cellStyle name="常规 6 9 3 10 2" xfId="47513"/>
    <cellStyle name="常规 6 9 3 11" xfId="47514"/>
    <cellStyle name="常规 6 9 3 12" xfId="47515"/>
    <cellStyle name="常规 6 9 3 13" xfId="47516"/>
    <cellStyle name="常规 6 9 3 2" xfId="47517"/>
    <cellStyle name="常规 6 9 3 2 10" xfId="47518"/>
    <cellStyle name="常规 6 9 3 2 11" xfId="47519"/>
    <cellStyle name="常规 6 9 3 2 12" xfId="47520"/>
    <cellStyle name="常规 6 9 3 2 2" xfId="47521"/>
    <cellStyle name="常规 6 9 3 2 2 10" xfId="47522"/>
    <cellStyle name="常规 6 9 3 2 2 10 2" xfId="47523"/>
    <cellStyle name="常规 6 9 3 2 2 11" xfId="47524"/>
    <cellStyle name="常规 6 9 3 2 2 11 2" xfId="47525"/>
    <cellStyle name="常规 6 9 3 2 2 12" xfId="47526"/>
    <cellStyle name="常规 6 9 3 2 2 12 2" xfId="47527"/>
    <cellStyle name="常规 6 9 3 2 2 13" xfId="47528"/>
    <cellStyle name="常规 6 9 3 2 2 13 2" xfId="47529"/>
    <cellStyle name="常规 6 9 3 2 2 14" xfId="47530"/>
    <cellStyle name="常规 6 9 3 2 2 14 2" xfId="47531"/>
    <cellStyle name="常规 6 9 3 2 2 15" xfId="47532"/>
    <cellStyle name="常规 6 9 3 2 2 15 2" xfId="47533"/>
    <cellStyle name="常规 6 9 3 2 2 16" xfId="47534"/>
    <cellStyle name="常规 6 9 3 2 2 16 2" xfId="47535"/>
    <cellStyle name="常规 6 9 3 2 2 17" xfId="47536"/>
    <cellStyle name="常规 6 9 3 2 2 17 2" xfId="47537"/>
    <cellStyle name="常规 6 9 3 2 2 18" xfId="47538"/>
    <cellStyle name="常规 6 9 3 2 2 18 2" xfId="47539"/>
    <cellStyle name="常规 6 9 3 2 2 2" xfId="47540"/>
    <cellStyle name="常规 6 9 3 2 2 2 2" xfId="47541"/>
    <cellStyle name="常规 6 9 3 2 2 3" xfId="47542"/>
    <cellStyle name="常规 6 9 3 2 2 3 2" xfId="47543"/>
    <cellStyle name="常规 6 9 3 2 2 4" xfId="47544"/>
    <cellStyle name="常规 6 9 3 2 2 4 2" xfId="47545"/>
    <cellStyle name="常规 6 9 3 2 2 5" xfId="47546"/>
    <cellStyle name="常规 6 9 3 2 2 5 2" xfId="47547"/>
    <cellStyle name="常规 6 9 3 2 2 6" xfId="47548"/>
    <cellStyle name="常规 6 9 3 2 2 6 2" xfId="47549"/>
    <cellStyle name="常规 6 9 3 2 2 7" xfId="47550"/>
    <cellStyle name="常规 6 9 3 2 2 7 2" xfId="47551"/>
    <cellStyle name="常规 6 9 3 2 2 8" xfId="47552"/>
    <cellStyle name="常规 6 9 3 2 2 8 2" xfId="47553"/>
    <cellStyle name="常规 6 9 3 2 2 9" xfId="47554"/>
    <cellStyle name="常规 6 9 3 2 2 9 2" xfId="47555"/>
    <cellStyle name="常规 6 9 3 2 3" xfId="47556"/>
    <cellStyle name="常规 6 9 3 2 3 2" xfId="47557"/>
    <cellStyle name="常规 6 9 3 2 4" xfId="47558"/>
    <cellStyle name="常规 6 9 3 2 4 2" xfId="47559"/>
    <cellStyle name="常规 6 9 3 2 5" xfId="47560"/>
    <cellStyle name="常规 6 9 3 2 5 2" xfId="47561"/>
    <cellStyle name="常规 6 9 3 2 6" xfId="47562"/>
    <cellStyle name="常规 6 9 3 2 6 2" xfId="47563"/>
    <cellStyle name="常规 6 9 3 2 7" xfId="47564"/>
    <cellStyle name="常规 6 9 3 2 7 2" xfId="47565"/>
    <cellStyle name="常规 6 9 3 2 8" xfId="47566"/>
    <cellStyle name="常规 6 9 3 2 8 2" xfId="47567"/>
    <cellStyle name="常规 6 9 3 2 9" xfId="47568"/>
    <cellStyle name="常规 6 9 3 2 9 2" xfId="47569"/>
    <cellStyle name="常规 6 9 3 3" xfId="47570"/>
    <cellStyle name="常规 6 9 3 3 10" xfId="47571"/>
    <cellStyle name="常规 6 9 3 3 10 2" xfId="47572"/>
    <cellStyle name="常规 6 9 3 3 11" xfId="47573"/>
    <cellStyle name="常规 6 9 3 3 11 2" xfId="47574"/>
    <cellStyle name="常规 6 9 3 3 12" xfId="47575"/>
    <cellStyle name="常规 6 9 3 3 12 2" xfId="47576"/>
    <cellStyle name="常规 6 9 3 3 13" xfId="47577"/>
    <cellStyle name="常规 6 9 3 3 13 2" xfId="47578"/>
    <cellStyle name="常规 6 9 3 3 14" xfId="47579"/>
    <cellStyle name="常规 6 9 3 3 14 2" xfId="47580"/>
    <cellStyle name="常规 6 9 3 3 15" xfId="47581"/>
    <cellStyle name="常规 6 9 3 3 15 2" xfId="47582"/>
    <cellStyle name="常规 6 9 3 3 16" xfId="47583"/>
    <cellStyle name="常规 6 9 3 3 16 2" xfId="47584"/>
    <cellStyle name="常规 6 9 3 3 17" xfId="47585"/>
    <cellStyle name="常规 6 9 3 3 17 2" xfId="47586"/>
    <cellStyle name="常规 6 9 3 3 18" xfId="47587"/>
    <cellStyle name="常规 6 9 3 3 18 2" xfId="47588"/>
    <cellStyle name="常规 6 9 3 3 2" xfId="47589"/>
    <cellStyle name="常规 6 9 3 3 2 2" xfId="47590"/>
    <cellStyle name="常规 6 9 3 3 3" xfId="47591"/>
    <cellStyle name="常规 6 9 3 3 3 2" xfId="47592"/>
    <cellStyle name="常规 6 9 3 3 4" xfId="47593"/>
    <cellStyle name="常规 6 9 3 3 4 2" xfId="47594"/>
    <cellStyle name="常规 6 9 3 3 5" xfId="47595"/>
    <cellStyle name="常规 6 9 3 3 5 2" xfId="47596"/>
    <cellStyle name="常规 6 9 3 3 6" xfId="47597"/>
    <cellStyle name="常规 6 9 3 3 6 2" xfId="47598"/>
    <cellStyle name="常规 6 9 3 3 7" xfId="47599"/>
    <cellStyle name="常规 6 9 3 3 7 2" xfId="47600"/>
    <cellStyle name="常规 6 9 3 3 8" xfId="47601"/>
    <cellStyle name="常规 6 9 3 3 8 2" xfId="47602"/>
    <cellStyle name="常规 6 9 3 3 9" xfId="47603"/>
    <cellStyle name="常规 6 9 3 3 9 2" xfId="47604"/>
    <cellStyle name="常规 6 9 3 4" xfId="47605"/>
    <cellStyle name="常规 6 9 3 4 2" xfId="47606"/>
    <cellStyle name="常规 6 9 3 5" xfId="47607"/>
    <cellStyle name="常规 6 9 3 5 2" xfId="47608"/>
    <cellStyle name="常规 6 9 3 6" xfId="47609"/>
    <cellStyle name="常规 6 9 3 6 2" xfId="47610"/>
    <cellStyle name="常规 6 9 3 7" xfId="47611"/>
    <cellStyle name="常规 6 9 3 7 2" xfId="47612"/>
    <cellStyle name="常规 6 9 3 8" xfId="47613"/>
    <cellStyle name="常规 6 9 3 8 2" xfId="47614"/>
    <cellStyle name="常规 6 9 3 9" xfId="47615"/>
    <cellStyle name="常规 6 9 3 9 2" xfId="47616"/>
    <cellStyle name="常规 6 9 4" xfId="47617"/>
    <cellStyle name="常规 6 9 4 10" xfId="47618"/>
    <cellStyle name="常规 6 9 4 11" xfId="47619"/>
    <cellStyle name="常规 6 9 4 12" xfId="47620"/>
    <cellStyle name="常规 6 9 4 2" xfId="47621"/>
    <cellStyle name="常规 6 9 4 2 10" xfId="47622"/>
    <cellStyle name="常规 6 9 4 2 10 2" xfId="47623"/>
    <cellStyle name="常规 6 9 4 2 11" xfId="47624"/>
    <cellStyle name="常规 6 9 4 2 11 2" xfId="47625"/>
    <cellStyle name="常规 6 9 4 2 12" xfId="47626"/>
    <cellStyle name="常规 6 9 4 2 12 2" xfId="47627"/>
    <cellStyle name="常规 6 9 4 2 13" xfId="47628"/>
    <cellStyle name="常规 6 9 4 2 13 2" xfId="47629"/>
    <cellStyle name="常规 6 9 4 2 14" xfId="47630"/>
    <cellStyle name="常规 6 9 4 2 14 2" xfId="47631"/>
    <cellStyle name="常规 6 9 4 2 15" xfId="47632"/>
    <cellStyle name="常规 6 9 4 2 15 2" xfId="47633"/>
    <cellStyle name="常规 6 9 4 2 16" xfId="47634"/>
    <cellStyle name="常规 6 9 4 2 16 2" xfId="47635"/>
    <cellStyle name="常规 6 9 4 2 17" xfId="47636"/>
    <cellStyle name="常规 6 9 4 2 17 2" xfId="47637"/>
    <cellStyle name="常规 6 9 4 2 18" xfId="47638"/>
    <cellStyle name="常规 6 9 4 2 18 2" xfId="47639"/>
    <cellStyle name="常规 6 9 4 2 2" xfId="47640"/>
    <cellStyle name="常规 6 9 4 2 2 2" xfId="47641"/>
    <cellStyle name="常规 6 9 4 2 3" xfId="47642"/>
    <cellStyle name="常规 6 9 4 2 3 2" xfId="47643"/>
    <cellStyle name="常规 6 9 4 2 4" xfId="47644"/>
    <cellStyle name="常规 6 9 4 2 4 2" xfId="47645"/>
    <cellStyle name="常规 6 9 4 2 5" xfId="47646"/>
    <cellStyle name="常规 6 9 4 2 5 2" xfId="47647"/>
    <cellStyle name="常规 6 9 4 2 6" xfId="47648"/>
    <cellStyle name="常规 6 9 4 2 6 2" xfId="47649"/>
    <cellStyle name="常规 6 9 4 2 7" xfId="47650"/>
    <cellStyle name="常规 6 9 4 2 7 2" xfId="47651"/>
    <cellStyle name="常规 6 9 4 2 8" xfId="47652"/>
    <cellStyle name="常规 6 9 4 2 8 2" xfId="47653"/>
    <cellStyle name="常规 6 9 4 2 9" xfId="47654"/>
    <cellStyle name="常规 6 9 4 2 9 2" xfId="47655"/>
    <cellStyle name="常规 6 9 4 3" xfId="47656"/>
    <cellStyle name="常规 6 9 4 3 2" xfId="47657"/>
    <cellStyle name="常规 6 9 4 4" xfId="47658"/>
    <cellStyle name="常规 6 9 4 4 2" xfId="47659"/>
    <cellStyle name="常规 6 9 4 5" xfId="47660"/>
    <cellStyle name="常规 6 9 4 5 2" xfId="47661"/>
    <cellStyle name="常规 6 9 4 6" xfId="47662"/>
    <cellStyle name="常规 6 9 4 6 2" xfId="47663"/>
    <cellStyle name="常规 6 9 4 7" xfId="47664"/>
    <cellStyle name="常规 6 9 4 7 2" xfId="47665"/>
    <cellStyle name="常规 6 9 4 8" xfId="47666"/>
    <cellStyle name="常规 6 9 4 8 2" xfId="47667"/>
    <cellStyle name="常规 6 9 4 9" xfId="47668"/>
    <cellStyle name="常规 6 9 4 9 2" xfId="47669"/>
    <cellStyle name="常规 6 9 5" xfId="47670"/>
    <cellStyle name="常规 6 9 5 10" xfId="47671"/>
    <cellStyle name="常规 6 9 5 10 2" xfId="47672"/>
    <cellStyle name="常规 6 9 5 11" xfId="47673"/>
    <cellStyle name="常规 6 9 5 11 2" xfId="47674"/>
    <cellStyle name="常规 6 9 5 12" xfId="47675"/>
    <cellStyle name="常规 6 9 5 12 2" xfId="47676"/>
    <cellStyle name="常规 6 9 5 13" xfId="47677"/>
    <cellStyle name="常规 6 9 5 13 2" xfId="47678"/>
    <cellStyle name="常规 6 9 5 14" xfId="47679"/>
    <cellStyle name="常规 6 9 5 14 2" xfId="47680"/>
    <cellStyle name="常规 6 9 5 15" xfId="47681"/>
    <cellStyle name="常规 6 9 5 15 2" xfId="47682"/>
    <cellStyle name="常规 6 9 5 16" xfId="47683"/>
    <cellStyle name="常规 6 9 5 16 2" xfId="47684"/>
    <cellStyle name="常规 6 9 5 17" xfId="47685"/>
    <cellStyle name="常规 6 9 5 17 2" xfId="47686"/>
    <cellStyle name="常规 6 9 5 18" xfId="47687"/>
    <cellStyle name="常规 6 9 5 18 2" xfId="47688"/>
    <cellStyle name="常规 6 9 5 2" xfId="47689"/>
    <cellStyle name="常规 6 9 5 2 2" xfId="47690"/>
    <cellStyle name="常规 6 9 5 3" xfId="47691"/>
    <cellStyle name="常规 6 9 5 3 2" xfId="47692"/>
    <cellStyle name="常规 6 9 5 4" xfId="47693"/>
    <cellStyle name="常规 6 9 5 4 2" xfId="47694"/>
    <cellStyle name="常规 6 9 5 5" xfId="47695"/>
    <cellStyle name="常规 6 9 5 5 2" xfId="47696"/>
    <cellStyle name="常规 6 9 5 6" xfId="47697"/>
    <cellStyle name="常规 6 9 5 6 2" xfId="47698"/>
    <cellStyle name="常规 6 9 5 7" xfId="47699"/>
    <cellStyle name="常规 6 9 5 7 2" xfId="47700"/>
    <cellStyle name="常规 6 9 5 8" xfId="47701"/>
    <cellStyle name="常规 6 9 5 8 2" xfId="47702"/>
    <cellStyle name="常规 6 9 5 9" xfId="47703"/>
    <cellStyle name="常规 6 9 5 9 2" xfId="47704"/>
    <cellStyle name="常规 6 9 6" xfId="47705"/>
    <cellStyle name="常规 6 9 6 2" xfId="47706"/>
    <cellStyle name="常规 6 9 7" xfId="47707"/>
    <cellStyle name="常规 6 9 7 2" xfId="47708"/>
    <cellStyle name="常规 6 9 8" xfId="47709"/>
    <cellStyle name="常规 6 9 8 2" xfId="47710"/>
    <cellStyle name="常规 6 9 9" xfId="47711"/>
    <cellStyle name="常规 6 9 9 2" xfId="47712"/>
    <cellStyle name="常规 60" xfId="47713"/>
    <cellStyle name="常规 60 2" xfId="47714"/>
    <cellStyle name="常规 60 2 2" xfId="47715"/>
    <cellStyle name="常规 60 2 2 2" xfId="47716"/>
    <cellStyle name="常规 60 2 3" xfId="47717"/>
    <cellStyle name="常规 60 2 3 2" xfId="47718"/>
    <cellStyle name="常规 60 2 4" xfId="47719"/>
    <cellStyle name="常规 60 3" xfId="47720"/>
    <cellStyle name="常规 60 3 2" xfId="47721"/>
    <cellStyle name="常规 60 3 2 2" xfId="47722"/>
    <cellStyle name="常规 60 3 3" xfId="47723"/>
    <cellStyle name="常规 60 3 3 2" xfId="47724"/>
    <cellStyle name="常规 60 3 4" xfId="47725"/>
    <cellStyle name="常规 60 4" xfId="47726"/>
    <cellStyle name="常规 60 4 2" xfId="47727"/>
    <cellStyle name="常规 60 5" xfId="47728"/>
    <cellStyle name="常规 60 5 2" xfId="47729"/>
    <cellStyle name="常规 60 6" xfId="47730"/>
    <cellStyle name="常规 61" xfId="47731"/>
    <cellStyle name="常规 61 2" xfId="47732"/>
    <cellStyle name="常规 61 2 2" xfId="47733"/>
    <cellStyle name="常规 61 2 2 2" xfId="47734"/>
    <cellStyle name="常规 61 2 3" xfId="47735"/>
    <cellStyle name="常规 61 2 3 2" xfId="47736"/>
    <cellStyle name="常规 61 2 4" xfId="47737"/>
    <cellStyle name="常规 61 3" xfId="47738"/>
    <cellStyle name="常规 61 3 2" xfId="47739"/>
    <cellStyle name="常规 61 3 2 2" xfId="47740"/>
    <cellStyle name="常规 61 3 3" xfId="47741"/>
    <cellStyle name="常规 61 3 3 2" xfId="47742"/>
    <cellStyle name="常规 61 3 4" xfId="47743"/>
    <cellStyle name="常规 61 4" xfId="47744"/>
    <cellStyle name="常规 61 4 2" xfId="47745"/>
    <cellStyle name="常规 61 5" xfId="47746"/>
    <cellStyle name="常规 61 5 2" xfId="47747"/>
    <cellStyle name="常规 61 6" xfId="47748"/>
    <cellStyle name="常规 62" xfId="47749"/>
    <cellStyle name="常规 62 2" xfId="47750"/>
    <cellStyle name="常规 62 2 2" xfId="47751"/>
    <cellStyle name="常规 62 2 2 2" xfId="47752"/>
    <cellStyle name="常规 62 2 3" xfId="47753"/>
    <cellStyle name="常规 62 2 3 2" xfId="47754"/>
    <cellStyle name="常规 62 2 4" xfId="47755"/>
    <cellStyle name="常规 62 3" xfId="47756"/>
    <cellStyle name="常规 62 3 2" xfId="47757"/>
    <cellStyle name="常规 62 3 2 2" xfId="47758"/>
    <cellStyle name="常规 62 3 3" xfId="47759"/>
    <cellStyle name="常规 62 3 3 2" xfId="47760"/>
    <cellStyle name="常规 62 3 4" xfId="47761"/>
    <cellStyle name="常规 62 4" xfId="47762"/>
    <cellStyle name="常规 62 4 2" xfId="47763"/>
    <cellStyle name="常规 62 5" xfId="47764"/>
    <cellStyle name="常规 62 5 2" xfId="47765"/>
    <cellStyle name="常规 62 6" xfId="47766"/>
    <cellStyle name="常规 63" xfId="47767"/>
    <cellStyle name="常规 63 2" xfId="47768"/>
    <cellStyle name="常规 63 2 2" xfId="47769"/>
    <cellStyle name="常规 63 2 2 2" xfId="47770"/>
    <cellStyle name="常规 63 2 3" xfId="47771"/>
    <cellStyle name="常规 63 2 3 2" xfId="47772"/>
    <cellStyle name="常规 63 2 4" xfId="47773"/>
    <cellStyle name="常规 63 3" xfId="47774"/>
    <cellStyle name="常规 63 3 2" xfId="47775"/>
    <cellStyle name="常规 63 3 2 2" xfId="47776"/>
    <cellStyle name="常规 63 3 3" xfId="47777"/>
    <cellStyle name="常规 63 3 3 2" xfId="47778"/>
    <cellStyle name="常规 63 3 4" xfId="47779"/>
    <cellStyle name="常规 63 4" xfId="47780"/>
    <cellStyle name="常规 63 4 2" xfId="47781"/>
    <cellStyle name="常规 63 5" xfId="47782"/>
    <cellStyle name="常规 63 5 2" xfId="47783"/>
    <cellStyle name="常规 63 6" xfId="47784"/>
    <cellStyle name="常规 64" xfId="47785"/>
    <cellStyle name="常规 64 2" xfId="47786"/>
    <cellStyle name="常规 64 2 2" xfId="47787"/>
    <cellStyle name="常规 64 2 2 2" xfId="47788"/>
    <cellStyle name="常规 64 2 3" xfId="47789"/>
    <cellStyle name="常规 64 2 3 2" xfId="47790"/>
    <cellStyle name="常规 64 2 4" xfId="47791"/>
    <cellStyle name="常规 64 3" xfId="47792"/>
    <cellStyle name="常规 64 3 2" xfId="47793"/>
    <cellStyle name="常规 64 3 2 2" xfId="47794"/>
    <cellStyle name="常规 64 3 3" xfId="47795"/>
    <cellStyle name="常规 64 3 3 2" xfId="47796"/>
    <cellStyle name="常规 64 3 4" xfId="47797"/>
    <cellStyle name="常规 64 4" xfId="47798"/>
    <cellStyle name="常规 64 4 2" xfId="47799"/>
    <cellStyle name="常规 64 5" xfId="47800"/>
    <cellStyle name="常规 64 5 2" xfId="47801"/>
    <cellStyle name="常规 64 6" xfId="47802"/>
    <cellStyle name="常规 65" xfId="47803"/>
    <cellStyle name="常规 65 2" xfId="47804"/>
    <cellStyle name="常规 65 2 2" xfId="47805"/>
    <cellStyle name="常规 65 2 2 2" xfId="47806"/>
    <cellStyle name="常规 65 2 3" xfId="47807"/>
    <cellStyle name="常规 65 2 3 2" xfId="47808"/>
    <cellStyle name="常规 65 2 4" xfId="47809"/>
    <cellStyle name="常规 65 3" xfId="47810"/>
    <cellStyle name="常规 65 3 2" xfId="47811"/>
    <cellStyle name="常规 65 3 2 2" xfId="47812"/>
    <cellStyle name="常规 65 3 3" xfId="47813"/>
    <cellStyle name="常规 65 3 3 2" xfId="47814"/>
    <cellStyle name="常规 65 3 4" xfId="47815"/>
    <cellStyle name="常规 65 4" xfId="47816"/>
    <cellStyle name="常规 65 4 2" xfId="47817"/>
    <cellStyle name="常规 65 5" xfId="47818"/>
    <cellStyle name="常规 65 5 2" xfId="47819"/>
    <cellStyle name="常规 65 6" xfId="47820"/>
    <cellStyle name="常规 66" xfId="47821"/>
    <cellStyle name="常规 66 2" xfId="47822"/>
    <cellStyle name="常规 66 2 2" xfId="47823"/>
    <cellStyle name="常规 66 2 2 2" xfId="47824"/>
    <cellStyle name="常规 66 2 3" xfId="47825"/>
    <cellStyle name="常规 66 2 3 2" xfId="47826"/>
    <cellStyle name="常规 66 2 4" xfId="47827"/>
    <cellStyle name="常规 66 3" xfId="47828"/>
    <cellStyle name="常规 66 3 2" xfId="47829"/>
    <cellStyle name="常规 66 3 2 2" xfId="47830"/>
    <cellStyle name="常规 66 3 3" xfId="47831"/>
    <cellStyle name="常规 66 3 3 2" xfId="47832"/>
    <cellStyle name="常规 66 3 4" xfId="47833"/>
    <cellStyle name="常规 66 4" xfId="47834"/>
    <cellStyle name="常规 66 4 2" xfId="47835"/>
    <cellStyle name="常规 66 5" xfId="47836"/>
    <cellStyle name="常规 66 5 2" xfId="47837"/>
    <cellStyle name="常规 66 6" xfId="47838"/>
    <cellStyle name="常规 67" xfId="47839"/>
    <cellStyle name="常规 67 2" xfId="47840"/>
    <cellStyle name="常规 67 2 2" xfId="47841"/>
    <cellStyle name="常规 67 2 2 2" xfId="47842"/>
    <cellStyle name="常规 67 2 3" xfId="47843"/>
    <cellStyle name="常规 67 2 3 2" xfId="47844"/>
    <cellStyle name="常规 67 2 4" xfId="47845"/>
    <cellStyle name="常规 67 3" xfId="47846"/>
    <cellStyle name="常规 67 3 2" xfId="47847"/>
    <cellStyle name="常规 67 3 2 2" xfId="47848"/>
    <cellStyle name="常规 67 3 3" xfId="47849"/>
    <cellStyle name="常规 67 3 3 2" xfId="47850"/>
    <cellStyle name="常规 67 3 4" xfId="47851"/>
    <cellStyle name="常规 67 4" xfId="47852"/>
    <cellStyle name="常规 67 4 2" xfId="47853"/>
    <cellStyle name="常规 67 5" xfId="47854"/>
    <cellStyle name="常规 67 5 2" xfId="47855"/>
    <cellStyle name="常规 67 6" xfId="47856"/>
    <cellStyle name="常规 68" xfId="47857"/>
    <cellStyle name="常规 68 2" xfId="47858"/>
    <cellStyle name="常规 69" xfId="47859"/>
    <cellStyle name="常规 69 2" xfId="47860"/>
    <cellStyle name="常规 69 2 2" xfId="47861"/>
    <cellStyle name="常规 69 2 2 2" xfId="47862"/>
    <cellStyle name="常规 69 2 3" xfId="47863"/>
    <cellStyle name="常规 69 2 3 2" xfId="47864"/>
    <cellStyle name="常规 69 2 4" xfId="47865"/>
    <cellStyle name="常规 69 3" xfId="47866"/>
    <cellStyle name="常规 69 3 2" xfId="47867"/>
    <cellStyle name="常规 69 3 2 2" xfId="47868"/>
    <cellStyle name="常规 69 3 3" xfId="47869"/>
    <cellStyle name="常规 69 3 3 2" xfId="47870"/>
    <cellStyle name="常规 69 3 4" xfId="47871"/>
    <cellStyle name="常规 69 4" xfId="47872"/>
    <cellStyle name="常规 69 4 2" xfId="47873"/>
    <cellStyle name="常规 69 5" xfId="47874"/>
    <cellStyle name="常规 69 5 2" xfId="47875"/>
    <cellStyle name="常规 69 6" xfId="47876"/>
    <cellStyle name="常规 7" xfId="47877"/>
    <cellStyle name="常规 7 10" xfId="47878"/>
    <cellStyle name="常规 7 10 2" xfId="47879"/>
    <cellStyle name="常规 7 10 2 2" xfId="47880"/>
    <cellStyle name="常规 7 11" xfId="47881"/>
    <cellStyle name="常规 7 11 2" xfId="47882"/>
    <cellStyle name="常规 7 11 2 2" xfId="47883"/>
    <cellStyle name="常规 7 12" xfId="47884"/>
    <cellStyle name="常规 7 12 2" xfId="47885"/>
    <cellStyle name="常规 7 12 2 2" xfId="47886"/>
    <cellStyle name="常规 7 13" xfId="47887"/>
    <cellStyle name="常规 7 13 2" xfId="47888"/>
    <cellStyle name="常规 7 13 2 2" xfId="47889"/>
    <cellStyle name="常规 7 14" xfId="47890"/>
    <cellStyle name="常规 7 14 2" xfId="47891"/>
    <cellStyle name="常规 7 15" xfId="47892"/>
    <cellStyle name="常规 7 16" xfId="47893"/>
    <cellStyle name="常规 7 17" xfId="47894"/>
    <cellStyle name="常规 7 18" xfId="50378"/>
    <cellStyle name="常规 7 2" xfId="47895"/>
    <cellStyle name="常规 7 2 10" xfId="47896"/>
    <cellStyle name="常规 7 2 11" xfId="47897"/>
    <cellStyle name="常规 7 2 12" xfId="47898"/>
    <cellStyle name="常规 7 2 2" xfId="47899"/>
    <cellStyle name="常规 7 2 2 10" xfId="47900"/>
    <cellStyle name="常规 7 2 2 10 2" xfId="47901"/>
    <cellStyle name="常规 7 2 2 11" xfId="47902"/>
    <cellStyle name="常规 7 2 2 11 2" xfId="47903"/>
    <cellStyle name="常规 7 2 2 12" xfId="47904"/>
    <cellStyle name="常规 7 2 2 12 2" xfId="47905"/>
    <cellStyle name="常规 7 2 2 13" xfId="47906"/>
    <cellStyle name="常规 7 2 2 13 2" xfId="47907"/>
    <cellStyle name="常规 7 2 2 14" xfId="47908"/>
    <cellStyle name="常规 7 2 2 14 2" xfId="47909"/>
    <cellStyle name="常规 7 2 2 15" xfId="47910"/>
    <cellStyle name="常规 7 2 2 15 2" xfId="47911"/>
    <cellStyle name="常规 7 2 2 16" xfId="47912"/>
    <cellStyle name="常规 7 2 2 16 2" xfId="47913"/>
    <cellStyle name="常规 7 2 2 17" xfId="47914"/>
    <cellStyle name="常规 7 2 2 17 2" xfId="47915"/>
    <cellStyle name="常规 7 2 2 18" xfId="47916"/>
    <cellStyle name="常规 7 2 2 18 2" xfId="47917"/>
    <cellStyle name="常规 7 2 2 2" xfId="47918"/>
    <cellStyle name="常规 7 2 2 2 2" xfId="47919"/>
    <cellStyle name="常规 7 2 2 3" xfId="47920"/>
    <cellStyle name="常规 7 2 2 3 2" xfId="47921"/>
    <cellStyle name="常规 7 2 2 4" xfId="47922"/>
    <cellStyle name="常规 7 2 2 4 2" xfId="47923"/>
    <cellStyle name="常规 7 2 2 5" xfId="47924"/>
    <cellStyle name="常规 7 2 2 5 2" xfId="47925"/>
    <cellStyle name="常规 7 2 2 6" xfId="47926"/>
    <cellStyle name="常规 7 2 2 6 2" xfId="47927"/>
    <cellStyle name="常规 7 2 2 7" xfId="47928"/>
    <cellStyle name="常规 7 2 2 7 2" xfId="47929"/>
    <cellStyle name="常规 7 2 2 8" xfId="47930"/>
    <cellStyle name="常规 7 2 2 8 2" xfId="47931"/>
    <cellStyle name="常规 7 2 2 9" xfId="47932"/>
    <cellStyle name="常规 7 2 2 9 2" xfId="47933"/>
    <cellStyle name="常规 7 2 3" xfId="47934"/>
    <cellStyle name="常规 7 2 3 2" xfId="47935"/>
    <cellStyle name="常规 7 2 4" xfId="47936"/>
    <cellStyle name="常规 7 2 4 2" xfId="47937"/>
    <cellStyle name="常规 7 2 5" xfId="47938"/>
    <cellStyle name="常规 7 2 5 2" xfId="47939"/>
    <cellStyle name="常规 7 2 6" xfId="47940"/>
    <cellStyle name="常规 7 2 6 2" xfId="47941"/>
    <cellStyle name="常规 7 2 7" xfId="47942"/>
    <cellStyle name="常规 7 2 7 2" xfId="47943"/>
    <cellStyle name="常规 7 2 8" xfId="47944"/>
    <cellStyle name="常规 7 2 8 2" xfId="47945"/>
    <cellStyle name="常规 7 2 9" xfId="47946"/>
    <cellStyle name="常规 7 2 9 2" xfId="47947"/>
    <cellStyle name="常规 7 3" xfId="47948"/>
    <cellStyle name="常规 7 3 10" xfId="47949"/>
    <cellStyle name="常规 7 3 10 2" xfId="47950"/>
    <cellStyle name="常规 7 3 10 2 2" xfId="47951"/>
    <cellStyle name="常规 7 3 10 3" xfId="47952"/>
    <cellStyle name="常规 7 3 10 3 2" xfId="47953"/>
    <cellStyle name="常规 7 3 10 4" xfId="47954"/>
    <cellStyle name="常规 7 3 11" xfId="47955"/>
    <cellStyle name="常规 7 3 11 2" xfId="47956"/>
    <cellStyle name="常规 7 3 11 2 2" xfId="47957"/>
    <cellStyle name="常规 7 3 11 3" xfId="47958"/>
    <cellStyle name="常规 7 3 11 3 2" xfId="47959"/>
    <cellStyle name="常规 7 3 11 4" xfId="47960"/>
    <cellStyle name="常规 7 3 12" xfId="47961"/>
    <cellStyle name="常规 7 3 12 2" xfId="47962"/>
    <cellStyle name="常规 7 3 13" xfId="47963"/>
    <cellStyle name="常规 7 3 13 2" xfId="47964"/>
    <cellStyle name="常规 7 3 14" xfId="47965"/>
    <cellStyle name="常规 7 3 14 2" xfId="47966"/>
    <cellStyle name="常规 7 3 2" xfId="47967"/>
    <cellStyle name="常规 7 3 2 2" xfId="47968"/>
    <cellStyle name="常规 7 3 2 2 2" xfId="47969"/>
    <cellStyle name="常规 7 3 2 2 2 2" xfId="47970"/>
    <cellStyle name="常规 7 3 2 2 3" xfId="47971"/>
    <cellStyle name="常规 7 3 2 2 3 2" xfId="47972"/>
    <cellStyle name="常规 7 3 2 2 4" xfId="47973"/>
    <cellStyle name="常规 7 3 2 3" xfId="47974"/>
    <cellStyle name="常规 7 3 2 3 2" xfId="47975"/>
    <cellStyle name="常规 7 3 2 3 2 2" xfId="47976"/>
    <cellStyle name="常规 7 3 2 3 3" xfId="47977"/>
    <cellStyle name="常规 7 3 2 3 3 2" xfId="47978"/>
    <cellStyle name="常规 7 3 2 3 4" xfId="47979"/>
    <cellStyle name="常规 7 3 2 4" xfId="47980"/>
    <cellStyle name="常规 7 3 2 4 2" xfId="47981"/>
    <cellStyle name="常规 7 3 2 5" xfId="47982"/>
    <cellStyle name="常规 7 3 2 5 2" xfId="47983"/>
    <cellStyle name="常规 7 3 2 6" xfId="47984"/>
    <cellStyle name="常规 7 3 2 6 2" xfId="47985"/>
    <cellStyle name="常规 7 3 3" xfId="47986"/>
    <cellStyle name="常规 7 3 3 2" xfId="47987"/>
    <cellStyle name="常规 7 3 3 2 2" xfId="47988"/>
    <cellStyle name="常规 7 3 3 2 2 2" xfId="47989"/>
    <cellStyle name="常规 7 3 3 2 3" xfId="47990"/>
    <cellStyle name="常规 7 3 3 2 3 2" xfId="47991"/>
    <cellStyle name="常规 7 3 3 2 4" xfId="47992"/>
    <cellStyle name="常规 7 3 3 3" xfId="47993"/>
    <cellStyle name="常规 7 3 3 3 2" xfId="47994"/>
    <cellStyle name="常规 7 3 3 3 2 2" xfId="47995"/>
    <cellStyle name="常规 7 3 3 3 3" xfId="47996"/>
    <cellStyle name="常规 7 3 3 3 3 2" xfId="47997"/>
    <cellStyle name="常规 7 3 3 3 4" xfId="47998"/>
    <cellStyle name="常规 7 3 3 4" xfId="47999"/>
    <cellStyle name="常规 7 3 3 4 2" xfId="48000"/>
    <cellStyle name="常规 7 3 3 5" xfId="48001"/>
    <cellStyle name="常规 7 3 3 5 2" xfId="48002"/>
    <cellStyle name="常规 7 3 3 6" xfId="48003"/>
    <cellStyle name="常规 7 3 4" xfId="48004"/>
    <cellStyle name="常规 7 3 4 2" xfId="48005"/>
    <cellStyle name="常规 7 3 4 2 2" xfId="48006"/>
    <cellStyle name="常规 7 3 4 2 2 2" xfId="48007"/>
    <cellStyle name="常规 7 3 4 2 3" xfId="48008"/>
    <cellStyle name="常规 7 3 4 2 3 2" xfId="48009"/>
    <cellStyle name="常规 7 3 4 2 4" xfId="48010"/>
    <cellStyle name="常规 7 3 4 3" xfId="48011"/>
    <cellStyle name="常规 7 3 4 3 2" xfId="48012"/>
    <cellStyle name="常规 7 3 4 3 2 2" xfId="48013"/>
    <cellStyle name="常规 7 3 4 3 3" xfId="48014"/>
    <cellStyle name="常规 7 3 4 3 3 2" xfId="48015"/>
    <cellStyle name="常规 7 3 4 3 4" xfId="48016"/>
    <cellStyle name="常规 7 3 4 4" xfId="48017"/>
    <cellStyle name="常规 7 3 4 4 2" xfId="48018"/>
    <cellStyle name="常规 7 3 4 5" xfId="48019"/>
    <cellStyle name="常规 7 3 4 5 2" xfId="48020"/>
    <cellStyle name="常规 7 3 4 6" xfId="48021"/>
    <cellStyle name="常规 7 3 5" xfId="48022"/>
    <cellStyle name="常规 7 3 5 2" xfId="48023"/>
    <cellStyle name="常规 7 3 5 2 2" xfId="48024"/>
    <cellStyle name="常规 7 3 5 2 2 2" xfId="48025"/>
    <cellStyle name="常规 7 3 5 2 3" xfId="48026"/>
    <cellStyle name="常规 7 3 5 2 3 2" xfId="48027"/>
    <cellStyle name="常规 7 3 5 2 4" xfId="48028"/>
    <cellStyle name="常规 7 3 5 3" xfId="48029"/>
    <cellStyle name="常规 7 3 5 3 2" xfId="48030"/>
    <cellStyle name="常规 7 3 5 3 2 2" xfId="48031"/>
    <cellStyle name="常规 7 3 5 3 3" xfId="48032"/>
    <cellStyle name="常规 7 3 5 3 3 2" xfId="48033"/>
    <cellStyle name="常规 7 3 5 3 4" xfId="48034"/>
    <cellStyle name="常规 7 3 5 4" xfId="48035"/>
    <cellStyle name="常规 7 3 5 4 2" xfId="48036"/>
    <cellStyle name="常规 7 3 5 5" xfId="48037"/>
    <cellStyle name="常规 7 3 5 5 2" xfId="48038"/>
    <cellStyle name="常规 7 3 5 6" xfId="48039"/>
    <cellStyle name="常规 7 3 6" xfId="48040"/>
    <cellStyle name="常规 7 3 6 2" xfId="48041"/>
    <cellStyle name="常规 7 3 6 2 2" xfId="48042"/>
    <cellStyle name="常规 7 3 6 2 2 2" xfId="48043"/>
    <cellStyle name="常规 7 3 6 2 3" xfId="48044"/>
    <cellStyle name="常规 7 3 6 2 3 2" xfId="48045"/>
    <cellStyle name="常规 7 3 6 2 4" xfId="48046"/>
    <cellStyle name="常规 7 3 6 3" xfId="48047"/>
    <cellStyle name="常规 7 3 6 3 2" xfId="48048"/>
    <cellStyle name="常规 7 3 6 3 2 2" xfId="48049"/>
    <cellStyle name="常规 7 3 6 3 3" xfId="48050"/>
    <cellStyle name="常规 7 3 6 3 3 2" xfId="48051"/>
    <cellStyle name="常规 7 3 6 3 4" xfId="48052"/>
    <cellStyle name="常规 7 3 6 4" xfId="48053"/>
    <cellStyle name="常规 7 3 6 4 2" xfId="48054"/>
    <cellStyle name="常规 7 3 6 5" xfId="48055"/>
    <cellStyle name="常规 7 3 6 5 2" xfId="48056"/>
    <cellStyle name="常规 7 3 6 6" xfId="48057"/>
    <cellStyle name="常规 7 3 7" xfId="48058"/>
    <cellStyle name="常规 7 3 7 2" xfId="48059"/>
    <cellStyle name="常规 7 3 7 2 2" xfId="48060"/>
    <cellStyle name="常规 7 3 7 2 2 2" xfId="48061"/>
    <cellStyle name="常规 7 3 7 2 3" xfId="48062"/>
    <cellStyle name="常规 7 3 7 2 3 2" xfId="48063"/>
    <cellStyle name="常规 7 3 7 2 4" xfId="48064"/>
    <cellStyle name="常规 7 3 7 3" xfId="48065"/>
    <cellStyle name="常规 7 3 7 3 2" xfId="48066"/>
    <cellStyle name="常规 7 3 7 3 2 2" xfId="48067"/>
    <cellStyle name="常规 7 3 7 3 3" xfId="48068"/>
    <cellStyle name="常规 7 3 7 3 3 2" xfId="48069"/>
    <cellStyle name="常规 7 3 7 3 4" xfId="48070"/>
    <cellStyle name="常规 7 3 7 4" xfId="48071"/>
    <cellStyle name="常规 7 3 7 4 2" xfId="48072"/>
    <cellStyle name="常规 7 3 7 5" xfId="48073"/>
    <cellStyle name="常规 7 3 7 5 2" xfId="48074"/>
    <cellStyle name="常规 7 3 7 6" xfId="48075"/>
    <cellStyle name="常规 7 3 8" xfId="48076"/>
    <cellStyle name="常规 7 3 8 2" xfId="48077"/>
    <cellStyle name="常规 7 3 8 2 2" xfId="48078"/>
    <cellStyle name="常规 7 3 8 2 2 2" xfId="48079"/>
    <cellStyle name="常规 7 3 8 2 3" xfId="48080"/>
    <cellStyle name="常规 7 3 8 2 3 2" xfId="48081"/>
    <cellStyle name="常规 7 3 8 2 4" xfId="48082"/>
    <cellStyle name="常规 7 3 8 3" xfId="48083"/>
    <cellStyle name="常规 7 3 8 3 2" xfId="48084"/>
    <cellStyle name="常规 7 3 8 3 2 2" xfId="48085"/>
    <cellStyle name="常规 7 3 8 3 3" xfId="48086"/>
    <cellStyle name="常规 7 3 8 3 3 2" xfId="48087"/>
    <cellStyle name="常规 7 3 8 3 4" xfId="48088"/>
    <cellStyle name="常规 7 3 8 4" xfId="48089"/>
    <cellStyle name="常规 7 3 8 4 2" xfId="48090"/>
    <cellStyle name="常规 7 3 8 5" xfId="48091"/>
    <cellStyle name="常规 7 3 8 5 2" xfId="48092"/>
    <cellStyle name="常规 7 3 8 6" xfId="48093"/>
    <cellStyle name="常规 7 3 9" xfId="48094"/>
    <cellStyle name="常规 7 3 9 2" xfId="48095"/>
    <cellStyle name="常规 7 3 9 2 2" xfId="48096"/>
    <cellStyle name="常规 7 3 9 2 2 2" xfId="48097"/>
    <cellStyle name="常规 7 3 9 2 3" xfId="48098"/>
    <cellStyle name="常规 7 3 9 2 3 2" xfId="48099"/>
    <cellStyle name="常规 7 3 9 2 4" xfId="48100"/>
    <cellStyle name="常规 7 3 9 3" xfId="48101"/>
    <cellStyle name="常规 7 3 9 3 2" xfId="48102"/>
    <cellStyle name="常规 7 3 9 3 2 2" xfId="48103"/>
    <cellStyle name="常规 7 3 9 3 3" xfId="48104"/>
    <cellStyle name="常规 7 3 9 3 3 2" xfId="48105"/>
    <cellStyle name="常规 7 3 9 3 4" xfId="48106"/>
    <cellStyle name="常规 7 3 9 4" xfId="48107"/>
    <cellStyle name="常规 7 3 9 4 2" xfId="48108"/>
    <cellStyle name="常规 7 3 9 5" xfId="48109"/>
    <cellStyle name="常规 7 3 9 5 2" xfId="48110"/>
    <cellStyle name="常规 7 3 9 6" xfId="48111"/>
    <cellStyle name="常规 7 4" xfId="48112"/>
    <cellStyle name="常规 7 4 10" xfId="48113"/>
    <cellStyle name="常规 7 4 10 2" xfId="48114"/>
    <cellStyle name="常规 7 4 10 2 2" xfId="48115"/>
    <cellStyle name="常规 7 4 10 3" xfId="48116"/>
    <cellStyle name="常规 7 4 10 3 2" xfId="48117"/>
    <cellStyle name="常规 7 4 10 4" xfId="48118"/>
    <cellStyle name="常规 7 4 11" xfId="48119"/>
    <cellStyle name="常规 7 4 11 2" xfId="48120"/>
    <cellStyle name="常规 7 4 11 2 2" xfId="48121"/>
    <cellStyle name="常规 7 4 11 3" xfId="48122"/>
    <cellStyle name="常规 7 4 11 3 2" xfId="48123"/>
    <cellStyle name="常规 7 4 11 4" xfId="48124"/>
    <cellStyle name="常规 7 4 12" xfId="48125"/>
    <cellStyle name="常规 7 4 12 2" xfId="48126"/>
    <cellStyle name="常规 7 4 13" xfId="48127"/>
    <cellStyle name="常规 7 4 13 2" xfId="48128"/>
    <cellStyle name="常规 7 4 14" xfId="48129"/>
    <cellStyle name="常规 7 4 14 2" xfId="48130"/>
    <cellStyle name="常规 7 4 2" xfId="48131"/>
    <cellStyle name="常规 7 4 2 2" xfId="48132"/>
    <cellStyle name="常规 7 4 2 2 2" xfId="48133"/>
    <cellStyle name="常规 7 4 2 2 2 2" xfId="48134"/>
    <cellStyle name="常规 7 4 2 2 3" xfId="48135"/>
    <cellStyle name="常规 7 4 2 2 3 2" xfId="48136"/>
    <cellStyle name="常规 7 4 2 2 4" xfId="48137"/>
    <cellStyle name="常规 7 4 2 3" xfId="48138"/>
    <cellStyle name="常规 7 4 2 3 2" xfId="48139"/>
    <cellStyle name="常规 7 4 2 3 2 2" xfId="48140"/>
    <cellStyle name="常规 7 4 2 3 3" xfId="48141"/>
    <cellStyle name="常规 7 4 2 3 3 2" xfId="48142"/>
    <cellStyle name="常规 7 4 2 3 4" xfId="48143"/>
    <cellStyle name="常规 7 4 2 4" xfId="48144"/>
    <cellStyle name="常规 7 4 2 4 2" xfId="48145"/>
    <cellStyle name="常规 7 4 2 5" xfId="48146"/>
    <cellStyle name="常规 7 4 2 5 2" xfId="48147"/>
    <cellStyle name="常规 7 4 2 6" xfId="48148"/>
    <cellStyle name="常规 7 4 2 6 2" xfId="48149"/>
    <cellStyle name="常规 7 4 3" xfId="48150"/>
    <cellStyle name="常规 7 4 3 2" xfId="48151"/>
    <cellStyle name="常规 7 4 3 2 2" xfId="48152"/>
    <cellStyle name="常规 7 4 3 2 2 2" xfId="48153"/>
    <cellStyle name="常规 7 4 3 2 3" xfId="48154"/>
    <cellStyle name="常规 7 4 3 2 3 2" xfId="48155"/>
    <cellStyle name="常规 7 4 3 2 4" xfId="48156"/>
    <cellStyle name="常规 7 4 3 3" xfId="48157"/>
    <cellStyle name="常规 7 4 3 3 2" xfId="48158"/>
    <cellStyle name="常规 7 4 3 3 2 2" xfId="48159"/>
    <cellStyle name="常规 7 4 3 3 3" xfId="48160"/>
    <cellStyle name="常规 7 4 3 3 3 2" xfId="48161"/>
    <cellStyle name="常规 7 4 3 3 4" xfId="48162"/>
    <cellStyle name="常规 7 4 3 4" xfId="48163"/>
    <cellStyle name="常规 7 4 3 4 2" xfId="48164"/>
    <cellStyle name="常规 7 4 3 5" xfId="48165"/>
    <cellStyle name="常规 7 4 3 5 2" xfId="48166"/>
    <cellStyle name="常规 7 4 3 6" xfId="48167"/>
    <cellStyle name="常规 7 4 4" xfId="48168"/>
    <cellStyle name="常规 7 4 4 2" xfId="48169"/>
    <cellStyle name="常规 7 4 4 2 2" xfId="48170"/>
    <cellStyle name="常规 7 4 4 2 2 2" xfId="48171"/>
    <cellStyle name="常规 7 4 4 2 3" xfId="48172"/>
    <cellStyle name="常规 7 4 4 2 3 2" xfId="48173"/>
    <cellStyle name="常规 7 4 4 2 4" xfId="48174"/>
    <cellStyle name="常规 7 4 4 3" xfId="48175"/>
    <cellStyle name="常规 7 4 4 3 2" xfId="48176"/>
    <cellStyle name="常规 7 4 4 3 2 2" xfId="48177"/>
    <cellStyle name="常规 7 4 4 3 3" xfId="48178"/>
    <cellStyle name="常规 7 4 4 3 3 2" xfId="48179"/>
    <cellStyle name="常规 7 4 4 3 4" xfId="48180"/>
    <cellStyle name="常规 7 4 4 4" xfId="48181"/>
    <cellStyle name="常规 7 4 4 4 2" xfId="48182"/>
    <cellStyle name="常规 7 4 4 5" xfId="48183"/>
    <cellStyle name="常规 7 4 4 5 2" xfId="48184"/>
    <cellStyle name="常规 7 4 4 6" xfId="48185"/>
    <cellStyle name="常规 7 4 5" xfId="48186"/>
    <cellStyle name="常规 7 4 5 2" xfId="48187"/>
    <cellStyle name="常规 7 4 5 2 2" xfId="48188"/>
    <cellStyle name="常规 7 4 5 2 2 2" xfId="48189"/>
    <cellStyle name="常规 7 4 5 2 3" xfId="48190"/>
    <cellStyle name="常规 7 4 5 2 3 2" xfId="48191"/>
    <cellStyle name="常规 7 4 5 2 4" xfId="48192"/>
    <cellStyle name="常规 7 4 5 3" xfId="48193"/>
    <cellStyle name="常规 7 4 5 3 2" xfId="48194"/>
    <cellStyle name="常规 7 4 5 3 2 2" xfId="48195"/>
    <cellStyle name="常规 7 4 5 3 3" xfId="48196"/>
    <cellStyle name="常规 7 4 5 3 3 2" xfId="48197"/>
    <cellStyle name="常规 7 4 5 3 4" xfId="48198"/>
    <cellStyle name="常规 7 4 5 4" xfId="48199"/>
    <cellStyle name="常规 7 4 5 4 2" xfId="48200"/>
    <cellStyle name="常规 7 4 5 5" xfId="48201"/>
    <cellStyle name="常规 7 4 5 5 2" xfId="48202"/>
    <cellStyle name="常规 7 4 5 6" xfId="48203"/>
    <cellStyle name="常规 7 4 6" xfId="48204"/>
    <cellStyle name="常规 7 4 6 2" xfId="48205"/>
    <cellStyle name="常规 7 4 6 2 2" xfId="48206"/>
    <cellStyle name="常规 7 4 6 2 2 2" xfId="48207"/>
    <cellStyle name="常规 7 4 6 2 3" xfId="48208"/>
    <cellStyle name="常规 7 4 6 2 3 2" xfId="48209"/>
    <cellStyle name="常规 7 4 6 2 4" xfId="48210"/>
    <cellStyle name="常规 7 4 6 3" xfId="48211"/>
    <cellStyle name="常规 7 4 6 3 2" xfId="48212"/>
    <cellStyle name="常规 7 4 6 3 2 2" xfId="48213"/>
    <cellStyle name="常规 7 4 6 3 3" xfId="48214"/>
    <cellStyle name="常规 7 4 6 3 3 2" xfId="48215"/>
    <cellStyle name="常规 7 4 6 3 4" xfId="48216"/>
    <cellStyle name="常规 7 4 6 4" xfId="48217"/>
    <cellStyle name="常规 7 4 6 4 2" xfId="48218"/>
    <cellStyle name="常规 7 4 6 5" xfId="48219"/>
    <cellStyle name="常规 7 4 6 5 2" xfId="48220"/>
    <cellStyle name="常规 7 4 6 6" xfId="48221"/>
    <cellStyle name="常规 7 4 7" xfId="48222"/>
    <cellStyle name="常规 7 4 7 2" xfId="48223"/>
    <cellStyle name="常规 7 4 7 2 2" xfId="48224"/>
    <cellStyle name="常规 7 4 7 2 2 2" xfId="48225"/>
    <cellStyle name="常规 7 4 7 2 3" xfId="48226"/>
    <cellStyle name="常规 7 4 7 2 3 2" xfId="48227"/>
    <cellStyle name="常规 7 4 7 2 4" xfId="48228"/>
    <cellStyle name="常规 7 4 7 3" xfId="48229"/>
    <cellStyle name="常规 7 4 7 3 2" xfId="48230"/>
    <cellStyle name="常规 7 4 7 3 2 2" xfId="48231"/>
    <cellStyle name="常规 7 4 7 3 3" xfId="48232"/>
    <cellStyle name="常规 7 4 7 3 3 2" xfId="48233"/>
    <cellStyle name="常规 7 4 7 3 4" xfId="48234"/>
    <cellStyle name="常规 7 4 7 4" xfId="48235"/>
    <cellStyle name="常规 7 4 7 4 2" xfId="48236"/>
    <cellStyle name="常规 7 4 7 5" xfId="48237"/>
    <cellStyle name="常规 7 4 7 5 2" xfId="48238"/>
    <cellStyle name="常规 7 4 7 6" xfId="48239"/>
    <cellStyle name="常规 7 4 8" xfId="48240"/>
    <cellStyle name="常规 7 4 8 2" xfId="48241"/>
    <cellStyle name="常规 7 4 8 2 2" xfId="48242"/>
    <cellStyle name="常规 7 4 8 2 2 2" xfId="48243"/>
    <cellStyle name="常规 7 4 8 2 3" xfId="48244"/>
    <cellStyle name="常规 7 4 8 2 3 2" xfId="48245"/>
    <cellStyle name="常规 7 4 8 2 4" xfId="48246"/>
    <cellStyle name="常规 7 4 8 3" xfId="48247"/>
    <cellStyle name="常规 7 4 8 3 2" xfId="48248"/>
    <cellStyle name="常规 7 4 8 3 2 2" xfId="48249"/>
    <cellStyle name="常规 7 4 8 3 3" xfId="48250"/>
    <cellStyle name="常规 7 4 8 3 3 2" xfId="48251"/>
    <cellStyle name="常规 7 4 8 3 4" xfId="48252"/>
    <cellStyle name="常规 7 4 8 4" xfId="48253"/>
    <cellStyle name="常规 7 4 8 4 2" xfId="48254"/>
    <cellStyle name="常规 7 4 8 5" xfId="48255"/>
    <cellStyle name="常规 7 4 8 5 2" xfId="48256"/>
    <cellStyle name="常规 7 4 8 6" xfId="48257"/>
    <cellStyle name="常规 7 4 9" xfId="48258"/>
    <cellStyle name="常规 7 4 9 2" xfId="48259"/>
    <cellStyle name="常规 7 4 9 2 2" xfId="48260"/>
    <cellStyle name="常规 7 4 9 2 2 2" xfId="48261"/>
    <cellStyle name="常规 7 4 9 2 3" xfId="48262"/>
    <cellStyle name="常规 7 4 9 2 3 2" xfId="48263"/>
    <cellStyle name="常规 7 4 9 2 4" xfId="48264"/>
    <cellStyle name="常规 7 4 9 3" xfId="48265"/>
    <cellStyle name="常规 7 4 9 3 2" xfId="48266"/>
    <cellStyle name="常规 7 4 9 3 2 2" xfId="48267"/>
    <cellStyle name="常规 7 4 9 3 3" xfId="48268"/>
    <cellStyle name="常规 7 4 9 3 3 2" xfId="48269"/>
    <cellStyle name="常规 7 4 9 3 4" xfId="48270"/>
    <cellStyle name="常规 7 4 9 4" xfId="48271"/>
    <cellStyle name="常规 7 4 9 4 2" xfId="48272"/>
    <cellStyle name="常规 7 4 9 5" xfId="48273"/>
    <cellStyle name="常规 7 4 9 5 2" xfId="48274"/>
    <cellStyle name="常规 7 4 9 6" xfId="48275"/>
    <cellStyle name="常规 7 5" xfId="48276"/>
    <cellStyle name="常规 7 5 10" xfId="48277"/>
    <cellStyle name="常规 7 5 10 2" xfId="48278"/>
    <cellStyle name="常规 7 5 10 2 2" xfId="48279"/>
    <cellStyle name="常规 7 5 10 3" xfId="48280"/>
    <cellStyle name="常规 7 5 10 3 2" xfId="48281"/>
    <cellStyle name="常规 7 5 10 4" xfId="48282"/>
    <cellStyle name="常规 7 5 11" xfId="48283"/>
    <cellStyle name="常规 7 5 11 2" xfId="48284"/>
    <cellStyle name="常规 7 5 11 2 2" xfId="48285"/>
    <cellStyle name="常规 7 5 11 3" xfId="48286"/>
    <cellStyle name="常规 7 5 11 3 2" xfId="48287"/>
    <cellStyle name="常规 7 5 11 4" xfId="48288"/>
    <cellStyle name="常规 7 5 12" xfId="48289"/>
    <cellStyle name="常规 7 5 12 2" xfId="48290"/>
    <cellStyle name="常规 7 5 13" xfId="48291"/>
    <cellStyle name="常规 7 5 13 2" xfId="48292"/>
    <cellStyle name="常规 7 5 14" xfId="48293"/>
    <cellStyle name="常规 7 5 14 2" xfId="48294"/>
    <cellStyle name="常规 7 5 2" xfId="48295"/>
    <cellStyle name="常规 7 5 2 2" xfId="48296"/>
    <cellStyle name="常规 7 5 2 2 2" xfId="48297"/>
    <cellStyle name="常规 7 5 2 2 2 2" xfId="48298"/>
    <cellStyle name="常规 7 5 2 2 3" xfId="48299"/>
    <cellStyle name="常规 7 5 2 2 3 2" xfId="48300"/>
    <cellStyle name="常规 7 5 2 2 4" xfId="48301"/>
    <cellStyle name="常规 7 5 2 3" xfId="48302"/>
    <cellStyle name="常规 7 5 2 3 2" xfId="48303"/>
    <cellStyle name="常规 7 5 2 3 2 2" xfId="48304"/>
    <cellStyle name="常规 7 5 2 3 3" xfId="48305"/>
    <cellStyle name="常规 7 5 2 3 3 2" xfId="48306"/>
    <cellStyle name="常规 7 5 2 3 4" xfId="48307"/>
    <cellStyle name="常规 7 5 2 4" xfId="48308"/>
    <cellStyle name="常规 7 5 2 4 2" xfId="48309"/>
    <cellStyle name="常规 7 5 2 5" xfId="48310"/>
    <cellStyle name="常规 7 5 2 5 2" xfId="48311"/>
    <cellStyle name="常规 7 5 2 6" xfId="48312"/>
    <cellStyle name="常规 7 5 2 6 2" xfId="48313"/>
    <cellStyle name="常规 7 5 3" xfId="48314"/>
    <cellStyle name="常规 7 5 3 2" xfId="48315"/>
    <cellStyle name="常规 7 5 3 2 2" xfId="48316"/>
    <cellStyle name="常规 7 5 3 2 2 2" xfId="48317"/>
    <cellStyle name="常规 7 5 3 2 3" xfId="48318"/>
    <cellStyle name="常规 7 5 3 2 3 2" xfId="48319"/>
    <cellStyle name="常规 7 5 3 2 4" xfId="48320"/>
    <cellStyle name="常规 7 5 3 3" xfId="48321"/>
    <cellStyle name="常规 7 5 3 3 2" xfId="48322"/>
    <cellStyle name="常规 7 5 3 3 2 2" xfId="48323"/>
    <cellStyle name="常规 7 5 3 3 3" xfId="48324"/>
    <cellStyle name="常规 7 5 3 3 3 2" xfId="48325"/>
    <cellStyle name="常规 7 5 3 3 4" xfId="48326"/>
    <cellStyle name="常规 7 5 3 4" xfId="48327"/>
    <cellStyle name="常规 7 5 3 4 2" xfId="48328"/>
    <cellStyle name="常规 7 5 3 5" xfId="48329"/>
    <cellStyle name="常规 7 5 3 5 2" xfId="48330"/>
    <cellStyle name="常规 7 5 3 6" xfId="48331"/>
    <cellStyle name="常规 7 5 4" xfId="48332"/>
    <cellStyle name="常规 7 5 4 2" xfId="48333"/>
    <cellStyle name="常规 7 5 4 2 2" xfId="48334"/>
    <cellStyle name="常规 7 5 4 2 2 2" xfId="48335"/>
    <cellStyle name="常规 7 5 4 2 3" xfId="48336"/>
    <cellStyle name="常规 7 5 4 2 3 2" xfId="48337"/>
    <cellStyle name="常规 7 5 4 2 4" xfId="48338"/>
    <cellStyle name="常规 7 5 4 3" xfId="48339"/>
    <cellStyle name="常规 7 5 4 3 2" xfId="48340"/>
    <cellStyle name="常规 7 5 4 3 2 2" xfId="48341"/>
    <cellStyle name="常规 7 5 4 3 3" xfId="48342"/>
    <cellStyle name="常规 7 5 4 3 3 2" xfId="48343"/>
    <cellStyle name="常规 7 5 4 3 4" xfId="48344"/>
    <cellStyle name="常规 7 5 4 4" xfId="48345"/>
    <cellStyle name="常规 7 5 4 4 2" xfId="48346"/>
    <cellStyle name="常规 7 5 4 5" xfId="48347"/>
    <cellStyle name="常规 7 5 4 5 2" xfId="48348"/>
    <cellStyle name="常规 7 5 4 6" xfId="48349"/>
    <cellStyle name="常规 7 5 5" xfId="48350"/>
    <cellStyle name="常规 7 5 5 2" xfId="48351"/>
    <cellStyle name="常规 7 5 5 2 2" xfId="48352"/>
    <cellStyle name="常规 7 5 5 2 2 2" xfId="48353"/>
    <cellStyle name="常规 7 5 5 2 3" xfId="48354"/>
    <cellStyle name="常规 7 5 5 2 3 2" xfId="48355"/>
    <cellStyle name="常规 7 5 5 2 4" xfId="48356"/>
    <cellStyle name="常规 7 5 5 3" xfId="48357"/>
    <cellStyle name="常规 7 5 5 3 2" xfId="48358"/>
    <cellStyle name="常规 7 5 5 3 2 2" xfId="48359"/>
    <cellStyle name="常规 7 5 5 3 3" xfId="48360"/>
    <cellStyle name="常规 7 5 5 3 3 2" xfId="48361"/>
    <cellStyle name="常规 7 5 5 3 4" xfId="48362"/>
    <cellStyle name="常规 7 5 5 4" xfId="48363"/>
    <cellStyle name="常规 7 5 5 4 2" xfId="48364"/>
    <cellStyle name="常规 7 5 5 5" xfId="48365"/>
    <cellStyle name="常规 7 5 5 5 2" xfId="48366"/>
    <cellStyle name="常规 7 5 5 6" xfId="48367"/>
    <cellStyle name="常规 7 5 6" xfId="48368"/>
    <cellStyle name="常规 7 5 6 2" xfId="48369"/>
    <cellStyle name="常规 7 5 6 2 2" xfId="48370"/>
    <cellStyle name="常规 7 5 6 2 2 2" xfId="48371"/>
    <cellStyle name="常规 7 5 6 2 3" xfId="48372"/>
    <cellStyle name="常规 7 5 6 2 3 2" xfId="48373"/>
    <cellStyle name="常规 7 5 6 2 4" xfId="48374"/>
    <cellStyle name="常规 7 5 6 3" xfId="48375"/>
    <cellStyle name="常规 7 5 6 3 2" xfId="48376"/>
    <cellStyle name="常规 7 5 6 3 2 2" xfId="48377"/>
    <cellStyle name="常规 7 5 6 3 3" xfId="48378"/>
    <cellStyle name="常规 7 5 6 3 3 2" xfId="48379"/>
    <cellStyle name="常规 7 5 6 3 4" xfId="48380"/>
    <cellStyle name="常规 7 5 6 4" xfId="48381"/>
    <cellStyle name="常规 7 5 6 4 2" xfId="48382"/>
    <cellStyle name="常规 7 5 6 5" xfId="48383"/>
    <cellStyle name="常规 7 5 6 5 2" xfId="48384"/>
    <cellStyle name="常规 7 5 6 6" xfId="48385"/>
    <cellStyle name="常规 7 5 7" xfId="48386"/>
    <cellStyle name="常规 7 5 7 2" xfId="48387"/>
    <cellStyle name="常规 7 5 7 2 2" xfId="48388"/>
    <cellStyle name="常规 7 5 7 2 2 2" xfId="48389"/>
    <cellStyle name="常规 7 5 7 2 3" xfId="48390"/>
    <cellStyle name="常规 7 5 7 2 3 2" xfId="48391"/>
    <cellStyle name="常规 7 5 7 2 4" xfId="48392"/>
    <cellStyle name="常规 7 5 7 3" xfId="48393"/>
    <cellStyle name="常规 7 5 7 3 2" xfId="48394"/>
    <cellStyle name="常规 7 5 7 3 2 2" xfId="48395"/>
    <cellStyle name="常规 7 5 7 3 3" xfId="48396"/>
    <cellStyle name="常规 7 5 7 3 3 2" xfId="48397"/>
    <cellStyle name="常规 7 5 7 3 4" xfId="48398"/>
    <cellStyle name="常规 7 5 7 4" xfId="48399"/>
    <cellStyle name="常规 7 5 7 4 2" xfId="48400"/>
    <cellStyle name="常规 7 5 7 5" xfId="48401"/>
    <cellStyle name="常规 7 5 7 5 2" xfId="48402"/>
    <cellStyle name="常规 7 5 7 6" xfId="48403"/>
    <cellStyle name="常规 7 5 8" xfId="48404"/>
    <cellStyle name="常规 7 5 8 2" xfId="48405"/>
    <cellStyle name="常规 7 5 8 2 2" xfId="48406"/>
    <cellStyle name="常规 7 5 8 2 2 2" xfId="48407"/>
    <cellStyle name="常规 7 5 8 2 3" xfId="48408"/>
    <cellStyle name="常规 7 5 8 2 3 2" xfId="48409"/>
    <cellStyle name="常规 7 5 8 2 4" xfId="48410"/>
    <cellStyle name="常规 7 5 8 3" xfId="48411"/>
    <cellStyle name="常规 7 5 8 3 2" xfId="48412"/>
    <cellStyle name="常规 7 5 8 3 2 2" xfId="48413"/>
    <cellStyle name="常规 7 5 8 3 3" xfId="48414"/>
    <cellStyle name="常规 7 5 8 3 3 2" xfId="48415"/>
    <cellStyle name="常规 7 5 8 3 4" xfId="48416"/>
    <cellStyle name="常规 7 5 8 4" xfId="48417"/>
    <cellStyle name="常规 7 5 8 4 2" xfId="48418"/>
    <cellStyle name="常规 7 5 8 5" xfId="48419"/>
    <cellStyle name="常规 7 5 8 5 2" xfId="48420"/>
    <cellStyle name="常规 7 5 8 6" xfId="48421"/>
    <cellStyle name="常规 7 5 9" xfId="48422"/>
    <cellStyle name="常规 7 5 9 2" xfId="48423"/>
    <cellStyle name="常规 7 5 9 2 2" xfId="48424"/>
    <cellStyle name="常规 7 5 9 2 2 2" xfId="48425"/>
    <cellStyle name="常规 7 5 9 2 3" xfId="48426"/>
    <cellStyle name="常规 7 5 9 2 3 2" xfId="48427"/>
    <cellStyle name="常规 7 5 9 2 4" xfId="48428"/>
    <cellStyle name="常规 7 5 9 3" xfId="48429"/>
    <cellStyle name="常规 7 5 9 3 2" xfId="48430"/>
    <cellStyle name="常规 7 5 9 3 2 2" xfId="48431"/>
    <cellStyle name="常规 7 5 9 3 3" xfId="48432"/>
    <cellStyle name="常规 7 5 9 3 3 2" xfId="48433"/>
    <cellStyle name="常规 7 5 9 3 4" xfId="48434"/>
    <cellStyle name="常规 7 5 9 4" xfId="48435"/>
    <cellStyle name="常规 7 5 9 4 2" xfId="48436"/>
    <cellStyle name="常规 7 5 9 5" xfId="48437"/>
    <cellStyle name="常规 7 5 9 5 2" xfId="48438"/>
    <cellStyle name="常规 7 5 9 6" xfId="48439"/>
    <cellStyle name="常规 7 6" xfId="48440"/>
    <cellStyle name="常规 7 6 10" xfId="48441"/>
    <cellStyle name="常规 7 6 10 2" xfId="48442"/>
    <cellStyle name="常规 7 6 11" xfId="48443"/>
    <cellStyle name="常规 7 6 11 2" xfId="48444"/>
    <cellStyle name="常规 7 6 12" xfId="48445"/>
    <cellStyle name="常规 7 6 12 2" xfId="48446"/>
    <cellStyle name="常规 7 6 13" xfId="48447"/>
    <cellStyle name="常规 7 6 13 2" xfId="48448"/>
    <cellStyle name="常规 7 6 14" xfId="48449"/>
    <cellStyle name="常规 7 6 14 2" xfId="48450"/>
    <cellStyle name="常规 7 6 15" xfId="48451"/>
    <cellStyle name="常规 7 6 15 2" xfId="48452"/>
    <cellStyle name="常规 7 6 16" xfId="48453"/>
    <cellStyle name="常规 7 6 16 2" xfId="48454"/>
    <cellStyle name="常规 7 6 17" xfId="48455"/>
    <cellStyle name="常规 7 6 17 2" xfId="48456"/>
    <cellStyle name="常规 7 6 18" xfId="48457"/>
    <cellStyle name="常规 7 6 18 2" xfId="48458"/>
    <cellStyle name="常规 7 6 2" xfId="48459"/>
    <cellStyle name="常规 7 6 2 2" xfId="48460"/>
    <cellStyle name="常规 7 6 3" xfId="48461"/>
    <cellStyle name="常规 7 6 3 2" xfId="48462"/>
    <cellStyle name="常规 7 6 4" xfId="48463"/>
    <cellStyle name="常规 7 6 4 2" xfId="48464"/>
    <cellStyle name="常规 7 6 5" xfId="48465"/>
    <cellStyle name="常规 7 6 5 2" xfId="48466"/>
    <cellStyle name="常规 7 6 6" xfId="48467"/>
    <cellStyle name="常规 7 6 6 2" xfId="48468"/>
    <cellStyle name="常规 7 6 7" xfId="48469"/>
    <cellStyle name="常规 7 6 7 2" xfId="48470"/>
    <cellStyle name="常规 7 6 8" xfId="48471"/>
    <cellStyle name="常规 7 6 8 2" xfId="48472"/>
    <cellStyle name="常规 7 6 9" xfId="48473"/>
    <cellStyle name="常规 7 6 9 2" xfId="48474"/>
    <cellStyle name="常规 7 7" xfId="48475"/>
    <cellStyle name="常规 7 7 2" xfId="48476"/>
    <cellStyle name="常规 7 7 2 2" xfId="48477"/>
    <cellStyle name="常规 7 8" xfId="48478"/>
    <cellStyle name="常规 7 8 2" xfId="48479"/>
    <cellStyle name="常规 7 8 2 2" xfId="48480"/>
    <cellStyle name="常规 7 9" xfId="48481"/>
    <cellStyle name="常规 7 9 2" xfId="48482"/>
    <cellStyle name="常规 7 9 2 2" xfId="48483"/>
    <cellStyle name="常规 70" xfId="48484"/>
    <cellStyle name="常规 70 2" xfId="48485"/>
    <cellStyle name="常规 71" xfId="48486"/>
    <cellStyle name="常规 71 2" xfId="48487"/>
    <cellStyle name="常规 72" xfId="48488"/>
    <cellStyle name="常规 72 2" xfId="48489"/>
    <cellStyle name="常规 73" xfId="48490"/>
    <cellStyle name="常规 73 2" xfId="48491"/>
    <cellStyle name="常规 74" xfId="48492"/>
    <cellStyle name="常规 74 2" xfId="48493"/>
    <cellStyle name="常规 75" xfId="48494"/>
    <cellStyle name="常规 75 2" xfId="48495"/>
    <cellStyle name="常规 76" xfId="48496"/>
    <cellStyle name="常规 76 2" xfId="48497"/>
    <cellStyle name="常规 77" xfId="48498"/>
    <cellStyle name="常规 77 2" xfId="48499"/>
    <cellStyle name="常规 78" xfId="48500"/>
    <cellStyle name="常规 78 2" xfId="48501"/>
    <cellStyle name="常规 78 2 2" xfId="48502"/>
    <cellStyle name="常规 78 2 2 2" xfId="48503"/>
    <cellStyle name="常规 78 2 3" xfId="48504"/>
    <cellStyle name="常规 78 2 3 2" xfId="48505"/>
    <cellStyle name="常规 78 2 4" xfId="48506"/>
    <cellStyle name="常规 78 3" xfId="48507"/>
    <cellStyle name="常规 78 3 2" xfId="48508"/>
    <cellStyle name="常规 78 3 2 2" xfId="48509"/>
    <cellStyle name="常规 78 3 3" xfId="48510"/>
    <cellStyle name="常规 78 3 3 2" xfId="48511"/>
    <cellStyle name="常规 78 3 4" xfId="48512"/>
    <cellStyle name="常规 78 4" xfId="48513"/>
    <cellStyle name="常规 78 4 2" xfId="48514"/>
    <cellStyle name="常规 78 5" xfId="48515"/>
    <cellStyle name="常规 78 5 2" xfId="48516"/>
    <cellStyle name="常规 78 6" xfId="48517"/>
    <cellStyle name="常规 79" xfId="48518"/>
    <cellStyle name="常规 79 2" xfId="48519"/>
    <cellStyle name="常规 8" xfId="48520"/>
    <cellStyle name="常规 8 10" xfId="50413"/>
    <cellStyle name="常规 8 2" xfId="48521"/>
    <cellStyle name="常规 8 2 2" xfId="48522"/>
    <cellStyle name="常规 8 2 2 2" xfId="48523"/>
    <cellStyle name="常规 8 2 2 2 2" xfId="48524"/>
    <cellStyle name="常规 8 2 2 2 2 2" xfId="48525"/>
    <cellStyle name="常规 8 2 2 2 2 2 2" xfId="48526"/>
    <cellStyle name="常规 8 2 2 3" xfId="48527"/>
    <cellStyle name="常规 8 2 2 4" xfId="48528"/>
    <cellStyle name="常规 8 2 3" xfId="48529"/>
    <cellStyle name="常规 8 2 3 2" xfId="48530"/>
    <cellStyle name="常规 8 2 3 2 2" xfId="48531"/>
    <cellStyle name="常规 8 2 4" xfId="48532"/>
    <cellStyle name="常规 8 2 5" xfId="48533"/>
    <cellStyle name="常规 8 2 6" xfId="50793"/>
    <cellStyle name="常规 8 3" xfId="48534"/>
    <cellStyle name="常规 8 3 10" xfId="48535"/>
    <cellStyle name="常规 8 3 10 2" xfId="48536"/>
    <cellStyle name="常规 8 3 10 2 2" xfId="48537"/>
    <cellStyle name="常规 8 3 10 3" xfId="48538"/>
    <cellStyle name="常规 8 3 10 3 2" xfId="48539"/>
    <cellStyle name="常规 8 3 10 4" xfId="48540"/>
    <cellStyle name="常规 8 3 11" xfId="48541"/>
    <cellStyle name="常规 8 3 11 2" xfId="48542"/>
    <cellStyle name="常规 8 3 11 2 2" xfId="48543"/>
    <cellStyle name="常规 8 3 11 3" xfId="48544"/>
    <cellStyle name="常规 8 3 11 3 2" xfId="48545"/>
    <cellStyle name="常规 8 3 11 4" xfId="48546"/>
    <cellStyle name="常规 8 3 12" xfId="48547"/>
    <cellStyle name="常规 8 3 12 2" xfId="48548"/>
    <cellStyle name="常规 8 3 13" xfId="48549"/>
    <cellStyle name="常规 8 3 13 2" xfId="48550"/>
    <cellStyle name="常规 8 3 14" xfId="48551"/>
    <cellStyle name="常规 8 3 14 2" xfId="48552"/>
    <cellStyle name="常规 8 3 2" xfId="48553"/>
    <cellStyle name="常规 8 3 2 2" xfId="48554"/>
    <cellStyle name="常规 8 3 2 2 2" xfId="48555"/>
    <cellStyle name="常规 8 3 2 2 2 2" xfId="48556"/>
    <cellStyle name="常规 8 3 2 2 3" xfId="48557"/>
    <cellStyle name="常规 8 3 2 2 3 2" xfId="48558"/>
    <cellStyle name="常规 8 3 2 2 4" xfId="48559"/>
    <cellStyle name="常规 8 3 2 3" xfId="48560"/>
    <cellStyle name="常规 8 3 2 3 2" xfId="48561"/>
    <cellStyle name="常规 8 3 2 3 2 2" xfId="48562"/>
    <cellStyle name="常规 8 3 2 3 3" xfId="48563"/>
    <cellStyle name="常规 8 3 2 3 3 2" xfId="48564"/>
    <cellStyle name="常规 8 3 2 3 4" xfId="48565"/>
    <cellStyle name="常规 8 3 2 4" xfId="48566"/>
    <cellStyle name="常规 8 3 2 4 2" xfId="48567"/>
    <cellStyle name="常规 8 3 2 5" xfId="48568"/>
    <cellStyle name="常规 8 3 2 5 2" xfId="48569"/>
    <cellStyle name="常规 8 3 2 6" xfId="48570"/>
    <cellStyle name="常规 8 3 2 6 2" xfId="48571"/>
    <cellStyle name="常规 8 3 3" xfId="48572"/>
    <cellStyle name="常规 8 3 3 2" xfId="48573"/>
    <cellStyle name="常规 8 3 3 2 2" xfId="48574"/>
    <cellStyle name="常规 8 3 3 2 2 2" xfId="48575"/>
    <cellStyle name="常规 8 3 3 2 3" xfId="48576"/>
    <cellStyle name="常规 8 3 3 2 3 2" xfId="48577"/>
    <cellStyle name="常规 8 3 3 2 4" xfId="48578"/>
    <cellStyle name="常规 8 3 3 3" xfId="48579"/>
    <cellStyle name="常规 8 3 3 3 2" xfId="48580"/>
    <cellStyle name="常规 8 3 3 3 2 2" xfId="48581"/>
    <cellStyle name="常规 8 3 3 3 3" xfId="48582"/>
    <cellStyle name="常规 8 3 3 3 3 2" xfId="48583"/>
    <cellStyle name="常规 8 3 3 3 4" xfId="48584"/>
    <cellStyle name="常规 8 3 3 4" xfId="48585"/>
    <cellStyle name="常规 8 3 3 4 2" xfId="48586"/>
    <cellStyle name="常规 8 3 3 5" xfId="48587"/>
    <cellStyle name="常规 8 3 3 5 2" xfId="48588"/>
    <cellStyle name="常规 8 3 3 6" xfId="48589"/>
    <cellStyle name="常规 8 3 4" xfId="48590"/>
    <cellStyle name="常规 8 3 4 2" xfId="48591"/>
    <cellStyle name="常规 8 3 4 2 2" xfId="48592"/>
    <cellStyle name="常规 8 3 4 2 2 2" xfId="48593"/>
    <cellStyle name="常规 8 3 4 2 3" xfId="48594"/>
    <cellStyle name="常规 8 3 4 2 3 2" xfId="48595"/>
    <cellStyle name="常规 8 3 4 2 4" xfId="48596"/>
    <cellStyle name="常规 8 3 4 3" xfId="48597"/>
    <cellStyle name="常规 8 3 4 3 2" xfId="48598"/>
    <cellStyle name="常规 8 3 4 3 2 2" xfId="48599"/>
    <cellStyle name="常规 8 3 4 3 3" xfId="48600"/>
    <cellStyle name="常规 8 3 4 3 3 2" xfId="48601"/>
    <cellStyle name="常规 8 3 4 3 4" xfId="48602"/>
    <cellStyle name="常规 8 3 4 4" xfId="48603"/>
    <cellStyle name="常规 8 3 4 4 2" xfId="48604"/>
    <cellStyle name="常规 8 3 4 5" xfId="48605"/>
    <cellStyle name="常规 8 3 4 5 2" xfId="48606"/>
    <cellStyle name="常规 8 3 4 6" xfId="48607"/>
    <cellStyle name="常规 8 3 5" xfId="48608"/>
    <cellStyle name="常规 8 3 5 2" xfId="48609"/>
    <cellStyle name="常规 8 3 5 2 2" xfId="48610"/>
    <cellStyle name="常规 8 3 5 2 2 2" xfId="48611"/>
    <cellStyle name="常规 8 3 5 2 3" xfId="48612"/>
    <cellStyle name="常规 8 3 5 2 3 2" xfId="48613"/>
    <cellStyle name="常规 8 3 5 2 4" xfId="48614"/>
    <cellStyle name="常规 8 3 5 3" xfId="48615"/>
    <cellStyle name="常规 8 3 5 3 2" xfId="48616"/>
    <cellStyle name="常规 8 3 5 3 2 2" xfId="48617"/>
    <cellStyle name="常规 8 3 5 3 3" xfId="48618"/>
    <cellStyle name="常规 8 3 5 3 3 2" xfId="48619"/>
    <cellStyle name="常规 8 3 5 3 4" xfId="48620"/>
    <cellStyle name="常规 8 3 5 4" xfId="48621"/>
    <cellStyle name="常规 8 3 5 4 2" xfId="48622"/>
    <cellStyle name="常规 8 3 5 5" xfId="48623"/>
    <cellStyle name="常规 8 3 5 5 2" xfId="48624"/>
    <cellStyle name="常规 8 3 5 6" xfId="48625"/>
    <cellStyle name="常规 8 3 6" xfId="48626"/>
    <cellStyle name="常规 8 3 6 2" xfId="48627"/>
    <cellStyle name="常规 8 3 6 2 2" xfId="48628"/>
    <cellStyle name="常规 8 3 6 2 2 2" xfId="48629"/>
    <cellStyle name="常规 8 3 6 2 3" xfId="48630"/>
    <cellStyle name="常规 8 3 6 2 3 2" xfId="48631"/>
    <cellStyle name="常规 8 3 6 2 4" xfId="48632"/>
    <cellStyle name="常规 8 3 6 3" xfId="48633"/>
    <cellStyle name="常规 8 3 6 3 2" xfId="48634"/>
    <cellStyle name="常规 8 3 6 3 2 2" xfId="48635"/>
    <cellStyle name="常规 8 3 6 3 3" xfId="48636"/>
    <cellStyle name="常规 8 3 6 3 3 2" xfId="48637"/>
    <cellStyle name="常规 8 3 6 3 4" xfId="48638"/>
    <cellStyle name="常规 8 3 6 4" xfId="48639"/>
    <cellStyle name="常规 8 3 6 4 2" xfId="48640"/>
    <cellStyle name="常规 8 3 6 5" xfId="48641"/>
    <cellStyle name="常规 8 3 6 5 2" xfId="48642"/>
    <cellStyle name="常规 8 3 6 6" xfId="48643"/>
    <cellStyle name="常规 8 3 7" xfId="48644"/>
    <cellStyle name="常规 8 3 7 2" xfId="48645"/>
    <cellStyle name="常规 8 3 7 2 2" xfId="48646"/>
    <cellStyle name="常规 8 3 7 2 2 2" xfId="48647"/>
    <cellStyle name="常规 8 3 7 2 3" xfId="48648"/>
    <cellStyle name="常规 8 3 7 2 3 2" xfId="48649"/>
    <cellStyle name="常规 8 3 7 2 4" xfId="48650"/>
    <cellStyle name="常规 8 3 7 3" xfId="48651"/>
    <cellStyle name="常规 8 3 7 3 2" xfId="48652"/>
    <cellStyle name="常规 8 3 7 3 2 2" xfId="48653"/>
    <cellStyle name="常规 8 3 7 3 3" xfId="48654"/>
    <cellStyle name="常规 8 3 7 3 3 2" xfId="48655"/>
    <cellStyle name="常规 8 3 7 3 4" xfId="48656"/>
    <cellStyle name="常规 8 3 7 4" xfId="48657"/>
    <cellStyle name="常规 8 3 7 4 2" xfId="48658"/>
    <cellStyle name="常规 8 3 7 5" xfId="48659"/>
    <cellStyle name="常规 8 3 7 5 2" xfId="48660"/>
    <cellStyle name="常规 8 3 7 6" xfId="48661"/>
    <cellStyle name="常规 8 3 8" xfId="48662"/>
    <cellStyle name="常规 8 3 8 2" xfId="48663"/>
    <cellStyle name="常规 8 3 8 2 2" xfId="48664"/>
    <cellStyle name="常规 8 3 8 2 2 2" xfId="48665"/>
    <cellStyle name="常规 8 3 8 2 3" xfId="48666"/>
    <cellStyle name="常规 8 3 8 2 3 2" xfId="48667"/>
    <cellStyle name="常规 8 3 8 2 4" xfId="48668"/>
    <cellStyle name="常规 8 3 8 3" xfId="48669"/>
    <cellStyle name="常规 8 3 8 3 2" xfId="48670"/>
    <cellStyle name="常规 8 3 8 3 2 2" xfId="48671"/>
    <cellStyle name="常规 8 3 8 3 3" xfId="48672"/>
    <cellStyle name="常规 8 3 8 3 3 2" xfId="48673"/>
    <cellStyle name="常规 8 3 8 3 4" xfId="48674"/>
    <cellStyle name="常规 8 3 8 4" xfId="48675"/>
    <cellStyle name="常规 8 3 8 4 2" xfId="48676"/>
    <cellStyle name="常规 8 3 8 5" xfId="48677"/>
    <cellStyle name="常规 8 3 8 5 2" xfId="48678"/>
    <cellStyle name="常规 8 3 8 6" xfId="48679"/>
    <cellStyle name="常规 8 3 9" xfId="48680"/>
    <cellStyle name="常规 8 3 9 2" xfId="48681"/>
    <cellStyle name="常规 8 3 9 2 2" xfId="48682"/>
    <cellStyle name="常规 8 3 9 2 2 2" xfId="48683"/>
    <cellStyle name="常规 8 3 9 2 3" xfId="48684"/>
    <cellStyle name="常规 8 3 9 2 3 2" xfId="48685"/>
    <cellStyle name="常规 8 3 9 2 4" xfId="48686"/>
    <cellStyle name="常规 8 3 9 3" xfId="48687"/>
    <cellStyle name="常规 8 3 9 3 2" xfId="48688"/>
    <cellStyle name="常规 8 3 9 3 2 2" xfId="48689"/>
    <cellStyle name="常规 8 3 9 3 3" xfId="48690"/>
    <cellStyle name="常规 8 3 9 3 3 2" xfId="48691"/>
    <cellStyle name="常规 8 3 9 3 4" xfId="48692"/>
    <cellStyle name="常规 8 3 9 4" xfId="48693"/>
    <cellStyle name="常规 8 3 9 4 2" xfId="48694"/>
    <cellStyle name="常规 8 3 9 5" xfId="48695"/>
    <cellStyle name="常规 8 3 9 5 2" xfId="48696"/>
    <cellStyle name="常规 8 3 9 6" xfId="48697"/>
    <cellStyle name="常规 8 4" xfId="48698"/>
    <cellStyle name="常规 8 4 10" xfId="48699"/>
    <cellStyle name="常规 8 4 10 2" xfId="48700"/>
    <cellStyle name="常规 8 4 10 2 2" xfId="48701"/>
    <cellStyle name="常规 8 4 10 3" xfId="48702"/>
    <cellStyle name="常规 8 4 10 3 2" xfId="48703"/>
    <cellStyle name="常规 8 4 10 4" xfId="48704"/>
    <cellStyle name="常规 8 4 11" xfId="48705"/>
    <cellStyle name="常规 8 4 11 2" xfId="48706"/>
    <cellStyle name="常规 8 4 11 2 2" xfId="48707"/>
    <cellStyle name="常规 8 4 11 3" xfId="48708"/>
    <cellStyle name="常规 8 4 11 3 2" xfId="48709"/>
    <cellStyle name="常规 8 4 11 4" xfId="48710"/>
    <cellStyle name="常规 8 4 12" xfId="48711"/>
    <cellStyle name="常规 8 4 12 2" xfId="48712"/>
    <cellStyle name="常规 8 4 13" xfId="48713"/>
    <cellStyle name="常规 8 4 13 2" xfId="48714"/>
    <cellStyle name="常规 8 4 14" xfId="48715"/>
    <cellStyle name="常规 8 4 14 2" xfId="48716"/>
    <cellStyle name="常规 8 4 2" xfId="48717"/>
    <cellStyle name="常规 8 4 2 2" xfId="48718"/>
    <cellStyle name="常规 8 4 2 2 2" xfId="48719"/>
    <cellStyle name="常规 8 4 2 2 2 2" xfId="48720"/>
    <cellStyle name="常规 8 4 2 2 3" xfId="48721"/>
    <cellStyle name="常规 8 4 2 2 3 2" xfId="48722"/>
    <cellStyle name="常规 8 4 2 2 4" xfId="48723"/>
    <cellStyle name="常规 8 4 2 3" xfId="48724"/>
    <cellStyle name="常规 8 4 2 3 2" xfId="48725"/>
    <cellStyle name="常规 8 4 2 3 2 2" xfId="48726"/>
    <cellStyle name="常规 8 4 2 3 3" xfId="48727"/>
    <cellStyle name="常规 8 4 2 3 3 2" xfId="48728"/>
    <cellStyle name="常规 8 4 2 3 4" xfId="48729"/>
    <cellStyle name="常规 8 4 2 4" xfId="48730"/>
    <cellStyle name="常规 8 4 2 4 2" xfId="48731"/>
    <cellStyle name="常规 8 4 2 5" xfId="48732"/>
    <cellStyle name="常规 8 4 2 5 2" xfId="48733"/>
    <cellStyle name="常规 8 4 2 6" xfId="48734"/>
    <cellStyle name="常规 8 4 2 6 2" xfId="48735"/>
    <cellStyle name="常规 8 4 3" xfId="48736"/>
    <cellStyle name="常规 8 4 3 2" xfId="48737"/>
    <cellStyle name="常规 8 4 3 2 2" xfId="48738"/>
    <cellStyle name="常规 8 4 3 2 2 2" xfId="48739"/>
    <cellStyle name="常规 8 4 3 2 3" xfId="48740"/>
    <cellStyle name="常规 8 4 3 2 3 2" xfId="48741"/>
    <cellStyle name="常规 8 4 3 2 4" xfId="48742"/>
    <cellStyle name="常规 8 4 3 3" xfId="48743"/>
    <cellStyle name="常规 8 4 3 3 2" xfId="48744"/>
    <cellStyle name="常规 8 4 3 3 2 2" xfId="48745"/>
    <cellStyle name="常规 8 4 3 3 3" xfId="48746"/>
    <cellStyle name="常规 8 4 3 3 3 2" xfId="48747"/>
    <cellStyle name="常规 8 4 3 3 4" xfId="48748"/>
    <cellStyle name="常规 8 4 3 4" xfId="48749"/>
    <cellStyle name="常规 8 4 3 4 2" xfId="48750"/>
    <cellStyle name="常规 8 4 3 5" xfId="48751"/>
    <cellStyle name="常规 8 4 3 5 2" xfId="48752"/>
    <cellStyle name="常规 8 4 3 6" xfId="48753"/>
    <cellStyle name="常规 8 4 4" xfId="48754"/>
    <cellStyle name="常规 8 4 4 2" xfId="48755"/>
    <cellStyle name="常规 8 4 4 2 2" xfId="48756"/>
    <cellStyle name="常规 8 4 4 2 2 2" xfId="48757"/>
    <cellStyle name="常规 8 4 4 2 3" xfId="48758"/>
    <cellStyle name="常规 8 4 4 2 3 2" xfId="48759"/>
    <cellStyle name="常规 8 4 4 2 4" xfId="48760"/>
    <cellStyle name="常规 8 4 4 3" xfId="48761"/>
    <cellStyle name="常规 8 4 4 3 2" xfId="48762"/>
    <cellStyle name="常规 8 4 4 3 2 2" xfId="48763"/>
    <cellStyle name="常规 8 4 4 3 3" xfId="48764"/>
    <cellStyle name="常规 8 4 4 3 3 2" xfId="48765"/>
    <cellStyle name="常规 8 4 4 3 4" xfId="48766"/>
    <cellStyle name="常规 8 4 4 4" xfId="48767"/>
    <cellStyle name="常规 8 4 4 4 2" xfId="48768"/>
    <cellStyle name="常规 8 4 4 5" xfId="48769"/>
    <cellStyle name="常规 8 4 4 5 2" xfId="48770"/>
    <cellStyle name="常规 8 4 4 6" xfId="48771"/>
    <cellStyle name="常规 8 4 5" xfId="48772"/>
    <cellStyle name="常规 8 4 5 2" xfId="48773"/>
    <cellStyle name="常规 8 4 5 2 2" xfId="48774"/>
    <cellStyle name="常规 8 4 5 2 2 2" xfId="48775"/>
    <cellStyle name="常规 8 4 5 2 3" xfId="48776"/>
    <cellStyle name="常规 8 4 5 2 3 2" xfId="48777"/>
    <cellStyle name="常规 8 4 5 2 4" xfId="48778"/>
    <cellStyle name="常规 8 4 5 3" xfId="48779"/>
    <cellStyle name="常规 8 4 5 3 2" xfId="48780"/>
    <cellStyle name="常规 8 4 5 3 2 2" xfId="48781"/>
    <cellStyle name="常规 8 4 5 3 3" xfId="48782"/>
    <cellStyle name="常规 8 4 5 3 3 2" xfId="48783"/>
    <cellStyle name="常规 8 4 5 3 4" xfId="48784"/>
    <cellStyle name="常规 8 4 5 4" xfId="48785"/>
    <cellStyle name="常规 8 4 5 4 2" xfId="48786"/>
    <cellStyle name="常规 8 4 5 5" xfId="48787"/>
    <cellStyle name="常规 8 4 5 5 2" xfId="48788"/>
    <cellStyle name="常规 8 4 5 6" xfId="48789"/>
    <cellStyle name="常规 8 4 6" xfId="48790"/>
    <cellStyle name="常规 8 4 6 2" xfId="48791"/>
    <cellStyle name="常规 8 4 6 2 2" xfId="48792"/>
    <cellStyle name="常规 8 4 6 2 2 2" xfId="48793"/>
    <cellStyle name="常规 8 4 6 2 3" xfId="48794"/>
    <cellStyle name="常规 8 4 6 2 3 2" xfId="48795"/>
    <cellStyle name="常规 8 4 6 2 4" xfId="48796"/>
    <cellStyle name="常规 8 4 6 3" xfId="48797"/>
    <cellStyle name="常规 8 4 6 3 2" xfId="48798"/>
    <cellStyle name="常规 8 4 6 3 2 2" xfId="48799"/>
    <cellStyle name="常规 8 4 6 3 3" xfId="48800"/>
    <cellStyle name="常规 8 4 6 3 3 2" xfId="48801"/>
    <cellStyle name="常规 8 4 6 3 4" xfId="48802"/>
    <cellStyle name="常规 8 4 6 4" xfId="48803"/>
    <cellStyle name="常规 8 4 6 4 2" xfId="48804"/>
    <cellStyle name="常规 8 4 6 5" xfId="48805"/>
    <cellStyle name="常规 8 4 6 5 2" xfId="48806"/>
    <cellStyle name="常规 8 4 6 6" xfId="48807"/>
    <cellStyle name="常规 8 4 7" xfId="48808"/>
    <cellStyle name="常规 8 4 7 2" xfId="48809"/>
    <cellStyle name="常规 8 4 7 2 2" xfId="48810"/>
    <cellStyle name="常规 8 4 7 2 2 2" xfId="48811"/>
    <cellStyle name="常规 8 4 7 2 3" xfId="48812"/>
    <cellStyle name="常规 8 4 7 2 3 2" xfId="48813"/>
    <cellStyle name="常规 8 4 7 2 4" xfId="48814"/>
    <cellStyle name="常规 8 4 7 3" xfId="48815"/>
    <cellStyle name="常规 8 4 7 3 2" xfId="48816"/>
    <cellStyle name="常规 8 4 7 3 2 2" xfId="48817"/>
    <cellStyle name="常规 8 4 7 3 3" xfId="48818"/>
    <cellStyle name="常规 8 4 7 3 3 2" xfId="48819"/>
    <cellStyle name="常规 8 4 7 3 4" xfId="48820"/>
    <cellStyle name="常规 8 4 7 4" xfId="48821"/>
    <cellStyle name="常规 8 4 7 4 2" xfId="48822"/>
    <cellStyle name="常规 8 4 7 5" xfId="48823"/>
    <cellStyle name="常规 8 4 7 5 2" xfId="48824"/>
    <cellStyle name="常规 8 4 7 6" xfId="48825"/>
    <cellStyle name="常规 8 4 8" xfId="48826"/>
    <cellStyle name="常规 8 4 8 2" xfId="48827"/>
    <cellStyle name="常规 8 4 8 2 2" xfId="48828"/>
    <cellStyle name="常规 8 4 8 2 2 2" xfId="48829"/>
    <cellStyle name="常规 8 4 8 2 3" xfId="48830"/>
    <cellStyle name="常规 8 4 8 2 3 2" xfId="48831"/>
    <cellStyle name="常规 8 4 8 2 4" xfId="48832"/>
    <cellStyle name="常规 8 4 8 3" xfId="48833"/>
    <cellStyle name="常规 8 4 8 3 2" xfId="48834"/>
    <cellStyle name="常规 8 4 8 3 2 2" xfId="48835"/>
    <cellStyle name="常规 8 4 8 3 3" xfId="48836"/>
    <cellStyle name="常规 8 4 8 3 3 2" xfId="48837"/>
    <cellStyle name="常规 8 4 8 3 4" xfId="48838"/>
    <cellStyle name="常规 8 4 8 4" xfId="48839"/>
    <cellStyle name="常规 8 4 8 4 2" xfId="48840"/>
    <cellStyle name="常规 8 4 8 5" xfId="48841"/>
    <cellStyle name="常规 8 4 8 5 2" xfId="48842"/>
    <cellStyle name="常规 8 4 8 6" xfId="48843"/>
    <cellStyle name="常规 8 4 9" xfId="48844"/>
    <cellStyle name="常规 8 4 9 2" xfId="48845"/>
    <cellStyle name="常规 8 4 9 2 2" xfId="48846"/>
    <cellStyle name="常规 8 4 9 2 2 2" xfId="48847"/>
    <cellStyle name="常规 8 4 9 2 3" xfId="48848"/>
    <cellStyle name="常规 8 4 9 2 3 2" xfId="48849"/>
    <cellStyle name="常规 8 4 9 2 4" xfId="48850"/>
    <cellStyle name="常规 8 4 9 3" xfId="48851"/>
    <cellStyle name="常规 8 4 9 3 2" xfId="48852"/>
    <cellStyle name="常规 8 4 9 3 2 2" xfId="48853"/>
    <cellStyle name="常规 8 4 9 3 3" xfId="48854"/>
    <cellStyle name="常规 8 4 9 3 3 2" xfId="48855"/>
    <cellStyle name="常规 8 4 9 3 4" xfId="48856"/>
    <cellStyle name="常规 8 4 9 4" xfId="48857"/>
    <cellStyle name="常规 8 4 9 4 2" xfId="48858"/>
    <cellStyle name="常规 8 4 9 5" xfId="48859"/>
    <cellStyle name="常规 8 4 9 5 2" xfId="48860"/>
    <cellStyle name="常规 8 4 9 6" xfId="48861"/>
    <cellStyle name="常规 8 5" xfId="48862"/>
    <cellStyle name="常规 8 5 10" xfId="48863"/>
    <cellStyle name="常规 8 5 10 2" xfId="48864"/>
    <cellStyle name="常规 8 5 10 2 2" xfId="48865"/>
    <cellStyle name="常规 8 5 10 3" xfId="48866"/>
    <cellStyle name="常规 8 5 10 3 2" xfId="48867"/>
    <cellStyle name="常规 8 5 10 4" xfId="48868"/>
    <cellStyle name="常规 8 5 11" xfId="48869"/>
    <cellStyle name="常规 8 5 11 2" xfId="48870"/>
    <cellStyle name="常规 8 5 11 2 2" xfId="48871"/>
    <cellStyle name="常规 8 5 11 3" xfId="48872"/>
    <cellStyle name="常规 8 5 11 3 2" xfId="48873"/>
    <cellStyle name="常规 8 5 11 4" xfId="48874"/>
    <cellStyle name="常规 8 5 12" xfId="48875"/>
    <cellStyle name="常规 8 5 12 2" xfId="48876"/>
    <cellStyle name="常规 8 5 13" xfId="48877"/>
    <cellStyle name="常规 8 5 13 2" xfId="48878"/>
    <cellStyle name="常规 8 5 14" xfId="48879"/>
    <cellStyle name="常规 8 5 14 2" xfId="48880"/>
    <cellStyle name="常规 8 5 2" xfId="48881"/>
    <cellStyle name="常规 8 5 2 2" xfId="48882"/>
    <cellStyle name="常规 8 5 2 2 2" xfId="48883"/>
    <cellStyle name="常规 8 5 2 2 2 2" xfId="48884"/>
    <cellStyle name="常规 8 5 2 2 3" xfId="48885"/>
    <cellStyle name="常规 8 5 2 2 3 2" xfId="48886"/>
    <cellStyle name="常规 8 5 2 2 4" xfId="48887"/>
    <cellStyle name="常规 8 5 2 3" xfId="48888"/>
    <cellStyle name="常规 8 5 2 3 2" xfId="48889"/>
    <cellStyle name="常规 8 5 2 3 2 2" xfId="48890"/>
    <cellStyle name="常规 8 5 2 3 3" xfId="48891"/>
    <cellStyle name="常规 8 5 2 3 3 2" xfId="48892"/>
    <cellStyle name="常规 8 5 2 3 4" xfId="48893"/>
    <cellStyle name="常规 8 5 2 4" xfId="48894"/>
    <cellStyle name="常规 8 5 2 4 2" xfId="48895"/>
    <cellStyle name="常规 8 5 2 5" xfId="48896"/>
    <cellStyle name="常规 8 5 2 5 2" xfId="48897"/>
    <cellStyle name="常规 8 5 2 6" xfId="48898"/>
    <cellStyle name="常规 8 5 2 6 2" xfId="48899"/>
    <cellStyle name="常规 8 5 3" xfId="48900"/>
    <cellStyle name="常规 8 5 3 2" xfId="48901"/>
    <cellStyle name="常规 8 5 3 2 2" xfId="48902"/>
    <cellStyle name="常规 8 5 3 2 2 2" xfId="48903"/>
    <cellStyle name="常规 8 5 3 2 3" xfId="48904"/>
    <cellStyle name="常规 8 5 3 2 3 2" xfId="48905"/>
    <cellStyle name="常规 8 5 3 2 4" xfId="48906"/>
    <cellStyle name="常规 8 5 3 3" xfId="48907"/>
    <cellStyle name="常规 8 5 3 3 2" xfId="48908"/>
    <cellStyle name="常规 8 5 3 3 2 2" xfId="48909"/>
    <cellStyle name="常规 8 5 3 3 3" xfId="48910"/>
    <cellStyle name="常规 8 5 3 3 3 2" xfId="48911"/>
    <cellStyle name="常规 8 5 3 3 4" xfId="48912"/>
    <cellStyle name="常规 8 5 3 4" xfId="48913"/>
    <cellStyle name="常规 8 5 3 4 2" xfId="48914"/>
    <cellStyle name="常规 8 5 3 5" xfId="48915"/>
    <cellStyle name="常规 8 5 3 5 2" xfId="48916"/>
    <cellStyle name="常规 8 5 3 6" xfId="48917"/>
    <cellStyle name="常规 8 5 4" xfId="48918"/>
    <cellStyle name="常规 8 5 4 2" xfId="48919"/>
    <cellStyle name="常规 8 5 4 2 2" xfId="48920"/>
    <cellStyle name="常规 8 5 4 2 2 2" xfId="48921"/>
    <cellStyle name="常规 8 5 4 2 3" xfId="48922"/>
    <cellStyle name="常规 8 5 4 2 3 2" xfId="48923"/>
    <cellStyle name="常规 8 5 4 2 4" xfId="48924"/>
    <cellStyle name="常规 8 5 4 3" xfId="48925"/>
    <cellStyle name="常规 8 5 4 3 2" xfId="48926"/>
    <cellStyle name="常规 8 5 4 3 2 2" xfId="48927"/>
    <cellStyle name="常规 8 5 4 3 3" xfId="48928"/>
    <cellStyle name="常规 8 5 4 3 3 2" xfId="48929"/>
    <cellStyle name="常规 8 5 4 3 4" xfId="48930"/>
    <cellStyle name="常规 8 5 4 4" xfId="48931"/>
    <cellStyle name="常规 8 5 4 4 2" xfId="48932"/>
    <cellStyle name="常规 8 5 4 5" xfId="48933"/>
    <cellStyle name="常规 8 5 4 5 2" xfId="48934"/>
    <cellStyle name="常规 8 5 4 6" xfId="48935"/>
    <cellStyle name="常规 8 5 5" xfId="48936"/>
    <cellStyle name="常规 8 5 5 2" xfId="48937"/>
    <cellStyle name="常规 8 5 5 2 2" xfId="48938"/>
    <cellStyle name="常规 8 5 5 2 2 2" xfId="48939"/>
    <cellStyle name="常规 8 5 5 2 3" xfId="48940"/>
    <cellStyle name="常规 8 5 5 2 3 2" xfId="48941"/>
    <cellStyle name="常规 8 5 5 2 4" xfId="48942"/>
    <cellStyle name="常规 8 5 5 3" xfId="48943"/>
    <cellStyle name="常规 8 5 5 3 2" xfId="48944"/>
    <cellStyle name="常规 8 5 5 3 2 2" xfId="48945"/>
    <cellStyle name="常规 8 5 5 3 3" xfId="48946"/>
    <cellStyle name="常规 8 5 5 3 3 2" xfId="48947"/>
    <cellStyle name="常规 8 5 5 3 4" xfId="48948"/>
    <cellStyle name="常规 8 5 5 4" xfId="48949"/>
    <cellStyle name="常规 8 5 5 4 2" xfId="48950"/>
    <cellStyle name="常规 8 5 5 5" xfId="48951"/>
    <cellStyle name="常规 8 5 5 5 2" xfId="48952"/>
    <cellStyle name="常规 8 5 5 6" xfId="48953"/>
    <cellStyle name="常规 8 5 6" xfId="48954"/>
    <cellStyle name="常规 8 5 6 2" xfId="48955"/>
    <cellStyle name="常规 8 5 6 2 2" xfId="48956"/>
    <cellStyle name="常规 8 5 6 2 2 2" xfId="48957"/>
    <cellStyle name="常规 8 5 6 2 3" xfId="48958"/>
    <cellStyle name="常规 8 5 6 2 3 2" xfId="48959"/>
    <cellStyle name="常规 8 5 6 2 4" xfId="48960"/>
    <cellStyle name="常规 8 5 6 3" xfId="48961"/>
    <cellStyle name="常规 8 5 6 3 2" xfId="48962"/>
    <cellStyle name="常规 8 5 6 3 2 2" xfId="48963"/>
    <cellStyle name="常规 8 5 6 3 3" xfId="48964"/>
    <cellStyle name="常规 8 5 6 3 3 2" xfId="48965"/>
    <cellStyle name="常规 8 5 6 3 4" xfId="48966"/>
    <cellStyle name="常规 8 5 6 4" xfId="48967"/>
    <cellStyle name="常规 8 5 6 4 2" xfId="48968"/>
    <cellStyle name="常规 8 5 6 5" xfId="48969"/>
    <cellStyle name="常规 8 5 6 5 2" xfId="48970"/>
    <cellStyle name="常规 8 5 6 6" xfId="48971"/>
    <cellStyle name="常规 8 5 7" xfId="48972"/>
    <cellStyle name="常规 8 5 7 2" xfId="48973"/>
    <cellStyle name="常规 8 5 7 2 2" xfId="48974"/>
    <cellStyle name="常规 8 5 7 2 2 2" xfId="48975"/>
    <cellStyle name="常规 8 5 7 2 3" xfId="48976"/>
    <cellStyle name="常规 8 5 7 2 3 2" xfId="48977"/>
    <cellStyle name="常规 8 5 7 2 4" xfId="48978"/>
    <cellStyle name="常规 8 5 7 3" xfId="48979"/>
    <cellStyle name="常规 8 5 7 3 2" xfId="48980"/>
    <cellStyle name="常规 8 5 7 3 2 2" xfId="48981"/>
    <cellStyle name="常规 8 5 7 3 3" xfId="48982"/>
    <cellStyle name="常规 8 5 7 3 3 2" xfId="48983"/>
    <cellStyle name="常规 8 5 7 3 4" xfId="48984"/>
    <cellStyle name="常规 8 5 7 4" xfId="48985"/>
    <cellStyle name="常规 8 5 7 4 2" xfId="48986"/>
    <cellStyle name="常规 8 5 7 5" xfId="48987"/>
    <cellStyle name="常规 8 5 7 5 2" xfId="48988"/>
    <cellStyle name="常规 8 5 7 6" xfId="48989"/>
    <cellStyle name="常规 8 5 8" xfId="48990"/>
    <cellStyle name="常规 8 5 8 2" xfId="48991"/>
    <cellStyle name="常规 8 5 8 2 2" xfId="48992"/>
    <cellStyle name="常规 8 5 8 2 2 2" xfId="48993"/>
    <cellStyle name="常规 8 5 8 2 3" xfId="48994"/>
    <cellStyle name="常规 8 5 8 2 3 2" xfId="48995"/>
    <cellStyle name="常规 8 5 8 2 4" xfId="48996"/>
    <cellStyle name="常规 8 5 8 3" xfId="48997"/>
    <cellStyle name="常规 8 5 8 3 2" xfId="48998"/>
    <cellStyle name="常规 8 5 8 3 2 2" xfId="48999"/>
    <cellStyle name="常规 8 5 8 3 3" xfId="49000"/>
    <cellStyle name="常规 8 5 8 3 3 2" xfId="49001"/>
    <cellStyle name="常规 8 5 8 3 4" xfId="49002"/>
    <cellStyle name="常规 8 5 8 4" xfId="49003"/>
    <cellStyle name="常规 8 5 8 4 2" xfId="49004"/>
    <cellStyle name="常规 8 5 8 5" xfId="49005"/>
    <cellStyle name="常规 8 5 8 5 2" xfId="49006"/>
    <cellStyle name="常规 8 5 8 6" xfId="49007"/>
    <cellStyle name="常规 8 5 9" xfId="49008"/>
    <cellStyle name="常规 8 5 9 2" xfId="49009"/>
    <cellStyle name="常规 8 5 9 2 2" xfId="49010"/>
    <cellStyle name="常规 8 5 9 2 2 2" xfId="49011"/>
    <cellStyle name="常规 8 5 9 2 3" xfId="49012"/>
    <cellStyle name="常规 8 5 9 2 3 2" xfId="49013"/>
    <cellStyle name="常规 8 5 9 2 4" xfId="49014"/>
    <cellStyle name="常规 8 5 9 3" xfId="49015"/>
    <cellStyle name="常规 8 5 9 3 2" xfId="49016"/>
    <cellStyle name="常规 8 5 9 3 2 2" xfId="49017"/>
    <cellStyle name="常规 8 5 9 3 3" xfId="49018"/>
    <cellStyle name="常规 8 5 9 3 3 2" xfId="49019"/>
    <cellStyle name="常规 8 5 9 3 4" xfId="49020"/>
    <cellStyle name="常规 8 5 9 4" xfId="49021"/>
    <cellStyle name="常规 8 5 9 4 2" xfId="49022"/>
    <cellStyle name="常规 8 5 9 5" xfId="49023"/>
    <cellStyle name="常规 8 5 9 5 2" xfId="49024"/>
    <cellStyle name="常规 8 5 9 6" xfId="49025"/>
    <cellStyle name="常规 8 6" xfId="49026"/>
    <cellStyle name="常规 8 7" xfId="49027"/>
    <cellStyle name="常规 8 7 2" xfId="49028"/>
    <cellStyle name="常规 8 7 2 2" xfId="49029"/>
    <cellStyle name="常规 8 8" xfId="49030"/>
    <cellStyle name="常规 8 9" xfId="49031"/>
    <cellStyle name="常规 80" xfId="49032"/>
    <cellStyle name="常规 80 2" xfId="49033"/>
    <cellStyle name="常规 80 2 2" xfId="49034"/>
    <cellStyle name="常规 80 2 2 2" xfId="49035"/>
    <cellStyle name="常规 80 2 3" xfId="49036"/>
    <cellStyle name="常规 80 2 3 2" xfId="49037"/>
    <cellStyle name="常规 80 2 4" xfId="49038"/>
    <cellStyle name="常规 80 3" xfId="49039"/>
    <cellStyle name="常规 80 3 2" xfId="49040"/>
    <cellStyle name="常规 80 3 2 2" xfId="49041"/>
    <cellStyle name="常规 80 3 3" xfId="49042"/>
    <cellStyle name="常规 80 3 3 2" xfId="49043"/>
    <cellStyle name="常规 80 3 4" xfId="49044"/>
    <cellStyle name="常规 80 4" xfId="49045"/>
    <cellStyle name="常规 80 4 2" xfId="49046"/>
    <cellStyle name="常规 80 5" xfId="49047"/>
    <cellStyle name="常规 80 5 2" xfId="49048"/>
    <cellStyle name="常规 80 6" xfId="49049"/>
    <cellStyle name="常规 81" xfId="49050"/>
    <cellStyle name="常规 81 2" xfId="49051"/>
    <cellStyle name="常规 82" xfId="49052"/>
    <cellStyle name="常规 82 2" xfId="49053"/>
    <cellStyle name="常规 83" xfId="49054"/>
    <cellStyle name="常规 83 2" xfId="49055"/>
    <cellStyle name="常规 84" xfId="49056"/>
    <cellStyle name="常规 84 2" xfId="49057"/>
    <cellStyle name="常规 85" xfId="49058"/>
    <cellStyle name="常规 85 2" xfId="49059"/>
    <cellStyle name="常规 85 2 2" xfId="49060"/>
    <cellStyle name="常规 85 2 2 2" xfId="49061"/>
    <cellStyle name="常规 85 2 3" xfId="49062"/>
    <cellStyle name="常规 85 2 3 2" xfId="49063"/>
    <cellStyle name="常规 85 2 4" xfId="49064"/>
    <cellStyle name="常规 85 3" xfId="49065"/>
    <cellStyle name="常规 85 3 2" xfId="49066"/>
    <cellStyle name="常规 85 3 2 2" xfId="49067"/>
    <cellStyle name="常规 85 3 3" xfId="49068"/>
    <cellStyle name="常规 85 3 3 2" xfId="49069"/>
    <cellStyle name="常规 85 3 4" xfId="49070"/>
    <cellStyle name="常规 85 4" xfId="49071"/>
    <cellStyle name="常规 85 4 2" xfId="49072"/>
    <cellStyle name="常规 85 5" xfId="49073"/>
    <cellStyle name="常规 85 5 2" xfId="49074"/>
    <cellStyle name="常规 85 6" xfId="49075"/>
    <cellStyle name="常规 86" xfId="49076"/>
    <cellStyle name="常规 86 2" xfId="49077"/>
    <cellStyle name="常规 86 2 2" xfId="49078"/>
    <cellStyle name="常规 86 2 2 2" xfId="49079"/>
    <cellStyle name="常规 86 2 3" xfId="49080"/>
    <cellStyle name="常规 86 2 3 2" xfId="49081"/>
    <cellStyle name="常规 86 2 4" xfId="49082"/>
    <cellStyle name="常规 86 3" xfId="49083"/>
    <cellStyle name="常规 86 3 2" xfId="49084"/>
    <cellStyle name="常规 86 3 2 2" xfId="49085"/>
    <cellStyle name="常规 86 3 3" xfId="49086"/>
    <cellStyle name="常规 86 3 3 2" xfId="49087"/>
    <cellStyle name="常规 86 3 4" xfId="49088"/>
    <cellStyle name="常规 86 4" xfId="49089"/>
    <cellStyle name="常规 86 4 2" xfId="49090"/>
    <cellStyle name="常规 86 5" xfId="49091"/>
    <cellStyle name="常规 86 5 2" xfId="49092"/>
    <cellStyle name="常规 86 6" xfId="49093"/>
    <cellStyle name="常规 87" xfId="49094"/>
    <cellStyle name="常规 87 2" xfId="49095"/>
    <cellStyle name="常规 87 2 2" xfId="49096"/>
    <cellStyle name="常规 87 2 2 2" xfId="49097"/>
    <cellStyle name="常规 87 2 3" xfId="49098"/>
    <cellStyle name="常规 87 2 3 2" xfId="49099"/>
    <cellStyle name="常规 87 2 4" xfId="49100"/>
    <cellStyle name="常规 87 3" xfId="49101"/>
    <cellStyle name="常规 87 3 2" xfId="49102"/>
    <cellStyle name="常规 87 3 2 2" xfId="49103"/>
    <cellStyle name="常规 87 3 3" xfId="49104"/>
    <cellStyle name="常规 87 3 3 2" xfId="49105"/>
    <cellStyle name="常规 87 3 4" xfId="49106"/>
    <cellStyle name="常规 87 4" xfId="49107"/>
    <cellStyle name="常规 87 4 2" xfId="49108"/>
    <cellStyle name="常规 87 5" xfId="49109"/>
    <cellStyle name="常规 87 5 2" xfId="49110"/>
    <cellStyle name="常规 87 6" xfId="49111"/>
    <cellStyle name="常规 88" xfId="49112"/>
    <cellStyle name="常规 88 2" xfId="49113"/>
    <cellStyle name="常规 88 2 2" xfId="49114"/>
    <cellStyle name="常规 88 2 2 2" xfId="49115"/>
    <cellStyle name="常规 88 2 3" xfId="49116"/>
    <cellStyle name="常规 88 2 3 2" xfId="49117"/>
    <cellStyle name="常规 88 2 4" xfId="49118"/>
    <cellStyle name="常规 88 3" xfId="49119"/>
    <cellStyle name="常规 88 3 2" xfId="49120"/>
    <cellStyle name="常规 88 3 2 2" xfId="49121"/>
    <cellStyle name="常规 88 3 3" xfId="49122"/>
    <cellStyle name="常规 88 3 3 2" xfId="49123"/>
    <cellStyle name="常规 88 3 4" xfId="49124"/>
    <cellStyle name="常规 88 4" xfId="49125"/>
    <cellStyle name="常规 88 4 2" xfId="49126"/>
    <cellStyle name="常规 88 5" xfId="49127"/>
    <cellStyle name="常规 88 5 2" xfId="49128"/>
    <cellStyle name="常规 88 6" xfId="49129"/>
    <cellStyle name="常规 89" xfId="49130"/>
    <cellStyle name="常规 89 2" xfId="49131"/>
    <cellStyle name="常规 89 2 2" xfId="49132"/>
    <cellStyle name="常规 89 2 2 2" xfId="49133"/>
    <cellStyle name="常规 89 2 3" xfId="49134"/>
    <cellStyle name="常规 89 2 3 2" xfId="49135"/>
    <cellStyle name="常规 89 2 4" xfId="49136"/>
    <cellStyle name="常规 89 3" xfId="49137"/>
    <cellStyle name="常规 89 3 2" xfId="49138"/>
    <cellStyle name="常规 89 3 2 2" xfId="49139"/>
    <cellStyle name="常规 89 3 3" xfId="49140"/>
    <cellStyle name="常规 89 3 3 2" xfId="49141"/>
    <cellStyle name="常规 89 3 4" xfId="49142"/>
    <cellStyle name="常规 89 4" xfId="49143"/>
    <cellStyle name="常规 89 4 2" xfId="49144"/>
    <cellStyle name="常规 89 5" xfId="49145"/>
    <cellStyle name="常规 89 5 2" xfId="49146"/>
    <cellStyle name="常规 89 6" xfId="49147"/>
    <cellStyle name="常规 9" xfId="49148"/>
    <cellStyle name="常规 9 10" xfId="49149"/>
    <cellStyle name="常规 9 11" xfId="49150"/>
    <cellStyle name="常规 9 12" xfId="49151"/>
    <cellStyle name="常规 9 13" xfId="49152"/>
    <cellStyle name="常规 9 14" xfId="49153"/>
    <cellStyle name="常规 9 15" xfId="49154"/>
    <cellStyle name="常规 9 16" xfId="49155"/>
    <cellStyle name="常规 9 17" xfId="50497"/>
    <cellStyle name="常规 9 18" xfId="50782"/>
    <cellStyle name="常规 9 2" xfId="49156"/>
    <cellStyle name="常规 9 2 2" xfId="49157"/>
    <cellStyle name="常规 9 2 2 2" xfId="49158"/>
    <cellStyle name="常规 9 2 2 2 2" xfId="49159"/>
    <cellStyle name="常规 9 2 3" xfId="49160"/>
    <cellStyle name="常规 9 2 4" xfId="49161"/>
    <cellStyle name="常规 9 3" xfId="49162"/>
    <cellStyle name="常规 9 3 11" xfId="49163"/>
    <cellStyle name="常规 9 3 2" xfId="49164"/>
    <cellStyle name="常规 9 3 2 2" xfId="49165"/>
    <cellStyle name="常规 9 4" xfId="49166"/>
    <cellStyle name="常规 9 4 2" xfId="49167"/>
    <cellStyle name="常规 9 4 2 2" xfId="49168"/>
    <cellStyle name="常规 9 5" xfId="49169"/>
    <cellStyle name="常规 9 5 2" xfId="49170"/>
    <cellStyle name="常规 9 5 2 2" xfId="49171"/>
    <cellStyle name="常规 9 6" xfId="49172"/>
    <cellStyle name="常规 9 7" xfId="49173"/>
    <cellStyle name="常规 9 8" xfId="49174"/>
    <cellStyle name="常规 9 9" xfId="49175"/>
    <cellStyle name="常规 90" xfId="49176"/>
    <cellStyle name="常规 90 2" xfId="49177"/>
    <cellStyle name="常规 90 2 2" xfId="49178"/>
    <cellStyle name="常规 90 2 2 2" xfId="49179"/>
    <cellStyle name="常规 90 2 3" xfId="49180"/>
    <cellStyle name="常规 90 2 3 2" xfId="49181"/>
    <cellStyle name="常规 90 2 4" xfId="49182"/>
    <cellStyle name="常规 90 3" xfId="49183"/>
    <cellStyle name="常规 90 3 2" xfId="49184"/>
    <cellStyle name="常规 90 3 2 2" xfId="49185"/>
    <cellStyle name="常规 90 3 3" xfId="49186"/>
    <cellStyle name="常规 90 3 3 2" xfId="49187"/>
    <cellStyle name="常规 90 3 4" xfId="49188"/>
    <cellStyle name="常规 90 4" xfId="49189"/>
    <cellStyle name="常规 90 4 2" xfId="49190"/>
    <cellStyle name="常规 90 5" xfId="49191"/>
    <cellStyle name="常规 90 5 2" xfId="49192"/>
    <cellStyle name="常规 90 6" xfId="49193"/>
    <cellStyle name="常规 91" xfId="49194"/>
    <cellStyle name="常规 91 2" xfId="49195"/>
    <cellStyle name="常规 91 2 2" xfId="49196"/>
    <cellStyle name="常规 91 2 2 2" xfId="49197"/>
    <cellStyle name="常规 91 2 3" xfId="49198"/>
    <cellStyle name="常规 91 2 3 2" xfId="49199"/>
    <cellStyle name="常规 91 2 4" xfId="49200"/>
    <cellStyle name="常规 91 3" xfId="49201"/>
    <cellStyle name="常规 91 3 2" xfId="49202"/>
    <cellStyle name="常规 91 3 2 2" xfId="49203"/>
    <cellStyle name="常规 91 3 3" xfId="49204"/>
    <cellStyle name="常规 91 3 3 2" xfId="49205"/>
    <cellStyle name="常规 91 3 4" xfId="49206"/>
    <cellStyle name="常规 91 4" xfId="49207"/>
    <cellStyle name="常规 91 4 2" xfId="49208"/>
    <cellStyle name="常规 91 5" xfId="49209"/>
    <cellStyle name="常规 91 5 2" xfId="49210"/>
    <cellStyle name="常规 91 6" xfId="49211"/>
    <cellStyle name="常规 92" xfId="49212"/>
    <cellStyle name="常规 92 2" xfId="49213"/>
    <cellStyle name="常规 92 2 2" xfId="49214"/>
    <cellStyle name="常规 92 2 2 2" xfId="49215"/>
    <cellStyle name="常规 92 2 3" xfId="49216"/>
    <cellStyle name="常规 92 2 3 2" xfId="49217"/>
    <cellStyle name="常规 92 2 4" xfId="49218"/>
    <cellStyle name="常规 92 3" xfId="49219"/>
    <cellStyle name="常规 92 3 2" xfId="49220"/>
    <cellStyle name="常规 92 3 2 2" xfId="49221"/>
    <cellStyle name="常规 92 3 3" xfId="49222"/>
    <cellStyle name="常规 92 3 3 2" xfId="49223"/>
    <cellStyle name="常规 92 3 4" xfId="49224"/>
    <cellStyle name="常规 92 4" xfId="49225"/>
    <cellStyle name="常规 92 4 2" xfId="49226"/>
    <cellStyle name="常规 92 5" xfId="49227"/>
    <cellStyle name="常规 92 5 2" xfId="49228"/>
    <cellStyle name="常规 92 6" xfId="49229"/>
    <cellStyle name="常规 93" xfId="49230"/>
    <cellStyle name="常规 93 2" xfId="49231"/>
    <cellStyle name="常规 93 2 2" xfId="49232"/>
    <cellStyle name="常规 93 2 2 2" xfId="49233"/>
    <cellStyle name="常规 93 2 3" xfId="49234"/>
    <cellStyle name="常规 93 2 3 2" xfId="49235"/>
    <cellStyle name="常规 93 2 4" xfId="49236"/>
    <cellStyle name="常规 93 3" xfId="49237"/>
    <cellStyle name="常规 93 3 2" xfId="49238"/>
    <cellStyle name="常规 93 3 2 2" xfId="49239"/>
    <cellStyle name="常规 93 3 3" xfId="49240"/>
    <cellStyle name="常规 93 3 3 2" xfId="49241"/>
    <cellStyle name="常规 93 3 4" xfId="49242"/>
    <cellStyle name="常规 93 4" xfId="49243"/>
    <cellStyle name="常规 93 4 2" xfId="49244"/>
    <cellStyle name="常规 93 5" xfId="49245"/>
    <cellStyle name="常规 93 5 2" xfId="49246"/>
    <cellStyle name="常规 93 6" xfId="49247"/>
    <cellStyle name="常规 94" xfId="49248"/>
    <cellStyle name="常规 94 2" xfId="49249"/>
    <cellStyle name="常规 94 2 2" xfId="49250"/>
    <cellStyle name="常规 94 2 2 2" xfId="49251"/>
    <cellStyle name="常规 94 2 3" xfId="49252"/>
    <cellStyle name="常规 94 2 3 2" xfId="49253"/>
    <cellStyle name="常规 94 2 4" xfId="49254"/>
    <cellStyle name="常规 94 3" xfId="49255"/>
    <cellStyle name="常规 94 3 2" xfId="49256"/>
    <cellStyle name="常规 94 3 2 2" xfId="49257"/>
    <cellStyle name="常规 94 3 3" xfId="49258"/>
    <cellStyle name="常规 94 3 3 2" xfId="49259"/>
    <cellStyle name="常规 94 3 4" xfId="49260"/>
    <cellStyle name="常规 94 4" xfId="49261"/>
    <cellStyle name="常规 94 4 2" xfId="49262"/>
    <cellStyle name="常规 94 5" xfId="49263"/>
    <cellStyle name="常规 94 5 2" xfId="49264"/>
    <cellStyle name="常规 94 6" xfId="49265"/>
    <cellStyle name="常规 95" xfId="49266"/>
    <cellStyle name="常规 95 2" xfId="49267"/>
    <cellStyle name="常规 95 2 2" xfId="49268"/>
    <cellStyle name="常规 95 2 2 2" xfId="49269"/>
    <cellStyle name="常规 95 2 3" xfId="49270"/>
    <cellStyle name="常规 95 2 3 2" xfId="49271"/>
    <cellStyle name="常规 95 2 4" xfId="49272"/>
    <cellStyle name="常规 95 3" xfId="49273"/>
    <cellStyle name="常规 95 3 2" xfId="49274"/>
    <cellStyle name="常规 95 3 2 2" xfId="49275"/>
    <cellStyle name="常规 95 3 3" xfId="49276"/>
    <cellStyle name="常规 95 3 3 2" xfId="49277"/>
    <cellStyle name="常规 95 3 4" xfId="49278"/>
    <cellStyle name="常规 95 4" xfId="49279"/>
    <cellStyle name="常规 95 4 2" xfId="49280"/>
    <cellStyle name="常规 95 5" xfId="49281"/>
    <cellStyle name="常规 95 5 2" xfId="49282"/>
    <cellStyle name="常规 95 6" xfId="49283"/>
    <cellStyle name="常规 96" xfId="49284"/>
    <cellStyle name="常规 96 2" xfId="49285"/>
    <cellStyle name="常规 96 2 2" xfId="49286"/>
    <cellStyle name="常规 96 2 2 2" xfId="49287"/>
    <cellStyle name="常规 96 2 3" xfId="49288"/>
    <cellStyle name="常规 96 2 3 2" xfId="49289"/>
    <cellStyle name="常规 96 2 4" xfId="49290"/>
    <cellStyle name="常规 96 3" xfId="49291"/>
    <cellStyle name="常规 96 3 2" xfId="49292"/>
    <cellStyle name="常规 96 3 2 2" xfId="49293"/>
    <cellStyle name="常规 96 3 3" xfId="49294"/>
    <cellStyle name="常规 96 3 3 2" xfId="49295"/>
    <cellStyle name="常规 96 3 4" xfId="49296"/>
    <cellStyle name="常规 96 4" xfId="49297"/>
    <cellStyle name="常规 96 4 2" xfId="49298"/>
    <cellStyle name="常规 96 5" xfId="49299"/>
    <cellStyle name="常规 96 5 2" xfId="49300"/>
    <cellStyle name="常规 96 6" xfId="49301"/>
    <cellStyle name="常规 97" xfId="49302"/>
    <cellStyle name="常规 97 2" xfId="49303"/>
    <cellStyle name="常规 97 2 2" xfId="49304"/>
    <cellStyle name="常规 97 2 2 2" xfId="49305"/>
    <cellStyle name="常规 97 2 3" xfId="49306"/>
    <cellStyle name="常规 97 2 3 2" xfId="49307"/>
    <cellStyle name="常规 97 2 4" xfId="49308"/>
    <cellStyle name="常规 97 3" xfId="49309"/>
    <cellStyle name="常规 97 3 2" xfId="49310"/>
    <cellStyle name="常规 97 3 2 2" xfId="49311"/>
    <cellStyle name="常规 97 3 3" xfId="49312"/>
    <cellStyle name="常规 97 3 3 2" xfId="49313"/>
    <cellStyle name="常规 97 3 4" xfId="49314"/>
    <cellStyle name="常规 97 4" xfId="49315"/>
    <cellStyle name="常规 97 4 2" xfId="49316"/>
    <cellStyle name="常规 97 5" xfId="49317"/>
    <cellStyle name="常规 97 5 2" xfId="49318"/>
    <cellStyle name="常规 97 6" xfId="49319"/>
    <cellStyle name="常规 98" xfId="49320"/>
    <cellStyle name="常规 98 2" xfId="49321"/>
    <cellStyle name="常规 98 2 2" xfId="49322"/>
    <cellStyle name="常规 98 2 2 2" xfId="49323"/>
    <cellStyle name="常规 98 2 3" xfId="49324"/>
    <cellStyle name="常规 98 2 3 2" xfId="49325"/>
    <cellStyle name="常规 98 2 4" xfId="49326"/>
    <cellStyle name="常规 98 3" xfId="49327"/>
    <cellStyle name="常规 98 3 2" xfId="49328"/>
    <cellStyle name="常规 98 3 2 2" xfId="49329"/>
    <cellStyle name="常规 98 3 3" xfId="49330"/>
    <cellStyle name="常规 98 3 3 2" xfId="49331"/>
    <cellStyle name="常规 98 3 4" xfId="49332"/>
    <cellStyle name="常规 98 4" xfId="49333"/>
    <cellStyle name="常规 98 4 2" xfId="49334"/>
    <cellStyle name="常规 98 5" xfId="49335"/>
    <cellStyle name="常规 98 5 2" xfId="49336"/>
    <cellStyle name="常规 98 6" xfId="49337"/>
    <cellStyle name="常规 99" xfId="49338"/>
    <cellStyle name="常规 99 2" xfId="49339"/>
    <cellStyle name="常规 99 2 2" xfId="49340"/>
    <cellStyle name="常规 99 2 2 2" xfId="49341"/>
    <cellStyle name="常规 99 2 3" xfId="49342"/>
    <cellStyle name="常规 99 2 3 2" xfId="49343"/>
    <cellStyle name="常规 99 2 4" xfId="49344"/>
    <cellStyle name="常规 99 3" xfId="49345"/>
    <cellStyle name="常规 99 3 2" xfId="49346"/>
    <cellStyle name="常规 99 3 2 2" xfId="49347"/>
    <cellStyle name="常规 99 3 3" xfId="49348"/>
    <cellStyle name="常规 99 3 3 2" xfId="49349"/>
    <cellStyle name="常规 99 3 4" xfId="49350"/>
    <cellStyle name="常规 99 4" xfId="49351"/>
    <cellStyle name="常规 99 4 2" xfId="49352"/>
    <cellStyle name="常规 99 5" xfId="49353"/>
    <cellStyle name="常规 99 5 2" xfId="49354"/>
    <cellStyle name="常规 99 6" xfId="49355"/>
    <cellStyle name="常规 99 7" xfId="49356"/>
    <cellStyle name="常规 99 8" xfId="50786"/>
    <cellStyle name="常规_monthly of dopod on May(4.21-5.31)" xfId="50317"/>
    <cellStyle name="常规_PUMA_10" xfId="50318"/>
    <cellStyle name="常规_Sheet1_10" xfId="50316"/>
    <cellStyle name="常规_Sheet1_10 2" xfId="50320"/>
    <cellStyle name="超链接" xfId="4" builtinId="8"/>
    <cellStyle name="超链接 2" xfId="49357"/>
    <cellStyle name="超链接 2 10" xfId="49358"/>
    <cellStyle name="超链接 2 11" xfId="49359"/>
    <cellStyle name="超链接 2 12" xfId="49360"/>
    <cellStyle name="超链接 2 2" xfId="49361"/>
    <cellStyle name="超链接 2 2 2" xfId="49362"/>
    <cellStyle name="超链接 2 2 3" xfId="49363"/>
    <cellStyle name="超链接 2 2 4" xfId="49364"/>
    <cellStyle name="超链接 2 2 5" xfId="49365"/>
    <cellStyle name="超链接 2 2 6" xfId="49366"/>
    <cellStyle name="超链接 2 2 7" xfId="49367"/>
    <cellStyle name="超链接 2 2 8" xfId="49368"/>
    <cellStyle name="超链接 2 2 9" xfId="49369"/>
    <cellStyle name="超链接 2 3" xfId="49370"/>
    <cellStyle name="超链接 2 3 2" xfId="49371"/>
    <cellStyle name="超链接 2 3 3" xfId="49372"/>
    <cellStyle name="超链接 2 3 4" xfId="49373"/>
    <cellStyle name="超链接 2 3 5" xfId="49374"/>
    <cellStyle name="超链接 2 3 6" xfId="49375"/>
    <cellStyle name="超链接 2 3 7" xfId="49376"/>
    <cellStyle name="超链接 2 3 8" xfId="49377"/>
    <cellStyle name="超链接 2 3 9" xfId="49378"/>
    <cellStyle name="超链接 2 4" xfId="49379"/>
    <cellStyle name="超链接 2 4 2" xfId="49380"/>
    <cellStyle name="超链接 2 4 3" xfId="49381"/>
    <cellStyle name="超链接 2 4 4" xfId="49382"/>
    <cellStyle name="超链接 2 4 5" xfId="49383"/>
    <cellStyle name="超链接 2 4 6" xfId="49384"/>
    <cellStyle name="超链接 2 4 7" xfId="49385"/>
    <cellStyle name="超链接 2 4 8" xfId="49386"/>
    <cellStyle name="超链接 2 4 9" xfId="49387"/>
    <cellStyle name="超链接 2 5" xfId="49388"/>
    <cellStyle name="超链接 2 6" xfId="49389"/>
    <cellStyle name="超链接 2 7" xfId="49390"/>
    <cellStyle name="超链接 2 8" xfId="49391"/>
    <cellStyle name="超链接 2 9" xfId="49392"/>
    <cellStyle name="超链接 3" xfId="9"/>
    <cellStyle name="超链接 4" xfId="49393"/>
    <cellStyle name="超链接 4 10" xfId="49394"/>
    <cellStyle name="超链接 4 11" xfId="49395"/>
    <cellStyle name="超链接 4 12" xfId="49396"/>
    <cellStyle name="超链接 4 2" xfId="49397"/>
    <cellStyle name="超链接 4 2 10" xfId="49398"/>
    <cellStyle name="超链接 4 2 2" xfId="49399"/>
    <cellStyle name="超链接 4 2 3" xfId="49400"/>
    <cellStyle name="超链接 4 2 4" xfId="49401"/>
    <cellStyle name="超链接 4 2 5" xfId="49402"/>
    <cellStyle name="超链接 4 2 6" xfId="49403"/>
    <cellStyle name="超链接 4 2 7" xfId="49404"/>
    <cellStyle name="超链接 4 2 8" xfId="49405"/>
    <cellStyle name="超链接 4 2 9" xfId="49406"/>
    <cellStyle name="超链接 4 3" xfId="49407"/>
    <cellStyle name="超链接 4 3 10" xfId="49408"/>
    <cellStyle name="超链接 4 3 2" xfId="49409"/>
    <cellStyle name="超链接 4 3 3" xfId="49410"/>
    <cellStyle name="超链接 4 3 4" xfId="49411"/>
    <cellStyle name="超链接 4 3 5" xfId="49412"/>
    <cellStyle name="超链接 4 3 6" xfId="49413"/>
    <cellStyle name="超链接 4 3 7" xfId="49414"/>
    <cellStyle name="超链接 4 3 8" xfId="49415"/>
    <cellStyle name="超链接 4 3 9" xfId="49416"/>
    <cellStyle name="超链接 4 4" xfId="49417"/>
    <cellStyle name="超链接 4 4 10" xfId="49418"/>
    <cellStyle name="超链接 4 4 2" xfId="49419"/>
    <cellStyle name="超链接 4 4 3" xfId="49420"/>
    <cellStyle name="超链接 4 4 4" xfId="49421"/>
    <cellStyle name="超链接 4 4 5" xfId="49422"/>
    <cellStyle name="超链接 4 4 6" xfId="49423"/>
    <cellStyle name="超链接 4 4 7" xfId="49424"/>
    <cellStyle name="超链接 4 4 8" xfId="49425"/>
    <cellStyle name="超链接 4 4 9" xfId="49426"/>
    <cellStyle name="超链接 4 5" xfId="49427"/>
    <cellStyle name="超链接 4 6" xfId="49428"/>
    <cellStyle name="超链接 4 7" xfId="49429"/>
    <cellStyle name="超链接 4 8" xfId="49430"/>
    <cellStyle name="超链接 4 9" xfId="49431"/>
    <cellStyle name="好 10" xfId="49432"/>
    <cellStyle name="好 11" xfId="49433"/>
    <cellStyle name="好 12" xfId="49434"/>
    <cellStyle name="好 13" xfId="49435"/>
    <cellStyle name="好 14" xfId="49436"/>
    <cellStyle name="好 15" xfId="49437"/>
    <cellStyle name="好 16" xfId="49438"/>
    <cellStyle name="好 17" xfId="49439"/>
    <cellStyle name="好 18" xfId="49440"/>
    <cellStyle name="好 19" xfId="49441"/>
    <cellStyle name="好 2" xfId="49442"/>
    <cellStyle name="好 2 2" xfId="50380"/>
    <cellStyle name="好 2 3" xfId="50467"/>
    <cellStyle name="好 2 4" xfId="50525"/>
    <cellStyle name="好 2 5" xfId="50581"/>
    <cellStyle name="好 2 6" xfId="50628"/>
    <cellStyle name="好 2 7" xfId="50379"/>
    <cellStyle name="好 20" xfId="49443"/>
    <cellStyle name="好 21" xfId="49444"/>
    <cellStyle name="好 22" xfId="49445"/>
    <cellStyle name="好 23" xfId="49446"/>
    <cellStyle name="好 24" xfId="49447"/>
    <cellStyle name="好 3" xfId="49448"/>
    <cellStyle name="好 3 2" xfId="50466"/>
    <cellStyle name="好 4" xfId="49449"/>
    <cellStyle name="好 4 2" xfId="50524"/>
    <cellStyle name="好 5" xfId="49450"/>
    <cellStyle name="好 5 2" xfId="50580"/>
    <cellStyle name="好 6" xfId="49451"/>
    <cellStyle name="好 6 2" xfId="50627"/>
    <cellStyle name="好 7" xfId="49452"/>
    <cellStyle name="好 7 2" xfId="50685"/>
    <cellStyle name="好 8" xfId="49453"/>
    <cellStyle name="好 8 2" xfId="50728"/>
    <cellStyle name="好 9" xfId="49454"/>
    <cellStyle name="好 9 2" xfId="50770"/>
    <cellStyle name="汇总 10" xfId="49455"/>
    <cellStyle name="汇总 10 2" xfId="49456"/>
    <cellStyle name="汇总 10 2 2" xfId="49457"/>
    <cellStyle name="汇总 10 3" xfId="49458"/>
    <cellStyle name="汇总 11" xfId="49459"/>
    <cellStyle name="汇总 11 2" xfId="49460"/>
    <cellStyle name="汇总 11 2 2" xfId="49461"/>
    <cellStyle name="汇总 11 3" xfId="49462"/>
    <cellStyle name="汇总 12" xfId="49463"/>
    <cellStyle name="汇总 12 2" xfId="49464"/>
    <cellStyle name="汇总 12 2 2" xfId="49465"/>
    <cellStyle name="汇总 12 3" xfId="49466"/>
    <cellStyle name="汇总 13" xfId="49467"/>
    <cellStyle name="汇总 13 2" xfId="49468"/>
    <cellStyle name="汇总 13 2 2" xfId="49469"/>
    <cellStyle name="汇总 13 3" xfId="49470"/>
    <cellStyle name="汇总 14" xfId="49471"/>
    <cellStyle name="汇总 14 2" xfId="49472"/>
    <cellStyle name="汇总 14 2 2" xfId="49473"/>
    <cellStyle name="汇总 14 3" xfId="49474"/>
    <cellStyle name="汇总 15" xfId="49475"/>
    <cellStyle name="汇总 15 2" xfId="49476"/>
    <cellStyle name="汇总 15 2 2" xfId="49477"/>
    <cellStyle name="汇总 15 3" xfId="49478"/>
    <cellStyle name="汇总 16" xfId="49479"/>
    <cellStyle name="汇总 16 2" xfId="49480"/>
    <cellStyle name="汇总 16 2 2" xfId="49481"/>
    <cellStyle name="汇总 16 3" xfId="49482"/>
    <cellStyle name="汇总 17" xfId="49483"/>
    <cellStyle name="汇总 17 2" xfId="49484"/>
    <cellStyle name="汇总 17 2 2" xfId="49485"/>
    <cellStyle name="汇总 17 3" xfId="49486"/>
    <cellStyle name="汇总 18" xfId="49487"/>
    <cellStyle name="汇总 18 2" xfId="49488"/>
    <cellStyle name="汇总 18 2 2" xfId="49489"/>
    <cellStyle name="汇总 18 3" xfId="49490"/>
    <cellStyle name="汇总 19" xfId="49491"/>
    <cellStyle name="汇总 19 2" xfId="49492"/>
    <cellStyle name="汇总 19 2 2" xfId="49493"/>
    <cellStyle name="汇总 19 3" xfId="49494"/>
    <cellStyle name="汇总 2" xfId="49495"/>
    <cellStyle name="汇总 2 2" xfId="49496"/>
    <cellStyle name="汇总 2 2 2" xfId="49497"/>
    <cellStyle name="汇总 2 2 3" xfId="50382"/>
    <cellStyle name="汇总 2 3" xfId="49498"/>
    <cellStyle name="汇总 2 3 2" xfId="50469"/>
    <cellStyle name="汇总 2 4" xfId="50527"/>
    <cellStyle name="汇总 2 5" xfId="50583"/>
    <cellStyle name="汇总 2 6" xfId="50630"/>
    <cellStyle name="汇总 2 7" xfId="50381"/>
    <cellStyle name="汇总 20" xfId="49499"/>
    <cellStyle name="汇总 20 2" xfId="49500"/>
    <cellStyle name="汇总 20 2 2" xfId="49501"/>
    <cellStyle name="汇总 20 3" xfId="49502"/>
    <cellStyle name="汇总 21" xfId="49503"/>
    <cellStyle name="汇总 21 2" xfId="49504"/>
    <cellStyle name="汇总 21 2 2" xfId="49505"/>
    <cellStyle name="汇总 21 3" xfId="49506"/>
    <cellStyle name="汇总 22" xfId="49507"/>
    <cellStyle name="汇总 22 2" xfId="49508"/>
    <cellStyle name="汇总 22 2 2" xfId="49509"/>
    <cellStyle name="汇总 22 3" xfId="49510"/>
    <cellStyle name="汇总 23" xfId="49511"/>
    <cellStyle name="汇总 23 2" xfId="49512"/>
    <cellStyle name="汇总 23 2 2" xfId="49513"/>
    <cellStyle name="汇总 23 3" xfId="49514"/>
    <cellStyle name="汇总 24" xfId="49515"/>
    <cellStyle name="汇总 24 2" xfId="49516"/>
    <cellStyle name="汇总 24 2 2" xfId="49517"/>
    <cellStyle name="汇总 24 3" xfId="49518"/>
    <cellStyle name="汇总 3" xfId="49519"/>
    <cellStyle name="汇总 3 2" xfId="49520"/>
    <cellStyle name="汇总 3 2 2" xfId="49521"/>
    <cellStyle name="汇总 3 3" xfId="49522"/>
    <cellStyle name="汇总 3 4" xfId="50468"/>
    <cellStyle name="汇总 4" xfId="49523"/>
    <cellStyle name="汇总 4 2" xfId="49524"/>
    <cellStyle name="汇总 4 2 2" xfId="49525"/>
    <cellStyle name="汇总 4 3" xfId="49526"/>
    <cellStyle name="汇总 4 4" xfId="50526"/>
    <cellStyle name="汇总 5" xfId="49527"/>
    <cellStyle name="汇总 5 2" xfId="49528"/>
    <cellStyle name="汇总 5 2 2" xfId="49529"/>
    <cellStyle name="汇总 5 3" xfId="49530"/>
    <cellStyle name="汇总 5 4" xfId="50582"/>
    <cellStyle name="汇总 6" xfId="49531"/>
    <cellStyle name="汇总 6 2" xfId="49532"/>
    <cellStyle name="汇总 6 2 2" xfId="49533"/>
    <cellStyle name="汇总 6 3" xfId="49534"/>
    <cellStyle name="汇总 6 4" xfId="50629"/>
    <cellStyle name="汇总 7" xfId="49535"/>
    <cellStyle name="汇总 7 2" xfId="49536"/>
    <cellStyle name="汇总 7 2 2" xfId="49537"/>
    <cellStyle name="汇总 7 3" xfId="49538"/>
    <cellStyle name="汇总 7 4" xfId="50686"/>
    <cellStyle name="汇总 8" xfId="49539"/>
    <cellStyle name="汇总 8 2" xfId="49540"/>
    <cellStyle name="汇总 8 2 2" xfId="49541"/>
    <cellStyle name="汇总 8 3" xfId="49542"/>
    <cellStyle name="汇总 8 4" xfId="50729"/>
    <cellStyle name="汇总 9" xfId="49543"/>
    <cellStyle name="汇总 9 2" xfId="49544"/>
    <cellStyle name="汇总 9 2 2" xfId="49545"/>
    <cellStyle name="汇总 9 3" xfId="49546"/>
    <cellStyle name="汇总 9 4" xfId="50771"/>
    <cellStyle name="计算 10" xfId="49547"/>
    <cellStyle name="计算 10 2" xfId="49548"/>
    <cellStyle name="计算 10 2 2" xfId="49549"/>
    <cellStyle name="计算 10 3" xfId="49550"/>
    <cellStyle name="计算 11" xfId="49551"/>
    <cellStyle name="计算 11 2" xfId="49552"/>
    <cellStyle name="计算 11 2 2" xfId="49553"/>
    <cellStyle name="计算 11 3" xfId="49554"/>
    <cellStyle name="计算 12" xfId="49555"/>
    <cellStyle name="计算 12 2" xfId="49556"/>
    <cellStyle name="计算 12 2 2" xfId="49557"/>
    <cellStyle name="计算 12 3" xfId="49558"/>
    <cellStyle name="计算 13" xfId="49559"/>
    <cellStyle name="计算 13 2" xfId="49560"/>
    <cellStyle name="计算 13 2 2" xfId="49561"/>
    <cellStyle name="计算 13 3" xfId="49562"/>
    <cellStyle name="计算 14" xfId="49563"/>
    <cellStyle name="计算 14 2" xfId="49564"/>
    <cellStyle name="计算 14 2 2" xfId="49565"/>
    <cellStyle name="计算 14 3" xfId="49566"/>
    <cellStyle name="计算 15" xfId="49567"/>
    <cellStyle name="计算 15 2" xfId="49568"/>
    <cellStyle name="计算 15 2 2" xfId="49569"/>
    <cellStyle name="计算 15 3" xfId="49570"/>
    <cellStyle name="计算 16" xfId="49571"/>
    <cellStyle name="计算 16 2" xfId="49572"/>
    <cellStyle name="计算 16 2 2" xfId="49573"/>
    <cellStyle name="计算 16 3" xfId="49574"/>
    <cellStyle name="计算 17" xfId="49575"/>
    <cellStyle name="计算 17 2" xfId="49576"/>
    <cellStyle name="计算 17 2 2" xfId="49577"/>
    <cellStyle name="计算 17 3" xfId="49578"/>
    <cellStyle name="计算 18" xfId="49579"/>
    <cellStyle name="计算 18 2" xfId="49580"/>
    <cellStyle name="计算 18 2 2" xfId="49581"/>
    <cellStyle name="计算 18 3" xfId="49582"/>
    <cellStyle name="计算 19" xfId="49583"/>
    <cellStyle name="计算 19 2" xfId="49584"/>
    <cellStyle name="计算 19 2 2" xfId="49585"/>
    <cellStyle name="计算 19 3" xfId="49586"/>
    <cellStyle name="计算 2" xfId="49587"/>
    <cellStyle name="计算 2 2" xfId="49588"/>
    <cellStyle name="计算 2 2 2" xfId="49589"/>
    <cellStyle name="计算 2 2 3" xfId="50384"/>
    <cellStyle name="计算 2 3" xfId="49590"/>
    <cellStyle name="计算 2 3 2" xfId="50471"/>
    <cellStyle name="计算 2 4" xfId="50529"/>
    <cellStyle name="计算 2 5" xfId="50585"/>
    <cellStyle name="计算 2 6" xfId="50632"/>
    <cellStyle name="计算 2 7" xfId="50383"/>
    <cellStyle name="计算 20" xfId="49591"/>
    <cellStyle name="计算 20 2" xfId="49592"/>
    <cellStyle name="计算 20 2 2" xfId="49593"/>
    <cellStyle name="计算 20 3" xfId="49594"/>
    <cellStyle name="计算 21" xfId="49595"/>
    <cellStyle name="计算 21 2" xfId="49596"/>
    <cellStyle name="计算 21 2 2" xfId="49597"/>
    <cellStyle name="计算 21 3" xfId="49598"/>
    <cellStyle name="计算 22" xfId="49599"/>
    <cellStyle name="计算 22 2" xfId="49600"/>
    <cellStyle name="计算 22 2 2" xfId="49601"/>
    <cellStyle name="计算 22 3" xfId="49602"/>
    <cellStyle name="计算 23" xfId="49603"/>
    <cellStyle name="计算 23 2" xfId="49604"/>
    <cellStyle name="计算 23 2 2" xfId="49605"/>
    <cellStyle name="计算 23 3" xfId="49606"/>
    <cellStyle name="计算 24" xfId="49607"/>
    <cellStyle name="计算 24 2" xfId="49608"/>
    <cellStyle name="计算 24 2 2" xfId="49609"/>
    <cellStyle name="计算 24 3" xfId="49610"/>
    <cellStyle name="计算 3" xfId="49611"/>
    <cellStyle name="计算 3 2" xfId="49612"/>
    <cellStyle name="计算 3 2 2" xfId="49613"/>
    <cellStyle name="计算 3 3" xfId="49614"/>
    <cellStyle name="计算 3 4" xfId="50470"/>
    <cellStyle name="计算 4" xfId="49615"/>
    <cellStyle name="计算 4 2" xfId="49616"/>
    <cellStyle name="计算 4 2 2" xfId="49617"/>
    <cellStyle name="计算 4 3" xfId="49618"/>
    <cellStyle name="计算 4 4" xfId="50528"/>
    <cellStyle name="计算 5" xfId="49619"/>
    <cellStyle name="计算 5 2" xfId="49620"/>
    <cellStyle name="计算 5 2 2" xfId="49621"/>
    <cellStyle name="计算 5 3" xfId="49622"/>
    <cellStyle name="计算 5 4" xfId="50584"/>
    <cellStyle name="计算 6" xfId="49623"/>
    <cellStyle name="计算 6 2" xfId="49624"/>
    <cellStyle name="计算 6 2 2" xfId="49625"/>
    <cellStyle name="计算 6 3" xfId="49626"/>
    <cellStyle name="计算 6 4" xfId="50631"/>
    <cellStyle name="计算 7" xfId="49627"/>
    <cellStyle name="计算 7 2" xfId="49628"/>
    <cellStyle name="计算 7 2 2" xfId="49629"/>
    <cellStyle name="计算 7 3" xfId="49630"/>
    <cellStyle name="计算 7 4" xfId="50687"/>
    <cellStyle name="计算 8" xfId="49631"/>
    <cellStyle name="计算 8 2" xfId="49632"/>
    <cellStyle name="计算 8 2 2" xfId="49633"/>
    <cellStyle name="计算 8 3" xfId="49634"/>
    <cellStyle name="计算 8 4" xfId="50730"/>
    <cellStyle name="计算 9" xfId="49635"/>
    <cellStyle name="计算 9 2" xfId="49636"/>
    <cellStyle name="计算 9 2 2" xfId="49637"/>
    <cellStyle name="计算 9 3" xfId="49638"/>
    <cellStyle name="计算 9 4" xfId="50772"/>
    <cellStyle name="检查单元格 10" xfId="49639"/>
    <cellStyle name="检查单元格 11" xfId="49640"/>
    <cellStyle name="检查单元格 12" xfId="49641"/>
    <cellStyle name="检查单元格 13" xfId="49642"/>
    <cellStyle name="检查单元格 14" xfId="49643"/>
    <cellStyle name="检查单元格 15" xfId="49644"/>
    <cellStyle name="检查单元格 16" xfId="49645"/>
    <cellStyle name="检查单元格 17" xfId="49646"/>
    <cellStyle name="检查单元格 18" xfId="49647"/>
    <cellStyle name="检查单元格 19" xfId="49648"/>
    <cellStyle name="检查单元格 2" xfId="49649"/>
    <cellStyle name="检查单元格 2 2" xfId="50386"/>
    <cellStyle name="检查单元格 2 3" xfId="50473"/>
    <cellStyle name="检查单元格 2 4" xfId="50531"/>
    <cellStyle name="检查单元格 2 5" xfId="50587"/>
    <cellStyle name="检查单元格 2 6" xfId="50634"/>
    <cellStyle name="检查单元格 2 7" xfId="50385"/>
    <cellStyle name="检查单元格 20" xfId="49650"/>
    <cellStyle name="检查单元格 21" xfId="49651"/>
    <cellStyle name="检查单元格 22" xfId="49652"/>
    <cellStyle name="检查单元格 23" xfId="49653"/>
    <cellStyle name="检查单元格 24" xfId="49654"/>
    <cellStyle name="检查单元格 3" xfId="49655"/>
    <cellStyle name="检查单元格 3 2" xfId="50472"/>
    <cellStyle name="检查单元格 4" xfId="49656"/>
    <cellStyle name="检查单元格 4 2" xfId="50530"/>
    <cellStyle name="检查单元格 5" xfId="49657"/>
    <cellStyle name="检查单元格 5 2" xfId="50586"/>
    <cellStyle name="检查单元格 6" xfId="49658"/>
    <cellStyle name="检查单元格 6 2" xfId="50633"/>
    <cellStyle name="检查单元格 7" xfId="49659"/>
    <cellStyle name="检查单元格 7 2" xfId="50688"/>
    <cellStyle name="检查单元格 8" xfId="49660"/>
    <cellStyle name="检查单元格 8 2" xfId="50731"/>
    <cellStyle name="检查单元格 9" xfId="49661"/>
    <cellStyle name="检查单元格 9 2" xfId="50773"/>
    <cellStyle name="解释性文本 10" xfId="49662"/>
    <cellStyle name="解释性文本 11" xfId="49663"/>
    <cellStyle name="解释性文本 12" xfId="49664"/>
    <cellStyle name="解释性文本 13" xfId="49665"/>
    <cellStyle name="解释性文本 14" xfId="49666"/>
    <cellStyle name="解释性文本 15" xfId="49667"/>
    <cellStyle name="解释性文本 16" xfId="49668"/>
    <cellStyle name="解释性文本 17" xfId="49669"/>
    <cellStyle name="解释性文本 18" xfId="49670"/>
    <cellStyle name="解释性文本 19" xfId="49671"/>
    <cellStyle name="解释性文本 2" xfId="49672"/>
    <cellStyle name="解释性文本 2 2" xfId="50388"/>
    <cellStyle name="解释性文本 2 3" xfId="50475"/>
    <cellStyle name="解释性文本 2 4" xfId="50533"/>
    <cellStyle name="解释性文本 2 5" xfId="50589"/>
    <cellStyle name="解释性文本 2 6" xfId="50636"/>
    <cellStyle name="解释性文本 2 7" xfId="50387"/>
    <cellStyle name="解释性文本 20" xfId="49673"/>
    <cellStyle name="解释性文本 21" xfId="49674"/>
    <cellStyle name="解释性文本 22" xfId="49675"/>
    <cellStyle name="解释性文本 23" xfId="49676"/>
    <cellStyle name="解释性文本 24" xfId="49677"/>
    <cellStyle name="解释性文本 3" xfId="49678"/>
    <cellStyle name="解释性文本 3 2" xfId="50474"/>
    <cellStyle name="解释性文本 4" xfId="49679"/>
    <cellStyle name="解释性文本 4 2" xfId="50532"/>
    <cellStyle name="解释性文本 5" xfId="49680"/>
    <cellStyle name="解释性文本 5 2" xfId="50588"/>
    <cellStyle name="解释性文本 6" xfId="49681"/>
    <cellStyle name="解释性文本 6 2" xfId="50635"/>
    <cellStyle name="解释性文本 7" xfId="49682"/>
    <cellStyle name="解释性文本 7 2" xfId="50689"/>
    <cellStyle name="解释性文本 8" xfId="49683"/>
    <cellStyle name="解释性文本 8 2" xfId="50732"/>
    <cellStyle name="解释性文本 9" xfId="49684"/>
    <cellStyle name="解释性文本 9 2" xfId="50774"/>
    <cellStyle name="警告文本 10" xfId="49685"/>
    <cellStyle name="警告文本 11" xfId="49686"/>
    <cellStyle name="警告文本 12" xfId="49687"/>
    <cellStyle name="警告文本 13" xfId="49688"/>
    <cellStyle name="警告文本 14" xfId="49689"/>
    <cellStyle name="警告文本 15" xfId="49690"/>
    <cellStyle name="警告文本 16" xfId="49691"/>
    <cellStyle name="警告文本 17" xfId="49692"/>
    <cellStyle name="警告文本 18" xfId="49693"/>
    <cellStyle name="警告文本 19" xfId="49694"/>
    <cellStyle name="警告文本 2" xfId="49695"/>
    <cellStyle name="警告文本 2 2" xfId="50390"/>
    <cellStyle name="警告文本 2 3" xfId="50477"/>
    <cellStyle name="警告文本 2 4" xfId="50535"/>
    <cellStyle name="警告文本 2 5" xfId="50591"/>
    <cellStyle name="警告文本 2 6" xfId="50638"/>
    <cellStyle name="警告文本 2 7" xfId="50389"/>
    <cellStyle name="警告文本 20" xfId="49696"/>
    <cellStyle name="警告文本 21" xfId="49697"/>
    <cellStyle name="警告文本 22" xfId="49698"/>
    <cellStyle name="警告文本 23" xfId="49699"/>
    <cellStyle name="警告文本 24" xfId="49700"/>
    <cellStyle name="警告文本 3" xfId="49701"/>
    <cellStyle name="警告文本 3 2" xfId="50476"/>
    <cellStyle name="警告文本 4" xfId="49702"/>
    <cellStyle name="警告文本 4 2" xfId="50534"/>
    <cellStyle name="警告文本 5" xfId="49703"/>
    <cellStyle name="警告文本 5 2" xfId="50590"/>
    <cellStyle name="警告文本 6" xfId="49704"/>
    <cellStyle name="警告文本 6 2" xfId="50637"/>
    <cellStyle name="警告文本 7" xfId="49705"/>
    <cellStyle name="警告文本 7 2" xfId="50675"/>
    <cellStyle name="警告文本 8" xfId="49706"/>
    <cellStyle name="警告文本 8 2" xfId="50718"/>
    <cellStyle name="警告文本 9" xfId="49707"/>
    <cellStyle name="警告文本 9 2" xfId="50760"/>
    <cellStyle name="链接单元格 10" xfId="49708"/>
    <cellStyle name="链接单元格 11" xfId="49709"/>
    <cellStyle name="链接单元格 12" xfId="49710"/>
    <cellStyle name="链接单元格 13" xfId="49711"/>
    <cellStyle name="链接单元格 14" xfId="49712"/>
    <cellStyle name="链接单元格 15" xfId="49713"/>
    <cellStyle name="链接单元格 16" xfId="49714"/>
    <cellStyle name="链接单元格 17" xfId="49715"/>
    <cellStyle name="链接单元格 18" xfId="49716"/>
    <cellStyle name="链接单元格 19" xfId="49717"/>
    <cellStyle name="链接单元格 2" xfId="49718"/>
    <cellStyle name="链接单元格 2 2" xfId="50392"/>
    <cellStyle name="链接单元格 2 3" xfId="50479"/>
    <cellStyle name="链接单元格 2 4" xfId="50537"/>
    <cellStyle name="链接单元格 2 5" xfId="50593"/>
    <cellStyle name="链接单元格 2 6" xfId="50640"/>
    <cellStyle name="链接单元格 2 7" xfId="50391"/>
    <cellStyle name="链接单元格 20" xfId="49719"/>
    <cellStyle name="链接单元格 21" xfId="49720"/>
    <cellStyle name="链接单元格 22" xfId="49721"/>
    <cellStyle name="链接单元格 23" xfId="49722"/>
    <cellStyle name="链接单元格 24" xfId="49723"/>
    <cellStyle name="链接单元格 3" xfId="49724"/>
    <cellStyle name="链接单元格 3 2" xfId="50478"/>
    <cellStyle name="链接单元格 4" xfId="49725"/>
    <cellStyle name="链接单元格 4 2" xfId="50536"/>
    <cellStyle name="链接单元格 5" xfId="49726"/>
    <cellStyle name="链接单元格 5 2" xfId="50592"/>
    <cellStyle name="链接单元格 6" xfId="49727"/>
    <cellStyle name="链接单元格 6 2" xfId="50639"/>
    <cellStyle name="链接单元格 7" xfId="49728"/>
    <cellStyle name="链接单元格 7 2" xfId="50664"/>
    <cellStyle name="链接单元格 8" xfId="49729"/>
    <cellStyle name="链接单元格 8 2" xfId="50707"/>
    <cellStyle name="链接单元格 9" xfId="49730"/>
    <cellStyle name="链接单元格 9 2" xfId="50749"/>
    <cellStyle name="千位分隔 2" xfId="49731"/>
    <cellStyle name="千位分隔 3" xfId="49732"/>
    <cellStyle name="千位分隔 4" xfId="49733"/>
    <cellStyle name="千位分隔 5" xfId="49734"/>
    <cellStyle name="千位分隔 6" xfId="5"/>
    <cellStyle name="千位分隔 7" xfId="49735"/>
    <cellStyle name="千位分隔 8" xfId="49736"/>
    <cellStyle name="强调文字颜色 1 10" xfId="49737"/>
    <cellStyle name="强调文字颜色 1 11" xfId="49738"/>
    <cellStyle name="强调文字颜色 1 12" xfId="49739"/>
    <cellStyle name="强调文字颜色 1 13" xfId="49740"/>
    <cellStyle name="强调文字颜色 1 14" xfId="49741"/>
    <cellStyle name="强调文字颜色 1 15" xfId="49742"/>
    <cellStyle name="强调文字颜色 1 16" xfId="49743"/>
    <cellStyle name="强调文字颜色 1 17" xfId="49744"/>
    <cellStyle name="强调文字颜色 1 18" xfId="49745"/>
    <cellStyle name="强调文字颜色 1 19" xfId="49746"/>
    <cellStyle name="强调文字颜色 1 2" xfId="49747"/>
    <cellStyle name="强调文字颜色 1 2 2" xfId="50393"/>
    <cellStyle name="强调文字颜色 1 20" xfId="49748"/>
    <cellStyle name="强调文字颜色 1 21" xfId="49749"/>
    <cellStyle name="强调文字颜色 1 22" xfId="49750"/>
    <cellStyle name="强调文字颜色 1 23" xfId="49751"/>
    <cellStyle name="强调文字颜色 1 24" xfId="49752"/>
    <cellStyle name="强调文字颜色 1 3" xfId="49753"/>
    <cellStyle name="强调文字颜色 1 3 2" xfId="50480"/>
    <cellStyle name="强调文字颜色 1 4" xfId="49754"/>
    <cellStyle name="强调文字颜色 1 4 2" xfId="50538"/>
    <cellStyle name="强调文字颜色 1 5" xfId="49755"/>
    <cellStyle name="强调文字颜色 1 5 2" xfId="50594"/>
    <cellStyle name="强调文字颜色 1 6" xfId="49756"/>
    <cellStyle name="强调文字颜色 1 6 2" xfId="50641"/>
    <cellStyle name="强调文字颜色 1 7" xfId="49757"/>
    <cellStyle name="强调文字颜色 1 7 2" xfId="50661"/>
    <cellStyle name="强调文字颜色 1 8" xfId="49758"/>
    <cellStyle name="强调文字颜色 1 8 2" xfId="50704"/>
    <cellStyle name="强调文字颜色 1 9" xfId="49759"/>
    <cellStyle name="强调文字颜色 1 9 2" xfId="50746"/>
    <cellStyle name="强调文字颜色 2 10" xfId="49760"/>
    <cellStyle name="强调文字颜色 2 11" xfId="49761"/>
    <cellStyle name="强调文字颜色 2 12" xfId="49762"/>
    <cellStyle name="强调文字颜色 2 13" xfId="49763"/>
    <cellStyle name="强调文字颜色 2 14" xfId="49764"/>
    <cellStyle name="强调文字颜色 2 15" xfId="49765"/>
    <cellStyle name="强调文字颜色 2 16" xfId="49766"/>
    <cellStyle name="强调文字颜色 2 17" xfId="49767"/>
    <cellStyle name="强调文字颜色 2 18" xfId="49768"/>
    <cellStyle name="强调文字颜色 2 19" xfId="49769"/>
    <cellStyle name="强调文字颜色 2 2" xfId="49770"/>
    <cellStyle name="强调文字颜色 2 2 2" xfId="50394"/>
    <cellStyle name="强调文字颜色 2 20" xfId="49771"/>
    <cellStyle name="强调文字颜色 2 21" xfId="49772"/>
    <cellStyle name="强调文字颜色 2 22" xfId="49773"/>
    <cellStyle name="强调文字颜色 2 23" xfId="49774"/>
    <cellStyle name="强调文字颜色 2 24" xfId="49775"/>
    <cellStyle name="强调文字颜色 2 3" xfId="49776"/>
    <cellStyle name="强调文字颜色 2 3 2" xfId="50481"/>
    <cellStyle name="强调文字颜色 2 4" xfId="49777"/>
    <cellStyle name="强调文字颜色 2 4 2" xfId="50539"/>
    <cellStyle name="强调文字颜色 2 5" xfId="49778"/>
    <cellStyle name="强调文字颜色 2 5 2" xfId="50595"/>
    <cellStyle name="强调文字颜色 2 6" xfId="49779"/>
    <cellStyle name="强调文字颜色 2 6 2" xfId="50642"/>
    <cellStyle name="强调文字颜色 2 7" xfId="49780"/>
    <cellStyle name="强调文字颜色 2 7 2" xfId="50663"/>
    <cellStyle name="强调文字颜色 2 8" xfId="49781"/>
    <cellStyle name="强调文字颜色 2 8 2" xfId="50706"/>
    <cellStyle name="强调文字颜色 2 9" xfId="49782"/>
    <cellStyle name="强调文字颜色 2 9 2" xfId="50748"/>
    <cellStyle name="强调文字颜色 3 10" xfId="49783"/>
    <cellStyle name="强调文字颜色 3 11" xfId="49784"/>
    <cellStyle name="强调文字颜色 3 12" xfId="49785"/>
    <cellStyle name="强调文字颜色 3 13" xfId="49786"/>
    <cellStyle name="强调文字颜色 3 14" xfId="49787"/>
    <cellStyle name="强调文字颜色 3 15" xfId="49788"/>
    <cellStyle name="强调文字颜色 3 16" xfId="49789"/>
    <cellStyle name="强调文字颜色 3 17" xfId="49790"/>
    <cellStyle name="强调文字颜色 3 18" xfId="49791"/>
    <cellStyle name="强调文字颜色 3 19" xfId="49792"/>
    <cellStyle name="强调文字颜色 3 2" xfId="49793"/>
    <cellStyle name="强调文字颜色 3 2 2" xfId="50395"/>
    <cellStyle name="强调文字颜色 3 20" xfId="49794"/>
    <cellStyle name="强调文字颜色 3 21" xfId="49795"/>
    <cellStyle name="强调文字颜色 3 22" xfId="49796"/>
    <cellStyle name="强调文字颜色 3 23" xfId="49797"/>
    <cellStyle name="强调文字颜色 3 24" xfId="49798"/>
    <cellStyle name="强调文字颜色 3 3" xfId="49799"/>
    <cellStyle name="强调文字颜色 3 3 2" xfId="50482"/>
    <cellStyle name="强调文字颜色 3 4" xfId="49800"/>
    <cellStyle name="强调文字颜色 3 4 2" xfId="50540"/>
    <cellStyle name="强调文字颜色 3 5" xfId="49801"/>
    <cellStyle name="强调文字颜色 3 5 2" xfId="50596"/>
    <cellStyle name="强调文字颜色 3 6" xfId="49802"/>
    <cellStyle name="强调文字颜色 3 6 2" xfId="50643"/>
    <cellStyle name="强调文字颜色 3 7" xfId="49803"/>
    <cellStyle name="强调文字颜色 3 7 2" xfId="50690"/>
    <cellStyle name="强调文字颜色 3 8" xfId="49804"/>
    <cellStyle name="强调文字颜色 3 8 2" xfId="50733"/>
    <cellStyle name="强调文字颜色 3 9" xfId="49805"/>
    <cellStyle name="强调文字颜色 3 9 2" xfId="50775"/>
    <cellStyle name="强调文字颜色 4 10" xfId="49806"/>
    <cellStyle name="强调文字颜色 4 11" xfId="49807"/>
    <cellStyle name="强调文字颜色 4 12" xfId="49808"/>
    <cellStyle name="强调文字颜色 4 13" xfId="49809"/>
    <cellStyle name="强调文字颜色 4 14" xfId="49810"/>
    <cellStyle name="强调文字颜色 4 15" xfId="49811"/>
    <cellStyle name="强调文字颜色 4 16" xfId="49812"/>
    <cellStyle name="强调文字颜色 4 17" xfId="49813"/>
    <cellStyle name="强调文字颜色 4 18" xfId="49814"/>
    <cellStyle name="强调文字颜色 4 19" xfId="49815"/>
    <cellStyle name="强调文字颜色 4 2" xfId="49816"/>
    <cellStyle name="强调文字颜色 4 2 2" xfId="50396"/>
    <cellStyle name="强调文字颜色 4 20" xfId="49817"/>
    <cellStyle name="强调文字颜色 4 21" xfId="49818"/>
    <cellStyle name="强调文字颜色 4 22" xfId="49819"/>
    <cellStyle name="强调文字颜色 4 23" xfId="49820"/>
    <cellStyle name="强调文字颜色 4 24" xfId="49821"/>
    <cellStyle name="强调文字颜色 4 3" xfId="49822"/>
    <cellStyle name="强调文字颜色 4 3 2" xfId="50483"/>
    <cellStyle name="强调文字颜色 4 4" xfId="49823"/>
    <cellStyle name="强调文字颜色 4 4 2" xfId="50541"/>
    <cellStyle name="强调文字颜色 4 5" xfId="49824"/>
    <cellStyle name="强调文字颜色 4 5 2" xfId="50597"/>
    <cellStyle name="强调文字颜色 4 6" xfId="49825"/>
    <cellStyle name="强调文字颜色 4 6 2" xfId="50644"/>
    <cellStyle name="强调文字颜色 4 7" xfId="49826"/>
    <cellStyle name="强调文字颜色 4 7 2" xfId="50576"/>
    <cellStyle name="强调文字颜色 4 8" xfId="49827"/>
    <cellStyle name="强调文字颜色 4 8 2" xfId="50697"/>
    <cellStyle name="强调文字颜色 4 9" xfId="49828"/>
    <cellStyle name="强调文字颜色 4 9 2" xfId="50739"/>
    <cellStyle name="强调文字颜色 5 10" xfId="49829"/>
    <cellStyle name="强调文字颜色 5 11" xfId="49830"/>
    <cellStyle name="强调文字颜色 5 12" xfId="49831"/>
    <cellStyle name="强调文字颜色 5 13" xfId="49832"/>
    <cellStyle name="强调文字颜色 5 14" xfId="49833"/>
    <cellStyle name="强调文字颜色 5 15" xfId="49834"/>
    <cellStyle name="强调文字颜色 5 16" xfId="49835"/>
    <cellStyle name="强调文字颜色 5 17" xfId="49836"/>
    <cellStyle name="强调文字颜色 5 18" xfId="49837"/>
    <cellStyle name="强调文字颜色 5 19" xfId="49838"/>
    <cellStyle name="强调文字颜色 5 2" xfId="49839"/>
    <cellStyle name="强调文字颜色 5 2 2" xfId="50397"/>
    <cellStyle name="强调文字颜色 5 20" xfId="49840"/>
    <cellStyle name="强调文字颜色 5 21" xfId="49841"/>
    <cellStyle name="强调文字颜色 5 22" xfId="49842"/>
    <cellStyle name="强调文字颜色 5 23" xfId="49843"/>
    <cellStyle name="强调文字颜色 5 24" xfId="49844"/>
    <cellStyle name="强调文字颜色 5 3" xfId="49845"/>
    <cellStyle name="强调文字颜色 5 3 2" xfId="50484"/>
    <cellStyle name="强调文字颜色 5 4" xfId="49846"/>
    <cellStyle name="强调文字颜色 5 4 2" xfId="50542"/>
    <cellStyle name="强调文字颜色 5 5" xfId="49847"/>
    <cellStyle name="强调文字颜色 5 5 2" xfId="50598"/>
    <cellStyle name="强调文字颜色 5 6" xfId="49848"/>
    <cellStyle name="强调文字颜色 5 6 2" xfId="50645"/>
    <cellStyle name="强调文字颜色 5 7" xfId="49849"/>
    <cellStyle name="强调文字颜色 5 7 2" xfId="50691"/>
    <cellStyle name="强调文字颜色 5 8" xfId="49850"/>
    <cellStyle name="强调文字颜色 5 8 2" xfId="50734"/>
    <cellStyle name="强调文字颜色 5 9" xfId="49851"/>
    <cellStyle name="强调文字颜色 5 9 2" xfId="50776"/>
    <cellStyle name="强调文字颜色 6 10" xfId="49852"/>
    <cellStyle name="强调文字颜色 6 11" xfId="49853"/>
    <cellStyle name="强调文字颜色 6 12" xfId="49854"/>
    <cellStyle name="强调文字颜色 6 13" xfId="49855"/>
    <cellStyle name="强调文字颜色 6 14" xfId="49856"/>
    <cellStyle name="强调文字颜色 6 15" xfId="49857"/>
    <cellStyle name="强调文字颜色 6 16" xfId="49858"/>
    <cellStyle name="强调文字颜色 6 17" xfId="49859"/>
    <cellStyle name="强调文字颜色 6 18" xfId="49860"/>
    <cellStyle name="强调文字颜色 6 19" xfId="49861"/>
    <cellStyle name="强调文字颜色 6 2" xfId="49862"/>
    <cellStyle name="强调文字颜色 6 2 2" xfId="50398"/>
    <cellStyle name="强调文字颜色 6 20" xfId="49863"/>
    <cellStyle name="强调文字颜色 6 21" xfId="49864"/>
    <cellStyle name="强调文字颜色 6 22" xfId="49865"/>
    <cellStyle name="强调文字颜色 6 23" xfId="49866"/>
    <cellStyle name="强调文字颜色 6 24" xfId="49867"/>
    <cellStyle name="强调文字颜色 6 3" xfId="49868"/>
    <cellStyle name="强调文字颜色 6 3 2" xfId="50485"/>
    <cellStyle name="强调文字颜色 6 4" xfId="49869"/>
    <cellStyle name="强调文字颜色 6 4 2" xfId="50543"/>
    <cellStyle name="强调文字颜色 6 5" xfId="49870"/>
    <cellStyle name="强调文字颜色 6 5 2" xfId="50599"/>
    <cellStyle name="强调文字颜色 6 6" xfId="49871"/>
    <cellStyle name="强调文字颜色 6 6 2" xfId="50646"/>
    <cellStyle name="强调文字颜色 6 7" xfId="49872"/>
    <cellStyle name="强调文字颜色 6 7 2" xfId="50692"/>
    <cellStyle name="强调文字颜色 6 8" xfId="49873"/>
    <cellStyle name="强调文字颜色 6 8 2" xfId="50735"/>
    <cellStyle name="强调文字颜色 6 9" xfId="49874"/>
    <cellStyle name="强调文字颜色 6 9 2" xfId="50777"/>
    <cellStyle name="适中 10" xfId="49875"/>
    <cellStyle name="适中 11" xfId="49876"/>
    <cellStyle name="适中 12" xfId="49877"/>
    <cellStyle name="适中 13" xfId="49878"/>
    <cellStyle name="适中 14" xfId="49879"/>
    <cellStyle name="适中 15" xfId="49880"/>
    <cellStyle name="适中 16" xfId="49881"/>
    <cellStyle name="适中 17" xfId="49882"/>
    <cellStyle name="适中 18" xfId="49883"/>
    <cellStyle name="适中 19" xfId="49884"/>
    <cellStyle name="适中 2" xfId="49885"/>
    <cellStyle name="适中 2 2" xfId="50400"/>
    <cellStyle name="适中 2 3" xfId="50487"/>
    <cellStyle name="适中 2 4" xfId="50545"/>
    <cellStyle name="适中 2 5" xfId="50601"/>
    <cellStyle name="适中 2 6" xfId="50648"/>
    <cellStyle name="适中 2 7" xfId="50399"/>
    <cellStyle name="适中 20" xfId="49886"/>
    <cellStyle name="适中 21" xfId="49887"/>
    <cellStyle name="适中 22" xfId="49888"/>
    <cellStyle name="适中 23" xfId="49889"/>
    <cellStyle name="适中 24" xfId="49890"/>
    <cellStyle name="适中 3" xfId="49891"/>
    <cellStyle name="适中 3 2" xfId="50486"/>
    <cellStyle name="适中 4" xfId="49892"/>
    <cellStyle name="适中 4 2" xfId="50544"/>
    <cellStyle name="适中 5" xfId="49893"/>
    <cellStyle name="适中 5 2" xfId="50600"/>
    <cellStyle name="适中 6" xfId="49894"/>
    <cellStyle name="适中 6 2" xfId="50647"/>
    <cellStyle name="适中 7" xfId="49895"/>
    <cellStyle name="适中 7 2" xfId="50693"/>
    <cellStyle name="适中 8" xfId="49896"/>
    <cellStyle name="适中 8 2" xfId="50736"/>
    <cellStyle name="适中 9" xfId="49897"/>
    <cellStyle name="适中 9 2" xfId="50778"/>
    <cellStyle name="输出 10" xfId="49898"/>
    <cellStyle name="输出 10 2" xfId="49899"/>
    <cellStyle name="输出 10 2 2" xfId="49900"/>
    <cellStyle name="输出 10 3" xfId="49901"/>
    <cellStyle name="输出 11" xfId="49902"/>
    <cellStyle name="输出 11 2" xfId="49903"/>
    <cellStyle name="输出 11 2 2" xfId="49904"/>
    <cellStyle name="输出 11 3" xfId="49905"/>
    <cellStyle name="输出 12" xfId="49906"/>
    <cellStyle name="输出 12 2" xfId="49907"/>
    <cellStyle name="输出 12 2 2" xfId="49908"/>
    <cellStyle name="输出 12 3" xfId="49909"/>
    <cellStyle name="输出 13" xfId="49910"/>
    <cellStyle name="输出 13 2" xfId="49911"/>
    <cellStyle name="输出 13 2 2" xfId="49912"/>
    <cellStyle name="输出 13 3" xfId="49913"/>
    <cellStyle name="输出 14" xfId="49914"/>
    <cellStyle name="输出 14 2" xfId="49915"/>
    <cellStyle name="输出 14 2 2" xfId="49916"/>
    <cellStyle name="输出 14 3" xfId="49917"/>
    <cellStyle name="输出 15" xfId="49918"/>
    <cellStyle name="输出 15 2" xfId="49919"/>
    <cellStyle name="输出 15 2 2" xfId="49920"/>
    <cellStyle name="输出 15 3" xfId="49921"/>
    <cellStyle name="输出 16" xfId="49922"/>
    <cellStyle name="输出 16 2" xfId="49923"/>
    <cellStyle name="输出 16 2 2" xfId="49924"/>
    <cellStyle name="输出 16 3" xfId="49925"/>
    <cellStyle name="输出 17" xfId="49926"/>
    <cellStyle name="输出 17 2" xfId="49927"/>
    <cellStyle name="输出 17 2 2" xfId="49928"/>
    <cellStyle name="输出 17 3" xfId="49929"/>
    <cellStyle name="输出 18" xfId="49930"/>
    <cellStyle name="输出 18 2" xfId="49931"/>
    <cellStyle name="输出 18 2 2" xfId="49932"/>
    <cellStyle name="输出 18 3" xfId="49933"/>
    <cellStyle name="输出 19" xfId="49934"/>
    <cellStyle name="输出 19 2" xfId="49935"/>
    <cellStyle name="输出 19 2 2" xfId="49936"/>
    <cellStyle name="输出 19 3" xfId="49937"/>
    <cellStyle name="输出 2" xfId="49938"/>
    <cellStyle name="输出 2 2" xfId="49939"/>
    <cellStyle name="输出 2 2 2" xfId="49940"/>
    <cellStyle name="输出 2 2 3" xfId="50402"/>
    <cellStyle name="输出 2 3" xfId="49941"/>
    <cellStyle name="输出 2 3 2" xfId="50489"/>
    <cellStyle name="输出 2 4" xfId="50547"/>
    <cellStyle name="输出 2 5" xfId="50603"/>
    <cellStyle name="输出 2 6" xfId="50650"/>
    <cellStyle name="输出 2 7" xfId="50401"/>
    <cellStyle name="输出 20" xfId="49942"/>
    <cellStyle name="输出 20 2" xfId="49943"/>
    <cellStyle name="输出 20 2 2" xfId="49944"/>
    <cellStyle name="输出 20 3" xfId="49945"/>
    <cellStyle name="输出 21" xfId="49946"/>
    <cellStyle name="输出 21 2" xfId="49947"/>
    <cellStyle name="输出 21 2 2" xfId="49948"/>
    <cellStyle name="输出 21 3" xfId="49949"/>
    <cellStyle name="输出 22" xfId="49950"/>
    <cellStyle name="输出 22 2" xfId="49951"/>
    <cellStyle name="输出 22 2 2" xfId="49952"/>
    <cellStyle name="输出 22 3" xfId="49953"/>
    <cellStyle name="输出 23" xfId="49954"/>
    <cellStyle name="输出 23 2" xfId="49955"/>
    <cellStyle name="输出 23 2 2" xfId="49956"/>
    <cellStyle name="输出 23 3" xfId="49957"/>
    <cellStyle name="输出 24" xfId="49958"/>
    <cellStyle name="输出 24 2" xfId="49959"/>
    <cellStyle name="输出 24 2 2" xfId="49960"/>
    <cellStyle name="输出 24 3" xfId="49961"/>
    <cellStyle name="输出 3" xfId="49962"/>
    <cellStyle name="输出 3 2" xfId="49963"/>
    <cellStyle name="输出 3 2 2" xfId="49964"/>
    <cellStyle name="输出 3 3" xfId="49965"/>
    <cellStyle name="输出 3 4" xfId="50488"/>
    <cellStyle name="输出 4" xfId="49966"/>
    <cellStyle name="输出 4 2" xfId="49967"/>
    <cellStyle name="输出 4 2 2" xfId="49968"/>
    <cellStyle name="输出 4 3" xfId="49969"/>
    <cellStyle name="输出 4 4" xfId="50546"/>
    <cellStyle name="输出 5" xfId="49970"/>
    <cellStyle name="输出 5 2" xfId="49971"/>
    <cellStyle name="输出 5 2 2" xfId="49972"/>
    <cellStyle name="输出 5 3" xfId="49973"/>
    <cellStyle name="输出 5 4" xfId="50602"/>
    <cellStyle name="输出 6" xfId="49974"/>
    <cellStyle name="输出 6 2" xfId="49975"/>
    <cellStyle name="输出 6 2 2" xfId="49976"/>
    <cellStyle name="输出 6 3" xfId="49977"/>
    <cellStyle name="输出 6 4" xfId="50649"/>
    <cellStyle name="输出 7" xfId="49978"/>
    <cellStyle name="输出 7 2" xfId="49979"/>
    <cellStyle name="输出 7 2 2" xfId="49980"/>
    <cellStyle name="输出 7 3" xfId="49981"/>
    <cellStyle name="输出 7 4" xfId="50679"/>
    <cellStyle name="输出 8" xfId="49982"/>
    <cellStyle name="输出 8 2" xfId="49983"/>
    <cellStyle name="输出 8 2 2" xfId="49984"/>
    <cellStyle name="输出 8 3" xfId="49985"/>
    <cellStyle name="输出 8 4" xfId="50722"/>
    <cellStyle name="输出 9" xfId="49986"/>
    <cellStyle name="输出 9 2" xfId="49987"/>
    <cellStyle name="输出 9 2 2" xfId="49988"/>
    <cellStyle name="输出 9 3" xfId="49989"/>
    <cellStyle name="输出 9 4" xfId="50764"/>
    <cellStyle name="输入 10" xfId="49990"/>
    <cellStyle name="输入 10 2" xfId="49991"/>
    <cellStyle name="输入 10 2 2" xfId="49992"/>
    <cellStyle name="输入 10 3" xfId="49993"/>
    <cellStyle name="输入 11" xfId="49994"/>
    <cellStyle name="输入 11 2" xfId="49995"/>
    <cellStyle name="输入 11 2 2" xfId="49996"/>
    <cellStyle name="输入 11 3" xfId="49997"/>
    <cellStyle name="输入 12" xfId="49998"/>
    <cellStyle name="输入 12 2" xfId="49999"/>
    <cellStyle name="输入 12 2 2" xfId="50000"/>
    <cellStyle name="输入 12 3" xfId="50001"/>
    <cellStyle name="输入 13" xfId="50002"/>
    <cellStyle name="输入 13 2" xfId="50003"/>
    <cellStyle name="输入 13 2 2" xfId="50004"/>
    <cellStyle name="输入 13 3" xfId="50005"/>
    <cellStyle name="输入 14" xfId="50006"/>
    <cellStyle name="输入 14 2" xfId="50007"/>
    <cellStyle name="输入 14 2 2" xfId="50008"/>
    <cellStyle name="输入 14 3" xfId="50009"/>
    <cellStyle name="输入 15" xfId="50010"/>
    <cellStyle name="输入 15 2" xfId="50011"/>
    <cellStyle name="输入 15 2 2" xfId="50012"/>
    <cellStyle name="输入 15 3" xfId="50013"/>
    <cellStyle name="输入 16" xfId="50014"/>
    <cellStyle name="输入 16 2" xfId="50015"/>
    <cellStyle name="输入 16 2 2" xfId="50016"/>
    <cellStyle name="输入 16 3" xfId="50017"/>
    <cellStyle name="输入 17" xfId="50018"/>
    <cellStyle name="输入 17 2" xfId="50019"/>
    <cellStyle name="输入 17 2 2" xfId="50020"/>
    <cellStyle name="输入 17 3" xfId="50021"/>
    <cellStyle name="输入 18" xfId="50022"/>
    <cellStyle name="输入 18 2" xfId="50023"/>
    <cellStyle name="输入 18 2 2" xfId="50024"/>
    <cellStyle name="输入 18 3" xfId="50025"/>
    <cellStyle name="输入 19" xfId="50026"/>
    <cellStyle name="输入 19 2" xfId="50027"/>
    <cellStyle name="输入 19 2 2" xfId="50028"/>
    <cellStyle name="输入 19 3" xfId="50029"/>
    <cellStyle name="输入 2" xfId="50030"/>
    <cellStyle name="输入 2 2" xfId="50031"/>
    <cellStyle name="输入 2 2 2" xfId="50032"/>
    <cellStyle name="输入 2 2 3" xfId="50404"/>
    <cellStyle name="输入 2 3" xfId="50033"/>
    <cellStyle name="输入 2 3 2" xfId="50491"/>
    <cellStyle name="输入 2 4" xfId="50549"/>
    <cellStyle name="输入 2 5" xfId="50605"/>
    <cellStyle name="输入 2 6" xfId="50652"/>
    <cellStyle name="输入 2 7" xfId="50403"/>
    <cellStyle name="输入 20" xfId="50034"/>
    <cellStyle name="输入 20 2" xfId="50035"/>
    <cellStyle name="输入 20 2 2" xfId="50036"/>
    <cellStyle name="输入 20 3" xfId="50037"/>
    <cellStyle name="输入 21" xfId="50038"/>
    <cellStyle name="输入 21 2" xfId="50039"/>
    <cellStyle name="输入 21 2 2" xfId="50040"/>
    <cellStyle name="输入 21 3" xfId="50041"/>
    <cellStyle name="输入 22" xfId="50042"/>
    <cellStyle name="输入 22 2" xfId="50043"/>
    <cellStyle name="输入 22 2 2" xfId="50044"/>
    <cellStyle name="输入 22 3" xfId="50045"/>
    <cellStyle name="输入 23" xfId="50046"/>
    <cellStyle name="输入 23 2" xfId="50047"/>
    <cellStyle name="输入 23 2 2" xfId="50048"/>
    <cellStyle name="输入 23 3" xfId="50049"/>
    <cellStyle name="输入 24" xfId="50050"/>
    <cellStyle name="输入 24 2" xfId="50051"/>
    <cellStyle name="输入 24 2 2" xfId="50052"/>
    <cellStyle name="输入 24 3" xfId="50053"/>
    <cellStyle name="输入 3" xfId="50054"/>
    <cellStyle name="输入 3 2" xfId="50055"/>
    <cellStyle name="输入 3 2 2" xfId="50056"/>
    <cellStyle name="输入 3 3" xfId="50057"/>
    <cellStyle name="输入 3 4" xfId="50490"/>
    <cellStyle name="输入 4" xfId="50058"/>
    <cellStyle name="输入 4 2" xfId="50059"/>
    <cellStyle name="输入 4 2 2" xfId="50060"/>
    <cellStyle name="输入 4 3" xfId="50061"/>
    <cellStyle name="输入 4 4" xfId="50548"/>
    <cellStyle name="输入 5" xfId="50062"/>
    <cellStyle name="输入 5 2" xfId="50063"/>
    <cellStyle name="输入 5 2 2" xfId="50064"/>
    <cellStyle name="输入 5 3" xfId="50065"/>
    <cellStyle name="输入 5 4" xfId="50604"/>
    <cellStyle name="输入 6" xfId="50066"/>
    <cellStyle name="输入 6 2" xfId="50067"/>
    <cellStyle name="输入 6 2 2" xfId="50068"/>
    <cellStyle name="输入 6 3" xfId="50069"/>
    <cellStyle name="输入 6 4" xfId="50651"/>
    <cellStyle name="输入 7" xfId="50070"/>
    <cellStyle name="输入 7 2" xfId="50071"/>
    <cellStyle name="输入 7 2 2" xfId="50072"/>
    <cellStyle name="输入 7 3" xfId="50073"/>
    <cellStyle name="输入 7 4" xfId="50658"/>
    <cellStyle name="输入 8" xfId="50074"/>
    <cellStyle name="输入 8 2" xfId="50075"/>
    <cellStyle name="输入 8 2 2" xfId="50076"/>
    <cellStyle name="输入 8 3" xfId="50077"/>
    <cellStyle name="输入 8 4" xfId="50701"/>
    <cellStyle name="输入 9" xfId="50078"/>
    <cellStyle name="输入 9 2" xfId="50079"/>
    <cellStyle name="输入 9 2 2" xfId="50080"/>
    <cellStyle name="输入 9 3" xfId="50081"/>
    <cellStyle name="输入 9 4" xfId="50743"/>
    <cellStyle name="样式 1" xfId="50082"/>
    <cellStyle name="样式 1 10" xfId="50083"/>
    <cellStyle name="样式 1 10 10" xfId="50084"/>
    <cellStyle name="样式 1 10 2" xfId="50085"/>
    <cellStyle name="样式 1 10 3" xfId="50086"/>
    <cellStyle name="样式 1 10 4" xfId="50087"/>
    <cellStyle name="样式 1 10 5" xfId="50088"/>
    <cellStyle name="样式 1 10 6" xfId="50089"/>
    <cellStyle name="样式 1 10 7" xfId="50090"/>
    <cellStyle name="样式 1 10 8" xfId="50091"/>
    <cellStyle name="样式 1 10 9" xfId="50092"/>
    <cellStyle name="样式 1 11" xfId="50093"/>
    <cellStyle name="样式 1 11 10" xfId="50094"/>
    <cellStyle name="样式 1 11 2" xfId="50095"/>
    <cellStyle name="样式 1 11 3" xfId="50096"/>
    <cellStyle name="样式 1 11 4" xfId="50097"/>
    <cellStyle name="样式 1 11 5" xfId="50098"/>
    <cellStyle name="样式 1 11 6" xfId="50099"/>
    <cellStyle name="样式 1 11 7" xfId="50100"/>
    <cellStyle name="样式 1 11 8" xfId="50101"/>
    <cellStyle name="样式 1 11 9" xfId="50102"/>
    <cellStyle name="样式 1 12" xfId="50103"/>
    <cellStyle name="样式 1 12 10" xfId="50104"/>
    <cellStyle name="样式 1 12 2" xfId="50105"/>
    <cellStyle name="样式 1 12 3" xfId="50106"/>
    <cellStyle name="样式 1 12 4" xfId="50107"/>
    <cellStyle name="样式 1 12 5" xfId="50108"/>
    <cellStyle name="样式 1 12 6" xfId="50109"/>
    <cellStyle name="样式 1 12 7" xfId="50110"/>
    <cellStyle name="样式 1 12 8" xfId="50111"/>
    <cellStyle name="样式 1 12 9" xfId="50112"/>
    <cellStyle name="样式 1 13" xfId="50113"/>
    <cellStyle name="样式 1 13 10" xfId="50114"/>
    <cellStyle name="样式 1 13 2" xfId="50115"/>
    <cellStyle name="样式 1 13 3" xfId="50116"/>
    <cellStyle name="样式 1 13 4" xfId="50117"/>
    <cellStyle name="样式 1 13 5" xfId="50118"/>
    <cellStyle name="样式 1 13 6" xfId="50119"/>
    <cellStyle name="样式 1 13 7" xfId="50120"/>
    <cellStyle name="样式 1 13 8" xfId="50121"/>
    <cellStyle name="样式 1 13 9" xfId="50122"/>
    <cellStyle name="样式 1 14" xfId="50123"/>
    <cellStyle name="样式 1 14 10" xfId="50124"/>
    <cellStyle name="样式 1 14 2" xfId="50125"/>
    <cellStyle name="样式 1 14 3" xfId="50126"/>
    <cellStyle name="样式 1 14 4" xfId="50127"/>
    <cellStyle name="样式 1 14 5" xfId="50128"/>
    <cellStyle name="样式 1 14 6" xfId="50129"/>
    <cellStyle name="样式 1 14 7" xfId="50130"/>
    <cellStyle name="样式 1 14 8" xfId="50131"/>
    <cellStyle name="样式 1 14 9" xfId="50132"/>
    <cellStyle name="样式 1 15" xfId="50133"/>
    <cellStyle name="样式 1 15 10" xfId="50134"/>
    <cellStyle name="样式 1 15 2" xfId="50135"/>
    <cellStyle name="样式 1 15 3" xfId="50136"/>
    <cellStyle name="样式 1 15 4" xfId="50137"/>
    <cellStyle name="样式 1 15 5" xfId="50138"/>
    <cellStyle name="样式 1 15 6" xfId="50139"/>
    <cellStyle name="样式 1 15 7" xfId="50140"/>
    <cellStyle name="样式 1 15 8" xfId="50141"/>
    <cellStyle name="样式 1 15 9" xfId="50142"/>
    <cellStyle name="样式 1 2" xfId="50143"/>
    <cellStyle name="样式 1 2 10" xfId="50144"/>
    <cellStyle name="样式 1 2 2" xfId="50145"/>
    <cellStyle name="样式 1 2 3" xfId="50146"/>
    <cellStyle name="样式 1 2 4" xfId="50147"/>
    <cellStyle name="样式 1 2 5" xfId="50148"/>
    <cellStyle name="样式 1 2 6" xfId="50149"/>
    <cellStyle name="样式 1 2 7" xfId="50150"/>
    <cellStyle name="样式 1 2 8" xfId="50151"/>
    <cellStyle name="样式 1 2 9" xfId="50152"/>
    <cellStyle name="样式 1 3" xfId="50153"/>
    <cellStyle name="样式 1 3 10" xfId="50154"/>
    <cellStyle name="样式 1 3 2" xfId="50155"/>
    <cellStyle name="样式 1 3 3" xfId="50156"/>
    <cellStyle name="样式 1 3 4" xfId="50157"/>
    <cellStyle name="样式 1 3 5" xfId="50158"/>
    <cellStyle name="样式 1 3 6" xfId="50159"/>
    <cellStyle name="样式 1 3 7" xfId="50160"/>
    <cellStyle name="样式 1 3 8" xfId="50161"/>
    <cellStyle name="样式 1 3 9" xfId="50162"/>
    <cellStyle name="样式 1 4" xfId="50163"/>
    <cellStyle name="样式 1 4 10" xfId="50164"/>
    <cellStyle name="样式 1 4 2" xfId="50165"/>
    <cellStyle name="样式 1 4 3" xfId="50166"/>
    <cellStyle name="样式 1 4 4" xfId="50167"/>
    <cellStyle name="样式 1 4 5" xfId="50168"/>
    <cellStyle name="样式 1 4 6" xfId="50169"/>
    <cellStyle name="样式 1 4 7" xfId="50170"/>
    <cellStyle name="样式 1 4 8" xfId="50171"/>
    <cellStyle name="样式 1 4 9" xfId="50172"/>
    <cellStyle name="样式 1 5" xfId="50173"/>
    <cellStyle name="样式 1 5 10" xfId="50174"/>
    <cellStyle name="样式 1 5 2" xfId="50175"/>
    <cellStyle name="样式 1 5 3" xfId="50176"/>
    <cellStyle name="样式 1 5 4" xfId="50177"/>
    <cellStyle name="样式 1 5 5" xfId="50178"/>
    <cellStyle name="样式 1 5 6" xfId="50179"/>
    <cellStyle name="样式 1 5 7" xfId="50180"/>
    <cellStyle name="样式 1 5 8" xfId="50181"/>
    <cellStyle name="样式 1 5 9" xfId="50182"/>
    <cellStyle name="样式 1 6" xfId="50183"/>
    <cellStyle name="样式 1 6 10" xfId="50184"/>
    <cellStyle name="样式 1 6 2" xfId="50185"/>
    <cellStyle name="样式 1 6 3" xfId="50186"/>
    <cellStyle name="样式 1 6 4" xfId="50187"/>
    <cellStyle name="样式 1 6 5" xfId="50188"/>
    <cellStyle name="样式 1 6 6" xfId="50189"/>
    <cellStyle name="样式 1 6 7" xfId="50190"/>
    <cellStyle name="样式 1 6 8" xfId="50191"/>
    <cellStyle name="样式 1 6 9" xfId="50192"/>
    <cellStyle name="样式 1 7" xfId="50193"/>
    <cellStyle name="样式 1 7 10" xfId="50194"/>
    <cellStyle name="样式 1 7 2" xfId="50195"/>
    <cellStyle name="样式 1 7 3" xfId="50196"/>
    <cellStyle name="样式 1 7 4" xfId="50197"/>
    <cellStyle name="样式 1 7 5" xfId="50198"/>
    <cellStyle name="样式 1 7 6" xfId="50199"/>
    <cellStyle name="样式 1 7 7" xfId="50200"/>
    <cellStyle name="样式 1 7 8" xfId="50201"/>
    <cellStyle name="样式 1 7 9" xfId="50202"/>
    <cellStyle name="样式 1 8" xfId="50203"/>
    <cellStyle name="样式 1 8 10" xfId="50204"/>
    <cellStyle name="样式 1 8 2" xfId="50205"/>
    <cellStyle name="样式 1 8 3" xfId="50206"/>
    <cellStyle name="样式 1 8 4" xfId="50207"/>
    <cellStyle name="样式 1 8 5" xfId="50208"/>
    <cellStyle name="样式 1 8 6" xfId="50209"/>
    <cellStyle name="样式 1 8 7" xfId="50210"/>
    <cellStyle name="样式 1 8 8" xfId="50211"/>
    <cellStyle name="样式 1 8 9" xfId="50212"/>
    <cellStyle name="样式 1 9" xfId="50213"/>
    <cellStyle name="样式 1 9 10" xfId="50214"/>
    <cellStyle name="样式 1 9 2" xfId="50215"/>
    <cellStyle name="样式 1 9 3" xfId="50216"/>
    <cellStyle name="样式 1 9 4" xfId="50217"/>
    <cellStyle name="样式 1 9 5" xfId="50218"/>
    <cellStyle name="样式 1 9 6" xfId="50219"/>
    <cellStyle name="样式 1 9 7" xfId="50220"/>
    <cellStyle name="样式 1 9 8" xfId="50221"/>
    <cellStyle name="样式 1 9 9" xfId="50222"/>
    <cellStyle name="一般_Example AL form" xfId="50223"/>
    <cellStyle name="着色 1 2" xfId="50405"/>
    <cellStyle name="着色 2 2" xfId="50406"/>
    <cellStyle name="着色 3 2" xfId="50407"/>
    <cellStyle name="着色 4 2" xfId="50408"/>
    <cellStyle name="着色 5 2" xfId="50409"/>
    <cellStyle name="着色 6 2" xfId="50410"/>
    <cellStyle name="注释 10" xfId="50224"/>
    <cellStyle name="注释 10 2" xfId="50225"/>
    <cellStyle name="注释 10 2 2" xfId="50226"/>
    <cellStyle name="注释 10 3" xfId="50227"/>
    <cellStyle name="注释 11" xfId="50228"/>
    <cellStyle name="注释 11 2" xfId="50229"/>
    <cellStyle name="注释 11 2 2" xfId="50230"/>
    <cellStyle name="注释 11 3" xfId="50231"/>
    <cellStyle name="注释 12" xfId="50232"/>
    <cellStyle name="注释 12 2" xfId="50233"/>
    <cellStyle name="注释 12 2 2" xfId="50234"/>
    <cellStyle name="注释 12 3" xfId="50235"/>
    <cellStyle name="注释 13" xfId="50236"/>
    <cellStyle name="注释 13 2" xfId="50237"/>
    <cellStyle name="注释 13 2 2" xfId="50238"/>
    <cellStyle name="注释 13 3" xfId="50239"/>
    <cellStyle name="注释 14" xfId="50240"/>
    <cellStyle name="注释 14 2" xfId="50241"/>
    <cellStyle name="注释 14 2 2" xfId="50242"/>
    <cellStyle name="注释 14 3" xfId="50243"/>
    <cellStyle name="注释 15" xfId="50244"/>
    <cellStyle name="注释 15 2" xfId="50245"/>
    <cellStyle name="注释 15 2 2" xfId="50246"/>
    <cellStyle name="注释 15 3" xfId="50247"/>
    <cellStyle name="注释 16" xfId="50248"/>
    <cellStyle name="注释 16 2" xfId="50249"/>
    <cellStyle name="注释 16 2 2" xfId="50250"/>
    <cellStyle name="注释 16 3" xfId="50251"/>
    <cellStyle name="注释 17" xfId="50252"/>
    <cellStyle name="注释 17 2" xfId="50253"/>
    <cellStyle name="注释 17 2 2" xfId="50254"/>
    <cellStyle name="注释 17 3" xfId="50255"/>
    <cellStyle name="注释 18" xfId="50256"/>
    <cellStyle name="注释 18 2" xfId="50257"/>
    <cellStyle name="注释 18 2 2" xfId="50258"/>
    <cellStyle name="注释 18 3" xfId="50259"/>
    <cellStyle name="注释 19" xfId="50260"/>
    <cellStyle name="注释 19 2" xfId="50261"/>
    <cellStyle name="注释 19 2 2" xfId="50262"/>
    <cellStyle name="注释 19 3" xfId="50263"/>
    <cellStyle name="注释 2" xfId="50264"/>
    <cellStyle name="注释 2 2" xfId="50265"/>
    <cellStyle name="注释 2 2 2" xfId="50266"/>
    <cellStyle name="注释 2 2 3" xfId="50412"/>
    <cellStyle name="注释 2 3" xfId="50267"/>
    <cellStyle name="注释 2 3 2" xfId="50499"/>
    <cellStyle name="注释 2 4" xfId="50557"/>
    <cellStyle name="注释 2 5" xfId="50611"/>
    <cellStyle name="注释 2 6" xfId="50654"/>
    <cellStyle name="注释 2 7" xfId="50411"/>
    <cellStyle name="注释 20" xfId="50268"/>
    <cellStyle name="注释 20 2" xfId="50269"/>
    <cellStyle name="注释 20 2 2" xfId="50270"/>
    <cellStyle name="注释 20 3" xfId="50271"/>
    <cellStyle name="注释 21" xfId="50272"/>
    <cellStyle name="注释 21 2" xfId="50273"/>
    <cellStyle name="注释 21 2 2" xfId="50274"/>
    <cellStyle name="注释 21 3" xfId="50275"/>
    <cellStyle name="注释 22" xfId="50276"/>
    <cellStyle name="注释 22 2" xfId="50277"/>
    <cellStyle name="注释 22 2 2" xfId="50278"/>
    <cellStyle name="注释 22 3" xfId="50279"/>
    <cellStyle name="注释 23" xfId="50280"/>
    <cellStyle name="注释 23 2" xfId="50281"/>
    <cellStyle name="注释 23 2 2" xfId="50282"/>
    <cellStyle name="注释 23 3" xfId="50283"/>
    <cellStyle name="注释 24" xfId="50284"/>
    <cellStyle name="注释 24 2" xfId="50285"/>
    <cellStyle name="注释 24 2 2" xfId="50286"/>
    <cellStyle name="注释 24 3" xfId="50287"/>
    <cellStyle name="注释 3" xfId="50288"/>
    <cellStyle name="注释 3 2" xfId="50289"/>
    <cellStyle name="注释 3 2 2" xfId="50290"/>
    <cellStyle name="注释 3 3" xfId="50291"/>
    <cellStyle name="注释 3 4" xfId="50498"/>
    <cellStyle name="注释 4" xfId="50292"/>
    <cellStyle name="注释 4 2" xfId="50293"/>
    <cellStyle name="注释 4 2 2" xfId="50294"/>
    <cellStyle name="注释 4 3" xfId="50295"/>
    <cellStyle name="注释 4 4" xfId="50556"/>
    <cellStyle name="注释 5" xfId="50296"/>
    <cellStyle name="注释 5 2" xfId="50297"/>
    <cellStyle name="注释 5 2 2" xfId="50298"/>
    <cellStyle name="注释 5 3" xfId="50299"/>
    <cellStyle name="注释 5 4" xfId="50610"/>
    <cellStyle name="注释 6" xfId="50300"/>
    <cellStyle name="注释 6 2" xfId="50301"/>
    <cellStyle name="注释 6 2 2" xfId="50302"/>
    <cellStyle name="注释 6 3" xfId="50303"/>
    <cellStyle name="注释 6 4" xfId="50653"/>
    <cellStyle name="注释 7" xfId="50304"/>
    <cellStyle name="注释 7 2" xfId="50305"/>
    <cellStyle name="注释 7 2 2" xfId="50306"/>
    <cellStyle name="注释 7 3" xfId="50307"/>
    <cellStyle name="注释 7 4" xfId="50694"/>
    <cellStyle name="注释 8" xfId="50308"/>
    <cellStyle name="注释 8 2" xfId="50309"/>
    <cellStyle name="注释 8 2 2" xfId="50310"/>
    <cellStyle name="注释 8 3" xfId="50311"/>
    <cellStyle name="注释 8 4" xfId="50737"/>
    <cellStyle name="注释 9" xfId="50312"/>
    <cellStyle name="注释 9 2" xfId="50313"/>
    <cellStyle name="注释 9 2 2" xfId="50314"/>
    <cellStyle name="注释 9 3" xfId="50315"/>
    <cellStyle name="注释 9 4" xfId="50779"/>
  </cellStyles>
  <dxfs count="2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indexed="60"/>
      </font>
      <fill>
        <patternFill>
          <fgColor indexed="10"/>
          <bgColor indexed="2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685702</xdr:colOff>
      <xdr:row>0</xdr:row>
      <xdr:rowOff>180875</xdr:rowOff>
    </xdr:to>
    <xdr:pic>
      <xdr:nvPicPr>
        <xdr:cNvPr id="2" name="图片 1">
          <a:extLst>
            <a:ext uri="{FF2B5EF4-FFF2-40B4-BE49-F238E27FC236}">
              <a16:creationId xmlns:a16="http://schemas.microsoft.com/office/drawing/2014/main" xmlns=""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685702" cy="180875"/>
        </a:xfrm>
        <a:prstGeom prst="rect">
          <a:avLst/>
        </a:prstGeom>
      </xdr:spPr>
    </xdr:pic>
    <xdr:clientData/>
  </xdr:twoCellAnchor>
  <xdr:twoCellAnchor editAs="oneCell">
    <xdr:from>
      <xdr:col>0</xdr:col>
      <xdr:colOff>0</xdr:colOff>
      <xdr:row>0</xdr:row>
      <xdr:rowOff>0</xdr:rowOff>
    </xdr:from>
    <xdr:to>
      <xdr:col>0</xdr:col>
      <xdr:colOff>685702</xdr:colOff>
      <xdr:row>0</xdr:row>
      <xdr:rowOff>180875</xdr:rowOff>
    </xdr:to>
    <xdr:pic>
      <xdr:nvPicPr>
        <xdr:cNvPr id="3" name="图片 2">
          <a:extLst>
            <a:ext uri="{FF2B5EF4-FFF2-40B4-BE49-F238E27FC236}">
              <a16:creationId xmlns:a16="http://schemas.microsoft.com/office/drawing/2014/main" xmlns="" id="{00000000-0008-0000-0000-000003000000}"/>
            </a:ext>
          </a:extLst>
        </xdr:cNvPr>
        <xdr:cNvPicPr>
          <a:picLocks noChangeAspect="1"/>
        </xdr:cNvPicPr>
      </xdr:nvPicPr>
      <xdr:blipFill>
        <a:blip xmlns:r="http://schemas.openxmlformats.org/officeDocument/2006/relationships" r:embed="rId1" cstate="print"/>
        <a:stretch>
          <a:fillRect/>
        </a:stretch>
      </xdr:blipFill>
      <xdr:spPr>
        <a:xfrm>
          <a:off x="0" y="0"/>
          <a:ext cx="685702" cy="18087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11</xdr:col>
      <xdr:colOff>609600</xdr:colOff>
      <xdr:row>0</xdr:row>
      <xdr:rowOff>76200</xdr:rowOff>
    </xdr:from>
    <xdr:to>
      <xdr:col>13</xdr:col>
      <xdr:colOff>47625</xdr:colOff>
      <xdr:row>0</xdr:row>
      <xdr:rowOff>666750</xdr:rowOff>
    </xdr:to>
    <xdr:pic>
      <xdr:nvPicPr>
        <xdr:cNvPr id="2" name="Picture 5">
          <a:extLst>
            <a:ext uri="{FF2B5EF4-FFF2-40B4-BE49-F238E27FC236}">
              <a16:creationId xmlns:a16="http://schemas.microsoft.com/office/drawing/2014/main" xmlns="" id="{00000000-0008-0000-0800-000002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2582525" y="76200"/>
          <a:ext cx="657225" cy="590550"/>
        </a:xfrm>
        <a:prstGeom prst="rect">
          <a:avLst/>
        </a:prstGeom>
        <a:solidFill>
          <a:srgbClr val="C0C0C0"/>
        </a:solidFill>
        <a:ln w="9525">
          <a:noFill/>
          <a:miter lim="800000"/>
          <a:headEnd/>
          <a:tailEnd/>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11</xdr:col>
      <xdr:colOff>609600</xdr:colOff>
      <xdr:row>0</xdr:row>
      <xdr:rowOff>76200</xdr:rowOff>
    </xdr:from>
    <xdr:to>
      <xdr:col>13</xdr:col>
      <xdr:colOff>47625</xdr:colOff>
      <xdr:row>0</xdr:row>
      <xdr:rowOff>666750</xdr:rowOff>
    </xdr:to>
    <xdr:pic>
      <xdr:nvPicPr>
        <xdr:cNvPr id="2" name="Picture 5">
          <a:extLst>
            <a:ext uri="{FF2B5EF4-FFF2-40B4-BE49-F238E27FC236}">
              <a16:creationId xmlns:a16="http://schemas.microsoft.com/office/drawing/2014/main" xmlns="" id="{00000000-0008-0000-0C00-000002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2582525" y="76200"/>
          <a:ext cx="657225" cy="590550"/>
        </a:xfrm>
        <a:prstGeom prst="rect">
          <a:avLst/>
        </a:prstGeom>
        <a:solidFill>
          <a:srgbClr val="C0C0C0"/>
        </a:solidFill>
        <a:ln w="9525">
          <a:noFill/>
          <a:miter lim="800000"/>
          <a:headEnd/>
          <a:tailEnd/>
        </a:ln>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dimension ref="A1:J49"/>
  <sheetViews>
    <sheetView topLeftCell="A36" workbookViewId="0">
      <selection activeCell="G44" sqref="G44"/>
    </sheetView>
  </sheetViews>
  <sheetFormatPr defaultRowHeight="13.5"/>
  <cols>
    <col min="3" max="3" width="11" customWidth="1"/>
    <col min="5" max="5" width="16.125" bestFit="1" customWidth="1"/>
    <col min="6" max="8" width="12.75" bestFit="1" customWidth="1"/>
    <col min="9" max="9" width="14.125" bestFit="1" customWidth="1"/>
  </cols>
  <sheetData>
    <row r="1" spans="1:10" ht="17.25" thickBot="1">
      <c r="A1" s="91"/>
      <c r="B1" s="91"/>
      <c r="C1" s="91"/>
      <c r="D1" s="91"/>
      <c r="E1" s="91"/>
      <c r="F1" s="91"/>
      <c r="G1" s="91"/>
      <c r="H1" s="91"/>
      <c r="I1" s="91"/>
      <c r="J1" s="91"/>
    </row>
    <row r="2" spans="1:10" ht="17.25" thickBot="1">
      <c r="A2" s="309" t="s">
        <v>99</v>
      </c>
      <c r="B2" s="316" t="s">
        <v>100</v>
      </c>
      <c r="C2" s="309" t="s">
        <v>101</v>
      </c>
      <c r="D2" s="318" t="s">
        <v>102</v>
      </c>
      <c r="E2" s="306">
        <v>2018</v>
      </c>
      <c r="F2" s="307"/>
      <c r="G2" s="307"/>
      <c r="H2" s="308"/>
      <c r="I2" s="91"/>
      <c r="J2" s="91"/>
    </row>
    <row r="3" spans="1:10" ht="17.25" thickBot="1">
      <c r="A3" s="315"/>
      <c r="B3" s="317"/>
      <c r="C3" s="315"/>
      <c r="D3" s="319"/>
      <c r="E3" s="92" t="s">
        <v>103</v>
      </c>
      <c r="F3" s="92" t="s">
        <v>104</v>
      </c>
      <c r="G3" s="92" t="s">
        <v>105</v>
      </c>
      <c r="H3" s="92" t="s">
        <v>106</v>
      </c>
      <c r="I3" s="91"/>
      <c r="J3" s="91"/>
    </row>
    <row r="4" spans="1:10" ht="33.75" thickBot="1">
      <c r="A4" s="309" t="s">
        <v>107</v>
      </c>
      <c r="B4" s="93" t="s">
        <v>108</v>
      </c>
      <c r="C4" s="94" t="s">
        <v>109</v>
      </c>
      <c r="D4" s="95">
        <v>0.95</v>
      </c>
      <c r="E4" s="96">
        <v>0.99099999999999999</v>
      </c>
      <c r="F4" s="96">
        <v>0.99050000000000005</v>
      </c>
      <c r="G4" s="96">
        <v>0.98960000000000004</v>
      </c>
      <c r="H4" s="96">
        <v>0.99060000000000004</v>
      </c>
      <c r="I4" s="91"/>
      <c r="J4" s="91"/>
    </row>
    <row r="5" spans="1:10" ht="50.25" thickBot="1">
      <c r="A5" s="310"/>
      <c r="B5" s="93" t="s">
        <v>110</v>
      </c>
      <c r="C5" s="94" t="s">
        <v>111</v>
      </c>
      <c r="D5" s="97" t="s">
        <v>112</v>
      </c>
      <c r="E5" s="98">
        <v>3</v>
      </c>
      <c r="F5" s="98">
        <v>3</v>
      </c>
      <c r="G5" s="98">
        <v>3</v>
      </c>
      <c r="H5" s="98">
        <v>3</v>
      </c>
      <c r="I5" s="91"/>
      <c r="J5" s="91"/>
    </row>
    <row r="6" spans="1:10" ht="50.25" thickBot="1">
      <c r="A6" s="311"/>
      <c r="B6" s="93" t="s">
        <v>113</v>
      </c>
      <c r="C6" s="94" t="s">
        <v>114</v>
      </c>
      <c r="D6" s="95">
        <v>1</v>
      </c>
      <c r="E6" s="99">
        <v>1</v>
      </c>
      <c r="F6" s="99">
        <v>1</v>
      </c>
      <c r="G6" s="99">
        <v>1</v>
      </c>
      <c r="H6" s="99">
        <v>1</v>
      </c>
      <c r="I6" s="91"/>
      <c r="J6" s="91"/>
    </row>
    <row r="7" spans="1:10" ht="50.25" thickBot="1">
      <c r="A7" s="320" t="s">
        <v>115</v>
      </c>
      <c r="B7" s="93" t="s">
        <v>116</v>
      </c>
      <c r="C7" s="94" t="s">
        <v>117</v>
      </c>
      <c r="D7" s="100">
        <v>0.99</v>
      </c>
      <c r="E7" s="101">
        <v>1</v>
      </c>
      <c r="F7" s="101">
        <v>1</v>
      </c>
      <c r="G7" s="101">
        <v>1</v>
      </c>
      <c r="H7" s="101">
        <v>1</v>
      </c>
      <c r="I7" s="91"/>
      <c r="J7" s="91"/>
    </row>
    <row r="8" spans="1:10" ht="66.75" thickBot="1">
      <c r="A8" s="310"/>
      <c r="B8" s="93" t="s">
        <v>110</v>
      </c>
      <c r="C8" s="94" t="s">
        <v>118</v>
      </c>
      <c r="D8" s="97" t="s">
        <v>119</v>
      </c>
      <c r="E8" s="98">
        <v>2.39</v>
      </c>
      <c r="F8" s="98">
        <v>3.52</v>
      </c>
      <c r="G8" s="98">
        <v>3.88</v>
      </c>
      <c r="H8" s="98">
        <v>2.4</v>
      </c>
      <c r="I8" s="91"/>
      <c r="J8" s="91"/>
    </row>
    <row r="9" spans="1:10" ht="50.25" thickBot="1">
      <c r="A9" s="310"/>
      <c r="B9" s="93" t="s">
        <v>120</v>
      </c>
      <c r="C9" s="94" t="s">
        <v>121</v>
      </c>
      <c r="D9" s="97" t="s">
        <v>122</v>
      </c>
      <c r="E9" s="102">
        <v>31.29</v>
      </c>
      <c r="F9" s="102">
        <v>30.4</v>
      </c>
      <c r="G9" s="102">
        <v>31.32</v>
      </c>
      <c r="H9" s="221">
        <v>30.43</v>
      </c>
      <c r="I9" s="91"/>
      <c r="J9" s="91"/>
    </row>
    <row r="10" spans="1:10" ht="50.25" thickBot="1">
      <c r="A10" s="315"/>
      <c r="B10" s="103" t="s">
        <v>113</v>
      </c>
      <c r="C10" s="104" t="s">
        <v>123</v>
      </c>
      <c r="D10" s="95">
        <v>1</v>
      </c>
      <c r="E10" s="99">
        <v>1</v>
      </c>
      <c r="F10" s="99">
        <v>1</v>
      </c>
      <c r="G10" s="99">
        <v>1</v>
      </c>
      <c r="H10" s="99">
        <v>1</v>
      </c>
      <c r="I10" s="91"/>
      <c r="J10" s="91"/>
    </row>
    <row r="11" spans="1:10" ht="83.25" thickBot="1">
      <c r="A11" s="309" t="s">
        <v>124</v>
      </c>
      <c r="B11" s="105" t="s">
        <v>125</v>
      </c>
      <c r="C11" s="106" t="s">
        <v>126</v>
      </c>
      <c r="D11" s="95">
        <v>1</v>
      </c>
      <c r="E11" s="99" t="s">
        <v>127</v>
      </c>
      <c r="F11" s="99" t="s">
        <v>127</v>
      </c>
      <c r="G11" s="99" t="s">
        <v>127</v>
      </c>
      <c r="H11" s="99" t="s">
        <v>578</v>
      </c>
      <c r="I11" s="91"/>
      <c r="J11" s="91"/>
    </row>
    <row r="12" spans="1:10" ht="66.75" thickBot="1">
      <c r="A12" s="311"/>
      <c r="B12" s="93" t="s">
        <v>128</v>
      </c>
      <c r="C12" s="94" t="s">
        <v>129</v>
      </c>
      <c r="D12" s="95">
        <v>1</v>
      </c>
      <c r="E12" s="99" t="s">
        <v>127</v>
      </c>
      <c r="F12" s="99" t="s">
        <v>127</v>
      </c>
      <c r="G12" s="99" t="s">
        <v>127</v>
      </c>
      <c r="H12" s="99" t="s">
        <v>579</v>
      </c>
      <c r="I12" s="91"/>
      <c r="J12" s="91"/>
    </row>
    <row r="13" spans="1:10" ht="116.25" thickBot="1">
      <c r="A13" s="320" t="s">
        <v>130</v>
      </c>
      <c r="B13" s="93" t="s">
        <v>131</v>
      </c>
      <c r="C13" s="94" t="s">
        <v>132</v>
      </c>
      <c r="D13" s="95">
        <v>1</v>
      </c>
      <c r="E13" s="99">
        <v>1</v>
      </c>
      <c r="F13" s="99">
        <v>1</v>
      </c>
      <c r="G13" s="99">
        <v>1</v>
      </c>
      <c r="H13" s="99">
        <v>1</v>
      </c>
      <c r="I13" s="91"/>
      <c r="J13" s="91"/>
    </row>
    <row r="14" spans="1:10" ht="50.25" thickBot="1">
      <c r="A14" s="311"/>
      <c r="B14" s="93" t="s">
        <v>133</v>
      </c>
      <c r="C14" s="94" t="s">
        <v>134</v>
      </c>
      <c r="D14" s="95">
        <v>1</v>
      </c>
      <c r="E14" s="99">
        <v>1</v>
      </c>
      <c r="F14" s="99">
        <v>1</v>
      </c>
      <c r="G14" s="99">
        <v>1</v>
      </c>
      <c r="H14" s="99">
        <v>1</v>
      </c>
      <c r="I14" s="91"/>
      <c r="J14" s="91"/>
    </row>
    <row r="15" spans="1:10" ht="50.25" thickBot="1">
      <c r="A15" s="320" t="s">
        <v>135</v>
      </c>
      <c r="B15" s="93" t="s">
        <v>136</v>
      </c>
      <c r="C15" s="94" t="s">
        <v>137</v>
      </c>
      <c r="D15" s="97" t="s">
        <v>138</v>
      </c>
      <c r="E15" s="99">
        <v>4.0000000000000003E-5</v>
      </c>
      <c r="F15" s="99">
        <v>0</v>
      </c>
      <c r="G15" s="99">
        <v>0</v>
      </c>
      <c r="H15" s="99">
        <v>0</v>
      </c>
      <c r="I15" s="91"/>
      <c r="J15" s="91"/>
    </row>
    <row r="16" spans="1:10" ht="182.25" thickBot="1">
      <c r="A16" s="311"/>
      <c r="B16" s="93" t="s">
        <v>139</v>
      </c>
      <c r="C16" s="94" t="s">
        <v>140</v>
      </c>
      <c r="D16" s="97">
        <v>0</v>
      </c>
      <c r="E16" s="107">
        <v>0</v>
      </c>
      <c r="F16" s="107">
        <v>0</v>
      </c>
      <c r="G16" s="107">
        <v>0</v>
      </c>
      <c r="H16" s="107">
        <v>0</v>
      </c>
      <c r="I16" s="91"/>
      <c r="J16" s="91"/>
    </row>
    <row r="17" spans="1:10" ht="66.75" hidden="1" thickBot="1">
      <c r="A17" s="320" t="s">
        <v>141</v>
      </c>
      <c r="B17" s="93" t="s">
        <v>142</v>
      </c>
      <c r="C17" s="94" t="s">
        <v>143</v>
      </c>
      <c r="D17" s="97" t="s">
        <v>144</v>
      </c>
      <c r="E17" s="108">
        <v>-1.5299999999999999E-2</v>
      </c>
      <c r="F17" s="108">
        <v>-1.1599999999999999E-2</v>
      </c>
      <c r="G17" s="108"/>
      <c r="H17" s="108"/>
      <c r="I17" s="91"/>
      <c r="J17" s="91"/>
    </row>
    <row r="18" spans="1:10" ht="66.75" hidden="1" thickBot="1">
      <c r="A18" s="310"/>
      <c r="B18" s="93" t="s">
        <v>145</v>
      </c>
      <c r="C18" s="94" t="s">
        <v>146</v>
      </c>
      <c r="D18" s="97" t="s">
        <v>147</v>
      </c>
      <c r="E18" s="95">
        <v>0.64</v>
      </c>
      <c r="F18" s="95">
        <v>0.86</v>
      </c>
      <c r="G18" s="109"/>
      <c r="H18" s="109"/>
      <c r="I18" s="91"/>
      <c r="J18" s="91"/>
    </row>
    <row r="19" spans="1:10" ht="66.75" hidden="1" thickBot="1">
      <c r="A19" s="310"/>
      <c r="B19" s="93" t="s">
        <v>148</v>
      </c>
      <c r="C19" s="94" t="s">
        <v>149</v>
      </c>
      <c r="D19" s="97" t="s">
        <v>144</v>
      </c>
      <c r="E19" s="110">
        <v>1.54E-2</v>
      </c>
      <c r="F19" s="110">
        <v>9.6000000000000002E-2</v>
      </c>
      <c r="G19" s="108"/>
      <c r="H19" s="108"/>
      <c r="I19" s="91"/>
      <c r="J19" s="91"/>
    </row>
    <row r="20" spans="1:10" ht="66.75" hidden="1" thickBot="1">
      <c r="A20" s="311"/>
      <c r="B20" s="93" t="s">
        <v>150</v>
      </c>
      <c r="C20" s="94" t="s">
        <v>151</v>
      </c>
      <c r="D20" s="97" t="s">
        <v>152</v>
      </c>
      <c r="E20" s="108">
        <v>-4.1200000000000001E-2</v>
      </c>
      <c r="F20" s="108">
        <v>-3.6299999999999999E-2</v>
      </c>
      <c r="G20" s="108"/>
      <c r="H20" s="108"/>
      <c r="I20" s="91"/>
      <c r="J20" s="91"/>
    </row>
    <row r="21" spans="1:10" ht="16.5">
      <c r="A21" s="111"/>
      <c r="B21" s="111"/>
      <c r="C21" s="111"/>
      <c r="D21" s="91"/>
      <c r="E21" s="91"/>
      <c r="F21" s="91"/>
      <c r="G21" s="91"/>
      <c r="H21" s="91"/>
      <c r="I21" s="91"/>
      <c r="J21" s="91"/>
    </row>
    <row r="22" spans="1:10" ht="17.25" thickBot="1">
      <c r="A22" s="111"/>
      <c r="B22" s="111"/>
      <c r="C22" s="111"/>
      <c r="D22" s="91"/>
      <c r="E22" s="91"/>
      <c r="F22" s="91"/>
      <c r="G22" s="91"/>
      <c r="H22" s="91"/>
      <c r="I22" s="91"/>
      <c r="J22" s="91"/>
    </row>
    <row r="23" spans="1:10" ht="17.25" thickBot="1">
      <c r="A23" s="111"/>
      <c r="B23" s="312" t="s">
        <v>153</v>
      </c>
      <c r="C23" s="313"/>
      <c r="D23" s="314"/>
      <c r="E23" s="112" t="s">
        <v>154</v>
      </c>
      <c r="F23" s="113" t="s">
        <v>155</v>
      </c>
      <c r="G23" s="113" t="s">
        <v>156</v>
      </c>
      <c r="H23" s="113" t="s">
        <v>157</v>
      </c>
      <c r="I23" s="114" t="s">
        <v>158</v>
      </c>
      <c r="J23" s="91"/>
    </row>
    <row r="24" spans="1:10" ht="18.75" thickBot="1">
      <c r="A24" s="111"/>
      <c r="B24" s="289" t="s">
        <v>159</v>
      </c>
      <c r="C24" s="290"/>
      <c r="D24" s="291"/>
      <c r="E24" s="115"/>
      <c r="F24" s="116"/>
      <c r="G24" s="116"/>
      <c r="H24" s="116"/>
      <c r="I24" s="117"/>
      <c r="J24" s="91"/>
    </row>
    <row r="25" spans="1:10" ht="17.25" thickBot="1">
      <c r="A25" s="111"/>
      <c r="B25" s="292" t="s">
        <v>160</v>
      </c>
      <c r="C25" s="294" t="s">
        <v>161</v>
      </c>
      <c r="D25" s="295"/>
      <c r="E25" s="112">
        <v>110</v>
      </c>
      <c r="F25" s="113">
        <v>107</v>
      </c>
      <c r="G25" s="113">
        <v>223</v>
      </c>
      <c r="H25" s="113">
        <v>124</v>
      </c>
      <c r="I25" s="118">
        <f>SUM(E25:H25)</f>
        <v>564</v>
      </c>
      <c r="J25" s="91"/>
    </row>
    <row r="26" spans="1:10" ht="17.25" thickBot="1">
      <c r="A26" s="111"/>
      <c r="B26" s="293"/>
      <c r="C26" s="296" t="s">
        <v>162</v>
      </c>
      <c r="D26" s="297"/>
      <c r="E26" s="112">
        <v>16</v>
      </c>
      <c r="F26" s="113">
        <v>16</v>
      </c>
      <c r="G26" s="113">
        <v>24</v>
      </c>
      <c r="H26" s="113">
        <v>17</v>
      </c>
      <c r="I26" s="118">
        <f>SUM(E26:H26)</f>
        <v>73</v>
      </c>
      <c r="J26" s="91"/>
    </row>
    <row r="27" spans="1:10" ht="33.75" thickBot="1">
      <c r="A27" s="111"/>
      <c r="B27" s="119" t="s">
        <v>163</v>
      </c>
      <c r="C27" s="120" t="s">
        <v>164</v>
      </c>
      <c r="D27" s="121" t="s">
        <v>165</v>
      </c>
      <c r="E27" s="115"/>
      <c r="F27" s="116"/>
      <c r="G27" s="116"/>
      <c r="H27" s="116"/>
      <c r="I27" s="122"/>
      <c r="J27" s="91"/>
    </row>
    <row r="28" spans="1:10" ht="17.25" thickBot="1">
      <c r="A28" s="111"/>
      <c r="B28" s="292" t="s">
        <v>166</v>
      </c>
      <c r="C28" s="123" t="s">
        <v>167</v>
      </c>
      <c r="D28" s="124">
        <v>9800</v>
      </c>
      <c r="E28" s="125">
        <v>49</v>
      </c>
      <c r="F28" s="126">
        <v>46</v>
      </c>
      <c r="G28" s="126">
        <v>57</v>
      </c>
      <c r="H28" s="126">
        <v>57</v>
      </c>
      <c r="I28" s="118">
        <f t="shared" ref="I28:I35" si="0">SUM(E28:H28)*D28</f>
        <v>2048200</v>
      </c>
      <c r="J28" s="91"/>
    </row>
    <row r="29" spans="1:10" ht="17.25" thickBot="1">
      <c r="A29" s="111"/>
      <c r="B29" s="298"/>
      <c r="C29" s="127" t="s">
        <v>168</v>
      </c>
      <c r="D29" s="128">
        <v>10800</v>
      </c>
      <c r="E29" s="125">
        <v>56</v>
      </c>
      <c r="F29" s="125">
        <v>56</v>
      </c>
      <c r="G29" s="125">
        <v>61</v>
      </c>
      <c r="H29" s="125">
        <v>61</v>
      </c>
      <c r="I29" s="118">
        <f t="shared" si="0"/>
        <v>2527200</v>
      </c>
      <c r="J29" s="91"/>
    </row>
    <row r="30" spans="1:10" ht="17.25" thickBot="1">
      <c r="A30" s="111"/>
      <c r="B30" s="293"/>
      <c r="C30" s="127" t="s">
        <v>169</v>
      </c>
      <c r="D30" s="128">
        <v>9800</v>
      </c>
      <c r="E30" s="112">
        <v>4</v>
      </c>
      <c r="F30" s="113">
        <v>4</v>
      </c>
      <c r="G30" s="113">
        <v>4</v>
      </c>
      <c r="H30" s="113">
        <v>4</v>
      </c>
      <c r="I30" s="118">
        <f t="shared" si="0"/>
        <v>156800</v>
      </c>
      <c r="J30" s="91"/>
    </row>
    <row r="31" spans="1:10" ht="17.25" thickBot="1">
      <c r="A31" s="111"/>
      <c r="B31" s="292" t="s">
        <v>170</v>
      </c>
      <c r="C31" s="129" t="s">
        <v>171</v>
      </c>
      <c r="D31" s="130">
        <v>13800</v>
      </c>
      <c r="E31" s="112">
        <v>8</v>
      </c>
      <c r="F31" s="113">
        <v>8</v>
      </c>
      <c r="G31" s="113">
        <v>12</v>
      </c>
      <c r="H31" s="113">
        <v>9</v>
      </c>
      <c r="I31" s="118">
        <f t="shared" si="0"/>
        <v>510600</v>
      </c>
      <c r="J31" s="91"/>
    </row>
    <row r="32" spans="1:10" ht="17.25" thickBot="1">
      <c r="A32" s="111"/>
      <c r="B32" s="298"/>
      <c r="C32" s="129" t="s">
        <v>172</v>
      </c>
      <c r="D32" s="130">
        <v>13800</v>
      </c>
      <c r="E32" s="112">
        <v>2</v>
      </c>
      <c r="F32" s="113">
        <v>2</v>
      </c>
      <c r="G32" s="113">
        <v>4</v>
      </c>
      <c r="H32" s="113">
        <v>2</v>
      </c>
      <c r="I32" s="118">
        <f t="shared" si="0"/>
        <v>138000</v>
      </c>
      <c r="J32" s="91"/>
    </row>
    <row r="33" spans="1:10" ht="17.25" thickBot="1">
      <c r="A33" s="111"/>
      <c r="B33" s="298"/>
      <c r="C33" s="129" t="s">
        <v>173</v>
      </c>
      <c r="D33" s="130">
        <v>13800</v>
      </c>
      <c r="E33" s="112">
        <v>3</v>
      </c>
      <c r="F33" s="113">
        <v>3</v>
      </c>
      <c r="G33" s="113">
        <v>5</v>
      </c>
      <c r="H33" s="113">
        <v>3</v>
      </c>
      <c r="I33" s="118">
        <f t="shared" si="0"/>
        <v>193200</v>
      </c>
      <c r="J33" s="91"/>
    </row>
    <row r="34" spans="1:10" ht="17.25" thickBot="1">
      <c r="A34" s="111"/>
      <c r="B34" s="293"/>
      <c r="C34" s="129" t="s">
        <v>174</v>
      </c>
      <c r="D34" s="130">
        <f>18800</f>
        <v>18800</v>
      </c>
      <c r="E34" s="112">
        <v>3</v>
      </c>
      <c r="F34" s="113">
        <v>3</v>
      </c>
      <c r="G34" s="113">
        <v>3</v>
      </c>
      <c r="H34" s="113">
        <v>3</v>
      </c>
      <c r="I34" s="118">
        <f t="shared" si="0"/>
        <v>225600</v>
      </c>
      <c r="J34" s="91"/>
    </row>
    <row r="35" spans="1:10" ht="83.25" thickBot="1">
      <c r="A35" s="111"/>
      <c r="B35" s="131" t="s">
        <v>175</v>
      </c>
      <c r="C35" s="127" t="s">
        <v>176</v>
      </c>
      <c r="D35" s="132">
        <v>65</v>
      </c>
      <c r="E35" s="125">
        <v>0</v>
      </c>
      <c r="F35" s="126">
        <v>0</v>
      </c>
      <c r="G35" s="126">
        <v>16356</v>
      </c>
      <c r="H35" s="126">
        <v>0</v>
      </c>
      <c r="I35" s="118">
        <f t="shared" si="0"/>
        <v>1063140</v>
      </c>
      <c r="J35" s="91"/>
    </row>
    <row r="36" spans="1:10" ht="18.75" thickBot="1">
      <c r="A36" s="111"/>
      <c r="B36" s="133" t="s">
        <v>177</v>
      </c>
      <c r="C36" s="134"/>
      <c r="D36" s="134"/>
      <c r="E36" s="135">
        <f>($D$28*E28)+($D$29*E29)+($D$30*E30)+($D$31*E31)+($D$32*E32)+($D$33*E33)+($D$34*E34)+($D$35*E35)</f>
        <v>1360000</v>
      </c>
      <c r="F36" s="135">
        <f>($D$28*F28)+($D$29*F29)+($D$30*F30)+($D$31*F31)+($D$32*F32)+($D$33*F33)+($D$34*F34)+($D$35*F35)</f>
        <v>1330600</v>
      </c>
      <c r="G36" s="135">
        <f>($D$28*G28)+($D$29*G29)+($D$30*G30)+($D$31*G31)+($D$32*G32)+($D$33*G33)+($D$34*G34)+($D$35*G35)</f>
        <v>2665940</v>
      </c>
      <c r="H36" s="135">
        <f>($D$28*H28)+($D$29*H29)+($D$30*H30)+($D$31*H31)+($D$32*H32)+($D$33*H33)+($D$34*H34)+($D$35*H35)</f>
        <v>1506200</v>
      </c>
      <c r="I36" s="136">
        <f>SUM(E36:H36)</f>
        <v>6862740</v>
      </c>
      <c r="J36" s="91"/>
    </row>
    <row r="37" spans="1:10" ht="17.25" thickBot="1">
      <c r="A37" s="111"/>
      <c r="B37" s="292" t="s">
        <v>178</v>
      </c>
      <c r="C37" s="137" t="s">
        <v>179</v>
      </c>
      <c r="D37" s="138">
        <v>800</v>
      </c>
      <c r="E37" s="112">
        <v>0</v>
      </c>
      <c r="F37" s="113">
        <v>0</v>
      </c>
      <c r="G37" s="113">
        <v>94</v>
      </c>
      <c r="H37" s="113">
        <v>0</v>
      </c>
      <c r="I37" s="118">
        <f>SUM(E37:H37)*D37</f>
        <v>75200</v>
      </c>
      <c r="J37" s="91"/>
    </row>
    <row r="38" spans="1:10" ht="17.25" thickBot="1">
      <c r="A38" s="111"/>
      <c r="B38" s="293"/>
      <c r="C38" s="120" t="s">
        <v>180</v>
      </c>
      <c r="D38" s="139">
        <v>1400</v>
      </c>
      <c r="E38" s="125">
        <v>0</v>
      </c>
      <c r="F38" s="126">
        <v>0</v>
      </c>
      <c r="G38" s="126">
        <v>94</v>
      </c>
      <c r="H38" s="126">
        <v>0</v>
      </c>
      <c r="I38" s="118">
        <f>SUM(E38:H38)*D38</f>
        <v>131600</v>
      </c>
      <c r="J38" s="91"/>
    </row>
    <row r="39" spans="1:10" ht="18.75" thickBot="1">
      <c r="A39" s="111"/>
      <c r="B39" s="133" t="s">
        <v>181</v>
      </c>
      <c r="C39" s="134"/>
      <c r="D39" s="134"/>
      <c r="E39" s="140">
        <f>($D$37*E37)+($D$38*E38)</f>
        <v>0</v>
      </c>
      <c r="F39" s="140">
        <f>($D$37*F37)+($D$38*F38)</f>
        <v>0</v>
      </c>
      <c r="G39" s="140">
        <f>($D$37*G37)+($D$38*G38)</f>
        <v>206800</v>
      </c>
      <c r="H39" s="140">
        <f>($D$37*H37)+($D$38*H38)</f>
        <v>0</v>
      </c>
      <c r="I39" s="136">
        <f>SUM(I37:I38)</f>
        <v>206800</v>
      </c>
      <c r="J39" s="91"/>
    </row>
    <row r="40" spans="1:10" ht="18.75" thickBot="1">
      <c r="A40" s="111"/>
      <c r="B40" s="141" t="s">
        <v>182</v>
      </c>
      <c r="C40" s="142"/>
      <c r="D40" s="142"/>
      <c r="E40" s="143">
        <f>E36+E39</f>
        <v>1360000</v>
      </c>
      <c r="F40" s="143">
        <f>F36+F39</f>
        <v>1330600</v>
      </c>
      <c r="G40" s="143">
        <f>G36+G39</f>
        <v>2872740</v>
      </c>
      <c r="H40" s="143">
        <f>H36+H39</f>
        <v>1506200</v>
      </c>
      <c r="I40" s="144">
        <f>SUM(E40:H40)</f>
        <v>7069540</v>
      </c>
      <c r="J40" s="91"/>
    </row>
    <row r="41" spans="1:10" ht="17.25" thickBot="1">
      <c r="A41" s="111"/>
      <c r="B41" s="145"/>
      <c r="C41" s="146"/>
      <c r="D41" s="146"/>
      <c r="E41" s="146"/>
      <c r="F41" s="146"/>
      <c r="G41" s="146"/>
      <c r="H41" s="146"/>
      <c r="I41" s="147"/>
      <c r="J41" s="91"/>
    </row>
    <row r="42" spans="1:10" ht="36.75" thickBot="1">
      <c r="A42" s="111"/>
      <c r="B42" s="148" t="s">
        <v>183</v>
      </c>
      <c r="C42" s="149"/>
      <c r="D42" s="150"/>
      <c r="E42" s="151"/>
      <c r="F42" s="152"/>
      <c r="G42" s="152"/>
      <c r="H42" s="152"/>
      <c r="I42" s="153"/>
      <c r="J42" s="91"/>
    </row>
    <row r="43" spans="1:10" ht="17.25" thickBot="1">
      <c r="A43" s="111"/>
      <c r="B43" s="299" t="s">
        <v>184</v>
      </c>
      <c r="C43" s="300"/>
      <c r="D43" s="154" t="s">
        <v>185</v>
      </c>
      <c r="E43" s="155">
        <v>0</v>
      </c>
      <c r="F43" s="155">
        <v>0</v>
      </c>
      <c r="G43" s="155">
        <v>0</v>
      </c>
      <c r="H43" s="155">
        <v>0</v>
      </c>
      <c r="I43" s="156">
        <v>0</v>
      </c>
      <c r="J43" s="91"/>
    </row>
    <row r="44" spans="1:10" ht="17.25" thickBot="1">
      <c r="A44" s="111"/>
      <c r="B44" s="301" t="s">
        <v>186</v>
      </c>
      <c r="C44" s="302"/>
      <c r="D44" s="157" t="s">
        <v>187</v>
      </c>
      <c r="E44" s="155">
        <v>10928.22</v>
      </c>
      <c r="F44" s="158">
        <v>12039.37</v>
      </c>
      <c r="G44" s="158">
        <v>47291.4</v>
      </c>
      <c r="H44" s="158">
        <v>19343.8</v>
      </c>
      <c r="I44" s="156">
        <f>SUM(E44:H44)</f>
        <v>89602.790000000008</v>
      </c>
      <c r="J44" s="91"/>
    </row>
    <row r="45" spans="1:10" ht="16.5">
      <c r="A45" s="111"/>
      <c r="B45" s="299" t="s">
        <v>188</v>
      </c>
      <c r="C45" s="300"/>
      <c r="D45" s="157" t="s">
        <v>189</v>
      </c>
      <c r="E45" s="155">
        <v>30000</v>
      </c>
      <c r="F45" s="155">
        <v>0</v>
      </c>
      <c r="G45" s="155">
        <v>0</v>
      </c>
      <c r="H45" s="155">
        <v>0</v>
      </c>
      <c r="I45" s="159">
        <v>30000</v>
      </c>
      <c r="J45" s="91"/>
    </row>
    <row r="46" spans="1:10" ht="18.75" thickBot="1">
      <c r="A46" s="111"/>
      <c r="B46" s="303" t="s">
        <v>190</v>
      </c>
      <c r="C46" s="304"/>
      <c r="D46" s="305"/>
      <c r="E46" s="160">
        <f>SUM(E43:E45)</f>
        <v>40928.22</v>
      </c>
      <c r="F46" s="160">
        <f>SUM(F43:F45)</f>
        <v>12039.37</v>
      </c>
      <c r="G46" s="160">
        <f>SUM(G43:G45)</f>
        <v>47291.4</v>
      </c>
      <c r="H46" s="160">
        <f>SUM(H43:H45)</f>
        <v>19343.8</v>
      </c>
      <c r="I46" s="161">
        <f>SUM(I43:I45)</f>
        <v>119602.79000000001</v>
      </c>
      <c r="J46" s="91"/>
    </row>
    <row r="47" spans="1:10" ht="17.25" thickBot="1">
      <c r="A47" s="111"/>
      <c r="B47" s="162"/>
      <c r="C47" s="163"/>
      <c r="D47" s="164"/>
      <c r="E47" s="163"/>
      <c r="F47" s="163"/>
      <c r="G47" s="163"/>
      <c r="H47" s="163"/>
      <c r="I47" s="165"/>
      <c r="J47" s="91"/>
    </row>
    <row r="48" spans="1:10" ht="18.75" thickBot="1">
      <c r="A48" s="111"/>
      <c r="B48" s="286" t="s">
        <v>191</v>
      </c>
      <c r="C48" s="287"/>
      <c r="D48" s="288"/>
      <c r="E48" s="166">
        <f>E40+E44+E45</f>
        <v>1400928.22</v>
      </c>
      <c r="F48" s="143">
        <f>F40+F44+F45</f>
        <v>1342639.37</v>
      </c>
      <c r="G48" s="143">
        <f>G40+G44+G45</f>
        <v>2920031.4</v>
      </c>
      <c r="H48" s="143">
        <f>H40+H44+H45</f>
        <v>1525543.8</v>
      </c>
      <c r="I48" s="167">
        <f>I40+I46</f>
        <v>7189142.79</v>
      </c>
      <c r="J48" s="91"/>
    </row>
    <row r="49" spans="1:10" ht="16.5">
      <c r="A49" s="111"/>
      <c r="B49" s="111"/>
      <c r="C49" s="111"/>
      <c r="D49" s="91"/>
      <c r="E49" s="91"/>
      <c r="F49" s="91"/>
      <c r="G49" s="91"/>
      <c r="H49" s="91"/>
      <c r="I49" s="91"/>
      <c r="J49" s="91"/>
    </row>
  </sheetData>
  <mergeCells count="24">
    <mergeCell ref="E2:H2"/>
    <mergeCell ref="A4:A6"/>
    <mergeCell ref="B23:D23"/>
    <mergeCell ref="A2:A3"/>
    <mergeCell ref="B2:B3"/>
    <mergeCell ref="C2:C3"/>
    <mergeCell ref="D2:D3"/>
    <mergeCell ref="A7:A10"/>
    <mergeCell ref="A11:A12"/>
    <mergeCell ref="A13:A14"/>
    <mergeCell ref="A15:A16"/>
    <mergeCell ref="A17:A20"/>
    <mergeCell ref="B48:D48"/>
    <mergeCell ref="B24:D24"/>
    <mergeCell ref="B25:B26"/>
    <mergeCell ref="C25:D25"/>
    <mergeCell ref="C26:D26"/>
    <mergeCell ref="B28:B30"/>
    <mergeCell ref="B31:B34"/>
    <mergeCell ref="B37:B38"/>
    <mergeCell ref="B43:C43"/>
    <mergeCell ref="B44:C44"/>
    <mergeCell ref="B45:C45"/>
    <mergeCell ref="B46:D46"/>
  </mergeCells>
  <phoneticPr fontId="4" type="noConversion"/>
  <pageMargins left="0.7" right="0.7" top="0.75" bottom="0.75" header="0.3" footer="0.3"/>
  <drawing r:id="rId1"/>
  <legacyDrawing r:id="rId2"/>
</worksheet>
</file>

<file path=xl/worksheets/sheet10.xml><?xml version="1.0" encoding="utf-8"?>
<worksheet xmlns="http://schemas.openxmlformats.org/spreadsheetml/2006/main" xmlns:r="http://schemas.openxmlformats.org/officeDocument/2006/relationships">
  <dimension ref="A1:AL183"/>
  <sheetViews>
    <sheetView workbookViewId="0">
      <selection activeCell="P8" sqref="P8"/>
    </sheetView>
  </sheetViews>
  <sheetFormatPr defaultColWidth="9" defaultRowHeight="12.75"/>
  <cols>
    <col min="1" max="1" width="7.875" style="230" customWidth="1"/>
    <col min="2" max="2" width="8" style="230" customWidth="1"/>
    <col min="3" max="3" width="7.125" style="230" customWidth="1"/>
    <col min="4" max="4" width="4.625" style="237" customWidth="1"/>
    <col min="5" max="5" width="6.125" style="254" customWidth="1"/>
    <col min="6" max="35" width="4.125" style="237" customWidth="1"/>
    <col min="36" max="36" width="4.125" style="237" hidden="1" customWidth="1"/>
    <col min="37" max="37" width="6.125" style="254" customWidth="1"/>
    <col min="38" max="16384" width="9" style="237"/>
  </cols>
  <sheetData>
    <row r="1" spans="1:38" s="229" customFormat="1" ht="24.75" customHeight="1" thickBot="1">
      <c r="A1" s="222" t="s">
        <v>581</v>
      </c>
      <c r="B1" s="222" t="s">
        <v>582</v>
      </c>
      <c r="C1" s="222" t="s">
        <v>583</v>
      </c>
      <c r="D1" s="223" t="s">
        <v>192</v>
      </c>
      <c r="E1" s="224" t="s">
        <v>193</v>
      </c>
      <c r="F1" s="225">
        <v>1</v>
      </c>
      <c r="G1" s="226">
        <v>2</v>
      </c>
      <c r="H1" s="226">
        <v>3</v>
      </c>
      <c r="I1" s="226">
        <v>4</v>
      </c>
      <c r="J1" s="227">
        <v>5</v>
      </c>
      <c r="K1" s="226">
        <v>6</v>
      </c>
      <c r="L1" s="225">
        <v>7</v>
      </c>
      <c r="M1" s="225">
        <v>8</v>
      </c>
      <c r="N1" s="226">
        <v>9</v>
      </c>
      <c r="O1" s="226">
        <v>10</v>
      </c>
      <c r="P1" s="226">
        <v>11</v>
      </c>
      <c r="Q1" s="226">
        <v>12</v>
      </c>
      <c r="R1" s="226">
        <v>13</v>
      </c>
      <c r="S1" s="225">
        <v>14</v>
      </c>
      <c r="T1" s="225">
        <v>15</v>
      </c>
      <c r="U1" s="226">
        <v>16</v>
      </c>
      <c r="V1" s="226">
        <v>17</v>
      </c>
      <c r="W1" s="226">
        <v>18</v>
      </c>
      <c r="X1" s="226">
        <v>19</v>
      </c>
      <c r="Y1" s="226">
        <v>20</v>
      </c>
      <c r="Z1" s="225">
        <v>21</v>
      </c>
      <c r="AA1" s="225">
        <v>22</v>
      </c>
      <c r="AB1" s="226">
        <v>23</v>
      </c>
      <c r="AC1" s="226">
        <v>24</v>
      </c>
      <c r="AD1" s="226">
        <v>25</v>
      </c>
      <c r="AE1" s="226">
        <v>26</v>
      </c>
      <c r="AF1" s="226">
        <v>27</v>
      </c>
      <c r="AG1" s="225">
        <v>28</v>
      </c>
      <c r="AH1" s="225">
        <v>29</v>
      </c>
      <c r="AI1" s="226">
        <v>30</v>
      </c>
      <c r="AJ1" s="226">
        <v>31</v>
      </c>
      <c r="AK1" s="228" t="s">
        <v>584</v>
      </c>
    </row>
    <row r="2" spans="1:38">
      <c r="A2" s="230" t="s">
        <v>198</v>
      </c>
      <c r="B2" s="230" t="s">
        <v>197</v>
      </c>
      <c r="C2" s="230">
        <f t="shared" ref="C2:C65" si="0">SUM(F2:AJ2)</f>
        <v>156</v>
      </c>
      <c r="D2" s="231">
        <v>1</v>
      </c>
      <c r="E2" s="232" t="s">
        <v>585</v>
      </c>
      <c r="F2" s="233">
        <v>0</v>
      </c>
      <c r="G2" s="233">
        <v>8</v>
      </c>
      <c r="H2" s="233">
        <v>8</v>
      </c>
      <c r="I2" s="233">
        <v>8</v>
      </c>
      <c r="J2" s="233">
        <v>0</v>
      </c>
      <c r="K2" s="233">
        <v>0</v>
      </c>
      <c r="L2" s="233">
        <v>0</v>
      </c>
      <c r="M2" s="233">
        <v>8</v>
      </c>
      <c r="N2" s="233">
        <v>8</v>
      </c>
      <c r="O2" s="233">
        <v>8</v>
      </c>
      <c r="P2" s="233">
        <v>8</v>
      </c>
      <c r="Q2" s="233">
        <v>8</v>
      </c>
      <c r="R2" s="233">
        <v>8</v>
      </c>
      <c r="S2" s="233">
        <v>0</v>
      </c>
      <c r="T2" s="233">
        <v>0</v>
      </c>
      <c r="U2" s="233">
        <v>8</v>
      </c>
      <c r="V2" s="233">
        <v>4</v>
      </c>
      <c r="W2" s="233">
        <v>8</v>
      </c>
      <c r="X2" s="233">
        <v>8</v>
      </c>
      <c r="Y2" s="233">
        <v>8</v>
      </c>
      <c r="Z2" s="233">
        <v>0</v>
      </c>
      <c r="AA2" s="233">
        <v>0</v>
      </c>
      <c r="AB2" s="233">
        <v>8</v>
      </c>
      <c r="AC2" s="233">
        <v>8</v>
      </c>
      <c r="AD2" s="233">
        <v>8</v>
      </c>
      <c r="AE2" s="233">
        <v>8</v>
      </c>
      <c r="AF2" s="233">
        <v>8</v>
      </c>
      <c r="AG2" s="233">
        <v>8</v>
      </c>
      <c r="AH2" s="233">
        <v>0</v>
      </c>
      <c r="AI2" s="233">
        <v>0</v>
      </c>
      <c r="AJ2" s="234"/>
      <c r="AK2" s="235">
        <f t="shared" ref="AK2:AK65" si="1">SUM(F2:AJ2)</f>
        <v>156</v>
      </c>
      <c r="AL2" s="236"/>
    </row>
    <row r="3" spans="1:38">
      <c r="A3" s="230" t="s">
        <v>198</v>
      </c>
      <c r="B3" s="230" t="s">
        <v>197</v>
      </c>
      <c r="C3" s="230">
        <f t="shared" si="0"/>
        <v>160</v>
      </c>
      <c r="D3" s="238">
        <v>2</v>
      </c>
      <c r="E3" s="239" t="s">
        <v>586</v>
      </c>
      <c r="F3" s="233">
        <v>0</v>
      </c>
      <c r="G3" s="233">
        <v>8</v>
      </c>
      <c r="H3" s="233">
        <v>8</v>
      </c>
      <c r="I3" s="233">
        <v>8</v>
      </c>
      <c r="J3" s="233">
        <v>0</v>
      </c>
      <c r="K3" s="233">
        <v>0</v>
      </c>
      <c r="L3" s="233">
        <v>0</v>
      </c>
      <c r="M3" s="233">
        <v>8</v>
      </c>
      <c r="N3" s="233">
        <v>8</v>
      </c>
      <c r="O3" s="233">
        <v>8</v>
      </c>
      <c r="P3" s="233">
        <v>8</v>
      </c>
      <c r="Q3" s="233">
        <v>8</v>
      </c>
      <c r="R3" s="233">
        <v>8</v>
      </c>
      <c r="S3" s="233">
        <v>0</v>
      </c>
      <c r="T3" s="233">
        <v>0</v>
      </c>
      <c r="U3" s="233">
        <v>8</v>
      </c>
      <c r="V3" s="233">
        <v>8</v>
      </c>
      <c r="W3" s="233">
        <v>8</v>
      </c>
      <c r="X3" s="233">
        <v>8</v>
      </c>
      <c r="Y3" s="233">
        <v>8</v>
      </c>
      <c r="Z3" s="233">
        <v>0</v>
      </c>
      <c r="AA3" s="233">
        <v>0</v>
      </c>
      <c r="AB3" s="233">
        <v>8</v>
      </c>
      <c r="AC3" s="233">
        <v>8</v>
      </c>
      <c r="AD3" s="233">
        <v>8</v>
      </c>
      <c r="AE3" s="233">
        <v>8</v>
      </c>
      <c r="AF3" s="233">
        <v>8</v>
      </c>
      <c r="AG3" s="233">
        <v>8</v>
      </c>
      <c r="AH3" s="233">
        <v>0</v>
      </c>
      <c r="AI3" s="233">
        <v>0</v>
      </c>
      <c r="AJ3" s="240"/>
      <c r="AK3" s="235">
        <f t="shared" si="1"/>
        <v>160</v>
      </c>
      <c r="AL3" s="236"/>
    </row>
    <row r="4" spans="1:38">
      <c r="A4" s="230" t="s">
        <v>198</v>
      </c>
      <c r="B4" s="230" t="s">
        <v>197</v>
      </c>
      <c r="C4" s="230">
        <f t="shared" si="0"/>
        <v>152</v>
      </c>
      <c r="D4" s="231">
        <v>3</v>
      </c>
      <c r="E4" s="239" t="s">
        <v>587</v>
      </c>
      <c r="F4" s="233">
        <v>0</v>
      </c>
      <c r="G4" s="233">
        <v>8</v>
      </c>
      <c r="H4" s="233">
        <v>8</v>
      </c>
      <c r="I4" s="233">
        <v>8</v>
      </c>
      <c r="J4" s="233">
        <v>8</v>
      </c>
      <c r="K4" s="233">
        <v>0</v>
      </c>
      <c r="L4" s="233">
        <v>0</v>
      </c>
      <c r="M4" s="233">
        <v>8</v>
      </c>
      <c r="N4" s="233">
        <v>8</v>
      </c>
      <c r="O4" s="233">
        <v>8</v>
      </c>
      <c r="P4" s="233">
        <v>8</v>
      </c>
      <c r="Q4" s="233">
        <v>8</v>
      </c>
      <c r="R4" s="233">
        <v>8</v>
      </c>
      <c r="S4" s="233">
        <v>0</v>
      </c>
      <c r="T4" s="233">
        <v>0</v>
      </c>
      <c r="U4" s="241">
        <v>8</v>
      </c>
      <c r="V4" s="241">
        <v>8</v>
      </c>
      <c r="W4" s="241">
        <v>8</v>
      </c>
      <c r="X4" s="242">
        <v>8</v>
      </c>
      <c r="Y4" s="242">
        <v>8</v>
      </c>
      <c r="Z4" s="242">
        <v>0</v>
      </c>
      <c r="AA4" s="242">
        <v>0</v>
      </c>
      <c r="AB4" s="242">
        <v>8</v>
      </c>
      <c r="AC4" s="243">
        <v>8</v>
      </c>
      <c r="AD4" s="244">
        <v>8</v>
      </c>
      <c r="AE4" s="244">
        <v>8</v>
      </c>
      <c r="AF4" s="233">
        <v>0</v>
      </c>
      <c r="AG4" s="245">
        <v>0</v>
      </c>
      <c r="AH4" s="245">
        <v>0</v>
      </c>
      <c r="AI4" s="245">
        <v>0</v>
      </c>
      <c r="AJ4" s="240"/>
      <c r="AK4" s="235">
        <f t="shared" si="1"/>
        <v>152</v>
      </c>
      <c r="AL4" s="236"/>
    </row>
    <row r="5" spans="1:38">
      <c r="A5" s="230" t="s">
        <v>206</v>
      </c>
      <c r="B5" s="230" t="s">
        <v>197</v>
      </c>
      <c r="C5" s="230">
        <f t="shared" si="0"/>
        <v>160</v>
      </c>
      <c r="D5" s="238">
        <v>4</v>
      </c>
      <c r="E5" s="246" t="s">
        <v>588</v>
      </c>
      <c r="F5" s="233">
        <v>0</v>
      </c>
      <c r="G5" s="233">
        <v>8</v>
      </c>
      <c r="H5" s="233">
        <v>8</v>
      </c>
      <c r="I5" s="233">
        <v>8</v>
      </c>
      <c r="J5" s="233">
        <v>0</v>
      </c>
      <c r="K5" s="233">
        <v>0</v>
      </c>
      <c r="L5" s="233">
        <v>0</v>
      </c>
      <c r="M5" s="233">
        <v>8</v>
      </c>
      <c r="N5" s="233">
        <v>8</v>
      </c>
      <c r="O5" s="233">
        <v>8</v>
      </c>
      <c r="P5" s="233">
        <v>8</v>
      </c>
      <c r="Q5" s="233">
        <v>8</v>
      </c>
      <c r="R5" s="233">
        <v>8</v>
      </c>
      <c r="S5" s="233">
        <v>0</v>
      </c>
      <c r="T5" s="233">
        <v>0</v>
      </c>
      <c r="U5" s="241">
        <v>8</v>
      </c>
      <c r="V5" s="241">
        <v>8</v>
      </c>
      <c r="W5" s="233">
        <v>8</v>
      </c>
      <c r="X5" s="242">
        <v>8</v>
      </c>
      <c r="Y5" s="242">
        <v>8</v>
      </c>
      <c r="Z5" s="242">
        <v>0</v>
      </c>
      <c r="AA5" s="242">
        <v>0</v>
      </c>
      <c r="AB5" s="242">
        <v>8</v>
      </c>
      <c r="AC5" s="243">
        <v>8</v>
      </c>
      <c r="AD5" s="244">
        <v>8</v>
      </c>
      <c r="AE5" s="244">
        <v>8</v>
      </c>
      <c r="AF5" s="245">
        <v>8</v>
      </c>
      <c r="AG5" s="245">
        <v>8</v>
      </c>
      <c r="AH5" s="245">
        <v>0</v>
      </c>
      <c r="AI5" s="245">
        <v>0</v>
      </c>
      <c r="AJ5" s="240"/>
      <c r="AK5" s="235">
        <f t="shared" si="1"/>
        <v>160</v>
      </c>
      <c r="AL5" s="236"/>
    </row>
    <row r="6" spans="1:38">
      <c r="A6" s="230" t="s">
        <v>206</v>
      </c>
      <c r="B6" s="230" t="s">
        <v>197</v>
      </c>
      <c r="C6" s="230">
        <f t="shared" si="0"/>
        <v>163</v>
      </c>
      <c r="D6" s="231">
        <v>5</v>
      </c>
      <c r="E6" s="246" t="s">
        <v>589</v>
      </c>
      <c r="F6" s="233">
        <v>0</v>
      </c>
      <c r="G6" s="233">
        <v>8</v>
      </c>
      <c r="H6" s="233">
        <v>8</v>
      </c>
      <c r="I6" s="233">
        <v>8</v>
      </c>
      <c r="J6" s="233">
        <v>0</v>
      </c>
      <c r="K6" s="233">
        <v>0</v>
      </c>
      <c r="L6" s="233">
        <v>0</v>
      </c>
      <c r="M6" s="233">
        <v>8</v>
      </c>
      <c r="N6" s="233">
        <v>8</v>
      </c>
      <c r="O6" s="233">
        <v>8</v>
      </c>
      <c r="P6" s="233">
        <v>0</v>
      </c>
      <c r="Q6" s="233">
        <v>8</v>
      </c>
      <c r="R6" s="233">
        <v>8</v>
      </c>
      <c r="S6" s="233">
        <v>5.5</v>
      </c>
      <c r="T6" s="233">
        <v>0</v>
      </c>
      <c r="U6" s="241">
        <v>8</v>
      </c>
      <c r="V6" s="241">
        <v>8</v>
      </c>
      <c r="W6" s="233">
        <v>5.5</v>
      </c>
      <c r="X6" s="233">
        <v>0</v>
      </c>
      <c r="Y6" s="242">
        <v>8</v>
      </c>
      <c r="Z6" s="242">
        <v>8</v>
      </c>
      <c r="AA6" s="242">
        <v>0</v>
      </c>
      <c r="AB6" s="242">
        <v>8</v>
      </c>
      <c r="AC6" s="233">
        <v>8</v>
      </c>
      <c r="AD6" s="233">
        <v>8</v>
      </c>
      <c r="AE6" s="233">
        <v>8</v>
      </c>
      <c r="AF6" s="241">
        <v>8</v>
      </c>
      <c r="AG6" s="242">
        <v>8</v>
      </c>
      <c r="AH6" s="242">
        <v>0</v>
      </c>
      <c r="AI6" s="242">
        <v>8</v>
      </c>
      <c r="AJ6" s="247"/>
      <c r="AK6" s="235">
        <f t="shared" si="1"/>
        <v>163</v>
      </c>
      <c r="AL6" s="236"/>
    </row>
    <row r="7" spans="1:38">
      <c r="A7" s="230" t="s">
        <v>206</v>
      </c>
      <c r="B7" s="230" t="s">
        <v>197</v>
      </c>
      <c r="C7" s="230">
        <f t="shared" si="0"/>
        <v>170</v>
      </c>
      <c r="D7" s="238">
        <v>6</v>
      </c>
      <c r="E7" s="239" t="s">
        <v>590</v>
      </c>
      <c r="F7" s="233">
        <v>0</v>
      </c>
      <c r="G7" s="233">
        <v>8</v>
      </c>
      <c r="H7" s="233">
        <v>8</v>
      </c>
      <c r="I7" s="233">
        <v>12</v>
      </c>
      <c r="J7" s="233">
        <v>8</v>
      </c>
      <c r="K7" s="233">
        <v>0</v>
      </c>
      <c r="L7" s="233">
        <v>0</v>
      </c>
      <c r="M7" s="233">
        <v>8</v>
      </c>
      <c r="N7" s="233">
        <v>8</v>
      </c>
      <c r="O7" s="233">
        <v>8</v>
      </c>
      <c r="P7" s="233">
        <v>8</v>
      </c>
      <c r="Q7" s="233">
        <v>10</v>
      </c>
      <c r="R7" s="233">
        <v>8</v>
      </c>
      <c r="S7" s="233">
        <v>0</v>
      </c>
      <c r="T7" s="233">
        <v>4</v>
      </c>
      <c r="U7" s="241">
        <v>8</v>
      </c>
      <c r="V7" s="241">
        <v>8</v>
      </c>
      <c r="W7" s="241">
        <v>8</v>
      </c>
      <c r="X7" s="242">
        <v>8</v>
      </c>
      <c r="Y7" s="242">
        <v>8</v>
      </c>
      <c r="Z7" s="242">
        <v>0</v>
      </c>
      <c r="AA7" s="242">
        <v>0</v>
      </c>
      <c r="AB7" s="242">
        <v>8</v>
      </c>
      <c r="AC7" s="243">
        <v>8</v>
      </c>
      <c r="AD7" s="244">
        <v>0</v>
      </c>
      <c r="AE7" s="244">
        <v>8</v>
      </c>
      <c r="AF7" s="245">
        <v>8</v>
      </c>
      <c r="AG7" s="245">
        <v>8</v>
      </c>
      <c r="AH7" s="245">
        <v>0</v>
      </c>
      <c r="AI7" s="245">
        <v>0</v>
      </c>
      <c r="AJ7" s="240"/>
      <c r="AK7" s="235">
        <f t="shared" si="1"/>
        <v>170</v>
      </c>
      <c r="AL7" s="236"/>
    </row>
    <row r="8" spans="1:38">
      <c r="A8" s="230" t="s">
        <v>206</v>
      </c>
      <c r="B8" s="230" t="s">
        <v>197</v>
      </c>
      <c r="C8" s="230">
        <f t="shared" si="0"/>
        <v>121</v>
      </c>
      <c r="D8" s="231">
        <v>7</v>
      </c>
      <c r="E8" s="246" t="s">
        <v>591</v>
      </c>
      <c r="F8" s="233">
        <v>8</v>
      </c>
      <c r="G8" s="233">
        <v>8</v>
      </c>
      <c r="H8" s="233">
        <v>0</v>
      </c>
      <c r="I8" s="233">
        <v>8</v>
      </c>
      <c r="J8" s="233">
        <v>8</v>
      </c>
      <c r="K8" s="233">
        <v>8</v>
      </c>
      <c r="L8" s="233">
        <v>8</v>
      </c>
      <c r="M8" s="233">
        <v>0</v>
      </c>
      <c r="N8" s="233">
        <v>0</v>
      </c>
      <c r="O8" s="233">
        <v>8</v>
      </c>
      <c r="P8" s="233">
        <v>8</v>
      </c>
      <c r="Q8" s="233">
        <v>0</v>
      </c>
      <c r="R8" s="233">
        <v>0</v>
      </c>
      <c r="S8" s="233">
        <v>0</v>
      </c>
      <c r="T8" s="233">
        <v>0</v>
      </c>
      <c r="U8" s="241">
        <v>0</v>
      </c>
      <c r="V8" s="241">
        <v>0</v>
      </c>
      <c r="W8" s="241">
        <v>0</v>
      </c>
      <c r="X8" s="242">
        <v>0</v>
      </c>
      <c r="Y8" s="242">
        <v>0</v>
      </c>
      <c r="Z8" s="242">
        <v>0</v>
      </c>
      <c r="AA8" s="242">
        <v>8</v>
      </c>
      <c r="AB8" s="242">
        <v>10</v>
      </c>
      <c r="AC8" s="243">
        <v>8</v>
      </c>
      <c r="AD8" s="244">
        <v>0</v>
      </c>
      <c r="AE8" s="244">
        <v>0</v>
      </c>
      <c r="AF8" s="245">
        <v>8</v>
      </c>
      <c r="AG8" s="245">
        <v>8</v>
      </c>
      <c r="AH8" s="245">
        <v>8</v>
      </c>
      <c r="AI8" s="245">
        <v>7</v>
      </c>
      <c r="AJ8" s="240"/>
      <c r="AK8" s="235">
        <f t="shared" si="1"/>
        <v>121</v>
      </c>
      <c r="AL8" s="236"/>
    </row>
    <row r="9" spans="1:38">
      <c r="A9" s="230" t="s">
        <v>206</v>
      </c>
      <c r="B9" s="230" t="s">
        <v>197</v>
      </c>
      <c r="C9" s="230">
        <f t="shared" si="0"/>
        <v>170</v>
      </c>
      <c r="D9" s="238">
        <v>8</v>
      </c>
      <c r="E9" s="239" t="s">
        <v>592</v>
      </c>
      <c r="F9" s="233">
        <v>8</v>
      </c>
      <c r="G9" s="233">
        <v>8</v>
      </c>
      <c r="H9" s="233">
        <v>8</v>
      </c>
      <c r="I9" s="233">
        <v>0</v>
      </c>
      <c r="J9" s="233">
        <v>0</v>
      </c>
      <c r="K9" s="233">
        <v>0</v>
      </c>
      <c r="L9" s="233">
        <v>8</v>
      </c>
      <c r="M9" s="233">
        <v>8</v>
      </c>
      <c r="N9" s="233">
        <v>8</v>
      </c>
      <c r="O9" s="233">
        <v>0</v>
      </c>
      <c r="P9" s="233">
        <v>8</v>
      </c>
      <c r="Q9" s="233">
        <v>8</v>
      </c>
      <c r="R9" s="233">
        <v>8</v>
      </c>
      <c r="S9" s="233">
        <v>8</v>
      </c>
      <c r="T9" s="233">
        <v>8</v>
      </c>
      <c r="U9" s="241">
        <v>10</v>
      </c>
      <c r="V9" s="241">
        <v>0</v>
      </c>
      <c r="W9" s="241">
        <v>8</v>
      </c>
      <c r="X9" s="242">
        <v>8</v>
      </c>
      <c r="Y9" s="242">
        <v>8</v>
      </c>
      <c r="Z9" s="242">
        <v>8</v>
      </c>
      <c r="AA9" s="242">
        <v>0</v>
      </c>
      <c r="AB9" s="242">
        <v>0</v>
      </c>
      <c r="AC9" s="243">
        <v>8</v>
      </c>
      <c r="AD9" s="244">
        <v>8</v>
      </c>
      <c r="AE9" s="244">
        <v>0</v>
      </c>
      <c r="AF9" s="245">
        <v>8</v>
      </c>
      <c r="AG9" s="245">
        <v>0</v>
      </c>
      <c r="AH9" s="245">
        <v>8</v>
      </c>
      <c r="AI9" s="245">
        <v>8</v>
      </c>
      <c r="AJ9" s="240"/>
      <c r="AK9" s="235">
        <f t="shared" si="1"/>
        <v>170</v>
      </c>
      <c r="AL9" s="236"/>
    </row>
    <row r="10" spans="1:38">
      <c r="A10" s="230" t="s">
        <v>206</v>
      </c>
      <c r="B10" s="230" t="s">
        <v>197</v>
      </c>
      <c r="C10" s="230">
        <f t="shared" si="0"/>
        <v>171</v>
      </c>
      <c r="D10" s="231">
        <v>9</v>
      </c>
      <c r="E10" s="246" t="s">
        <v>593</v>
      </c>
      <c r="F10" s="233">
        <v>0</v>
      </c>
      <c r="G10" s="233">
        <v>8</v>
      </c>
      <c r="H10" s="233">
        <v>8</v>
      </c>
      <c r="I10" s="233">
        <v>0</v>
      </c>
      <c r="J10" s="233">
        <v>0</v>
      </c>
      <c r="K10" s="233">
        <v>8</v>
      </c>
      <c r="L10" s="233">
        <v>8</v>
      </c>
      <c r="M10" s="233">
        <v>8</v>
      </c>
      <c r="N10" s="233">
        <v>8</v>
      </c>
      <c r="O10" s="233">
        <v>8</v>
      </c>
      <c r="P10" s="233">
        <v>0</v>
      </c>
      <c r="Q10" s="233">
        <v>8</v>
      </c>
      <c r="R10" s="233">
        <v>8</v>
      </c>
      <c r="S10" s="233">
        <v>8</v>
      </c>
      <c r="T10" s="233">
        <v>8</v>
      </c>
      <c r="U10" s="241">
        <v>8</v>
      </c>
      <c r="V10" s="241">
        <v>8</v>
      </c>
      <c r="W10" s="241">
        <v>0</v>
      </c>
      <c r="X10" s="242">
        <v>8</v>
      </c>
      <c r="Y10" s="242">
        <v>8</v>
      </c>
      <c r="Z10" s="242">
        <v>8</v>
      </c>
      <c r="AA10" s="242">
        <v>8</v>
      </c>
      <c r="AB10" s="242">
        <v>11</v>
      </c>
      <c r="AC10" s="243">
        <v>0</v>
      </c>
      <c r="AD10" s="244">
        <v>0</v>
      </c>
      <c r="AE10" s="244">
        <v>8</v>
      </c>
      <c r="AF10" s="245">
        <v>8</v>
      </c>
      <c r="AG10" s="245">
        <v>8</v>
      </c>
      <c r="AH10" s="245">
        <v>0</v>
      </c>
      <c r="AI10" s="245">
        <v>0</v>
      </c>
      <c r="AJ10" s="240"/>
      <c r="AK10" s="235">
        <f t="shared" si="1"/>
        <v>171</v>
      </c>
      <c r="AL10" s="236"/>
    </row>
    <row r="11" spans="1:38">
      <c r="A11" s="230" t="s">
        <v>206</v>
      </c>
      <c r="B11" s="230" t="s">
        <v>197</v>
      </c>
      <c r="C11" s="230">
        <f t="shared" si="0"/>
        <v>174.5</v>
      </c>
      <c r="D11" s="238">
        <v>10</v>
      </c>
      <c r="E11" s="246" t="s">
        <v>594</v>
      </c>
      <c r="F11" s="233">
        <v>8</v>
      </c>
      <c r="G11" s="233">
        <v>9.5</v>
      </c>
      <c r="H11" s="233">
        <v>0</v>
      </c>
      <c r="I11" s="233">
        <v>8.5</v>
      </c>
      <c r="J11" s="233">
        <v>8</v>
      </c>
      <c r="K11" s="233">
        <v>9</v>
      </c>
      <c r="L11" s="233">
        <v>0</v>
      </c>
      <c r="M11" s="233">
        <v>0</v>
      </c>
      <c r="N11" s="233">
        <v>8</v>
      </c>
      <c r="O11" s="233">
        <v>10.5</v>
      </c>
      <c r="P11" s="233">
        <v>9</v>
      </c>
      <c r="Q11" s="233">
        <v>9</v>
      </c>
      <c r="R11" s="233">
        <v>8.5</v>
      </c>
      <c r="S11" s="233">
        <v>0</v>
      </c>
      <c r="T11" s="233">
        <v>0</v>
      </c>
      <c r="U11" s="241">
        <v>8</v>
      </c>
      <c r="V11" s="241">
        <v>10.5</v>
      </c>
      <c r="W11" s="241">
        <v>9</v>
      </c>
      <c r="X11" s="242">
        <v>11</v>
      </c>
      <c r="Y11" s="242">
        <v>0</v>
      </c>
      <c r="Z11" s="242">
        <v>8</v>
      </c>
      <c r="AA11" s="242">
        <v>8</v>
      </c>
      <c r="AB11" s="242">
        <v>8</v>
      </c>
      <c r="AC11" s="243">
        <v>8</v>
      </c>
      <c r="AD11" s="244">
        <v>8</v>
      </c>
      <c r="AE11" s="244">
        <v>8</v>
      </c>
      <c r="AF11" s="245">
        <v>0</v>
      </c>
      <c r="AG11" s="245">
        <v>0</v>
      </c>
      <c r="AH11" s="245">
        <v>0</v>
      </c>
      <c r="AI11" s="245">
        <v>0</v>
      </c>
      <c r="AJ11" s="247"/>
      <c r="AK11" s="235">
        <f t="shared" si="1"/>
        <v>174.5</v>
      </c>
      <c r="AL11" s="236"/>
    </row>
    <row r="12" spans="1:38">
      <c r="A12" s="230" t="s">
        <v>219</v>
      </c>
      <c r="B12" s="230" t="s">
        <v>197</v>
      </c>
      <c r="C12" s="230">
        <f t="shared" si="0"/>
        <v>168</v>
      </c>
      <c r="D12" s="231">
        <v>11</v>
      </c>
      <c r="E12" s="246" t="s">
        <v>595</v>
      </c>
      <c r="F12" s="233">
        <v>8</v>
      </c>
      <c r="G12" s="233">
        <v>8</v>
      </c>
      <c r="H12" s="233">
        <v>8</v>
      </c>
      <c r="I12" s="233">
        <v>8</v>
      </c>
      <c r="J12" s="233">
        <v>0</v>
      </c>
      <c r="K12" s="233">
        <v>0</v>
      </c>
      <c r="L12" s="233">
        <v>0</v>
      </c>
      <c r="M12" s="233">
        <v>0</v>
      </c>
      <c r="N12" s="233">
        <v>8</v>
      </c>
      <c r="O12" s="233">
        <v>0</v>
      </c>
      <c r="P12" s="233">
        <v>8</v>
      </c>
      <c r="Q12" s="233">
        <v>8</v>
      </c>
      <c r="R12" s="233">
        <v>8</v>
      </c>
      <c r="S12" s="233">
        <v>0</v>
      </c>
      <c r="T12" s="233">
        <v>8</v>
      </c>
      <c r="U12" s="233">
        <v>8</v>
      </c>
      <c r="V12" s="233">
        <v>8</v>
      </c>
      <c r="W12" s="233">
        <v>8</v>
      </c>
      <c r="X12" s="233">
        <v>8</v>
      </c>
      <c r="Y12" s="233">
        <v>0</v>
      </c>
      <c r="Z12" s="233">
        <v>8</v>
      </c>
      <c r="AA12" s="233">
        <v>8</v>
      </c>
      <c r="AB12" s="233">
        <v>8</v>
      </c>
      <c r="AC12" s="233">
        <v>8</v>
      </c>
      <c r="AD12" s="233">
        <v>8</v>
      </c>
      <c r="AE12" s="233">
        <v>0</v>
      </c>
      <c r="AF12" s="233">
        <v>8</v>
      </c>
      <c r="AG12" s="233">
        <v>8</v>
      </c>
      <c r="AH12" s="233">
        <v>8</v>
      </c>
      <c r="AI12" s="233">
        <v>0</v>
      </c>
      <c r="AJ12" s="247"/>
      <c r="AK12" s="235">
        <f t="shared" si="1"/>
        <v>168</v>
      </c>
      <c r="AL12" s="236"/>
    </row>
    <row r="13" spans="1:38">
      <c r="A13" s="230" t="s">
        <v>219</v>
      </c>
      <c r="B13" s="230" t="s">
        <v>197</v>
      </c>
      <c r="C13" s="230">
        <f t="shared" si="0"/>
        <v>160</v>
      </c>
      <c r="D13" s="238">
        <v>12</v>
      </c>
      <c r="E13" s="246" t="s">
        <v>596</v>
      </c>
      <c r="F13" s="233">
        <v>0</v>
      </c>
      <c r="G13" s="233">
        <v>8</v>
      </c>
      <c r="H13" s="233">
        <v>8</v>
      </c>
      <c r="I13" s="233">
        <v>8</v>
      </c>
      <c r="J13" s="233">
        <v>8</v>
      </c>
      <c r="K13" s="233">
        <v>0</v>
      </c>
      <c r="L13" s="233">
        <v>0</v>
      </c>
      <c r="M13" s="233">
        <v>0</v>
      </c>
      <c r="N13" s="233">
        <v>8</v>
      </c>
      <c r="O13" s="233">
        <v>0</v>
      </c>
      <c r="P13" s="233">
        <v>8</v>
      </c>
      <c r="Q13" s="233">
        <v>8</v>
      </c>
      <c r="R13" s="233">
        <v>8</v>
      </c>
      <c r="S13" s="233">
        <v>8</v>
      </c>
      <c r="T13" s="233">
        <v>0</v>
      </c>
      <c r="U13" s="233">
        <v>8</v>
      </c>
      <c r="V13" s="233">
        <v>8</v>
      </c>
      <c r="W13" s="233">
        <v>8</v>
      </c>
      <c r="X13" s="233">
        <v>8</v>
      </c>
      <c r="Y13" s="233">
        <v>8</v>
      </c>
      <c r="Z13" s="233">
        <v>0</v>
      </c>
      <c r="AA13" s="233">
        <v>0</v>
      </c>
      <c r="AB13" s="233">
        <v>8</v>
      </c>
      <c r="AC13" s="233">
        <v>0</v>
      </c>
      <c r="AD13" s="233">
        <v>8</v>
      </c>
      <c r="AE13" s="233">
        <v>8</v>
      </c>
      <c r="AF13" s="233">
        <v>8</v>
      </c>
      <c r="AG13" s="233">
        <v>8</v>
      </c>
      <c r="AH13" s="233">
        <v>8</v>
      </c>
      <c r="AI13" s="233">
        <v>0</v>
      </c>
      <c r="AJ13" s="247"/>
      <c r="AK13" s="235">
        <f t="shared" si="1"/>
        <v>160</v>
      </c>
      <c r="AL13" s="236"/>
    </row>
    <row r="14" spans="1:38">
      <c r="A14" s="230" t="s">
        <v>206</v>
      </c>
      <c r="B14" s="230" t="s">
        <v>197</v>
      </c>
      <c r="C14" s="230">
        <f t="shared" si="0"/>
        <v>160</v>
      </c>
      <c r="D14" s="231">
        <v>13</v>
      </c>
      <c r="E14" s="239" t="s">
        <v>597</v>
      </c>
      <c r="F14" s="233">
        <v>8</v>
      </c>
      <c r="G14" s="233">
        <v>8</v>
      </c>
      <c r="H14" s="233">
        <v>8</v>
      </c>
      <c r="I14" s="233">
        <v>8</v>
      </c>
      <c r="J14" s="233">
        <v>0</v>
      </c>
      <c r="K14" s="233">
        <v>0</v>
      </c>
      <c r="L14" s="233">
        <v>0</v>
      </c>
      <c r="M14" s="233">
        <v>8</v>
      </c>
      <c r="N14" s="233">
        <v>8</v>
      </c>
      <c r="O14" s="233">
        <v>8</v>
      </c>
      <c r="P14" s="233">
        <v>8</v>
      </c>
      <c r="Q14" s="233">
        <v>0</v>
      </c>
      <c r="R14" s="233">
        <v>0</v>
      </c>
      <c r="S14" s="233">
        <v>8</v>
      </c>
      <c r="T14" s="233">
        <v>8</v>
      </c>
      <c r="U14" s="233">
        <v>8</v>
      </c>
      <c r="V14" s="233">
        <v>0</v>
      </c>
      <c r="W14" s="233">
        <v>8</v>
      </c>
      <c r="X14" s="233">
        <v>0</v>
      </c>
      <c r="Y14" s="233">
        <v>8</v>
      </c>
      <c r="Z14" s="233">
        <v>0</v>
      </c>
      <c r="AA14" s="233">
        <v>8</v>
      </c>
      <c r="AB14" s="233">
        <v>8</v>
      </c>
      <c r="AC14" s="233">
        <v>8</v>
      </c>
      <c r="AD14" s="233">
        <v>8</v>
      </c>
      <c r="AE14" s="233">
        <v>0</v>
      </c>
      <c r="AF14" s="233">
        <v>8</v>
      </c>
      <c r="AG14" s="233">
        <v>8</v>
      </c>
      <c r="AH14" s="233">
        <v>8</v>
      </c>
      <c r="AI14" s="233">
        <v>0</v>
      </c>
      <c r="AJ14" s="247"/>
      <c r="AK14" s="235">
        <f t="shared" si="1"/>
        <v>160</v>
      </c>
      <c r="AL14" s="236"/>
    </row>
    <row r="15" spans="1:38">
      <c r="A15" s="230" t="s">
        <v>219</v>
      </c>
      <c r="B15" s="230" t="s">
        <v>197</v>
      </c>
      <c r="C15" s="230">
        <f t="shared" si="0"/>
        <v>88</v>
      </c>
      <c r="D15" s="238">
        <v>14</v>
      </c>
      <c r="E15" s="239" t="s">
        <v>598</v>
      </c>
      <c r="F15" s="248"/>
      <c r="G15" s="248"/>
      <c r="H15" s="248"/>
      <c r="I15" s="248"/>
      <c r="J15" s="248"/>
      <c r="K15" s="248"/>
      <c r="L15" s="248"/>
      <c r="M15" s="248"/>
      <c r="N15" s="248"/>
      <c r="O15" s="248"/>
      <c r="P15" s="248"/>
      <c r="Q15" s="248"/>
      <c r="R15" s="248"/>
      <c r="S15" s="248"/>
      <c r="T15" s="248"/>
      <c r="U15" s="233">
        <v>8</v>
      </c>
      <c r="V15" s="233">
        <v>8</v>
      </c>
      <c r="W15" s="233">
        <v>8</v>
      </c>
      <c r="X15" s="233">
        <v>8</v>
      </c>
      <c r="Y15" s="233">
        <v>8</v>
      </c>
      <c r="Z15" s="233">
        <v>0</v>
      </c>
      <c r="AA15" s="233">
        <v>0</v>
      </c>
      <c r="AB15" s="233">
        <v>8</v>
      </c>
      <c r="AC15" s="233">
        <v>8</v>
      </c>
      <c r="AD15" s="233">
        <v>8</v>
      </c>
      <c r="AE15" s="233">
        <v>8</v>
      </c>
      <c r="AF15" s="233">
        <v>8</v>
      </c>
      <c r="AG15" s="233">
        <v>8</v>
      </c>
      <c r="AH15" s="233">
        <v>0</v>
      </c>
      <c r="AI15" s="233">
        <v>0</v>
      </c>
      <c r="AJ15" s="247"/>
      <c r="AK15" s="235">
        <f t="shared" si="1"/>
        <v>88</v>
      </c>
      <c r="AL15" s="236"/>
    </row>
    <row r="16" spans="1:38">
      <c r="A16" s="230" t="s">
        <v>173</v>
      </c>
      <c r="B16" s="230" t="s">
        <v>197</v>
      </c>
      <c r="C16" s="230">
        <f t="shared" si="0"/>
        <v>147.5</v>
      </c>
      <c r="D16" s="231">
        <v>15</v>
      </c>
      <c r="E16" s="246" t="s">
        <v>599</v>
      </c>
      <c r="F16" s="233">
        <v>8</v>
      </c>
      <c r="G16" s="233">
        <v>8</v>
      </c>
      <c r="H16" s="233">
        <v>8</v>
      </c>
      <c r="I16" s="233">
        <v>0</v>
      </c>
      <c r="J16" s="233">
        <v>0</v>
      </c>
      <c r="K16" s="233">
        <v>0</v>
      </c>
      <c r="L16" s="233">
        <v>8</v>
      </c>
      <c r="M16" s="233">
        <v>8</v>
      </c>
      <c r="N16" s="233">
        <v>8</v>
      </c>
      <c r="O16" s="233">
        <v>0</v>
      </c>
      <c r="P16" s="233">
        <v>8</v>
      </c>
      <c r="Q16" s="233">
        <v>8</v>
      </c>
      <c r="R16" s="233">
        <v>8</v>
      </c>
      <c r="S16" s="233">
        <v>0</v>
      </c>
      <c r="T16" s="233">
        <v>8</v>
      </c>
      <c r="U16" s="233">
        <v>8</v>
      </c>
      <c r="V16" s="233">
        <v>0</v>
      </c>
      <c r="W16" s="233">
        <v>8</v>
      </c>
      <c r="X16" s="233">
        <v>8</v>
      </c>
      <c r="Y16" s="233">
        <v>8</v>
      </c>
      <c r="Z16" s="233">
        <v>0</v>
      </c>
      <c r="AA16" s="233">
        <v>0</v>
      </c>
      <c r="AB16" s="233">
        <v>3.5</v>
      </c>
      <c r="AC16" s="233">
        <v>8</v>
      </c>
      <c r="AD16" s="233">
        <v>8</v>
      </c>
      <c r="AE16" s="233">
        <v>0</v>
      </c>
      <c r="AF16" s="233">
        <v>8</v>
      </c>
      <c r="AG16" s="233">
        <v>8</v>
      </c>
      <c r="AH16" s="233">
        <v>0</v>
      </c>
      <c r="AI16" s="233">
        <v>0</v>
      </c>
      <c r="AJ16" s="247"/>
      <c r="AK16" s="235">
        <f t="shared" si="1"/>
        <v>147.5</v>
      </c>
      <c r="AL16" s="236"/>
    </row>
    <row r="17" spans="1:38">
      <c r="A17" s="230" t="s">
        <v>173</v>
      </c>
      <c r="B17" s="230" t="s">
        <v>197</v>
      </c>
      <c r="C17" s="230">
        <f t="shared" si="0"/>
        <v>168</v>
      </c>
      <c r="D17" s="238">
        <v>16</v>
      </c>
      <c r="E17" s="246" t="s">
        <v>600</v>
      </c>
      <c r="F17" s="233">
        <v>0</v>
      </c>
      <c r="G17" s="233">
        <v>0</v>
      </c>
      <c r="H17" s="233">
        <v>8</v>
      </c>
      <c r="I17" s="233">
        <v>8</v>
      </c>
      <c r="J17" s="233">
        <v>8</v>
      </c>
      <c r="K17" s="233">
        <v>8</v>
      </c>
      <c r="L17" s="233">
        <v>8</v>
      </c>
      <c r="M17" s="233">
        <v>0</v>
      </c>
      <c r="N17" s="233">
        <v>8</v>
      </c>
      <c r="O17" s="233">
        <v>8</v>
      </c>
      <c r="P17" s="233">
        <v>0</v>
      </c>
      <c r="Q17" s="233">
        <v>8</v>
      </c>
      <c r="R17" s="233">
        <v>8</v>
      </c>
      <c r="S17" s="233">
        <v>8</v>
      </c>
      <c r="T17" s="233">
        <v>0</v>
      </c>
      <c r="U17" s="233">
        <v>8</v>
      </c>
      <c r="V17" s="233">
        <v>0</v>
      </c>
      <c r="W17" s="233">
        <v>8</v>
      </c>
      <c r="X17" s="233">
        <v>8</v>
      </c>
      <c r="Y17" s="233">
        <v>8</v>
      </c>
      <c r="Z17" s="233">
        <v>0</v>
      </c>
      <c r="AA17" s="233">
        <v>8</v>
      </c>
      <c r="AB17" s="233">
        <v>8</v>
      </c>
      <c r="AC17" s="233">
        <v>8</v>
      </c>
      <c r="AD17" s="233">
        <v>0</v>
      </c>
      <c r="AE17" s="233">
        <v>8</v>
      </c>
      <c r="AF17" s="233">
        <v>8</v>
      </c>
      <c r="AG17" s="233">
        <v>0</v>
      </c>
      <c r="AH17" s="233">
        <v>8</v>
      </c>
      <c r="AI17" s="233">
        <v>8</v>
      </c>
      <c r="AJ17" s="247"/>
      <c r="AK17" s="235">
        <f t="shared" si="1"/>
        <v>168</v>
      </c>
      <c r="AL17" s="236"/>
    </row>
    <row r="18" spans="1:38">
      <c r="A18" s="230" t="s">
        <v>601</v>
      </c>
      <c r="B18" s="230" t="s">
        <v>197</v>
      </c>
      <c r="C18" s="230">
        <f t="shared" si="0"/>
        <v>128</v>
      </c>
      <c r="D18" s="231">
        <v>17</v>
      </c>
      <c r="E18" s="246" t="s">
        <v>602</v>
      </c>
      <c r="F18" s="233">
        <v>0</v>
      </c>
      <c r="G18" s="233">
        <v>0</v>
      </c>
      <c r="H18" s="233">
        <v>8</v>
      </c>
      <c r="I18" s="233">
        <v>8</v>
      </c>
      <c r="J18" s="233">
        <v>0</v>
      </c>
      <c r="K18" s="233">
        <v>8</v>
      </c>
      <c r="L18" s="233">
        <v>8</v>
      </c>
      <c r="M18" s="233">
        <v>0</v>
      </c>
      <c r="N18" s="233">
        <v>8</v>
      </c>
      <c r="O18" s="233">
        <v>8</v>
      </c>
      <c r="P18" s="233">
        <v>8</v>
      </c>
      <c r="Q18" s="233">
        <v>0</v>
      </c>
      <c r="R18" s="233">
        <v>8</v>
      </c>
      <c r="S18" s="233">
        <v>8</v>
      </c>
      <c r="T18" s="233">
        <v>0</v>
      </c>
      <c r="U18" s="233">
        <v>8</v>
      </c>
      <c r="V18" s="233">
        <v>8</v>
      </c>
      <c r="W18" s="233">
        <v>0</v>
      </c>
      <c r="X18" s="233">
        <v>0</v>
      </c>
      <c r="Y18" s="233">
        <v>0</v>
      </c>
      <c r="Z18" s="233">
        <v>8</v>
      </c>
      <c r="AA18" s="233">
        <v>8</v>
      </c>
      <c r="AB18" s="233">
        <v>8</v>
      </c>
      <c r="AC18" s="233">
        <v>0</v>
      </c>
      <c r="AD18" s="233">
        <v>8</v>
      </c>
      <c r="AE18" s="233">
        <v>8</v>
      </c>
      <c r="AF18" s="233">
        <v>0</v>
      </c>
      <c r="AG18" s="233">
        <v>0</v>
      </c>
      <c r="AH18" s="233">
        <v>0</v>
      </c>
      <c r="AI18" s="233">
        <v>0</v>
      </c>
      <c r="AJ18" s="247"/>
      <c r="AK18" s="235">
        <f t="shared" si="1"/>
        <v>128</v>
      </c>
      <c r="AL18" s="236"/>
    </row>
    <row r="19" spans="1:38">
      <c r="A19" s="230" t="s">
        <v>601</v>
      </c>
      <c r="B19" s="230" t="s">
        <v>197</v>
      </c>
      <c r="C19" s="230">
        <f t="shared" si="0"/>
        <v>168</v>
      </c>
      <c r="D19" s="238">
        <v>18</v>
      </c>
      <c r="E19" s="246" t="s">
        <v>603</v>
      </c>
      <c r="F19" s="233">
        <v>8</v>
      </c>
      <c r="G19" s="233">
        <v>8</v>
      </c>
      <c r="H19" s="233">
        <v>8</v>
      </c>
      <c r="I19" s="233">
        <v>0</v>
      </c>
      <c r="J19" s="233">
        <v>8</v>
      </c>
      <c r="K19" s="233">
        <v>8</v>
      </c>
      <c r="L19" s="233">
        <v>8</v>
      </c>
      <c r="M19" s="233">
        <v>0</v>
      </c>
      <c r="N19" s="233">
        <v>8</v>
      </c>
      <c r="O19" s="233">
        <v>8</v>
      </c>
      <c r="P19" s="233">
        <v>8</v>
      </c>
      <c r="Q19" s="233">
        <v>0</v>
      </c>
      <c r="R19" s="233">
        <v>8</v>
      </c>
      <c r="S19" s="233">
        <v>8</v>
      </c>
      <c r="T19" s="233">
        <v>0</v>
      </c>
      <c r="U19" s="241">
        <v>8</v>
      </c>
      <c r="V19" s="241">
        <v>8</v>
      </c>
      <c r="W19" s="241">
        <v>8</v>
      </c>
      <c r="X19" s="233">
        <v>0</v>
      </c>
      <c r="Y19" s="242">
        <v>0</v>
      </c>
      <c r="Z19" s="242">
        <v>8</v>
      </c>
      <c r="AA19" s="242">
        <v>8</v>
      </c>
      <c r="AB19" s="233">
        <v>8</v>
      </c>
      <c r="AC19" s="233">
        <v>8</v>
      </c>
      <c r="AD19" s="233">
        <v>0</v>
      </c>
      <c r="AE19" s="233">
        <v>8</v>
      </c>
      <c r="AF19" s="241">
        <v>8</v>
      </c>
      <c r="AG19" s="233">
        <v>0</v>
      </c>
      <c r="AH19" s="233">
        <v>0</v>
      </c>
      <c r="AI19" s="233">
        <v>8</v>
      </c>
      <c r="AJ19" s="247"/>
      <c r="AK19" s="235">
        <f t="shared" si="1"/>
        <v>168</v>
      </c>
      <c r="AL19" s="236"/>
    </row>
    <row r="20" spans="1:38">
      <c r="A20" s="230" t="s">
        <v>601</v>
      </c>
      <c r="B20" s="230" t="s">
        <v>197</v>
      </c>
      <c r="C20" s="230">
        <f t="shared" si="0"/>
        <v>172</v>
      </c>
      <c r="D20" s="231">
        <v>19</v>
      </c>
      <c r="E20" s="246" t="s">
        <v>604</v>
      </c>
      <c r="F20" s="233">
        <v>8</v>
      </c>
      <c r="G20" s="233">
        <v>8</v>
      </c>
      <c r="H20" s="233">
        <v>8</v>
      </c>
      <c r="I20" s="233">
        <v>8</v>
      </c>
      <c r="J20" s="233">
        <v>8</v>
      </c>
      <c r="K20" s="233">
        <v>0</v>
      </c>
      <c r="L20" s="233">
        <v>0</v>
      </c>
      <c r="M20" s="233">
        <v>8</v>
      </c>
      <c r="N20" s="233">
        <v>8</v>
      </c>
      <c r="O20" s="233">
        <v>8</v>
      </c>
      <c r="P20" s="233">
        <v>0</v>
      </c>
      <c r="Q20" s="233">
        <v>8</v>
      </c>
      <c r="R20" s="233">
        <v>8</v>
      </c>
      <c r="S20" s="233">
        <v>0</v>
      </c>
      <c r="T20" s="233">
        <v>8</v>
      </c>
      <c r="U20" s="233">
        <v>8</v>
      </c>
      <c r="V20" s="233">
        <v>0</v>
      </c>
      <c r="W20" s="241">
        <v>8</v>
      </c>
      <c r="X20" s="233">
        <v>8</v>
      </c>
      <c r="Y20" s="233">
        <v>8</v>
      </c>
      <c r="Z20" s="233">
        <v>8</v>
      </c>
      <c r="AA20" s="233">
        <v>0</v>
      </c>
      <c r="AB20" s="233">
        <v>8</v>
      </c>
      <c r="AC20" s="233">
        <v>4</v>
      </c>
      <c r="AD20" s="233">
        <v>8</v>
      </c>
      <c r="AE20" s="233">
        <v>0</v>
      </c>
      <c r="AF20" s="241">
        <v>0</v>
      </c>
      <c r="AG20" s="245">
        <v>8</v>
      </c>
      <c r="AH20" s="245">
        <v>8</v>
      </c>
      <c r="AI20" s="245">
        <v>8</v>
      </c>
      <c r="AJ20" s="247"/>
      <c r="AK20" s="235">
        <f t="shared" si="1"/>
        <v>172</v>
      </c>
      <c r="AL20" s="236"/>
    </row>
    <row r="21" spans="1:38">
      <c r="A21" s="230" t="s">
        <v>173</v>
      </c>
      <c r="B21" s="230" t="s">
        <v>197</v>
      </c>
      <c r="C21" s="230">
        <f t="shared" si="0"/>
        <v>160</v>
      </c>
      <c r="D21" s="238">
        <v>20</v>
      </c>
      <c r="E21" s="246" t="s">
        <v>605</v>
      </c>
      <c r="F21" s="233">
        <v>8</v>
      </c>
      <c r="G21" s="233">
        <v>8</v>
      </c>
      <c r="H21" s="233">
        <v>8</v>
      </c>
      <c r="I21" s="233">
        <v>8</v>
      </c>
      <c r="J21" s="233">
        <v>0</v>
      </c>
      <c r="K21" s="233">
        <v>0</v>
      </c>
      <c r="L21" s="233">
        <v>0</v>
      </c>
      <c r="M21" s="233">
        <v>8</v>
      </c>
      <c r="N21" s="233">
        <v>8</v>
      </c>
      <c r="O21" s="233">
        <v>8</v>
      </c>
      <c r="P21" s="233">
        <v>8</v>
      </c>
      <c r="Q21" s="233">
        <v>0</v>
      </c>
      <c r="R21" s="233">
        <v>0</v>
      </c>
      <c r="S21" s="233">
        <v>8</v>
      </c>
      <c r="T21" s="233">
        <v>8</v>
      </c>
      <c r="U21" s="233">
        <v>0</v>
      </c>
      <c r="V21" s="233">
        <v>8</v>
      </c>
      <c r="W21" s="233">
        <v>0</v>
      </c>
      <c r="X21" s="233">
        <v>8</v>
      </c>
      <c r="Y21" s="233">
        <v>8</v>
      </c>
      <c r="Z21" s="233">
        <v>0</v>
      </c>
      <c r="AA21" s="233">
        <v>8</v>
      </c>
      <c r="AB21" s="233">
        <v>8</v>
      </c>
      <c r="AC21" s="233">
        <v>0</v>
      </c>
      <c r="AD21" s="233">
        <v>8</v>
      </c>
      <c r="AE21" s="233">
        <v>8</v>
      </c>
      <c r="AF21" s="233">
        <v>8</v>
      </c>
      <c r="AG21" s="233">
        <v>8</v>
      </c>
      <c r="AH21" s="233">
        <v>0</v>
      </c>
      <c r="AI21" s="233">
        <v>8</v>
      </c>
      <c r="AJ21" s="247"/>
      <c r="AK21" s="235">
        <f t="shared" si="1"/>
        <v>160</v>
      </c>
      <c r="AL21" s="236"/>
    </row>
    <row r="22" spans="1:38">
      <c r="A22" s="230" t="s">
        <v>601</v>
      </c>
      <c r="B22" s="230" t="s">
        <v>197</v>
      </c>
      <c r="C22" s="230">
        <f t="shared" si="0"/>
        <v>148</v>
      </c>
      <c r="D22" s="231">
        <v>21</v>
      </c>
      <c r="E22" s="246" t="s">
        <v>606</v>
      </c>
      <c r="F22" s="233">
        <v>0</v>
      </c>
      <c r="G22" s="233">
        <v>8</v>
      </c>
      <c r="H22" s="233">
        <v>8</v>
      </c>
      <c r="I22" s="233">
        <v>0</v>
      </c>
      <c r="J22" s="233">
        <v>0</v>
      </c>
      <c r="K22" s="233">
        <v>0</v>
      </c>
      <c r="L22" s="233">
        <v>0</v>
      </c>
      <c r="M22" s="233">
        <v>8</v>
      </c>
      <c r="N22" s="233">
        <v>8</v>
      </c>
      <c r="O22" s="233">
        <v>8</v>
      </c>
      <c r="P22" s="233">
        <v>8</v>
      </c>
      <c r="Q22" s="233">
        <v>10</v>
      </c>
      <c r="R22" s="233">
        <v>8</v>
      </c>
      <c r="S22" s="233">
        <v>0</v>
      </c>
      <c r="T22" s="233">
        <v>0</v>
      </c>
      <c r="U22" s="233">
        <v>8</v>
      </c>
      <c r="V22" s="233">
        <v>8</v>
      </c>
      <c r="W22" s="233">
        <v>8</v>
      </c>
      <c r="X22" s="233">
        <v>8</v>
      </c>
      <c r="Y22" s="233">
        <v>10</v>
      </c>
      <c r="Z22" s="233">
        <v>0</v>
      </c>
      <c r="AA22" s="233">
        <v>0</v>
      </c>
      <c r="AB22" s="233">
        <v>8</v>
      </c>
      <c r="AC22" s="233">
        <v>8</v>
      </c>
      <c r="AD22" s="233">
        <v>8</v>
      </c>
      <c r="AE22" s="233">
        <v>0</v>
      </c>
      <c r="AF22" s="233">
        <v>8</v>
      </c>
      <c r="AG22" s="233">
        <v>8</v>
      </c>
      <c r="AH22" s="233">
        <v>0</v>
      </c>
      <c r="AI22" s="233">
        <v>0</v>
      </c>
      <c r="AJ22" s="247"/>
      <c r="AK22" s="235">
        <f t="shared" si="1"/>
        <v>148</v>
      </c>
      <c r="AL22" s="236"/>
    </row>
    <row r="23" spans="1:38">
      <c r="A23" s="230" t="s">
        <v>601</v>
      </c>
      <c r="B23" s="230" t="s">
        <v>197</v>
      </c>
      <c r="C23" s="230">
        <f t="shared" si="0"/>
        <v>128</v>
      </c>
      <c r="D23" s="238">
        <v>22</v>
      </c>
      <c r="E23" s="246" t="s">
        <v>607</v>
      </c>
      <c r="F23" s="233">
        <v>8</v>
      </c>
      <c r="G23" s="233">
        <v>8</v>
      </c>
      <c r="H23" s="233">
        <v>8</v>
      </c>
      <c r="I23" s="233">
        <v>8</v>
      </c>
      <c r="J23" s="233">
        <v>8</v>
      </c>
      <c r="K23" s="233">
        <v>8</v>
      </c>
      <c r="L23" s="233">
        <v>0</v>
      </c>
      <c r="M23" s="233">
        <v>0</v>
      </c>
      <c r="N23" s="233">
        <v>8</v>
      </c>
      <c r="O23" s="233">
        <v>8</v>
      </c>
      <c r="P23" s="233">
        <v>8</v>
      </c>
      <c r="Q23" s="233">
        <v>8</v>
      </c>
      <c r="R23" s="233">
        <v>8</v>
      </c>
      <c r="S23" s="233">
        <v>0</v>
      </c>
      <c r="T23" s="233">
        <v>0</v>
      </c>
      <c r="U23" s="233">
        <v>8</v>
      </c>
      <c r="V23" s="233">
        <v>8</v>
      </c>
      <c r="W23" s="233">
        <v>8</v>
      </c>
      <c r="X23" s="233">
        <v>8</v>
      </c>
      <c r="Y23" s="233">
        <v>8</v>
      </c>
      <c r="Z23" s="233">
        <v>0</v>
      </c>
      <c r="AA23" s="233">
        <v>0</v>
      </c>
      <c r="AB23" s="233">
        <v>0</v>
      </c>
      <c r="AC23" s="233">
        <v>0</v>
      </c>
      <c r="AD23" s="233">
        <v>0</v>
      </c>
      <c r="AE23" s="233">
        <v>0</v>
      </c>
      <c r="AF23" s="233">
        <v>0</v>
      </c>
      <c r="AG23" s="233">
        <v>0</v>
      </c>
      <c r="AH23" s="233">
        <v>0</v>
      </c>
      <c r="AI23" s="233">
        <v>0</v>
      </c>
      <c r="AJ23" s="247"/>
      <c r="AK23" s="235">
        <f t="shared" si="1"/>
        <v>128</v>
      </c>
      <c r="AL23" s="236"/>
    </row>
    <row r="24" spans="1:38">
      <c r="A24" s="230" t="s">
        <v>601</v>
      </c>
      <c r="B24" s="230" t="s">
        <v>197</v>
      </c>
      <c r="C24" s="230">
        <f t="shared" si="0"/>
        <v>8</v>
      </c>
      <c r="D24" s="231">
        <v>23</v>
      </c>
      <c r="E24" s="246" t="s">
        <v>608</v>
      </c>
      <c r="F24" s="233">
        <v>8</v>
      </c>
      <c r="G24" s="233">
        <v>0</v>
      </c>
      <c r="H24" s="233">
        <v>0</v>
      </c>
      <c r="I24" s="233">
        <v>0</v>
      </c>
      <c r="J24" s="233">
        <v>0</v>
      </c>
      <c r="K24" s="233">
        <v>0</v>
      </c>
      <c r="L24" s="233">
        <v>0</v>
      </c>
      <c r="M24" s="233">
        <v>0</v>
      </c>
      <c r="N24" s="233">
        <v>0</v>
      </c>
      <c r="O24" s="233">
        <v>0</v>
      </c>
      <c r="P24" s="233">
        <v>0</v>
      </c>
      <c r="Q24" s="233">
        <v>0</v>
      </c>
      <c r="R24" s="233">
        <v>0</v>
      </c>
      <c r="S24" s="233">
        <v>0</v>
      </c>
      <c r="T24" s="233">
        <v>0</v>
      </c>
      <c r="U24" s="233">
        <v>0</v>
      </c>
      <c r="V24" s="233">
        <v>0</v>
      </c>
      <c r="W24" s="233">
        <v>0</v>
      </c>
      <c r="X24" s="233">
        <v>0</v>
      </c>
      <c r="Y24" s="233">
        <v>0</v>
      </c>
      <c r="Z24" s="233">
        <v>0</v>
      </c>
      <c r="AA24" s="233">
        <v>0</v>
      </c>
      <c r="AB24" s="233">
        <v>0</v>
      </c>
      <c r="AC24" s="233">
        <v>0</v>
      </c>
      <c r="AD24" s="233">
        <v>0</v>
      </c>
      <c r="AE24" s="233">
        <v>0</v>
      </c>
      <c r="AF24" s="233">
        <v>0</v>
      </c>
      <c r="AG24" s="233">
        <v>0</v>
      </c>
      <c r="AH24" s="233">
        <v>0</v>
      </c>
      <c r="AI24" s="233">
        <v>0</v>
      </c>
      <c r="AJ24" s="247"/>
      <c r="AK24" s="235">
        <f t="shared" si="1"/>
        <v>8</v>
      </c>
      <c r="AL24" s="236"/>
    </row>
    <row r="25" spans="1:38">
      <c r="A25" s="230" t="s">
        <v>601</v>
      </c>
      <c r="B25" s="230" t="s">
        <v>197</v>
      </c>
      <c r="C25" s="230">
        <f t="shared" si="0"/>
        <v>160</v>
      </c>
      <c r="D25" s="238">
        <v>24</v>
      </c>
      <c r="E25" s="246" t="s">
        <v>609</v>
      </c>
      <c r="F25" s="233">
        <v>0</v>
      </c>
      <c r="G25" s="233">
        <v>8</v>
      </c>
      <c r="H25" s="233">
        <v>8</v>
      </c>
      <c r="I25" s="233">
        <v>8</v>
      </c>
      <c r="J25" s="233">
        <v>8</v>
      </c>
      <c r="K25" s="233">
        <v>0</v>
      </c>
      <c r="L25" s="233">
        <v>0</v>
      </c>
      <c r="M25" s="233">
        <v>0</v>
      </c>
      <c r="N25" s="233">
        <v>8</v>
      </c>
      <c r="O25" s="233">
        <v>8</v>
      </c>
      <c r="P25" s="233">
        <v>8</v>
      </c>
      <c r="Q25" s="233">
        <v>0</v>
      </c>
      <c r="R25" s="233">
        <v>0</v>
      </c>
      <c r="S25" s="233">
        <v>8</v>
      </c>
      <c r="T25" s="233">
        <v>8</v>
      </c>
      <c r="U25" s="233">
        <v>8</v>
      </c>
      <c r="V25" s="233">
        <v>0</v>
      </c>
      <c r="W25" s="233">
        <v>8</v>
      </c>
      <c r="X25" s="233">
        <v>0</v>
      </c>
      <c r="Y25" s="233">
        <v>8</v>
      </c>
      <c r="Z25" s="233">
        <v>8</v>
      </c>
      <c r="AA25" s="233">
        <v>8</v>
      </c>
      <c r="AB25" s="233">
        <v>8</v>
      </c>
      <c r="AC25" s="233">
        <v>8</v>
      </c>
      <c r="AD25" s="233">
        <v>0</v>
      </c>
      <c r="AE25" s="233">
        <v>0</v>
      </c>
      <c r="AF25" s="233">
        <v>8</v>
      </c>
      <c r="AG25" s="233">
        <v>8</v>
      </c>
      <c r="AH25" s="233">
        <v>8</v>
      </c>
      <c r="AI25" s="233">
        <v>8</v>
      </c>
      <c r="AJ25" s="247"/>
      <c r="AK25" s="235">
        <f t="shared" si="1"/>
        <v>160</v>
      </c>
      <c r="AL25" s="236"/>
    </row>
    <row r="26" spans="1:38">
      <c r="A26" s="230" t="s">
        <v>601</v>
      </c>
      <c r="B26" s="230" t="s">
        <v>197</v>
      </c>
      <c r="C26" s="230">
        <f t="shared" si="0"/>
        <v>186</v>
      </c>
      <c r="D26" s="231">
        <v>25</v>
      </c>
      <c r="E26" s="246" t="s">
        <v>610</v>
      </c>
      <c r="F26" s="233">
        <v>8</v>
      </c>
      <c r="G26" s="233">
        <v>8</v>
      </c>
      <c r="H26" s="233">
        <v>0</v>
      </c>
      <c r="I26" s="233">
        <v>0</v>
      </c>
      <c r="J26" s="233">
        <v>0</v>
      </c>
      <c r="K26" s="233">
        <v>8</v>
      </c>
      <c r="L26" s="233">
        <v>8</v>
      </c>
      <c r="M26" s="233">
        <v>8</v>
      </c>
      <c r="N26" s="233">
        <v>8</v>
      </c>
      <c r="O26" s="233">
        <v>0</v>
      </c>
      <c r="P26" s="233">
        <v>0</v>
      </c>
      <c r="Q26" s="233">
        <v>8</v>
      </c>
      <c r="R26" s="233">
        <v>8</v>
      </c>
      <c r="S26" s="233">
        <v>8</v>
      </c>
      <c r="T26" s="233">
        <v>8</v>
      </c>
      <c r="U26" s="233">
        <v>8</v>
      </c>
      <c r="V26" s="233">
        <v>8</v>
      </c>
      <c r="W26" s="233">
        <v>0</v>
      </c>
      <c r="X26" s="233">
        <v>8</v>
      </c>
      <c r="Y26" s="233">
        <v>10</v>
      </c>
      <c r="Z26" s="233">
        <v>8</v>
      </c>
      <c r="AA26" s="233">
        <v>8</v>
      </c>
      <c r="AB26" s="233">
        <v>8</v>
      </c>
      <c r="AC26" s="233">
        <v>8</v>
      </c>
      <c r="AD26" s="233">
        <v>8</v>
      </c>
      <c r="AE26" s="233">
        <v>8</v>
      </c>
      <c r="AF26" s="233">
        <v>0</v>
      </c>
      <c r="AG26" s="233">
        <v>8</v>
      </c>
      <c r="AH26" s="233">
        <v>8</v>
      </c>
      <c r="AI26" s="233">
        <v>8</v>
      </c>
      <c r="AJ26" s="247"/>
      <c r="AK26" s="235">
        <f t="shared" si="1"/>
        <v>186</v>
      </c>
      <c r="AL26" s="236"/>
    </row>
    <row r="27" spans="1:38">
      <c r="A27" s="230" t="s">
        <v>601</v>
      </c>
      <c r="B27" s="230" t="s">
        <v>197</v>
      </c>
      <c r="C27" s="230">
        <f t="shared" si="0"/>
        <v>122</v>
      </c>
      <c r="D27" s="238">
        <v>26</v>
      </c>
      <c r="E27" s="246" t="s">
        <v>611</v>
      </c>
      <c r="F27" s="248"/>
      <c r="G27" s="248"/>
      <c r="H27" s="248"/>
      <c r="I27" s="248"/>
      <c r="J27" s="248"/>
      <c r="K27" s="248"/>
      <c r="L27" s="248"/>
      <c r="M27" s="248"/>
      <c r="N27" s="233">
        <v>8</v>
      </c>
      <c r="O27" s="233">
        <v>8</v>
      </c>
      <c r="P27" s="233">
        <v>8</v>
      </c>
      <c r="Q27" s="233">
        <v>8</v>
      </c>
      <c r="R27" s="233">
        <v>8</v>
      </c>
      <c r="S27" s="233">
        <v>0</v>
      </c>
      <c r="T27" s="233">
        <v>0</v>
      </c>
      <c r="U27" s="233">
        <v>8</v>
      </c>
      <c r="V27" s="233">
        <v>8</v>
      </c>
      <c r="W27" s="233">
        <v>8</v>
      </c>
      <c r="X27" s="233">
        <v>8</v>
      </c>
      <c r="Y27" s="233">
        <v>10</v>
      </c>
      <c r="Z27" s="233">
        <v>0</v>
      </c>
      <c r="AA27" s="233">
        <v>0</v>
      </c>
      <c r="AB27" s="233">
        <v>8</v>
      </c>
      <c r="AC27" s="233">
        <v>8</v>
      </c>
      <c r="AD27" s="233">
        <v>8</v>
      </c>
      <c r="AE27" s="233">
        <v>8</v>
      </c>
      <c r="AF27" s="233">
        <v>8</v>
      </c>
      <c r="AG27" s="248"/>
      <c r="AH27" s="248"/>
      <c r="AI27" s="248"/>
      <c r="AJ27" s="247"/>
      <c r="AK27" s="235">
        <f t="shared" si="1"/>
        <v>122</v>
      </c>
      <c r="AL27" s="236"/>
    </row>
    <row r="28" spans="1:38">
      <c r="A28" s="230" t="s">
        <v>248</v>
      </c>
      <c r="B28" s="230" t="s">
        <v>197</v>
      </c>
      <c r="C28" s="230">
        <f t="shared" si="0"/>
        <v>64</v>
      </c>
      <c r="D28" s="231">
        <v>27</v>
      </c>
      <c r="E28" s="246" t="s">
        <v>612</v>
      </c>
      <c r="F28" s="233">
        <v>0</v>
      </c>
      <c r="G28" s="233">
        <v>8</v>
      </c>
      <c r="H28" s="233">
        <v>0</v>
      </c>
      <c r="I28" s="233">
        <v>0</v>
      </c>
      <c r="J28" s="233">
        <v>8</v>
      </c>
      <c r="K28" s="233">
        <v>8</v>
      </c>
      <c r="L28" s="233">
        <v>8</v>
      </c>
      <c r="M28" s="233">
        <v>8</v>
      </c>
      <c r="N28" s="233">
        <v>8</v>
      </c>
      <c r="O28" s="233">
        <v>0</v>
      </c>
      <c r="P28" s="233">
        <v>8</v>
      </c>
      <c r="Q28" s="233">
        <v>8</v>
      </c>
      <c r="R28" s="248"/>
      <c r="S28" s="248"/>
      <c r="T28" s="248"/>
      <c r="U28" s="248"/>
      <c r="V28" s="248"/>
      <c r="W28" s="248"/>
      <c r="X28" s="248"/>
      <c r="Y28" s="248"/>
      <c r="Z28" s="248"/>
      <c r="AA28" s="248"/>
      <c r="AB28" s="248"/>
      <c r="AC28" s="248"/>
      <c r="AD28" s="248"/>
      <c r="AE28" s="248"/>
      <c r="AF28" s="248"/>
      <c r="AG28" s="248"/>
      <c r="AH28" s="248"/>
      <c r="AI28" s="248"/>
      <c r="AJ28" s="240"/>
      <c r="AK28" s="235">
        <f t="shared" si="1"/>
        <v>64</v>
      </c>
      <c r="AL28" s="236"/>
    </row>
    <row r="29" spans="1:38">
      <c r="A29" s="230" t="s">
        <v>248</v>
      </c>
      <c r="B29" s="230" t="s">
        <v>197</v>
      </c>
      <c r="C29" s="230">
        <f t="shared" si="0"/>
        <v>196.5</v>
      </c>
      <c r="D29" s="238">
        <v>28</v>
      </c>
      <c r="E29" s="246" t="s">
        <v>613</v>
      </c>
      <c r="F29" s="233">
        <v>8</v>
      </c>
      <c r="G29" s="233">
        <v>8</v>
      </c>
      <c r="H29" s="233">
        <v>8</v>
      </c>
      <c r="I29" s="233">
        <v>8</v>
      </c>
      <c r="J29" s="233">
        <v>8</v>
      </c>
      <c r="K29" s="233">
        <v>8</v>
      </c>
      <c r="L29" s="233">
        <v>0</v>
      </c>
      <c r="M29" s="233">
        <v>0</v>
      </c>
      <c r="N29" s="233">
        <v>8</v>
      </c>
      <c r="O29" s="233">
        <v>8</v>
      </c>
      <c r="P29" s="233">
        <v>8</v>
      </c>
      <c r="Q29" s="233">
        <v>8</v>
      </c>
      <c r="R29" s="233">
        <v>8</v>
      </c>
      <c r="S29" s="233">
        <v>8</v>
      </c>
      <c r="T29" s="233">
        <v>0</v>
      </c>
      <c r="U29" s="233">
        <v>8</v>
      </c>
      <c r="V29" s="233">
        <v>8</v>
      </c>
      <c r="W29" s="233">
        <v>8</v>
      </c>
      <c r="X29" s="233">
        <v>8</v>
      </c>
      <c r="Y29" s="233">
        <v>9</v>
      </c>
      <c r="Z29" s="233">
        <v>0</v>
      </c>
      <c r="AA29" s="233">
        <v>8</v>
      </c>
      <c r="AB29" s="233">
        <v>9</v>
      </c>
      <c r="AC29" s="233">
        <v>10.5</v>
      </c>
      <c r="AD29" s="233">
        <v>0</v>
      </c>
      <c r="AE29" s="233">
        <v>8</v>
      </c>
      <c r="AF29" s="233">
        <v>8</v>
      </c>
      <c r="AG29" s="233">
        <v>0</v>
      </c>
      <c r="AH29" s="233">
        <v>8</v>
      </c>
      <c r="AI29" s="233">
        <v>8</v>
      </c>
      <c r="AJ29" s="247"/>
      <c r="AK29" s="235">
        <f t="shared" si="1"/>
        <v>196.5</v>
      </c>
      <c r="AL29" s="236"/>
    </row>
    <row r="30" spans="1:38">
      <c r="A30" s="230" t="s">
        <v>248</v>
      </c>
      <c r="B30" s="230" t="s">
        <v>197</v>
      </c>
      <c r="C30" s="230">
        <f t="shared" si="0"/>
        <v>183.5</v>
      </c>
      <c r="D30" s="231">
        <v>29</v>
      </c>
      <c r="E30" s="246" t="s">
        <v>614</v>
      </c>
      <c r="F30" s="233">
        <v>8</v>
      </c>
      <c r="G30" s="233">
        <v>8</v>
      </c>
      <c r="H30" s="233">
        <v>8</v>
      </c>
      <c r="I30" s="233">
        <v>8</v>
      </c>
      <c r="J30" s="233">
        <v>0</v>
      </c>
      <c r="K30" s="233">
        <v>8</v>
      </c>
      <c r="L30" s="233">
        <v>8</v>
      </c>
      <c r="M30" s="233">
        <v>8</v>
      </c>
      <c r="N30" s="233">
        <v>8</v>
      </c>
      <c r="O30" s="233">
        <v>6</v>
      </c>
      <c r="P30" s="233">
        <v>0</v>
      </c>
      <c r="Q30" s="233">
        <v>0</v>
      </c>
      <c r="R30" s="233">
        <v>8</v>
      </c>
      <c r="S30" s="233">
        <v>8</v>
      </c>
      <c r="T30" s="233">
        <v>8</v>
      </c>
      <c r="U30" s="233">
        <v>8</v>
      </c>
      <c r="V30" s="233">
        <v>8</v>
      </c>
      <c r="W30" s="233">
        <v>8</v>
      </c>
      <c r="X30" s="233">
        <v>0</v>
      </c>
      <c r="Y30" s="233">
        <v>9</v>
      </c>
      <c r="Z30" s="233">
        <v>8</v>
      </c>
      <c r="AA30" s="233">
        <v>0</v>
      </c>
      <c r="AB30" s="233">
        <v>8.5</v>
      </c>
      <c r="AC30" s="233">
        <v>8</v>
      </c>
      <c r="AD30" s="233">
        <v>8</v>
      </c>
      <c r="AE30" s="233">
        <v>0</v>
      </c>
      <c r="AF30" s="233">
        <v>0</v>
      </c>
      <c r="AG30" s="233">
        <v>8</v>
      </c>
      <c r="AH30" s="233">
        <v>8</v>
      </c>
      <c r="AI30" s="233">
        <v>8</v>
      </c>
      <c r="AJ30" s="240"/>
      <c r="AK30" s="235">
        <f t="shared" si="1"/>
        <v>183.5</v>
      </c>
      <c r="AL30" s="236"/>
    </row>
    <row r="31" spans="1:38">
      <c r="A31" s="230" t="s">
        <v>601</v>
      </c>
      <c r="B31" s="230" t="s">
        <v>197</v>
      </c>
      <c r="C31" s="230">
        <f t="shared" si="0"/>
        <v>190</v>
      </c>
      <c r="D31" s="238">
        <v>30</v>
      </c>
      <c r="E31" s="246" t="s">
        <v>615</v>
      </c>
      <c r="F31" s="233">
        <v>8</v>
      </c>
      <c r="G31" s="233">
        <v>0</v>
      </c>
      <c r="H31" s="233">
        <v>8</v>
      </c>
      <c r="I31" s="233">
        <v>5</v>
      </c>
      <c r="J31" s="233">
        <v>8</v>
      </c>
      <c r="K31" s="233">
        <v>8</v>
      </c>
      <c r="L31" s="233">
        <v>0</v>
      </c>
      <c r="M31" s="233">
        <v>0</v>
      </c>
      <c r="N31" s="233">
        <v>8</v>
      </c>
      <c r="O31" s="233">
        <v>8</v>
      </c>
      <c r="P31" s="233">
        <v>8</v>
      </c>
      <c r="Q31" s="233">
        <v>9.5</v>
      </c>
      <c r="R31" s="233">
        <v>8</v>
      </c>
      <c r="S31" s="233">
        <v>0</v>
      </c>
      <c r="T31" s="233">
        <v>8</v>
      </c>
      <c r="U31" s="241">
        <v>8</v>
      </c>
      <c r="V31" s="241">
        <v>8</v>
      </c>
      <c r="W31" s="241">
        <v>8</v>
      </c>
      <c r="X31" s="242">
        <v>7.5</v>
      </c>
      <c r="Y31" s="242">
        <v>8</v>
      </c>
      <c r="Z31" s="242">
        <v>8</v>
      </c>
      <c r="AA31" s="242">
        <v>0</v>
      </c>
      <c r="AB31" s="242">
        <v>8</v>
      </c>
      <c r="AC31" s="243">
        <v>8</v>
      </c>
      <c r="AD31" s="244">
        <v>8</v>
      </c>
      <c r="AE31" s="244">
        <v>8</v>
      </c>
      <c r="AF31" s="245">
        <v>8</v>
      </c>
      <c r="AG31" s="245">
        <v>8</v>
      </c>
      <c r="AH31" s="245">
        <v>0</v>
      </c>
      <c r="AI31" s="245">
        <v>8</v>
      </c>
      <c r="AJ31" s="240"/>
      <c r="AK31" s="235">
        <f t="shared" si="1"/>
        <v>190</v>
      </c>
      <c r="AL31" s="236"/>
    </row>
    <row r="32" spans="1:38">
      <c r="A32" s="230" t="s">
        <v>601</v>
      </c>
      <c r="B32" s="230" t="s">
        <v>197</v>
      </c>
      <c r="C32" s="230">
        <f t="shared" si="0"/>
        <v>186.5</v>
      </c>
      <c r="D32" s="231">
        <v>31</v>
      </c>
      <c r="E32" s="246" t="s">
        <v>616</v>
      </c>
      <c r="F32" s="233">
        <v>0</v>
      </c>
      <c r="G32" s="233">
        <v>9.5</v>
      </c>
      <c r="H32" s="233">
        <v>8</v>
      </c>
      <c r="I32" s="233">
        <v>0</v>
      </c>
      <c r="J32" s="233">
        <v>0</v>
      </c>
      <c r="K32" s="233">
        <v>8</v>
      </c>
      <c r="L32" s="233">
        <v>8</v>
      </c>
      <c r="M32" s="233">
        <v>0</v>
      </c>
      <c r="N32" s="233">
        <v>8</v>
      </c>
      <c r="O32" s="233">
        <v>8</v>
      </c>
      <c r="P32" s="233">
        <v>8</v>
      </c>
      <c r="Q32" s="233">
        <v>8</v>
      </c>
      <c r="R32" s="233">
        <v>10</v>
      </c>
      <c r="S32" s="233">
        <v>0</v>
      </c>
      <c r="T32" s="233">
        <v>8</v>
      </c>
      <c r="U32" s="241">
        <v>8</v>
      </c>
      <c r="V32" s="241">
        <v>8</v>
      </c>
      <c r="W32" s="241">
        <v>8</v>
      </c>
      <c r="X32" s="242">
        <v>8</v>
      </c>
      <c r="Y32" s="242">
        <v>8</v>
      </c>
      <c r="Z32" s="242">
        <v>0</v>
      </c>
      <c r="AA32" s="242">
        <v>8</v>
      </c>
      <c r="AB32" s="242">
        <v>8</v>
      </c>
      <c r="AC32" s="243">
        <v>8</v>
      </c>
      <c r="AD32" s="244">
        <v>8</v>
      </c>
      <c r="AE32" s="244">
        <v>8</v>
      </c>
      <c r="AF32" s="245">
        <v>8</v>
      </c>
      <c r="AG32" s="245">
        <v>0</v>
      </c>
      <c r="AH32" s="245">
        <v>8</v>
      </c>
      <c r="AI32" s="245">
        <v>7</v>
      </c>
      <c r="AJ32" s="240"/>
      <c r="AK32" s="235">
        <f t="shared" si="1"/>
        <v>186.5</v>
      </c>
      <c r="AL32" s="236"/>
    </row>
    <row r="33" spans="1:38">
      <c r="A33" s="230" t="s">
        <v>601</v>
      </c>
      <c r="B33" s="230" t="s">
        <v>197</v>
      </c>
      <c r="C33" s="230">
        <f t="shared" si="0"/>
        <v>172</v>
      </c>
      <c r="D33" s="238">
        <v>32</v>
      </c>
      <c r="E33" s="246" t="s">
        <v>617</v>
      </c>
      <c r="F33" s="233">
        <v>4</v>
      </c>
      <c r="G33" s="233">
        <v>0</v>
      </c>
      <c r="H33" s="233">
        <v>5</v>
      </c>
      <c r="I33" s="233">
        <v>9</v>
      </c>
      <c r="J33" s="233">
        <v>6</v>
      </c>
      <c r="K33" s="233">
        <v>0</v>
      </c>
      <c r="L33" s="233">
        <v>8</v>
      </c>
      <c r="M33" s="233">
        <v>8</v>
      </c>
      <c r="N33" s="233">
        <v>8</v>
      </c>
      <c r="O33" s="233">
        <v>8</v>
      </c>
      <c r="P33" s="233">
        <v>8</v>
      </c>
      <c r="Q33" s="233">
        <v>0</v>
      </c>
      <c r="R33" s="233">
        <v>0</v>
      </c>
      <c r="S33" s="233">
        <v>8</v>
      </c>
      <c r="T33" s="233">
        <v>7</v>
      </c>
      <c r="U33" s="241">
        <v>8</v>
      </c>
      <c r="V33" s="241">
        <v>8</v>
      </c>
      <c r="W33" s="241">
        <v>8</v>
      </c>
      <c r="X33" s="242">
        <v>0</v>
      </c>
      <c r="Y33" s="242">
        <v>8</v>
      </c>
      <c r="Z33" s="242">
        <v>7.5</v>
      </c>
      <c r="AA33" s="242">
        <v>8</v>
      </c>
      <c r="AB33" s="242">
        <v>9.5</v>
      </c>
      <c r="AC33" s="243">
        <v>6</v>
      </c>
      <c r="AD33" s="244">
        <v>8</v>
      </c>
      <c r="AE33" s="244">
        <v>0</v>
      </c>
      <c r="AF33" s="245">
        <v>8</v>
      </c>
      <c r="AG33" s="245">
        <v>8</v>
      </c>
      <c r="AH33" s="245">
        <v>6</v>
      </c>
      <c r="AI33" s="245">
        <v>0</v>
      </c>
      <c r="AJ33" s="240"/>
      <c r="AK33" s="235">
        <f t="shared" si="1"/>
        <v>172</v>
      </c>
      <c r="AL33" s="236"/>
    </row>
    <row r="34" spans="1:38">
      <c r="A34" s="230" t="s">
        <v>601</v>
      </c>
      <c r="B34" s="230" t="s">
        <v>197</v>
      </c>
      <c r="C34" s="230">
        <f t="shared" si="0"/>
        <v>180</v>
      </c>
      <c r="D34" s="231">
        <v>33</v>
      </c>
      <c r="E34" s="246" t="s">
        <v>618</v>
      </c>
      <c r="F34" s="233">
        <v>8</v>
      </c>
      <c r="G34" s="233">
        <v>9</v>
      </c>
      <c r="H34" s="233">
        <v>8.5</v>
      </c>
      <c r="I34" s="233">
        <v>0</v>
      </c>
      <c r="J34" s="233">
        <v>8</v>
      </c>
      <c r="K34" s="233">
        <v>8</v>
      </c>
      <c r="L34" s="233">
        <v>8</v>
      </c>
      <c r="M34" s="233">
        <v>8</v>
      </c>
      <c r="N34" s="233">
        <v>8</v>
      </c>
      <c r="O34" s="233">
        <v>0</v>
      </c>
      <c r="P34" s="233">
        <v>0</v>
      </c>
      <c r="Q34" s="233">
        <v>8</v>
      </c>
      <c r="R34" s="233">
        <v>8</v>
      </c>
      <c r="S34" s="233">
        <v>8</v>
      </c>
      <c r="T34" s="233">
        <v>8</v>
      </c>
      <c r="U34" s="241">
        <v>8</v>
      </c>
      <c r="V34" s="241">
        <v>0</v>
      </c>
      <c r="W34" s="241">
        <v>0</v>
      </c>
      <c r="X34" s="242">
        <v>7.5</v>
      </c>
      <c r="Y34" s="242">
        <v>8</v>
      </c>
      <c r="Z34" s="242">
        <v>8</v>
      </c>
      <c r="AA34" s="242">
        <v>9</v>
      </c>
      <c r="AB34" s="242">
        <v>10</v>
      </c>
      <c r="AC34" s="243">
        <v>8</v>
      </c>
      <c r="AD34" s="244">
        <v>0</v>
      </c>
      <c r="AE34" s="244">
        <v>8</v>
      </c>
      <c r="AF34" s="245">
        <v>0</v>
      </c>
      <c r="AG34" s="245">
        <v>8</v>
      </c>
      <c r="AH34" s="245">
        <v>8</v>
      </c>
      <c r="AI34" s="245">
        <v>0</v>
      </c>
      <c r="AJ34" s="240"/>
      <c r="AK34" s="235">
        <f t="shared" si="1"/>
        <v>180</v>
      </c>
      <c r="AL34" s="236"/>
    </row>
    <row r="35" spans="1:38">
      <c r="A35" s="230" t="s">
        <v>601</v>
      </c>
      <c r="B35" s="230" t="s">
        <v>197</v>
      </c>
      <c r="C35" s="230">
        <f t="shared" si="0"/>
        <v>0</v>
      </c>
      <c r="D35" s="238">
        <v>34</v>
      </c>
      <c r="E35" s="246" t="s">
        <v>619</v>
      </c>
      <c r="F35" s="233">
        <v>0</v>
      </c>
      <c r="G35" s="233">
        <v>0</v>
      </c>
      <c r="H35" s="233">
        <v>0</v>
      </c>
      <c r="I35" s="233">
        <v>0</v>
      </c>
      <c r="J35" s="233">
        <v>0</v>
      </c>
      <c r="K35" s="233">
        <v>0</v>
      </c>
      <c r="L35" s="233">
        <v>0</v>
      </c>
      <c r="M35" s="233">
        <v>0</v>
      </c>
      <c r="N35" s="233">
        <v>0</v>
      </c>
      <c r="O35" s="233">
        <v>0</v>
      </c>
      <c r="P35" s="233">
        <v>0</v>
      </c>
      <c r="Q35" s="233">
        <v>0</v>
      </c>
      <c r="R35" s="233">
        <v>0</v>
      </c>
      <c r="S35" s="233">
        <v>0</v>
      </c>
      <c r="T35" s="233">
        <v>0</v>
      </c>
      <c r="U35" s="233">
        <v>0</v>
      </c>
      <c r="V35" s="233">
        <v>0</v>
      </c>
      <c r="W35" s="233">
        <v>0</v>
      </c>
      <c r="X35" s="233">
        <v>0</v>
      </c>
      <c r="Y35" s="233">
        <v>0</v>
      </c>
      <c r="Z35" s="233">
        <v>0</v>
      </c>
      <c r="AA35" s="233">
        <v>0</v>
      </c>
      <c r="AB35" s="233">
        <v>0</v>
      </c>
      <c r="AC35" s="233">
        <v>0</v>
      </c>
      <c r="AD35" s="244">
        <v>0</v>
      </c>
      <c r="AE35" s="244">
        <v>0</v>
      </c>
      <c r="AF35" s="233">
        <v>0</v>
      </c>
      <c r="AG35" s="233">
        <v>0</v>
      </c>
      <c r="AH35" s="233">
        <v>0</v>
      </c>
      <c r="AI35" s="233">
        <v>0</v>
      </c>
      <c r="AJ35" s="240"/>
      <c r="AK35" s="235">
        <f t="shared" si="1"/>
        <v>0</v>
      </c>
      <c r="AL35" s="236"/>
    </row>
    <row r="36" spans="1:38">
      <c r="A36" s="230" t="s">
        <v>601</v>
      </c>
      <c r="B36" s="230" t="s">
        <v>197</v>
      </c>
      <c r="C36" s="230">
        <f t="shared" si="0"/>
        <v>184.5</v>
      </c>
      <c r="D36" s="231">
        <v>35</v>
      </c>
      <c r="E36" s="246" t="s">
        <v>620</v>
      </c>
      <c r="F36" s="233">
        <v>8</v>
      </c>
      <c r="G36" s="233">
        <v>8</v>
      </c>
      <c r="H36" s="233">
        <v>8</v>
      </c>
      <c r="I36" s="233">
        <v>8</v>
      </c>
      <c r="J36" s="233">
        <v>8</v>
      </c>
      <c r="K36" s="233">
        <v>8</v>
      </c>
      <c r="L36" s="233">
        <v>0</v>
      </c>
      <c r="M36" s="233">
        <v>0</v>
      </c>
      <c r="N36" s="233">
        <v>8</v>
      </c>
      <c r="O36" s="233">
        <v>8</v>
      </c>
      <c r="P36" s="233">
        <v>8</v>
      </c>
      <c r="Q36" s="233">
        <v>8</v>
      </c>
      <c r="R36" s="233">
        <v>8</v>
      </c>
      <c r="S36" s="233">
        <v>8</v>
      </c>
      <c r="T36" s="233">
        <v>0</v>
      </c>
      <c r="U36" s="241">
        <v>8</v>
      </c>
      <c r="V36" s="241">
        <v>8</v>
      </c>
      <c r="W36" s="241">
        <v>8</v>
      </c>
      <c r="X36" s="242">
        <v>0</v>
      </c>
      <c r="Y36" s="242">
        <v>8</v>
      </c>
      <c r="Z36" s="242">
        <v>8.5</v>
      </c>
      <c r="AA36" s="242">
        <v>8</v>
      </c>
      <c r="AB36" s="242">
        <v>0</v>
      </c>
      <c r="AC36" s="243">
        <v>8</v>
      </c>
      <c r="AD36" s="244">
        <v>8</v>
      </c>
      <c r="AE36" s="244">
        <v>8</v>
      </c>
      <c r="AF36" s="245">
        <v>0</v>
      </c>
      <c r="AG36" s="245">
        <v>0</v>
      </c>
      <c r="AH36" s="245">
        <v>8</v>
      </c>
      <c r="AI36" s="245">
        <v>8</v>
      </c>
      <c r="AJ36" s="240"/>
      <c r="AK36" s="235">
        <f t="shared" si="1"/>
        <v>184.5</v>
      </c>
      <c r="AL36" s="236"/>
    </row>
    <row r="37" spans="1:38">
      <c r="A37" s="230" t="s">
        <v>601</v>
      </c>
      <c r="B37" s="230" t="s">
        <v>197</v>
      </c>
      <c r="C37" s="230">
        <f t="shared" si="0"/>
        <v>181</v>
      </c>
      <c r="D37" s="238">
        <v>36</v>
      </c>
      <c r="E37" s="246" t="s">
        <v>621</v>
      </c>
      <c r="F37" s="233">
        <v>0</v>
      </c>
      <c r="G37" s="233">
        <v>8</v>
      </c>
      <c r="H37" s="233">
        <v>8</v>
      </c>
      <c r="I37" s="233">
        <v>7</v>
      </c>
      <c r="J37" s="233">
        <v>8</v>
      </c>
      <c r="K37" s="233">
        <v>8</v>
      </c>
      <c r="L37" s="233">
        <v>8</v>
      </c>
      <c r="M37" s="233">
        <v>0</v>
      </c>
      <c r="N37" s="233">
        <v>0</v>
      </c>
      <c r="O37" s="233">
        <v>8</v>
      </c>
      <c r="P37" s="233">
        <v>8</v>
      </c>
      <c r="Q37" s="233">
        <v>8</v>
      </c>
      <c r="R37" s="233">
        <v>8</v>
      </c>
      <c r="S37" s="233">
        <v>8</v>
      </c>
      <c r="T37" s="233">
        <v>6</v>
      </c>
      <c r="U37" s="241">
        <v>0</v>
      </c>
      <c r="V37" s="241">
        <v>8</v>
      </c>
      <c r="W37" s="241">
        <v>0</v>
      </c>
      <c r="X37" s="242">
        <v>8</v>
      </c>
      <c r="Y37" s="242">
        <v>8</v>
      </c>
      <c r="Z37" s="242">
        <v>8</v>
      </c>
      <c r="AA37" s="242">
        <v>9</v>
      </c>
      <c r="AB37" s="242">
        <v>0</v>
      </c>
      <c r="AC37" s="243">
        <v>7</v>
      </c>
      <c r="AD37" s="244">
        <v>8</v>
      </c>
      <c r="AE37" s="244">
        <v>8</v>
      </c>
      <c r="AF37" s="245">
        <v>8</v>
      </c>
      <c r="AG37" s="245">
        <v>8</v>
      </c>
      <c r="AH37" s="245">
        <v>8</v>
      </c>
      <c r="AI37" s="245">
        <v>0</v>
      </c>
      <c r="AJ37" s="240"/>
      <c r="AK37" s="235">
        <f t="shared" si="1"/>
        <v>181</v>
      </c>
      <c r="AL37" s="236"/>
    </row>
    <row r="38" spans="1:38">
      <c r="A38" s="230" t="s">
        <v>601</v>
      </c>
      <c r="B38" s="230" t="s">
        <v>197</v>
      </c>
      <c r="C38" s="230">
        <f t="shared" si="0"/>
        <v>175</v>
      </c>
      <c r="D38" s="231">
        <v>37</v>
      </c>
      <c r="E38" s="246" t="s">
        <v>622</v>
      </c>
      <c r="F38" s="233">
        <v>8</v>
      </c>
      <c r="G38" s="233">
        <v>9</v>
      </c>
      <c r="H38" s="233">
        <v>0</v>
      </c>
      <c r="I38" s="233">
        <v>0</v>
      </c>
      <c r="J38" s="233">
        <v>8</v>
      </c>
      <c r="K38" s="233">
        <v>8</v>
      </c>
      <c r="L38" s="233">
        <v>8</v>
      </c>
      <c r="M38" s="233">
        <v>8</v>
      </c>
      <c r="N38" s="233">
        <v>8</v>
      </c>
      <c r="O38" s="233">
        <v>0</v>
      </c>
      <c r="P38" s="233">
        <v>0</v>
      </c>
      <c r="Q38" s="233">
        <v>6</v>
      </c>
      <c r="R38" s="233">
        <v>8</v>
      </c>
      <c r="S38" s="233">
        <v>8</v>
      </c>
      <c r="T38" s="233">
        <v>8</v>
      </c>
      <c r="U38" s="241">
        <v>8</v>
      </c>
      <c r="V38" s="241">
        <v>0</v>
      </c>
      <c r="W38" s="241">
        <v>8</v>
      </c>
      <c r="X38" s="242">
        <v>8</v>
      </c>
      <c r="Y38" s="242">
        <v>8</v>
      </c>
      <c r="Z38" s="242">
        <v>8</v>
      </c>
      <c r="AA38" s="242">
        <v>9</v>
      </c>
      <c r="AB38" s="242">
        <v>10</v>
      </c>
      <c r="AC38" s="243">
        <v>8</v>
      </c>
      <c r="AD38" s="244">
        <v>0</v>
      </c>
      <c r="AE38" s="244">
        <v>9</v>
      </c>
      <c r="AF38" s="245">
        <v>8</v>
      </c>
      <c r="AG38" s="245">
        <v>4</v>
      </c>
      <c r="AH38" s="245">
        <v>0</v>
      </c>
      <c r="AI38" s="245">
        <v>0</v>
      </c>
      <c r="AJ38" s="240"/>
      <c r="AK38" s="235">
        <f t="shared" si="1"/>
        <v>175</v>
      </c>
      <c r="AL38" s="236"/>
    </row>
    <row r="39" spans="1:38">
      <c r="A39" s="230" t="s">
        <v>601</v>
      </c>
      <c r="B39" s="230" t="s">
        <v>197</v>
      </c>
      <c r="C39" s="230">
        <f t="shared" si="0"/>
        <v>177.5</v>
      </c>
      <c r="D39" s="238">
        <v>38</v>
      </c>
      <c r="E39" s="246" t="s">
        <v>623</v>
      </c>
      <c r="F39" s="233">
        <v>8</v>
      </c>
      <c r="G39" s="233">
        <v>9</v>
      </c>
      <c r="H39" s="233">
        <v>8</v>
      </c>
      <c r="I39" s="233">
        <v>8</v>
      </c>
      <c r="J39" s="233">
        <v>0</v>
      </c>
      <c r="K39" s="233">
        <v>0</v>
      </c>
      <c r="L39" s="233">
        <v>8</v>
      </c>
      <c r="M39" s="233">
        <v>8</v>
      </c>
      <c r="N39" s="233">
        <v>8</v>
      </c>
      <c r="O39" s="233">
        <v>8</v>
      </c>
      <c r="P39" s="233">
        <v>5.5</v>
      </c>
      <c r="Q39" s="233">
        <v>0</v>
      </c>
      <c r="R39" s="233">
        <v>0</v>
      </c>
      <c r="S39" s="233">
        <v>6</v>
      </c>
      <c r="T39" s="233">
        <v>8</v>
      </c>
      <c r="U39" s="241">
        <v>8</v>
      </c>
      <c r="V39" s="241">
        <v>8</v>
      </c>
      <c r="W39" s="241">
        <v>8</v>
      </c>
      <c r="X39" s="242">
        <v>0</v>
      </c>
      <c r="Y39" s="242">
        <v>3.5</v>
      </c>
      <c r="Z39" s="242">
        <v>8.5</v>
      </c>
      <c r="AA39" s="242">
        <v>9</v>
      </c>
      <c r="AB39" s="242">
        <v>8</v>
      </c>
      <c r="AC39" s="243">
        <v>8</v>
      </c>
      <c r="AD39" s="244">
        <v>8</v>
      </c>
      <c r="AE39" s="244">
        <v>8</v>
      </c>
      <c r="AF39" s="245">
        <v>0</v>
      </c>
      <c r="AG39" s="245">
        <v>0</v>
      </c>
      <c r="AH39" s="245">
        <v>8</v>
      </c>
      <c r="AI39" s="245">
        <v>8</v>
      </c>
      <c r="AJ39" s="240"/>
      <c r="AK39" s="235">
        <f t="shared" si="1"/>
        <v>177.5</v>
      </c>
      <c r="AL39" s="236"/>
    </row>
    <row r="40" spans="1:38">
      <c r="A40" s="230" t="s">
        <v>601</v>
      </c>
      <c r="B40" s="230" t="s">
        <v>197</v>
      </c>
      <c r="C40" s="230">
        <f t="shared" si="0"/>
        <v>178</v>
      </c>
      <c r="D40" s="231">
        <v>39</v>
      </c>
      <c r="E40" s="246" t="s">
        <v>624</v>
      </c>
      <c r="F40" s="233">
        <v>8</v>
      </c>
      <c r="G40" s="233">
        <v>8</v>
      </c>
      <c r="H40" s="233">
        <v>8</v>
      </c>
      <c r="I40" s="233">
        <v>8</v>
      </c>
      <c r="J40" s="233">
        <v>2</v>
      </c>
      <c r="K40" s="233">
        <v>0</v>
      </c>
      <c r="L40" s="233">
        <v>0</v>
      </c>
      <c r="M40" s="233">
        <v>8</v>
      </c>
      <c r="N40" s="233">
        <v>8</v>
      </c>
      <c r="O40" s="233">
        <v>8</v>
      </c>
      <c r="P40" s="233">
        <v>8</v>
      </c>
      <c r="Q40" s="233">
        <v>8</v>
      </c>
      <c r="R40" s="233">
        <v>0</v>
      </c>
      <c r="S40" s="233">
        <v>0</v>
      </c>
      <c r="T40" s="233">
        <v>8</v>
      </c>
      <c r="U40" s="241">
        <v>0</v>
      </c>
      <c r="V40" s="241">
        <v>8</v>
      </c>
      <c r="W40" s="241">
        <v>8</v>
      </c>
      <c r="X40" s="242">
        <v>0</v>
      </c>
      <c r="Y40" s="242">
        <v>8</v>
      </c>
      <c r="Z40" s="242">
        <v>8</v>
      </c>
      <c r="AA40" s="242">
        <v>8</v>
      </c>
      <c r="AB40" s="242">
        <v>8</v>
      </c>
      <c r="AC40" s="243">
        <v>8</v>
      </c>
      <c r="AD40" s="244">
        <v>8</v>
      </c>
      <c r="AE40" s="244">
        <v>0</v>
      </c>
      <c r="AF40" s="245">
        <v>8</v>
      </c>
      <c r="AG40" s="245">
        <v>8</v>
      </c>
      <c r="AH40" s="245">
        <v>8</v>
      </c>
      <c r="AI40" s="245">
        <v>8</v>
      </c>
      <c r="AJ40" s="240"/>
      <c r="AK40" s="235">
        <f t="shared" si="1"/>
        <v>178</v>
      </c>
      <c r="AL40" s="236"/>
    </row>
    <row r="41" spans="1:38">
      <c r="A41" s="230" t="s">
        <v>601</v>
      </c>
      <c r="B41" s="230" t="s">
        <v>197</v>
      </c>
      <c r="C41" s="230">
        <f t="shared" si="0"/>
        <v>177</v>
      </c>
      <c r="D41" s="238">
        <v>40</v>
      </c>
      <c r="E41" s="246" t="s">
        <v>625</v>
      </c>
      <c r="F41" s="233">
        <v>8.5</v>
      </c>
      <c r="G41" s="233">
        <v>0</v>
      </c>
      <c r="H41" s="233">
        <v>8.5</v>
      </c>
      <c r="I41" s="233">
        <v>10</v>
      </c>
      <c r="J41" s="233">
        <v>4</v>
      </c>
      <c r="K41" s="233">
        <v>8</v>
      </c>
      <c r="L41" s="233">
        <v>0</v>
      </c>
      <c r="M41" s="233">
        <v>8</v>
      </c>
      <c r="N41" s="233">
        <v>8</v>
      </c>
      <c r="O41" s="233">
        <v>0</v>
      </c>
      <c r="P41" s="233">
        <v>0</v>
      </c>
      <c r="Q41" s="233">
        <v>8</v>
      </c>
      <c r="R41" s="233">
        <v>8</v>
      </c>
      <c r="S41" s="233">
        <v>8</v>
      </c>
      <c r="T41" s="233">
        <v>2</v>
      </c>
      <c r="U41" s="241">
        <v>8</v>
      </c>
      <c r="V41" s="241">
        <v>0</v>
      </c>
      <c r="W41" s="241">
        <v>8.5</v>
      </c>
      <c r="X41" s="242">
        <v>8.5</v>
      </c>
      <c r="Y41" s="242">
        <v>8</v>
      </c>
      <c r="Z41" s="242">
        <v>8</v>
      </c>
      <c r="AA41" s="242">
        <v>9</v>
      </c>
      <c r="AB41" s="242">
        <v>0</v>
      </c>
      <c r="AC41" s="243">
        <v>7</v>
      </c>
      <c r="AD41" s="244">
        <v>8</v>
      </c>
      <c r="AE41" s="244">
        <v>10</v>
      </c>
      <c r="AF41" s="245">
        <v>8</v>
      </c>
      <c r="AG41" s="245">
        <v>0</v>
      </c>
      <c r="AH41" s="245">
        <v>5</v>
      </c>
      <c r="AI41" s="245">
        <v>8</v>
      </c>
      <c r="AJ41" s="240"/>
      <c r="AK41" s="235">
        <f t="shared" si="1"/>
        <v>177</v>
      </c>
      <c r="AL41" s="236"/>
    </row>
    <row r="42" spans="1:38">
      <c r="A42" s="230" t="s">
        <v>601</v>
      </c>
      <c r="B42" s="230" t="s">
        <v>197</v>
      </c>
      <c r="C42" s="230">
        <f t="shared" si="0"/>
        <v>183</v>
      </c>
      <c r="D42" s="231">
        <v>41</v>
      </c>
      <c r="E42" s="246" t="s">
        <v>626</v>
      </c>
      <c r="F42" s="233">
        <v>0</v>
      </c>
      <c r="G42" s="233">
        <v>0</v>
      </c>
      <c r="H42" s="233">
        <v>9.5</v>
      </c>
      <c r="I42" s="233">
        <v>8.5</v>
      </c>
      <c r="J42" s="233">
        <v>4</v>
      </c>
      <c r="K42" s="233">
        <v>8</v>
      </c>
      <c r="L42" s="233">
        <v>9</v>
      </c>
      <c r="M42" s="233">
        <v>8</v>
      </c>
      <c r="N42" s="233">
        <v>0</v>
      </c>
      <c r="O42" s="233">
        <v>8</v>
      </c>
      <c r="P42" s="233">
        <v>8</v>
      </c>
      <c r="Q42" s="233">
        <v>8</v>
      </c>
      <c r="R42" s="233">
        <v>8</v>
      </c>
      <c r="S42" s="233">
        <v>0</v>
      </c>
      <c r="T42" s="233">
        <v>8</v>
      </c>
      <c r="U42" s="241">
        <v>8</v>
      </c>
      <c r="V42" s="241">
        <v>0</v>
      </c>
      <c r="W42" s="241">
        <v>8</v>
      </c>
      <c r="X42" s="242">
        <v>8</v>
      </c>
      <c r="Y42" s="242">
        <v>10</v>
      </c>
      <c r="Z42" s="242">
        <v>8</v>
      </c>
      <c r="AA42" s="242">
        <v>9</v>
      </c>
      <c r="AB42" s="242">
        <v>0</v>
      </c>
      <c r="AC42" s="243">
        <v>8</v>
      </c>
      <c r="AD42" s="244">
        <v>8</v>
      </c>
      <c r="AE42" s="244">
        <v>8</v>
      </c>
      <c r="AF42" s="245">
        <v>0</v>
      </c>
      <c r="AG42" s="245">
        <v>8</v>
      </c>
      <c r="AH42" s="245">
        <v>5</v>
      </c>
      <c r="AI42" s="245">
        <v>8</v>
      </c>
      <c r="AJ42" s="240"/>
      <c r="AK42" s="235">
        <f t="shared" si="1"/>
        <v>183</v>
      </c>
      <c r="AL42" s="236"/>
    </row>
    <row r="43" spans="1:38">
      <c r="A43" s="230" t="s">
        <v>601</v>
      </c>
      <c r="B43" s="230" t="s">
        <v>197</v>
      </c>
      <c r="C43" s="230">
        <f t="shared" si="0"/>
        <v>189.5</v>
      </c>
      <c r="D43" s="238">
        <v>42</v>
      </c>
      <c r="E43" s="246" t="s">
        <v>627</v>
      </c>
      <c r="F43" s="233">
        <v>0</v>
      </c>
      <c r="G43" s="233">
        <v>9</v>
      </c>
      <c r="H43" s="233">
        <v>9</v>
      </c>
      <c r="I43" s="233">
        <v>8</v>
      </c>
      <c r="J43" s="233">
        <v>0</v>
      </c>
      <c r="K43" s="233">
        <v>8</v>
      </c>
      <c r="L43" s="233">
        <v>8</v>
      </c>
      <c r="M43" s="233">
        <v>8.5</v>
      </c>
      <c r="N43" s="233">
        <v>0</v>
      </c>
      <c r="O43" s="233">
        <v>8</v>
      </c>
      <c r="P43" s="233">
        <v>6</v>
      </c>
      <c r="Q43" s="233">
        <v>0</v>
      </c>
      <c r="R43" s="233">
        <v>0</v>
      </c>
      <c r="S43" s="233">
        <v>6</v>
      </c>
      <c r="T43" s="233">
        <v>8</v>
      </c>
      <c r="U43" s="241">
        <v>8</v>
      </c>
      <c r="V43" s="241">
        <v>10</v>
      </c>
      <c r="W43" s="241">
        <v>8</v>
      </c>
      <c r="X43" s="242">
        <v>0</v>
      </c>
      <c r="Y43" s="242">
        <v>8</v>
      </c>
      <c r="Z43" s="242">
        <v>10</v>
      </c>
      <c r="AA43" s="242">
        <v>9</v>
      </c>
      <c r="AB43" s="242">
        <v>10</v>
      </c>
      <c r="AC43" s="243">
        <v>8</v>
      </c>
      <c r="AD43" s="244">
        <v>0</v>
      </c>
      <c r="AE43" s="244">
        <v>8</v>
      </c>
      <c r="AF43" s="245">
        <v>8</v>
      </c>
      <c r="AG43" s="245">
        <v>8</v>
      </c>
      <c r="AH43" s="245">
        <v>8</v>
      </c>
      <c r="AI43" s="245">
        <v>8</v>
      </c>
      <c r="AJ43" s="240"/>
      <c r="AK43" s="235">
        <f t="shared" si="1"/>
        <v>189.5</v>
      </c>
      <c r="AL43" s="236"/>
    </row>
    <row r="44" spans="1:38">
      <c r="A44" s="230" t="s">
        <v>601</v>
      </c>
      <c r="B44" s="230" t="s">
        <v>197</v>
      </c>
      <c r="C44" s="230">
        <f t="shared" si="0"/>
        <v>166.5</v>
      </c>
      <c r="D44" s="231">
        <v>43</v>
      </c>
      <c r="E44" s="246" t="s">
        <v>628</v>
      </c>
      <c r="F44" s="233">
        <v>8.5</v>
      </c>
      <c r="G44" s="233">
        <v>9</v>
      </c>
      <c r="H44" s="233">
        <v>0</v>
      </c>
      <c r="I44" s="233">
        <v>8.5</v>
      </c>
      <c r="J44" s="233">
        <v>5.5</v>
      </c>
      <c r="K44" s="233">
        <v>3</v>
      </c>
      <c r="L44" s="233">
        <v>8</v>
      </c>
      <c r="M44" s="233">
        <v>8</v>
      </c>
      <c r="N44" s="233">
        <v>8</v>
      </c>
      <c r="O44" s="233">
        <v>0</v>
      </c>
      <c r="P44" s="233">
        <v>0</v>
      </c>
      <c r="Q44" s="233">
        <v>8</v>
      </c>
      <c r="R44" s="233">
        <v>8</v>
      </c>
      <c r="S44" s="233">
        <v>8</v>
      </c>
      <c r="T44" s="233">
        <v>0</v>
      </c>
      <c r="U44" s="241">
        <v>8</v>
      </c>
      <c r="V44" s="241">
        <v>7</v>
      </c>
      <c r="W44" s="241">
        <v>8</v>
      </c>
      <c r="X44" s="242">
        <v>0</v>
      </c>
      <c r="Y44" s="242">
        <v>5.5</v>
      </c>
      <c r="Z44" s="242">
        <v>0</v>
      </c>
      <c r="AA44" s="242">
        <v>8</v>
      </c>
      <c r="AB44" s="242">
        <v>8</v>
      </c>
      <c r="AC44" s="243">
        <v>7.5</v>
      </c>
      <c r="AD44" s="244">
        <v>8</v>
      </c>
      <c r="AE44" s="244">
        <v>0</v>
      </c>
      <c r="AF44" s="245">
        <v>8</v>
      </c>
      <c r="AG44" s="245">
        <v>8</v>
      </c>
      <c r="AH44" s="245">
        <v>8</v>
      </c>
      <c r="AI44" s="245">
        <v>0</v>
      </c>
      <c r="AJ44" s="240"/>
      <c r="AK44" s="235">
        <f t="shared" si="1"/>
        <v>166.5</v>
      </c>
      <c r="AL44" s="236"/>
    </row>
    <row r="45" spans="1:38">
      <c r="A45" s="230" t="s">
        <v>601</v>
      </c>
      <c r="B45" s="230" t="s">
        <v>197</v>
      </c>
      <c r="C45" s="230">
        <f t="shared" si="0"/>
        <v>62</v>
      </c>
      <c r="D45" s="238">
        <v>44</v>
      </c>
      <c r="E45" s="246" t="s">
        <v>629</v>
      </c>
      <c r="F45" s="233">
        <v>0</v>
      </c>
      <c r="G45" s="233">
        <v>0</v>
      </c>
      <c r="H45" s="233">
        <v>0</v>
      </c>
      <c r="I45" s="233">
        <v>0</v>
      </c>
      <c r="J45" s="233">
        <v>0</v>
      </c>
      <c r="K45" s="233">
        <v>0</v>
      </c>
      <c r="L45" s="233">
        <v>0</v>
      </c>
      <c r="M45" s="233">
        <v>0</v>
      </c>
      <c r="N45" s="233">
        <v>0</v>
      </c>
      <c r="O45" s="233">
        <v>0</v>
      </c>
      <c r="P45" s="233">
        <v>0</v>
      </c>
      <c r="Q45" s="233">
        <v>0</v>
      </c>
      <c r="R45" s="233">
        <v>0</v>
      </c>
      <c r="S45" s="233">
        <v>0</v>
      </c>
      <c r="T45" s="233">
        <v>0</v>
      </c>
      <c r="U45" s="233">
        <v>0</v>
      </c>
      <c r="V45" s="233">
        <v>0</v>
      </c>
      <c r="W45" s="233">
        <v>0</v>
      </c>
      <c r="X45" s="233">
        <v>0</v>
      </c>
      <c r="Y45" s="233">
        <v>0</v>
      </c>
      <c r="Z45" s="233">
        <v>8</v>
      </c>
      <c r="AA45" s="233">
        <v>9</v>
      </c>
      <c r="AB45" s="242">
        <v>8</v>
      </c>
      <c r="AC45" s="243">
        <v>8</v>
      </c>
      <c r="AD45" s="242">
        <v>8</v>
      </c>
      <c r="AE45" s="244">
        <v>0</v>
      </c>
      <c r="AF45" s="245">
        <v>0</v>
      </c>
      <c r="AG45" s="245">
        <v>5</v>
      </c>
      <c r="AH45" s="245">
        <v>8</v>
      </c>
      <c r="AI45" s="245">
        <v>8</v>
      </c>
      <c r="AJ45" s="240"/>
      <c r="AK45" s="235">
        <f t="shared" si="1"/>
        <v>62</v>
      </c>
      <c r="AL45" s="236"/>
    </row>
    <row r="46" spans="1:38">
      <c r="A46" s="230" t="s">
        <v>601</v>
      </c>
      <c r="B46" s="230" t="s">
        <v>197</v>
      </c>
      <c r="C46" s="230">
        <f t="shared" si="0"/>
        <v>18.5</v>
      </c>
      <c r="D46" s="231">
        <v>45</v>
      </c>
      <c r="E46" s="246" t="s">
        <v>630</v>
      </c>
      <c r="F46" s="233">
        <v>8.5</v>
      </c>
      <c r="G46" s="233">
        <v>10</v>
      </c>
      <c r="H46" s="233">
        <v>0</v>
      </c>
      <c r="I46" s="233">
        <v>0</v>
      </c>
      <c r="J46" s="233">
        <v>0</v>
      </c>
      <c r="K46" s="233">
        <v>0</v>
      </c>
      <c r="L46" s="233">
        <v>0</v>
      </c>
      <c r="M46" s="233">
        <v>0</v>
      </c>
      <c r="N46" s="233">
        <v>0</v>
      </c>
      <c r="O46" s="233">
        <v>0</v>
      </c>
      <c r="P46" s="233">
        <v>0</v>
      </c>
      <c r="Q46" s="233">
        <v>0</v>
      </c>
      <c r="R46" s="233">
        <v>0</v>
      </c>
      <c r="S46" s="233">
        <v>0</v>
      </c>
      <c r="T46" s="233">
        <v>0</v>
      </c>
      <c r="U46" s="248"/>
      <c r="V46" s="248"/>
      <c r="W46" s="248"/>
      <c r="X46" s="248"/>
      <c r="Y46" s="248"/>
      <c r="Z46" s="248"/>
      <c r="AA46" s="248"/>
      <c r="AB46" s="248"/>
      <c r="AC46" s="248"/>
      <c r="AD46" s="248"/>
      <c r="AE46" s="248"/>
      <c r="AF46" s="248"/>
      <c r="AG46" s="248"/>
      <c r="AH46" s="248"/>
      <c r="AI46" s="249"/>
      <c r="AJ46" s="240"/>
      <c r="AK46" s="235">
        <f t="shared" si="1"/>
        <v>18.5</v>
      </c>
      <c r="AL46" s="236"/>
    </row>
    <row r="47" spans="1:38">
      <c r="A47" s="230" t="s">
        <v>601</v>
      </c>
      <c r="B47" s="230" t="s">
        <v>197</v>
      </c>
      <c r="C47" s="230">
        <f t="shared" si="0"/>
        <v>188.5</v>
      </c>
      <c r="D47" s="238">
        <v>46</v>
      </c>
      <c r="E47" s="246" t="s">
        <v>631</v>
      </c>
      <c r="F47" s="233">
        <v>10</v>
      </c>
      <c r="G47" s="233">
        <v>0</v>
      </c>
      <c r="H47" s="233">
        <v>10</v>
      </c>
      <c r="I47" s="233">
        <v>10</v>
      </c>
      <c r="J47" s="233">
        <v>10</v>
      </c>
      <c r="K47" s="233">
        <v>0</v>
      </c>
      <c r="L47" s="233">
        <v>6</v>
      </c>
      <c r="M47" s="233">
        <v>10</v>
      </c>
      <c r="N47" s="233">
        <v>0</v>
      </c>
      <c r="O47" s="233">
        <v>0</v>
      </c>
      <c r="P47" s="233">
        <v>10</v>
      </c>
      <c r="Q47" s="233">
        <v>7.5</v>
      </c>
      <c r="R47" s="233">
        <v>0</v>
      </c>
      <c r="S47" s="233">
        <v>10</v>
      </c>
      <c r="T47" s="233">
        <v>10</v>
      </c>
      <c r="U47" s="241">
        <v>10</v>
      </c>
      <c r="V47" s="241">
        <v>0</v>
      </c>
      <c r="W47" s="241">
        <v>5</v>
      </c>
      <c r="X47" s="242">
        <v>12</v>
      </c>
      <c r="Y47" s="242">
        <v>10</v>
      </c>
      <c r="Z47" s="242">
        <v>10</v>
      </c>
      <c r="AA47" s="242">
        <v>10</v>
      </c>
      <c r="AB47" s="242">
        <v>0</v>
      </c>
      <c r="AC47" s="243">
        <v>8</v>
      </c>
      <c r="AD47" s="244">
        <v>10</v>
      </c>
      <c r="AE47" s="244">
        <v>10</v>
      </c>
      <c r="AF47" s="245">
        <v>0</v>
      </c>
      <c r="AG47" s="245">
        <v>10</v>
      </c>
      <c r="AH47" s="245">
        <v>0</v>
      </c>
      <c r="AI47" s="245">
        <v>0</v>
      </c>
      <c r="AJ47" s="240"/>
      <c r="AK47" s="235">
        <f t="shared" si="1"/>
        <v>188.5</v>
      </c>
      <c r="AL47" s="236"/>
    </row>
    <row r="48" spans="1:38">
      <c r="A48" s="230" t="s">
        <v>601</v>
      </c>
      <c r="B48" s="230" t="s">
        <v>197</v>
      </c>
      <c r="C48" s="230">
        <f t="shared" si="0"/>
        <v>75</v>
      </c>
      <c r="D48" s="231">
        <v>47</v>
      </c>
      <c r="E48" s="246" t="s">
        <v>632</v>
      </c>
      <c r="F48" s="233">
        <v>0</v>
      </c>
      <c r="G48" s="233">
        <v>0</v>
      </c>
      <c r="H48" s="233">
        <v>8.5</v>
      </c>
      <c r="I48" s="233">
        <v>8.5</v>
      </c>
      <c r="J48" s="233">
        <v>8</v>
      </c>
      <c r="K48" s="233">
        <v>10</v>
      </c>
      <c r="L48" s="233">
        <v>8</v>
      </c>
      <c r="M48" s="233">
        <v>0</v>
      </c>
      <c r="N48" s="233">
        <v>8</v>
      </c>
      <c r="O48" s="233">
        <v>8</v>
      </c>
      <c r="P48" s="233">
        <v>8</v>
      </c>
      <c r="Q48" s="233">
        <v>0</v>
      </c>
      <c r="R48" s="233">
        <v>0</v>
      </c>
      <c r="S48" s="233">
        <v>8</v>
      </c>
      <c r="T48" s="248"/>
      <c r="U48" s="250"/>
      <c r="V48" s="250"/>
      <c r="W48" s="248"/>
      <c r="X48" s="248"/>
      <c r="Y48" s="248"/>
      <c r="Z48" s="248"/>
      <c r="AA48" s="248"/>
      <c r="AB48" s="248"/>
      <c r="AC48" s="248"/>
      <c r="AD48" s="248"/>
      <c r="AE48" s="248"/>
      <c r="AF48" s="248"/>
      <c r="AG48" s="248"/>
      <c r="AH48" s="249"/>
      <c r="AI48" s="249"/>
      <c r="AJ48" s="240"/>
      <c r="AK48" s="235">
        <f t="shared" si="1"/>
        <v>75</v>
      </c>
      <c r="AL48" s="236"/>
    </row>
    <row r="49" spans="1:38">
      <c r="A49" s="230" t="s">
        <v>601</v>
      </c>
      <c r="B49" s="230" t="s">
        <v>197</v>
      </c>
      <c r="C49" s="230">
        <f t="shared" si="0"/>
        <v>201</v>
      </c>
      <c r="D49" s="238">
        <v>48</v>
      </c>
      <c r="E49" s="246" t="s">
        <v>633</v>
      </c>
      <c r="F49" s="233">
        <v>0</v>
      </c>
      <c r="G49" s="233">
        <v>10</v>
      </c>
      <c r="H49" s="233">
        <v>10</v>
      </c>
      <c r="I49" s="233">
        <v>10</v>
      </c>
      <c r="J49" s="233">
        <v>0</v>
      </c>
      <c r="K49" s="233">
        <v>0</v>
      </c>
      <c r="L49" s="233">
        <v>10</v>
      </c>
      <c r="M49" s="233">
        <v>10</v>
      </c>
      <c r="N49" s="233">
        <v>0</v>
      </c>
      <c r="O49" s="233">
        <v>10</v>
      </c>
      <c r="P49" s="233">
        <v>10</v>
      </c>
      <c r="Q49" s="233">
        <v>0</v>
      </c>
      <c r="R49" s="233">
        <v>0</v>
      </c>
      <c r="S49" s="233">
        <v>10</v>
      </c>
      <c r="T49" s="233">
        <v>11</v>
      </c>
      <c r="U49" s="241">
        <v>10</v>
      </c>
      <c r="V49" s="241">
        <v>10</v>
      </c>
      <c r="W49" s="241">
        <v>10</v>
      </c>
      <c r="X49" s="242">
        <v>0</v>
      </c>
      <c r="Y49" s="242">
        <v>10</v>
      </c>
      <c r="Z49" s="242">
        <v>10</v>
      </c>
      <c r="AA49" s="242">
        <v>10</v>
      </c>
      <c r="AB49" s="242">
        <v>0</v>
      </c>
      <c r="AC49" s="243">
        <v>10</v>
      </c>
      <c r="AD49" s="244">
        <v>10</v>
      </c>
      <c r="AE49" s="244">
        <v>10</v>
      </c>
      <c r="AF49" s="245">
        <v>0</v>
      </c>
      <c r="AG49" s="245">
        <v>10</v>
      </c>
      <c r="AH49" s="245">
        <v>10</v>
      </c>
      <c r="AI49" s="245">
        <v>0</v>
      </c>
      <c r="AJ49" s="240"/>
      <c r="AK49" s="235">
        <f t="shared" si="1"/>
        <v>201</v>
      </c>
      <c r="AL49" s="236"/>
    </row>
    <row r="50" spans="1:38">
      <c r="A50" s="230" t="s">
        <v>601</v>
      </c>
      <c r="B50" s="230" t="s">
        <v>197</v>
      </c>
      <c r="C50" s="230">
        <f t="shared" si="0"/>
        <v>190.5</v>
      </c>
      <c r="D50" s="231">
        <v>49</v>
      </c>
      <c r="E50" s="246" t="s">
        <v>634</v>
      </c>
      <c r="F50" s="233">
        <v>0</v>
      </c>
      <c r="G50" s="233">
        <v>8.5</v>
      </c>
      <c r="H50" s="233">
        <v>8.5</v>
      </c>
      <c r="I50" s="233">
        <v>10</v>
      </c>
      <c r="J50" s="233">
        <v>0</v>
      </c>
      <c r="K50" s="233">
        <v>8</v>
      </c>
      <c r="L50" s="233">
        <v>5.5</v>
      </c>
      <c r="M50" s="233">
        <v>8</v>
      </c>
      <c r="N50" s="233">
        <v>8</v>
      </c>
      <c r="O50" s="233">
        <v>0</v>
      </c>
      <c r="P50" s="233">
        <v>8</v>
      </c>
      <c r="Q50" s="233">
        <v>8</v>
      </c>
      <c r="R50" s="233">
        <v>8</v>
      </c>
      <c r="S50" s="233">
        <v>0</v>
      </c>
      <c r="T50" s="233">
        <v>8</v>
      </c>
      <c r="U50" s="241">
        <v>10</v>
      </c>
      <c r="V50" s="241">
        <v>8</v>
      </c>
      <c r="W50" s="241">
        <v>0</v>
      </c>
      <c r="X50" s="242">
        <v>8.5</v>
      </c>
      <c r="Y50" s="242">
        <v>10</v>
      </c>
      <c r="Z50" s="242">
        <v>8</v>
      </c>
      <c r="AA50" s="242">
        <v>9</v>
      </c>
      <c r="AB50" s="242">
        <v>0</v>
      </c>
      <c r="AC50" s="243">
        <v>6.5</v>
      </c>
      <c r="AD50" s="244">
        <v>10</v>
      </c>
      <c r="AE50" s="244">
        <v>8</v>
      </c>
      <c r="AF50" s="245">
        <v>8</v>
      </c>
      <c r="AG50" s="245">
        <v>0</v>
      </c>
      <c r="AH50" s="245">
        <v>8</v>
      </c>
      <c r="AI50" s="245">
        <v>8</v>
      </c>
      <c r="AJ50" s="240"/>
      <c r="AK50" s="235">
        <f t="shared" si="1"/>
        <v>190.5</v>
      </c>
      <c r="AL50" s="236"/>
    </row>
    <row r="51" spans="1:38">
      <c r="A51" s="230" t="s">
        <v>601</v>
      </c>
      <c r="B51" s="230" t="s">
        <v>197</v>
      </c>
      <c r="C51" s="230">
        <f t="shared" si="0"/>
        <v>184</v>
      </c>
      <c r="D51" s="238">
        <v>50</v>
      </c>
      <c r="E51" s="246" t="s">
        <v>635</v>
      </c>
      <c r="F51" s="233">
        <v>9</v>
      </c>
      <c r="G51" s="233">
        <v>0</v>
      </c>
      <c r="H51" s="233">
        <v>9</v>
      </c>
      <c r="I51" s="233">
        <v>8</v>
      </c>
      <c r="J51" s="233">
        <v>4</v>
      </c>
      <c r="K51" s="233">
        <v>0</v>
      </c>
      <c r="L51" s="233">
        <v>6.5</v>
      </c>
      <c r="M51" s="233">
        <v>10</v>
      </c>
      <c r="N51" s="233">
        <v>0</v>
      </c>
      <c r="O51" s="233">
        <v>8</v>
      </c>
      <c r="P51" s="233">
        <v>8</v>
      </c>
      <c r="Q51" s="233">
        <v>3</v>
      </c>
      <c r="R51" s="233">
        <v>0</v>
      </c>
      <c r="S51" s="233">
        <v>0</v>
      </c>
      <c r="T51" s="233">
        <v>8</v>
      </c>
      <c r="U51" s="241">
        <v>8</v>
      </c>
      <c r="V51" s="241">
        <v>8</v>
      </c>
      <c r="W51" s="241">
        <v>10</v>
      </c>
      <c r="X51" s="242">
        <v>8.5</v>
      </c>
      <c r="Y51" s="242">
        <v>8</v>
      </c>
      <c r="Z51" s="242">
        <v>0</v>
      </c>
      <c r="AA51" s="242">
        <v>8</v>
      </c>
      <c r="AB51" s="242">
        <v>8</v>
      </c>
      <c r="AC51" s="243">
        <v>8</v>
      </c>
      <c r="AD51" s="244">
        <v>10</v>
      </c>
      <c r="AE51" s="244">
        <v>8</v>
      </c>
      <c r="AF51" s="245">
        <v>0</v>
      </c>
      <c r="AG51" s="245">
        <v>10</v>
      </c>
      <c r="AH51" s="245">
        <v>8</v>
      </c>
      <c r="AI51" s="245">
        <v>8</v>
      </c>
      <c r="AJ51" s="240"/>
      <c r="AK51" s="235">
        <f t="shared" si="1"/>
        <v>184</v>
      </c>
      <c r="AL51" s="236"/>
    </row>
    <row r="52" spans="1:38">
      <c r="A52" s="230" t="s">
        <v>601</v>
      </c>
      <c r="B52" s="230" t="s">
        <v>197</v>
      </c>
      <c r="C52" s="230">
        <f t="shared" si="0"/>
        <v>197</v>
      </c>
      <c r="D52" s="231">
        <v>51</v>
      </c>
      <c r="E52" s="246" t="s">
        <v>636</v>
      </c>
      <c r="F52" s="233">
        <v>8.5</v>
      </c>
      <c r="G52" s="233">
        <v>9</v>
      </c>
      <c r="H52" s="233">
        <v>9</v>
      </c>
      <c r="I52" s="233">
        <v>8</v>
      </c>
      <c r="J52" s="233">
        <v>8</v>
      </c>
      <c r="K52" s="233">
        <v>0</v>
      </c>
      <c r="L52" s="233">
        <v>5.5</v>
      </c>
      <c r="M52" s="233">
        <v>8</v>
      </c>
      <c r="N52" s="233">
        <v>8</v>
      </c>
      <c r="O52" s="233">
        <v>8</v>
      </c>
      <c r="P52" s="233">
        <v>0</v>
      </c>
      <c r="Q52" s="233">
        <v>0</v>
      </c>
      <c r="R52" s="233">
        <v>8</v>
      </c>
      <c r="S52" s="233">
        <v>8</v>
      </c>
      <c r="T52" s="233">
        <v>0</v>
      </c>
      <c r="U52" s="241">
        <v>10</v>
      </c>
      <c r="V52" s="241">
        <v>8</v>
      </c>
      <c r="W52" s="241">
        <v>0</v>
      </c>
      <c r="X52" s="242">
        <v>8.5</v>
      </c>
      <c r="Y52" s="242">
        <v>8.5</v>
      </c>
      <c r="Z52" s="242">
        <v>8.5</v>
      </c>
      <c r="AA52" s="242">
        <v>9</v>
      </c>
      <c r="AB52" s="242">
        <v>0</v>
      </c>
      <c r="AC52" s="243">
        <v>6.5</v>
      </c>
      <c r="AD52" s="244">
        <v>10</v>
      </c>
      <c r="AE52" s="244">
        <v>8</v>
      </c>
      <c r="AF52" s="245">
        <v>8</v>
      </c>
      <c r="AG52" s="245">
        <v>8</v>
      </c>
      <c r="AH52" s="245">
        <v>8</v>
      </c>
      <c r="AI52" s="245">
        <v>8</v>
      </c>
      <c r="AJ52" s="240"/>
      <c r="AK52" s="235">
        <f t="shared" si="1"/>
        <v>197</v>
      </c>
      <c r="AL52" s="236"/>
    </row>
    <row r="53" spans="1:38">
      <c r="A53" s="230" t="s">
        <v>601</v>
      </c>
      <c r="B53" s="230" t="s">
        <v>197</v>
      </c>
      <c r="C53" s="230">
        <f t="shared" si="0"/>
        <v>192</v>
      </c>
      <c r="D53" s="238">
        <v>52</v>
      </c>
      <c r="E53" s="246" t="s">
        <v>637</v>
      </c>
      <c r="F53" s="233">
        <v>0</v>
      </c>
      <c r="G53" s="233">
        <v>8.5</v>
      </c>
      <c r="H53" s="233">
        <v>8.5</v>
      </c>
      <c r="I53" s="233">
        <v>0</v>
      </c>
      <c r="J53" s="233">
        <v>0</v>
      </c>
      <c r="K53" s="233">
        <v>8</v>
      </c>
      <c r="L53" s="233">
        <v>8</v>
      </c>
      <c r="M53" s="233">
        <v>0</v>
      </c>
      <c r="N53" s="233">
        <v>8</v>
      </c>
      <c r="O53" s="233">
        <v>8</v>
      </c>
      <c r="P53" s="233">
        <v>8</v>
      </c>
      <c r="Q53" s="233">
        <v>8</v>
      </c>
      <c r="R53" s="233">
        <v>8</v>
      </c>
      <c r="S53" s="233">
        <v>0</v>
      </c>
      <c r="T53" s="233">
        <v>8</v>
      </c>
      <c r="U53" s="241">
        <v>8</v>
      </c>
      <c r="V53" s="241">
        <v>8</v>
      </c>
      <c r="W53" s="241">
        <v>9</v>
      </c>
      <c r="X53" s="242">
        <v>11.5</v>
      </c>
      <c r="Y53" s="242">
        <v>8</v>
      </c>
      <c r="Z53" s="242">
        <v>0</v>
      </c>
      <c r="AA53" s="242">
        <v>8.5</v>
      </c>
      <c r="AB53" s="242">
        <v>8</v>
      </c>
      <c r="AC53" s="243">
        <v>8</v>
      </c>
      <c r="AD53" s="244">
        <v>10</v>
      </c>
      <c r="AE53" s="244">
        <v>0</v>
      </c>
      <c r="AF53" s="245">
        <v>8</v>
      </c>
      <c r="AG53" s="245">
        <v>8</v>
      </c>
      <c r="AH53" s="245">
        <v>8</v>
      </c>
      <c r="AI53" s="245">
        <v>8</v>
      </c>
      <c r="AJ53" s="240"/>
      <c r="AK53" s="235">
        <f t="shared" si="1"/>
        <v>192</v>
      </c>
      <c r="AL53" s="236"/>
    </row>
    <row r="54" spans="1:38">
      <c r="A54" s="230" t="s">
        <v>601</v>
      </c>
      <c r="B54" s="230" t="s">
        <v>197</v>
      </c>
      <c r="C54" s="230">
        <f t="shared" si="0"/>
        <v>182</v>
      </c>
      <c r="D54" s="231">
        <v>53</v>
      </c>
      <c r="E54" s="246" t="s">
        <v>638</v>
      </c>
      <c r="F54" s="233">
        <v>0</v>
      </c>
      <c r="G54" s="233">
        <v>8.5</v>
      </c>
      <c r="H54" s="233">
        <v>8.5</v>
      </c>
      <c r="I54" s="233">
        <v>0</v>
      </c>
      <c r="J54" s="233">
        <v>0</v>
      </c>
      <c r="K54" s="233">
        <v>8</v>
      </c>
      <c r="L54" s="233">
        <v>8</v>
      </c>
      <c r="M54" s="233">
        <v>0</v>
      </c>
      <c r="N54" s="233">
        <v>0</v>
      </c>
      <c r="O54" s="233">
        <v>8</v>
      </c>
      <c r="P54" s="233">
        <v>8</v>
      </c>
      <c r="Q54" s="233">
        <v>8</v>
      </c>
      <c r="R54" s="233">
        <v>8</v>
      </c>
      <c r="S54" s="233">
        <v>0</v>
      </c>
      <c r="T54" s="233">
        <v>8</v>
      </c>
      <c r="U54" s="241">
        <v>8</v>
      </c>
      <c r="V54" s="241">
        <v>10</v>
      </c>
      <c r="W54" s="241">
        <v>8</v>
      </c>
      <c r="X54" s="242">
        <v>8</v>
      </c>
      <c r="Y54" s="242">
        <v>8</v>
      </c>
      <c r="Z54" s="242">
        <v>0</v>
      </c>
      <c r="AA54" s="242">
        <v>8.5</v>
      </c>
      <c r="AB54" s="242">
        <v>8</v>
      </c>
      <c r="AC54" s="243">
        <v>10</v>
      </c>
      <c r="AD54" s="244">
        <v>8.5</v>
      </c>
      <c r="AE54" s="244">
        <v>8</v>
      </c>
      <c r="AF54" s="245">
        <v>0</v>
      </c>
      <c r="AG54" s="245">
        <v>8</v>
      </c>
      <c r="AH54" s="245">
        <v>8</v>
      </c>
      <c r="AI54" s="245">
        <v>8</v>
      </c>
      <c r="AJ54" s="240"/>
      <c r="AK54" s="235">
        <f t="shared" si="1"/>
        <v>182</v>
      </c>
      <c r="AL54" s="236"/>
    </row>
    <row r="55" spans="1:38">
      <c r="A55" s="230" t="s">
        <v>601</v>
      </c>
      <c r="B55" s="230" t="s">
        <v>197</v>
      </c>
      <c r="C55" s="230">
        <f t="shared" si="0"/>
        <v>191.5</v>
      </c>
      <c r="D55" s="238">
        <v>54</v>
      </c>
      <c r="E55" s="246" t="s">
        <v>639</v>
      </c>
      <c r="F55" s="233">
        <v>0</v>
      </c>
      <c r="G55" s="233">
        <v>8.5</v>
      </c>
      <c r="H55" s="233">
        <v>8.5</v>
      </c>
      <c r="I55" s="233">
        <v>0</v>
      </c>
      <c r="J55" s="233">
        <v>0</v>
      </c>
      <c r="K55" s="233">
        <v>8</v>
      </c>
      <c r="L55" s="233">
        <v>8</v>
      </c>
      <c r="M55" s="233">
        <v>0</v>
      </c>
      <c r="N55" s="233">
        <v>8</v>
      </c>
      <c r="O55" s="233">
        <v>7.5</v>
      </c>
      <c r="P55" s="233">
        <v>8</v>
      </c>
      <c r="Q55" s="233">
        <v>8</v>
      </c>
      <c r="R55" s="233">
        <v>8</v>
      </c>
      <c r="S55" s="233">
        <v>0</v>
      </c>
      <c r="T55" s="233">
        <v>8</v>
      </c>
      <c r="U55" s="241">
        <v>8</v>
      </c>
      <c r="V55" s="241">
        <v>8</v>
      </c>
      <c r="W55" s="241">
        <v>10</v>
      </c>
      <c r="X55" s="242">
        <v>7</v>
      </c>
      <c r="Y55" s="242">
        <v>8</v>
      </c>
      <c r="Z55" s="242">
        <v>8</v>
      </c>
      <c r="AA55" s="242">
        <v>0</v>
      </c>
      <c r="AB55" s="242">
        <v>12</v>
      </c>
      <c r="AC55" s="243">
        <v>8</v>
      </c>
      <c r="AD55" s="244">
        <v>8</v>
      </c>
      <c r="AE55" s="244">
        <v>8</v>
      </c>
      <c r="AF55" s="245">
        <v>0</v>
      </c>
      <c r="AG55" s="245">
        <v>8</v>
      </c>
      <c r="AH55" s="245">
        <v>8</v>
      </c>
      <c r="AI55" s="245">
        <v>10</v>
      </c>
      <c r="AJ55" s="240"/>
      <c r="AK55" s="235">
        <f t="shared" si="1"/>
        <v>191.5</v>
      </c>
      <c r="AL55" s="236"/>
    </row>
    <row r="56" spans="1:38">
      <c r="A56" s="230" t="s">
        <v>601</v>
      </c>
      <c r="B56" s="230" t="s">
        <v>197</v>
      </c>
      <c r="C56" s="230">
        <f t="shared" si="0"/>
        <v>179.5</v>
      </c>
      <c r="D56" s="231">
        <v>55</v>
      </c>
      <c r="E56" s="246" t="s">
        <v>640</v>
      </c>
      <c r="F56" s="233">
        <v>0</v>
      </c>
      <c r="G56" s="233">
        <v>8.5</v>
      </c>
      <c r="H56" s="233">
        <v>8.5</v>
      </c>
      <c r="I56" s="233">
        <v>0</v>
      </c>
      <c r="J56" s="233">
        <v>0</v>
      </c>
      <c r="K56" s="233">
        <v>8</v>
      </c>
      <c r="L56" s="233">
        <v>8</v>
      </c>
      <c r="M56" s="233">
        <v>0</v>
      </c>
      <c r="N56" s="233">
        <v>8</v>
      </c>
      <c r="O56" s="233">
        <v>7.5</v>
      </c>
      <c r="P56" s="233">
        <v>8</v>
      </c>
      <c r="Q56" s="233">
        <v>8</v>
      </c>
      <c r="R56" s="233">
        <v>8</v>
      </c>
      <c r="S56" s="233">
        <v>0</v>
      </c>
      <c r="T56" s="233">
        <v>8</v>
      </c>
      <c r="U56" s="241">
        <v>8</v>
      </c>
      <c r="V56" s="241">
        <v>8</v>
      </c>
      <c r="W56" s="241">
        <v>8</v>
      </c>
      <c r="X56" s="242">
        <v>7</v>
      </c>
      <c r="Y56" s="242">
        <v>8</v>
      </c>
      <c r="Z56" s="242">
        <v>0</v>
      </c>
      <c r="AA56" s="242">
        <v>0</v>
      </c>
      <c r="AB56" s="242">
        <v>10</v>
      </c>
      <c r="AC56" s="243">
        <v>8</v>
      </c>
      <c r="AD56" s="244">
        <v>8</v>
      </c>
      <c r="AE56" s="244">
        <v>8</v>
      </c>
      <c r="AF56" s="245">
        <v>0</v>
      </c>
      <c r="AG56" s="245">
        <v>8</v>
      </c>
      <c r="AH56" s="245">
        <v>8</v>
      </c>
      <c r="AI56" s="245">
        <v>10</v>
      </c>
      <c r="AJ56" s="247"/>
      <c r="AK56" s="235">
        <f t="shared" si="1"/>
        <v>179.5</v>
      </c>
      <c r="AL56" s="236"/>
    </row>
    <row r="57" spans="1:38">
      <c r="A57" s="230" t="s">
        <v>601</v>
      </c>
      <c r="B57" s="230" t="s">
        <v>197</v>
      </c>
      <c r="C57" s="230">
        <f t="shared" si="0"/>
        <v>173</v>
      </c>
      <c r="D57" s="238">
        <v>56</v>
      </c>
      <c r="E57" s="246" t="s">
        <v>641</v>
      </c>
      <c r="F57" s="233">
        <v>0</v>
      </c>
      <c r="G57" s="233">
        <v>8.5</v>
      </c>
      <c r="H57" s="233">
        <v>8.5</v>
      </c>
      <c r="I57" s="233">
        <v>0</v>
      </c>
      <c r="J57" s="233">
        <v>0</v>
      </c>
      <c r="K57" s="233">
        <v>8</v>
      </c>
      <c r="L57" s="233">
        <v>8</v>
      </c>
      <c r="M57" s="233">
        <v>0</v>
      </c>
      <c r="N57" s="233">
        <v>8</v>
      </c>
      <c r="O57" s="233">
        <v>8</v>
      </c>
      <c r="P57" s="233">
        <v>8</v>
      </c>
      <c r="Q57" s="233">
        <v>8</v>
      </c>
      <c r="R57" s="233">
        <v>8</v>
      </c>
      <c r="S57" s="233">
        <v>0</v>
      </c>
      <c r="T57" s="233">
        <v>0</v>
      </c>
      <c r="U57" s="241">
        <v>0</v>
      </c>
      <c r="V57" s="241">
        <v>10</v>
      </c>
      <c r="W57" s="241">
        <v>0</v>
      </c>
      <c r="X57" s="242">
        <v>8.5</v>
      </c>
      <c r="Y57" s="242">
        <v>8</v>
      </c>
      <c r="Z57" s="242">
        <v>8.5</v>
      </c>
      <c r="AA57" s="242">
        <v>9</v>
      </c>
      <c r="AB57" s="242">
        <v>8</v>
      </c>
      <c r="AC57" s="243">
        <v>0</v>
      </c>
      <c r="AD57" s="244">
        <v>8</v>
      </c>
      <c r="AE57" s="244">
        <v>8</v>
      </c>
      <c r="AF57" s="245">
        <v>8</v>
      </c>
      <c r="AG57" s="245">
        <v>8</v>
      </c>
      <c r="AH57" s="245">
        <v>8</v>
      </c>
      <c r="AI57" s="245">
        <v>8</v>
      </c>
      <c r="AJ57" s="247"/>
      <c r="AK57" s="235">
        <f t="shared" si="1"/>
        <v>173</v>
      </c>
      <c r="AL57" s="236"/>
    </row>
    <row r="58" spans="1:38">
      <c r="A58" s="230" t="s">
        <v>601</v>
      </c>
      <c r="B58" s="230" t="s">
        <v>197</v>
      </c>
      <c r="C58" s="230">
        <f t="shared" si="0"/>
        <v>200</v>
      </c>
      <c r="D58" s="231">
        <v>57</v>
      </c>
      <c r="E58" s="246" t="s">
        <v>426</v>
      </c>
      <c r="F58" s="233">
        <v>0</v>
      </c>
      <c r="G58" s="233">
        <v>0</v>
      </c>
      <c r="H58" s="233">
        <v>9</v>
      </c>
      <c r="I58" s="233">
        <v>8</v>
      </c>
      <c r="J58" s="233">
        <v>8</v>
      </c>
      <c r="K58" s="233">
        <v>8</v>
      </c>
      <c r="L58" s="233">
        <v>8</v>
      </c>
      <c r="M58" s="233">
        <v>8</v>
      </c>
      <c r="N58" s="233">
        <v>8</v>
      </c>
      <c r="O58" s="233">
        <v>8</v>
      </c>
      <c r="P58" s="233">
        <v>8</v>
      </c>
      <c r="Q58" s="233">
        <v>8</v>
      </c>
      <c r="R58" s="233">
        <v>0</v>
      </c>
      <c r="S58" s="233">
        <v>8</v>
      </c>
      <c r="T58" s="233">
        <v>8</v>
      </c>
      <c r="U58" s="241">
        <v>10</v>
      </c>
      <c r="V58" s="241">
        <v>8</v>
      </c>
      <c r="W58" s="241">
        <v>8</v>
      </c>
      <c r="X58" s="242">
        <v>0</v>
      </c>
      <c r="Y58" s="242">
        <v>8</v>
      </c>
      <c r="Z58" s="242">
        <v>8.5</v>
      </c>
      <c r="AA58" s="242">
        <v>8.5</v>
      </c>
      <c r="AB58" s="242">
        <v>8</v>
      </c>
      <c r="AC58" s="243">
        <v>9</v>
      </c>
      <c r="AD58" s="244">
        <v>8</v>
      </c>
      <c r="AE58" s="244">
        <v>0</v>
      </c>
      <c r="AF58" s="245">
        <v>8</v>
      </c>
      <c r="AG58" s="245">
        <v>8</v>
      </c>
      <c r="AH58" s="245">
        <v>3</v>
      </c>
      <c r="AI58" s="245">
        <v>8</v>
      </c>
      <c r="AJ58" s="240"/>
      <c r="AK58" s="235">
        <f t="shared" si="1"/>
        <v>200</v>
      </c>
      <c r="AL58" s="236"/>
    </row>
    <row r="59" spans="1:38">
      <c r="A59" s="230" t="s">
        <v>601</v>
      </c>
      <c r="B59" s="230" t="s">
        <v>197</v>
      </c>
      <c r="C59" s="230">
        <f t="shared" si="0"/>
        <v>190.5</v>
      </c>
      <c r="D59" s="238">
        <v>58</v>
      </c>
      <c r="E59" s="246" t="s">
        <v>381</v>
      </c>
      <c r="F59" s="233">
        <v>10</v>
      </c>
      <c r="G59" s="233">
        <v>10</v>
      </c>
      <c r="H59" s="233">
        <v>10</v>
      </c>
      <c r="I59" s="233">
        <v>0</v>
      </c>
      <c r="J59" s="233">
        <v>10</v>
      </c>
      <c r="K59" s="233">
        <v>10</v>
      </c>
      <c r="L59" s="233">
        <v>0</v>
      </c>
      <c r="M59" s="233">
        <v>0</v>
      </c>
      <c r="N59" s="233">
        <v>10</v>
      </c>
      <c r="O59" s="233">
        <v>10</v>
      </c>
      <c r="P59" s="233">
        <v>0</v>
      </c>
      <c r="Q59" s="233">
        <v>10</v>
      </c>
      <c r="R59" s="233">
        <v>10</v>
      </c>
      <c r="S59" s="233">
        <v>0</v>
      </c>
      <c r="T59" s="233">
        <v>0</v>
      </c>
      <c r="U59" s="241">
        <v>10</v>
      </c>
      <c r="V59" s="241">
        <v>10</v>
      </c>
      <c r="W59" s="241">
        <v>10</v>
      </c>
      <c r="X59" s="242">
        <v>0</v>
      </c>
      <c r="Y59" s="242">
        <v>10</v>
      </c>
      <c r="Z59" s="242">
        <v>10</v>
      </c>
      <c r="AA59" s="242">
        <v>0</v>
      </c>
      <c r="AB59" s="242">
        <v>10</v>
      </c>
      <c r="AC59" s="243">
        <v>7</v>
      </c>
      <c r="AD59" s="244">
        <v>10</v>
      </c>
      <c r="AE59" s="244">
        <v>3.5</v>
      </c>
      <c r="AF59" s="245">
        <v>10</v>
      </c>
      <c r="AG59" s="245">
        <v>0</v>
      </c>
      <c r="AH59" s="245">
        <v>0</v>
      </c>
      <c r="AI59" s="245">
        <v>10</v>
      </c>
      <c r="AJ59" s="240"/>
      <c r="AK59" s="235">
        <f t="shared" si="1"/>
        <v>190.5</v>
      </c>
      <c r="AL59" s="236"/>
    </row>
    <row r="60" spans="1:38">
      <c r="A60" s="230" t="s">
        <v>601</v>
      </c>
      <c r="B60" s="230" t="s">
        <v>197</v>
      </c>
      <c r="C60" s="230">
        <f t="shared" si="0"/>
        <v>159</v>
      </c>
      <c r="D60" s="231">
        <v>59</v>
      </c>
      <c r="E60" s="246" t="s">
        <v>642</v>
      </c>
      <c r="F60" s="233">
        <v>0</v>
      </c>
      <c r="G60" s="233">
        <v>8</v>
      </c>
      <c r="H60" s="233">
        <v>8</v>
      </c>
      <c r="I60" s="233">
        <v>8</v>
      </c>
      <c r="J60" s="233">
        <v>8</v>
      </c>
      <c r="K60" s="233">
        <v>8</v>
      </c>
      <c r="L60" s="233">
        <v>0</v>
      </c>
      <c r="M60" s="233">
        <v>0</v>
      </c>
      <c r="N60" s="233">
        <v>8</v>
      </c>
      <c r="O60" s="233">
        <v>8</v>
      </c>
      <c r="P60" s="233">
        <v>8</v>
      </c>
      <c r="Q60" s="233">
        <v>8</v>
      </c>
      <c r="R60" s="233">
        <v>8</v>
      </c>
      <c r="S60" s="233">
        <v>0</v>
      </c>
      <c r="T60" s="233">
        <v>0</v>
      </c>
      <c r="U60" s="241">
        <v>8</v>
      </c>
      <c r="V60" s="241">
        <v>8</v>
      </c>
      <c r="W60" s="241">
        <v>8</v>
      </c>
      <c r="X60" s="242">
        <v>8</v>
      </c>
      <c r="Y60" s="242">
        <v>8</v>
      </c>
      <c r="Z60" s="242">
        <v>0</v>
      </c>
      <c r="AA60" s="242">
        <v>0</v>
      </c>
      <c r="AB60" s="242">
        <v>7</v>
      </c>
      <c r="AC60" s="243">
        <v>8</v>
      </c>
      <c r="AD60" s="244">
        <v>8</v>
      </c>
      <c r="AE60" s="244">
        <v>0</v>
      </c>
      <c r="AF60" s="245">
        <v>8</v>
      </c>
      <c r="AG60" s="245">
        <v>8</v>
      </c>
      <c r="AH60" s="245">
        <v>0</v>
      </c>
      <c r="AI60" s="245">
        <v>0</v>
      </c>
      <c r="AJ60" s="240"/>
      <c r="AK60" s="235">
        <f t="shared" si="1"/>
        <v>159</v>
      </c>
      <c r="AL60" s="236"/>
    </row>
    <row r="61" spans="1:38">
      <c r="A61" s="230" t="s">
        <v>601</v>
      </c>
      <c r="B61" s="230" t="s">
        <v>197</v>
      </c>
      <c r="C61" s="230">
        <f t="shared" si="0"/>
        <v>184</v>
      </c>
      <c r="D61" s="238">
        <v>60</v>
      </c>
      <c r="E61" s="246" t="s">
        <v>643</v>
      </c>
      <c r="F61" s="233">
        <v>8</v>
      </c>
      <c r="G61" s="233">
        <v>8</v>
      </c>
      <c r="H61" s="233">
        <v>8</v>
      </c>
      <c r="I61" s="233">
        <v>8</v>
      </c>
      <c r="J61" s="233">
        <v>0</v>
      </c>
      <c r="K61" s="233">
        <v>0</v>
      </c>
      <c r="L61" s="233">
        <v>0</v>
      </c>
      <c r="M61" s="233">
        <v>8</v>
      </c>
      <c r="N61" s="233">
        <v>8</v>
      </c>
      <c r="O61" s="233">
        <v>8</v>
      </c>
      <c r="P61" s="233">
        <v>8</v>
      </c>
      <c r="Q61" s="233">
        <v>0</v>
      </c>
      <c r="R61" s="233">
        <v>8</v>
      </c>
      <c r="S61" s="233">
        <v>8</v>
      </c>
      <c r="T61" s="233">
        <v>8</v>
      </c>
      <c r="U61" s="241">
        <v>8</v>
      </c>
      <c r="V61" s="241">
        <v>8</v>
      </c>
      <c r="W61" s="241">
        <v>8</v>
      </c>
      <c r="X61" s="242">
        <v>0</v>
      </c>
      <c r="Y61" s="242">
        <v>8</v>
      </c>
      <c r="Z61" s="242">
        <v>8</v>
      </c>
      <c r="AA61" s="242">
        <v>8</v>
      </c>
      <c r="AB61" s="242">
        <v>8</v>
      </c>
      <c r="AC61" s="243">
        <v>8</v>
      </c>
      <c r="AD61" s="244">
        <v>0</v>
      </c>
      <c r="AE61" s="244">
        <v>8</v>
      </c>
      <c r="AF61" s="245">
        <v>8</v>
      </c>
      <c r="AG61" s="245">
        <v>8</v>
      </c>
      <c r="AH61" s="245">
        <v>8</v>
      </c>
      <c r="AI61" s="245">
        <v>0</v>
      </c>
      <c r="AJ61" s="240"/>
      <c r="AK61" s="235">
        <f t="shared" si="1"/>
        <v>184</v>
      </c>
      <c r="AL61" s="236"/>
    </row>
    <row r="62" spans="1:38">
      <c r="A62" s="230" t="s">
        <v>601</v>
      </c>
      <c r="B62" s="230" t="s">
        <v>197</v>
      </c>
      <c r="C62" s="230">
        <f t="shared" si="0"/>
        <v>147</v>
      </c>
      <c r="D62" s="231">
        <v>61</v>
      </c>
      <c r="E62" s="246" t="s">
        <v>644</v>
      </c>
      <c r="F62" s="233">
        <v>0</v>
      </c>
      <c r="G62" s="233">
        <v>0</v>
      </c>
      <c r="H62" s="233">
        <v>0</v>
      </c>
      <c r="I62" s="233">
        <v>9.5</v>
      </c>
      <c r="J62" s="233">
        <v>8</v>
      </c>
      <c r="K62" s="233">
        <v>8</v>
      </c>
      <c r="L62" s="233">
        <v>0</v>
      </c>
      <c r="M62" s="233">
        <v>5.5</v>
      </c>
      <c r="N62" s="233">
        <v>8</v>
      </c>
      <c r="O62" s="233">
        <v>8</v>
      </c>
      <c r="P62" s="233">
        <v>8</v>
      </c>
      <c r="Q62" s="233">
        <v>0</v>
      </c>
      <c r="R62" s="233">
        <v>0</v>
      </c>
      <c r="S62" s="233">
        <v>0</v>
      </c>
      <c r="T62" s="233">
        <v>5</v>
      </c>
      <c r="U62" s="241">
        <v>4.5</v>
      </c>
      <c r="V62" s="241">
        <v>6</v>
      </c>
      <c r="W62" s="241">
        <v>0</v>
      </c>
      <c r="X62" s="242">
        <v>8</v>
      </c>
      <c r="Y62" s="242">
        <v>8</v>
      </c>
      <c r="Z62" s="242">
        <v>6.5</v>
      </c>
      <c r="AA62" s="242">
        <v>8</v>
      </c>
      <c r="AB62" s="242">
        <v>0</v>
      </c>
      <c r="AC62" s="243">
        <v>8</v>
      </c>
      <c r="AD62" s="244">
        <v>6</v>
      </c>
      <c r="AE62" s="244">
        <v>8</v>
      </c>
      <c r="AF62" s="245">
        <v>0</v>
      </c>
      <c r="AG62" s="245">
        <v>8</v>
      </c>
      <c r="AH62" s="245">
        <v>8</v>
      </c>
      <c r="AI62" s="245">
        <v>8</v>
      </c>
      <c r="AJ62" s="240"/>
      <c r="AK62" s="235">
        <f t="shared" si="1"/>
        <v>147</v>
      </c>
      <c r="AL62" s="236"/>
    </row>
    <row r="63" spans="1:38">
      <c r="A63" s="230" t="s">
        <v>601</v>
      </c>
      <c r="B63" s="230" t="s">
        <v>197</v>
      </c>
      <c r="C63" s="230">
        <f t="shared" si="0"/>
        <v>145.5</v>
      </c>
      <c r="D63" s="238">
        <v>62</v>
      </c>
      <c r="E63" s="246" t="s">
        <v>645</v>
      </c>
      <c r="F63" s="233">
        <v>0</v>
      </c>
      <c r="G63" s="233">
        <v>8</v>
      </c>
      <c r="H63" s="233">
        <v>8</v>
      </c>
      <c r="I63" s="233">
        <v>0</v>
      </c>
      <c r="J63" s="233">
        <v>8</v>
      </c>
      <c r="K63" s="233">
        <v>6</v>
      </c>
      <c r="L63" s="233">
        <v>6.5</v>
      </c>
      <c r="M63" s="233">
        <v>0</v>
      </c>
      <c r="N63" s="233">
        <v>8</v>
      </c>
      <c r="O63" s="233">
        <v>8</v>
      </c>
      <c r="P63" s="233">
        <v>0</v>
      </c>
      <c r="Q63" s="233">
        <v>8</v>
      </c>
      <c r="R63" s="233">
        <v>8</v>
      </c>
      <c r="S63" s="233">
        <v>5</v>
      </c>
      <c r="T63" s="233">
        <v>0</v>
      </c>
      <c r="U63" s="241">
        <v>0</v>
      </c>
      <c r="V63" s="241">
        <v>0</v>
      </c>
      <c r="W63" s="241">
        <v>8</v>
      </c>
      <c r="X63" s="242">
        <v>8</v>
      </c>
      <c r="Y63" s="242">
        <v>8</v>
      </c>
      <c r="Z63" s="242">
        <v>8</v>
      </c>
      <c r="AA63" s="242">
        <v>0</v>
      </c>
      <c r="AB63" s="242">
        <v>8</v>
      </c>
      <c r="AC63" s="243">
        <v>8</v>
      </c>
      <c r="AD63" s="244">
        <v>8</v>
      </c>
      <c r="AE63" s="244">
        <v>0</v>
      </c>
      <c r="AF63" s="245">
        <v>8</v>
      </c>
      <c r="AG63" s="245">
        <v>8</v>
      </c>
      <c r="AH63" s="245">
        <v>0</v>
      </c>
      <c r="AI63" s="245">
        <v>0</v>
      </c>
      <c r="AJ63" s="240"/>
      <c r="AK63" s="235">
        <f t="shared" si="1"/>
        <v>145.5</v>
      </c>
      <c r="AL63" s="236"/>
    </row>
    <row r="64" spans="1:38">
      <c r="A64" s="230" t="s">
        <v>601</v>
      </c>
      <c r="B64" s="230" t="s">
        <v>197</v>
      </c>
      <c r="C64" s="230">
        <f t="shared" si="0"/>
        <v>181</v>
      </c>
      <c r="D64" s="231">
        <v>63</v>
      </c>
      <c r="E64" s="246" t="s">
        <v>646</v>
      </c>
      <c r="F64" s="233">
        <v>8</v>
      </c>
      <c r="G64" s="233">
        <v>8</v>
      </c>
      <c r="H64" s="233">
        <v>0</v>
      </c>
      <c r="I64" s="233">
        <v>8</v>
      </c>
      <c r="J64" s="233">
        <v>8</v>
      </c>
      <c r="K64" s="233">
        <v>7</v>
      </c>
      <c r="L64" s="233">
        <v>8</v>
      </c>
      <c r="M64" s="233">
        <v>0</v>
      </c>
      <c r="N64" s="233">
        <v>8</v>
      </c>
      <c r="O64" s="233">
        <v>9</v>
      </c>
      <c r="P64" s="233">
        <v>8</v>
      </c>
      <c r="Q64" s="233">
        <v>6</v>
      </c>
      <c r="R64" s="233">
        <v>8</v>
      </c>
      <c r="S64" s="233">
        <v>0</v>
      </c>
      <c r="T64" s="233">
        <v>0</v>
      </c>
      <c r="U64" s="241">
        <v>8</v>
      </c>
      <c r="V64" s="241">
        <v>8</v>
      </c>
      <c r="W64" s="241">
        <v>8</v>
      </c>
      <c r="X64" s="242">
        <v>8</v>
      </c>
      <c r="Y64" s="242">
        <v>8</v>
      </c>
      <c r="Z64" s="242">
        <v>8</v>
      </c>
      <c r="AA64" s="242">
        <v>0</v>
      </c>
      <c r="AB64" s="242">
        <v>0</v>
      </c>
      <c r="AC64" s="243">
        <v>8</v>
      </c>
      <c r="AD64" s="244">
        <v>7</v>
      </c>
      <c r="AE64" s="244">
        <v>8</v>
      </c>
      <c r="AF64" s="245">
        <v>8</v>
      </c>
      <c r="AG64" s="245">
        <v>0</v>
      </c>
      <c r="AH64" s="245">
        <v>8</v>
      </c>
      <c r="AI64" s="245">
        <v>8</v>
      </c>
      <c r="AJ64" s="240"/>
      <c r="AK64" s="235">
        <f t="shared" si="1"/>
        <v>181</v>
      </c>
      <c r="AL64" s="236"/>
    </row>
    <row r="65" spans="1:38">
      <c r="A65" s="230" t="s">
        <v>601</v>
      </c>
      <c r="B65" s="230" t="s">
        <v>197</v>
      </c>
      <c r="C65" s="230">
        <f t="shared" si="0"/>
        <v>96</v>
      </c>
      <c r="D65" s="238">
        <v>64</v>
      </c>
      <c r="E65" s="246" t="s">
        <v>647</v>
      </c>
      <c r="F65" s="233">
        <v>8</v>
      </c>
      <c r="G65" s="233">
        <v>8</v>
      </c>
      <c r="H65" s="233">
        <v>8</v>
      </c>
      <c r="I65" s="233">
        <v>8</v>
      </c>
      <c r="J65" s="233">
        <v>0</v>
      </c>
      <c r="K65" s="233">
        <v>0</v>
      </c>
      <c r="L65" s="233">
        <v>0</v>
      </c>
      <c r="M65" s="233">
        <v>8</v>
      </c>
      <c r="N65" s="233">
        <v>0</v>
      </c>
      <c r="O65" s="233">
        <v>0</v>
      </c>
      <c r="P65" s="233">
        <v>8</v>
      </c>
      <c r="Q65" s="233">
        <v>8</v>
      </c>
      <c r="R65" s="233">
        <v>8</v>
      </c>
      <c r="S65" s="233">
        <v>0</v>
      </c>
      <c r="T65" s="233">
        <v>8</v>
      </c>
      <c r="U65" s="241">
        <v>8</v>
      </c>
      <c r="V65" s="241">
        <v>0</v>
      </c>
      <c r="W65" s="241">
        <v>8</v>
      </c>
      <c r="X65" s="242">
        <v>0</v>
      </c>
      <c r="Y65" s="242">
        <v>8</v>
      </c>
      <c r="Z65" s="251"/>
      <c r="AA65" s="251"/>
      <c r="AB65" s="248"/>
      <c r="AC65" s="248"/>
      <c r="AD65" s="248"/>
      <c r="AE65" s="248"/>
      <c r="AF65" s="248"/>
      <c r="AG65" s="248"/>
      <c r="AH65" s="249"/>
      <c r="AI65" s="249"/>
      <c r="AJ65" s="240"/>
      <c r="AK65" s="235">
        <f t="shared" si="1"/>
        <v>96</v>
      </c>
      <c r="AL65" s="236"/>
    </row>
    <row r="66" spans="1:38">
      <c r="A66" s="230" t="s">
        <v>601</v>
      </c>
      <c r="B66" s="230" t="s">
        <v>197</v>
      </c>
      <c r="C66" s="230">
        <f t="shared" ref="C66:C127" si="2">SUM(F66:AJ66)</f>
        <v>142.5</v>
      </c>
      <c r="D66" s="231">
        <v>65</v>
      </c>
      <c r="E66" s="246" t="s">
        <v>648</v>
      </c>
      <c r="F66" s="233">
        <v>8</v>
      </c>
      <c r="G66" s="233">
        <v>7.5</v>
      </c>
      <c r="H66" s="233">
        <v>8</v>
      </c>
      <c r="I66" s="233">
        <v>8</v>
      </c>
      <c r="J66" s="233">
        <v>0</v>
      </c>
      <c r="K66" s="233">
        <v>0</v>
      </c>
      <c r="L66" s="233">
        <v>0</v>
      </c>
      <c r="M66" s="233">
        <v>7</v>
      </c>
      <c r="N66" s="233">
        <v>8</v>
      </c>
      <c r="O66" s="233">
        <v>8</v>
      </c>
      <c r="P66" s="233">
        <v>0</v>
      </c>
      <c r="Q66" s="233">
        <v>8</v>
      </c>
      <c r="R66" s="233">
        <v>8</v>
      </c>
      <c r="S66" s="233">
        <v>0</v>
      </c>
      <c r="T66" s="233">
        <v>5</v>
      </c>
      <c r="U66" s="241">
        <v>8</v>
      </c>
      <c r="V66" s="241">
        <v>0</v>
      </c>
      <c r="W66" s="241">
        <v>8</v>
      </c>
      <c r="X66" s="242">
        <v>8</v>
      </c>
      <c r="Y66" s="242">
        <v>8</v>
      </c>
      <c r="Z66" s="242">
        <v>8</v>
      </c>
      <c r="AA66" s="242">
        <v>0</v>
      </c>
      <c r="AB66" s="242">
        <v>8</v>
      </c>
      <c r="AC66" s="243">
        <v>8</v>
      </c>
      <c r="AD66" s="244">
        <v>8</v>
      </c>
      <c r="AE66" s="244">
        <v>3</v>
      </c>
      <c r="AF66" s="245">
        <v>0</v>
      </c>
      <c r="AG66" s="245">
        <v>0</v>
      </c>
      <c r="AH66" s="245">
        <v>0</v>
      </c>
      <c r="AI66" s="245">
        <v>0</v>
      </c>
      <c r="AJ66" s="240"/>
      <c r="AK66" s="235">
        <f t="shared" ref="AK66:AK129" si="3">SUM(F66:AJ66)</f>
        <v>142.5</v>
      </c>
      <c r="AL66" s="236"/>
    </row>
    <row r="67" spans="1:38">
      <c r="A67" s="230" t="s">
        <v>601</v>
      </c>
      <c r="B67" s="230" t="s">
        <v>197</v>
      </c>
      <c r="C67" s="230">
        <f t="shared" si="2"/>
        <v>137</v>
      </c>
      <c r="D67" s="238">
        <v>66</v>
      </c>
      <c r="E67" s="246" t="s">
        <v>649</v>
      </c>
      <c r="F67" s="233">
        <v>0</v>
      </c>
      <c r="G67" s="233">
        <v>0</v>
      </c>
      <c r="H67" s="233">
        <v>0</v>
      </c>
      <c r="I67" s="233">
        <v>0</v>
      </c>
      <c r="J67" s="233">
        <v>6</v>
      </c>
      <c r="K67" s="233">
        <v>5</v>
      </c>
      <c r="L67" s="233">
        <v>5</v>
      </c>
      <c r="M67" s="233">
        <v>5</v>
      </c>
      <c r="N67" s="233">
        <v>8</v>
      </c>
      <c r="O67" s="233">
        <v>8</v>
      </c>
      <c r="P67" s="233">
        <v>0</v>
      </c>
      <c r="Q67" s="233">
        <v>0</v>
      </c>
      <c r="R67" s="233">
        <v>4</v>
      </c>
      <c r="S67" s="233">
        <v>8</v>
      </c>
      <c r="T67" s="233">
        <v>8</v>
      </c>
      <c r="U67" s="241">
        <v>0</v>
      </c>
      <c r="V67" s="241">
        <v>8</v>
      </c>
      <c r="W67" s="241">
        <v>8</v>
      </c>
      <c r="X67" s="242">
        <v>8</v>
      </c>
      <c r="Y67" s="242">
        <v>8</v>
      </c>
      <c r="Z67" s="242">
        <v>8</v>
      </c>
      <c r="AA67" s="242">
        <v>0</v>
      </c>
      <c r="AB67" s="242">
        <v>0</v>
      </c>
      <c r="AC67" s="243">
        <v>8</v>
      </c>
      <c r="AD67" s="244">
        <v>8</v>
      </c>
      <c r="AE67" s="244">
        <v>0</v>
      </c>
      <c r="AF67" s="245">
        <v>8</v>
      </c>
      <c r="AG67" s="245">
        <v>8</v>
      </c>
      <c r="AH67" s="245">
        <v>8</v>
      </c>
      <c r="AI67" s="245">
        <v>0</v>
      </c>
      <c r="AJ67" s="240"/>
      <c r="AK67" s="235">
        <f t="shared" si="3"/>
        <v>137</v>
      </c>
      <c r="AL67" s="236"/>
    </row>
    <row r="68" spans="1:38">
      <c r="A68" s="230" t="s">
        <v>601</v>
      </c>
      <c r="B68" s="230" t="s">
        <v>197</v>
      </c>
      <c r="C68" s="230">
        <f t="shared" si="2"/>
        <v>176</v>
      </c>
      <c r="D68" s="231">
        <v>67</v>
      </c>
      <c r="E68" s="246" t="s">
        <v>650</v>
      </c>
      <c r="F68" s="233">
        <v>8</v>
      </c>
      <c r="G68" s="233">
        <v>8</v>
      </c>
      <c r="H68" s="233">
        <v>0</v>
      </c>
      <c r="I68" s="233">
        <v>8</v>
      </c>
      <c r="J68" s="233">
        <v>8</v>
      </c>
      <c r="K68" s="233">
        <v>8</v>
      </c>
      <c r="L68" s="233">
        <v>8</v>
      </c>
      <c r="M68" s="233">
        <v>8</v>
      </c>
      <c r="N68" s="233">
        <v>0</v>
      </c>
      <c r="O68" s="233">
        <v>0</v>
      </c>
      <c r="P68" s="233">
        <v>8</v>
      </c>
      <c r="Q68" s="233">
        <v>8</v>
      </c>
      <c r="R68" s="233">
        <v>8</v>
      </c>
      <c r="S68" s="233">
        <v>8</v>
      </c>
      <c r="T68" s="233">
        <v>0</v>
      </c>
      <c r="U68" s="241">
        <v>8</v>
      </c>
      <c r="V68" s="241">
        <v>0</v>
      </c>
      <c r="W68" s="241">
        <v>8</v>
      </c>
      <c r="X68" s="242">
        <v>8</v>
      </c>
      <c r="Y68" s="242">
        <v>8</v>
      </c>
      <c r="Z68" s="242">
        <v>8</v>
      </c>
      <c r="AA68" s="242">
        <v>8</v>
      </c>
      <c r="AB68" s="242">
        <v>8</v>
      </c>
      <c r="AC68" s="243">
        <v>0</v>
      </c>
      <c r="AD68" s="244">
        <v>0</v>
      </c>
      <c r="AE68" s="244">
        <v>8</v>
      </c>
      <c r="AF68" s="245">
        <v>8</v>
      </c>
      <c r="AG68" s="245">
        <v>8</v>
      </c>
      <c r="AH68" s="245">
        <v>8</v>
      </c>
      <c r="AI68" s="245">
        <v>0</v>
      </c>
      <c r="AJ68" s="240"/>
      <c r="AK68" s="235">
        <f t="shared" si="3"/>
        <v>176</v>
      </c>
      <c r="AL68" s="236"/>
    </row>
    <row r="69" spans="1:38">
      <c r="A69" s="230" t="s">
        <v>601</v>
      </c>
      <c r="B69" s="230" t="s">
        <v>197</v>
      </c>
      <c r="C69" s="230">
        <f t="shared" si="2"/>
        <v>101</v>
      </c>
      <c r="D69" s="238">
        <v>68</v>
      </c>
      <c r="E69" s="246" t="s">
        <v>651</v>
      </c>
      <c r="F69" s="233">
        <v>0</v>
      </c>
      <c r="G69" s="233">
        <v>0</v>
      </c>
      <c r="H69" s="233">
        <v>0</v>
      </c>
      <c r="I69" s="233">
        <v>8</v>
      </c>
      <c r="J69" s="233">
        <v>8</v>
      </c>
      <c r="K69" s="233">
        <v>8</v>
      </c>
      <c r="L69" s="233">
        <v>8</v>
      </c>
      <c r="M69" s="233">
        <v>8</v>
      </c>
      <c r="N69" s="233">
        <v>0</v>
      </c>
      <c r="O69" s="233">
        <v>0</v>
      </c>
      <c r="P69" s="233">
        <v>8</v>
      </c>
      <c r="Q69" s="233">
        <v>8</v>
      </c>
      <c r="R69" s="233">
        <v>8</v>
      </c>
      <c r="S69" s="233">
        <v>5</v>
      </c>
      <c r="T69" s="233">
        <v>0</v>
      </c>
      <c r="U69" s="241">
        <v>0</v>
      </c>
      <c r="V69" s="241">
        <v>0</v>
      </c>
      <c r="W69" s="241">
        <v>0</v>
      </c>
      <c r="X69" s="242">
        <v>0</v>
      </c>
      <c r="Y69" s="242">
        <v>0</v>
      </c>
      <c r="Z69" s="242">
        <v>0</v>
      </c>
      <c r="AA69" s="242">
        <v>0</v>
      </c>
      <c r="AB69" s="242">
        <v>0</v>
      </c>
      <c r="AC69" s="243">
        <v>0</v>
      </c>
      <c r="AD69" s="244">
        <v>0</v>
      </c>
      <c r="AE69" s="244">
        <v>0</v>
      </c>
      <c r="AF69" s="245">
        <v>8</v>
      </c>
      <c r="AG69" s="245">
        <v>8</v>
      </c>
      <c r="AH69" s="245">
        <v>8</v>
      </c>
      <c r="AI69" s="245">
        <v>8</v>
      </c>
      <c r="AJ69" s="240"/>
      <c r="AK69" s="235">
        <f t="shared" si="3"/>
        <v>101</v>
      </c>
      <c r="AL69" s="236"/>
    </row>
    <row r="70" spans="1:38">
      <c r="A70" s="230" t="s">
        <v>601</v>
      </c>
      <c r="B70" s="230" t="s">
        <v>197</v>
      </c>
      <c r="C70" s="230">
        <f t="shared" si="2"/>
        <v>144</v>
      </c>
      <c r="D70" s="231">
        <v>69</v>
      </c>
      <c r="E70" s="246" t="s">
        <v>652</v>
      </c>
      <c r="F70" s="233">
        <v>8</v>
      </c>
      <c r="G70" s="233">
        <v>0</v>
      </c>
      <c r="H70" s="233">
        <v>8</v>
      </c>
      <c r="I70" s="233">
        <v>0</v>
      </c>
      <c r="J70" s="233">
        <v>8</v>
      </c>
      <c r="K70" s="233">
        <v>8</v>
      </c>
      <c r="L70" s="233">
        <v>8</v>
      </c>
      <c r="M70" s="233">
        <v>8</v>
      </c>
      <c r="N70" s="233">
        <v>0</v>
      </c>
      <c r="O70" s="233">
        <v>0</v>
      </c>
      <c r="P70" s="233">
        <v>0</v>
      </c>
      <c r="Q70" s="233">
        <v>8</v>
      </c>
      <c r="R70" s="233">
        <v>8</v>
      </c>
      <c r="S70" s="233">
        <v>8</v>
      </c>
      <c r="T70" s="233">
        <v>8</v>
      </c>
      <c r="U70" s="241">
        <v>8</v>
      </c>
      <c r="V70" s="241">
        <v>8</v>
      </c>
      <c r="W70" s="241">
        <v>0</v>
      </c>
      <c r="X70" s="242">
        <v>0</v>
      </c>
      <c r="Y70" s="242">
        <v>0</v>
      </c>
      <c r="Z70" s="242">
        <v>0</v>
      </c>
      <c r="AA70" s="242">
        <v>8</v>
      </c>
      <c r="AB70" s="242">
        <v>8</v>
      </c>
      <c r="AC70" s="243">
        <v>8</v>
      </c>
      <c r="AD70" s="244">
        <v>0</v>
      </c>
      <c r="AE70" s="244">
        <v>8</v>
      </c>
      <c r="AF70" s="245">
        <v>8</v>
      </c>
      <c r="AG70" s="245">
        <v>8</v>
      </c>
      <c r="AH70" s="245">
        <v>0</v>
      </c>
      <c r="AI70" s="245">
        <v>0</v>
      </c>
      <c r="AJ70" s="240"/>
      <c r="AK70" s="235">
        <f t="shared" si="3"/>
        <v>144</v>
      </c>
      <c r="AL70" s="236"/>
    </row>
    <row r="71" spans="1:38">
      <c r="A71" s="230" t="s">
        <v>601</v>
      </c>
      <c r="B71" s="230" t="s">
        <v>197</v>
      </c>
      <c r="C71" s="230">
        <f t="shared" si="2"/>
        <v>139</v>
      </c>
      <c r="D71" s="238">
        <v>70</v>
      </c>
      <c r="E71" s="246" t="s">
        <v>653</v>
      </c>
      <c r="F71" s="233">
        <v>8</v>
      </c>
      <c r="G71" s="233">
        <v>0</v>
      </c>
      <c r="H71" s="233">
        <v>8</v>
      </c>
      <c r="I71" s="233">
        <v>8</v>
      </c>
      <c r="J71" s="233">
        <v>6</v>
      </c>
      <c r="K71" s="233">
        <v>2.5</v>
      </c>
      <c r="L71" s="233">
        <v>0</v>
      </c>
      <c r="M71" s="233">
        <v>0</v>
      </c>
      <c r="N71" s="233">
        <v>0</v>
      </c>
      <c r="O71" s="233">
        <v>0</v>
      </c>
      <c r="P71" s="233">
        <v>0</v>
      </c>
      <c r="Q71" s="233">
        <v>8</v>
      </c>
      <c r="R71" s="233">
        <v>8</v>
      </c>
      <c r="S71" s="233">
        <v>8</v>
      </c>
      <c r="T71" s="233">
        <v>0</v>
      </c>
      <c r="U71" s="241">
        <v>8</v>
      </c>
      <c r="V71" s="241">
        <v>0</v>
      </c>
      <c r="W71" s="241">
        <v>8</v>
      </c>
      <c r="X71" s="242">
        <v>8</v>
      </c>
      <c r="Y71" s="242">
        <v>7</v>
      </c>
      <c r="Z71" s="242">
        <v>5</v>
      </c>
      <c r="AA71" s="242">
        <v>0</v>
      </c>
      <c r="AB71" s="242">
        <v>0</v>
      </c>
      <c r="AC71" s="243">
        <v>8</v>
      </c>
      <c r="AD71" s="244">
        <v>8</v>
      </c>
      <c r="AE71" s="244">
        <v>0</v>
      </c>
      <c r="AF71" s="245">
        <v>8</v>
      </c>
      <c r="AG71" s="245">
        <v>6.5</v>
      </c>
      <c r="AH71" s="245">
        <v>8</v>
      </c>
      <c r="AI71" s="245">
        <v>8</v>
      </c>
      <c r="AJ71" s="240"/>
      <c r="AK71" s="235">
        <f t="shared" si="3"/>
        <v>139</v>
      </c>
      <c r="AL71" s="236"/>
    </row>
    <row r="72" spans="1:38">
      <c r="A72" s="230" t="s">
        <v>601</v>
      </c>
      <c r="B72" s="230" t="s">
        <v>197</v>
      </c>
      <c r="C72" s="230">
        <f t="shared" si="2"/>
        <v>165</v>
      </c>
      <c r="D72" s="231">
        <v>71</v>
      </c>
      <c r="E72" s="246" t="s">
        <v>654</v>
      </c>
      <c r="F72" s="233">
        <v>8</v>
      </c>
      <c r="G72" s="233">
        <v>8</v>
      </c>
      <c r="H72" s="233">
        <v>8</v>
      </c>
      <c r="I72" s="233">
        <v>8</v>
      </c>
      <c r="J72" s="233">
        <v>0</v>
      </c>
      <c r="K72" s="233">
        <v>0</v>
      </c>
      <c r="L72" s="233">
        <v>0</v>
      </c>
      <c r="M72" s="233">
        <v>8</v>
      </c>
      <c r="N72" s="233">
        <v>8</v>
      </c>
      <c r="O72" s="233">
        <v>8</v>
      </c>
      <c r="P72" s="233">
        <v>8</v>
      </c>
      <c r="Q72" s="233">
        <v>0</v>
      </c>
      <c r="R72" s="233">
        <v>0</v>
      </c>
      <c r="S72" s="233">
        <v>5</v>
      </c>
      <c r="T72" s="233">
        <v>8</v>
      </c>
      <c r="U72" s="241">
        <v>0</v>
      </c>
      <c r="V72" s="241">
        <v>8</v>
      </c>
      <c r="W72" s="241">
        <v>8</v>
      </c>
      <c r="X72" s="242">
        <v>7</v>
      </c>
      <c r="Y72" s="242">
        <v>8</v>
      </c>
      <c r="Z72" s="242">
        <v>8</v>
      </c>
      <c r="AA72" s="242">
        <v>0</v>
      </c>
      <c r="AB72" s="242">
        <v>9</v>
      </c>
      <c r="AC72" s="243">
        <v>8</v>
      </c>
      <c r="AD72" s="244">
        <v>8</v>
      </c>
      <c r="AE72" s="244">
        <v>0</v>
      </c>
      <c r="AF72" s="244">
        <v>0</v>
      </c>
      <c r="AG72" s="245">
        <v>8</v>
      </c>
      <c r="AH72" s="245">
        <v>8</v>
      </c>
      <c r="AI72" s="245">
        <v>8</v>
      </c>
      <c r="AJ72" s="240"/>
      <c r="AK72" s="235">
        <f t="shared" si="3"/>
        <v>165</v>
      </c>
      <c r="AL72" s="236"/>
    </row>
    <row r="73" spans="1:38">
      <c r="A73" s="230" t="s">
        <v>601</v>
      </c>
      <c r="B73" s="230" t="s">
        <v>197</v>
      </c>
      <c r="C73" s="230">
        <f t="shared" si="2"/>
        <v>173</v>
      </c>
      <c r="D73" s="238">
        <v>72</v>
      </c>
      <c r="E73" s="246" t="s">
        <v>655</v>
      </c>
      <c r="F73" s="233">
        <v>8</v>
      </c>
      <c r="G73" s="233">
        <v>8</v>
      </c>
      <c r="H73" s="233">
        <v>8</v>
      </c>
      <c r="I73" s="233">
        <v>0</v>
      </c>
      <c r="J73" s="233">
        <v>0</v>
      </c>
      <c r="K73" s="233">
        <v>0</v>
      </c>
      <c r="L73" s="233">
        <v>8</v>
      </c>
      <c r="M73" s="233">
        <v>8</v>
      </c>
      <c r="N73" s="233">
        <v>8</v>
      </c>
      <c r="O73" s="233">
        <v>8</v>
      </c>
      <c r="P73" s="233">
        <v>8</v>
      </c>
      <c r="Q73" s="233">
        <v>0</v>
      </c>
      <c r="R73" s="233">
        <v>0</v>
      </c>
      <c r="S73" s="233">
        <v>5</v>
      </c>
      <c r="T73" s="233">
        <v>8</v>
      </c>
      <c r="U73" s="241">
        <v>8</v>
      </c>
      <c r="V73" s="241">
        <v>8</v>
      </c>
      <c r="W73" s="241">
        <v>0</v>
      </c>
      <c r="X73" s="242">
        <v>8</v>
      </c>
      <c r="Y73" s="242">
        <v>8</v>
      </c>
      <c r="Z73" s="242">
        <v>8</v>
      </c>
      <c r="AA73" s="242">
        <v>8</v>
      </c>
      <c r="AB73" s="242">
        <v>8</v>
      </c>
      <c r="AC73" s="243">
        <v>0</v>
      </c>
      <c r="AD73" s="244">
        <v>8</v>
      </c>
      <c r="AE73" s="244">
        <v>8</v>
      </c>
      <c r="AF73" s="245">
        <v>8</v>
      </c>
      <c r="AG73" s="245">
        <v>0</v>
      </c>
      <c r="AH73" s="245">
        <v>8</v>
      </c>
      <c r="AI73" s="245">
        <v>8</v>
      </c>
      <c r="AJ73" s="240"/>
      <c r="AK73" s="235">
        <f t="shared" si="3"/>
        <v>173</v>
      </c>
      <c r="AL73" s="236"/>
    </row>
    <row r="74" spans="1:38">
      <c r="A74" s="230" t="s">
        <v>601</v>
      </c>
      <c r="B74" s="230" t="s">
        <v>197</v>
      </c>
      <c r="C74" s="230">
        <f t="shared" si="2"/>
        <v>125.5</v>
      </c>
      <c r="D74" s="231">
        <v>73</v>
      </c>
      <c r="E74" s="246" t="s">
        <v>493</v>
      </c>
      <c r="F74" s="233">
        <v>0</v>
      </c>
      <c r="G74" s="233">
        <v>8</v>
      </c>
      <c r="H74" s="233">
        <v>0</v>
      </c>
      <c r="I74" s="233">
        <v>0</v>
      </c>
      <c r="J74" s="233">
        <v>8</v>
      </c>
      <c r="K74" s="233">
        <v>6</v>
      </c>
      <c r="L74" s="233">
        <v>6</v>
      </c>
      <c r="M74" s="233">
        <v>6</v>
      </c>
      <c r="N74" s="233">
        <v>0</v>
      </c>
      <c r="O74" s="233">
        <v>0</v>
      </c>
      <c r="P74" s="233">
        <v>6.5</v>
      </c>
      <c r="Q74" s="233">
        <v>6.5</v>
      </c>
      <c r="R74" s="233">
        <v>8</v>
      </c>
      <c r="S74" s="233">
        <v>5</v>
      </c>
      <c r="T74" s="233">
        <v>5</v>
      </c>
      <c r="U74" s="241">
        <v>8</v>
      </c>
      <c r="V74" s="241">
        <v>8</v>
      </c>
      <c r="W74" s="241">
        <v>0</v>
      </c>
      <c r="X74" s="242">
        <v>0</v>
      </c>
      <c r="Y74" s="242">
        <v>0</v>
      </c>
      <c r="Z74" s="242">
        <v>0</v>
      </c>
      <c r="AA74" s="242">
        <v>8</v>
      </c>
      <c r="AB74" s="242">
        <v>8</v>
      </c>
      <c r="AC74" s="243">
        <v>4.5</v>
      </c>
      <c r="AD74" s="244">
        <v>0</v>
      </c>
      <c r="AE74" s="244">
        <v>8</v>
      </c>
      <c r="AF74" s="245">
        <v>8</v>
      </c>
      <c r="AG74" s="245">
        <v>8</v>
      </c>
      <c r="AH74" s="245">
        <v>0</v>
      </c>
      <c r="AI74" s="245">
        <v>0</v>
      </c>
      <c r="AJ74" s="240"/>
      <c r="AK74" s="235">
        <f t="shared" si="3"/>
        <v>125.5</v>
      </c>
      <c r="AL74" s="236"/>
    </row>
    <row r="75" spans="1:38">
      <c r="A75" s="230" t="s">
        <v>601</v>
      </c>
      <c r="B75" s="230" t="s">
        <v>197</v>
      </c>
      <c r="C75" s="230">
        <f t="shared" si="2"/>
        <v>156.5</v>
      </c>
      <c r="D75" s="238">
        <v>74</v>
      </c>
      <c r="E75" s="246" t="s">
        <v>500</v>
      </c>
      <c r="F75" s="233">
        <v>8</v>
      </c>
      <c r="G75" s="233">
        <v>8</v>
      </c>
      <c r="H75" s="233">
        <v>8</v>
      </c>
      <c r="I75" s="233">
        <v>8</v>
      </c>
      <c r="J75" s="233">
        <v>0</v>
      </c>
      <c r="K75" s="233">
        <v>0</v>
      </c>
      <c r="L75" s="233">
        <v>0</v>
      </c>
      <c r="M75" s="233">
        <v>5.5</v>
      </c>
      <c r="N75" s="233">
        <v>0</v>
      </c>
      <c r="O75" s="233">
        <v>8</v>
      </c>
      <c r="P75" s="233">
        <v>8</v>
      </c>
      <c r="Q75" s="233">
        <v>0</v>
      </c>
      <c r="R75" s="233">
        <v>0</v>
      </c>
      <c r="S75" s="233">
        <v>5</v>
      </c>
      <c r="T75" s="233">
        <v>5</v>
      </c>
      <c r="U75" s="241">
        <v>8</v>
      </c>
      <c r="V75" s="241">
        <v>8</v>
      </c>
      <c r="W75" s="241">
        <v>5</v>
      </c>
      <c r="X75" s="242">
        <v>8</v>
      </c>
      <c r="Y75" s="242">
        <v>0</v>
      </c>
      <c r="Z75" s="242">
        <v>8</v>
      </c>
      <c r="AA75" s="242">
        <v>8</v>
      </c>
      <c r="AB75" s="242">
        <v>8</v>
      </c>
      <c r="AC75" s="243">
        <v>0</v>
      </c>
      <c r="AD75" s="244">
        <v>8</v>
      </c>
      <c r="AE75" s="244">
        <v>8</v>
      </c>
      <c r="AF75" s="245">
        <v>8</v>
      </c>
      <c r="AG75" s="245">
        <v>8</v>
      </c>
      <c r="AH75" s="245">
        <v>0</v>
      </c>
      <c r="AI75" s="245">
        <v>8</v>
      </c>
      <c r="AJ75" s="240"/>
      <c r="AK75" s="235">
        <f t="shared" si="3"/>
        <v>156.5</v>
      </c>
      <c r="AL75" s="236"/>
    </row>
    <row r="76" spans="1:38">
      <c r="A76" s="230" t="s">
        <v>601</v>
      </c>
      <c r="B76" s="230" t="s">
        <v>197</v>
      </c>
      <c r="C76" s="230">
        <f t="shared" si="2"/>
        <v>138.5</v>
      </c>
      <c r="D76" s="231">
        <v>75</v>
      </c>
      <c r="E76" s="246" t="s">
        <v>513</v>
      </c>
      <c r="F76" s="233">
        <v>8</v>
      </c>
      <c r="G76" s="233">
        <v>4</v>
      </c>
      <c r="H76" s="233">
        <v>6</v>
      </c>
      <c r="I76" s="233">
        <v>8</v>
      </c>
      <c r="J76" s="233">
        <v>0</v>
      </c>
      <c r="K76" s="233">
        <v>0</v>
      </c>
      <c r="L76" s="233">
        <v>0</v>
      </c>
      <c r="M76" s="233">
        <v>6</v>
      </c>
      <c r="N76" s="233">
        <v>8</v>
      </c>
      <c r="O76" s="233">
        <v>5</v>
      </c>
      <c r="P76" s="233">
        <v>0</v>
      </c>
      <c r="Q76" s="233">
        <v>0</v>
      </c>
      <c r="R76" s="233">
        <v>0</v>
      </c>
      <c r="S76" s="233">
        <v>8</v>
      </c>
      <c r="T76" s="233">
        <v>8</v>
      </c>
      <c r="U76" s="241">
        <v>8</v>
      </c>
      <c r="V76" s="241">
        <v>0</v>
      </c>
      <c r="W76" s="241">
        <v>5.5</v>
      </c>
      <c r="X76" s="242">
        <v>8</v>
      </c>
      <c r="Y76" s="242">
        <v>8</v>
      </c>
      <c r="Z76" s="242">
        <v>6</v>
      </c>
      <c r="AA76" s="242">
        <v>8</v>
      </c>
      <c r="AB76" s="242">
        <v>0</v>
      </c>
      <c r="AC76" s="243">
        <v>8</v>
      </c>
      <c r="AD76" s="244">
        <v>5</v>
      </c>
      <c r="AE76" s="244">
        <v>8</v>
      </c>
      <c r="AF76" s="245">
        <v>8</v>
      </c>
      <c r="AG76" s="245">
        <v>0</v>
      </c>
      <c r="AH76" s="245">
        <v>5</v>
      </c>
      <c r="AI76" s="245">
        <v>0</v>
      </c>
      <c r="AJ76" s="240"/>
      <c r="AK76" s="235">
        <f t="shared" si="3"/>
        <v>138.5</v>
      </c>
      <c r="AL76" s="236"/>
    </row>
    <row r="77" spans="1:38">
      <c r="A77" s="230" t="s">
        <v>206</v>
      </c>
      <c r="B77" s="230" t="s">
        <v>197</v>
      </c>
      <c r="C77" s="230">
        <f t="shared" si="2"/>
        <v>146.5</v>
      </c>
      <c r="D77" s="238">
        <v>76</v>
      </c>
      <c r="E77" s="246" t="s">
        <v>656</v>
      </c>
      <c r="F77" s="233">
        <v>0</v>
      </c>
      <c r="G77" s="233">
        <v>8</v>
      </c>
      <c r="H77" s="233">
        <v>4</v>
      </c>
      <c r="I77" s="233">
        <v>8</v>
      </c>
      <c r="J77" s="233">
        <v>0</v>
      </c>
      <c r="K77" s="233">
        <v>0</v>
      </c>
      <c r="L77" s="233">
        <v>0</v>
      </c>
      <c r="M77" s="233">
        <v>0</v>
      </c>
      <c r="N77" s="233">
        <v>8</v>
      </c>
      <c r="O77" s="233">
        <v>1</v>
      </c>
      <c r="P77" s="233">
        <v>8</v>
      </c>
      <c r="Q77" s="233">
        <v>8</v>
      </c>
      <c r="R77" s="233">
        <v>8</v>
      </c>
      <c r="S77" s="233">
        <v>0</v>
      </c>
      <c r="T77" s="233">
        <v>0</v>
      </c>
      <c r="U77" s="241">
        <v>10.5</v>
      </c>
      <c r="V77" s="241">
        <v>8</v>
      </c>
      <c r="W77" s="241">
        <v>8</v>
      </c>
      <c r="X77" s="242">
        <v>8</v>
      </c>
      <c r="Y77" s="242">
        <v>3</v>
      </c>
      <c r="Z77" s="242">
        <v>8</v>
      </c>
      <c r="AA77" s="242">
        <v>0</v>
      </c>
      <c r="AB77" s="241">
        <v>8</v>
      </c>
      <c r="AC77" s="241">
        <v>8</v>
      </c>
      <c r="AD77" s="241">
        <v>8</v>
      </c>
      <c r="AE77" s="241">
        <v>8</v>
      </c>
      <c r="AF77" s="241">
        <v>8</v>
      </c>
      <c r="AG77" s="241">
        <v>8</v>
      </c>
      <c r="AH77" s="241">
        <v>0</v>
      </c>
      <c r="AI77" s="241">
        <v>0</v>
      </c>
      <c r="AJ77" s="240"/>
      <c r="AK77" s="235">
        <f t="shared" si="3"/>
        <v>146.5</v>
      </c>
      <c r="AL77" s="236"/>
    </row>
    <row r="78" spans="1:38">
      <c r="A78" s="230" t="s">
        <v>601</v>
      </c>
      <c r="B78" s="230" t="s">
        <v>197</v>
      </c>
      <c r="C78" s="230">
        <f t="shared" si="2"/>
        <v>168.5</v>
      </c>
      <c r="D78" s="231">
        <v>77</v>
      </c>
      <c r="E78" s="246" t="s">
        <v>657</v>
      </c>
      <c r="F78" s="233">
        <v>0</v>
      </c>
      <c r="G78" s="233">
        <v>8</v>
      </c>
      <c r="H78" s="233">
        <v>8</v>
      </c>
      <c r="I78" s="233">
        <v>8</v>
      </c>
      <c r="J78" s="233">
        <v>0</v>
      </c>
      <c r="K78" s="233">
        <v>8</v>
      </c>
      <c r="L78" s="233">
        <v>0</v>
      </c>
      <c r="M78" s="233">
        <v>8</v>
      </c>
      <c r="N78" s="233">
        <v>8</v>
      </c>
      <c r="O78" s="233">
        <v>8</v>
      </c>
      <c r="P78" s="233">
        <v>0</v>
      </c>
      <c r="Q78" s="233">
        <v>0</v>
      </c>
      <c r="R78" s="233">
        <v>8</v>
      </c>
      <c r="S78" s="233">
        <v>8</v>
      </c>
      <c r="T78" s="233">
        <v>8</v>
      </c>
      <c r="U78" s="241">
        <v>10</v>
      </c>
      <c r="V78" s="241">
        <v>8</v>
      </c>
      <c r="W78" s="241">
        <v>8</v>
      </c>
      <c r="X78" s="242">
        <v>0</v>
      </c>
      <c r="Y78" s="242">
        <v>8</v>
      </c>
      <c r="Z78" s="242">
        <v>0</v>
      </c>
      <c r="AA78" s="242">
        <v>8</v>
      </c>
      <c r="AB78" s="241">
        <v>8</v>
      </c>
      <c r="AC78" s="241">
        <v>8</v>
      </c>
      <c r="AD78" s="241">
        <v>8</v>
      </c>
      <c r="AE78" s="241">
        <v>0</v>
      </c>
      <c r="AF78" s="241">
        <v>0</v>
      </c>
      <c r="AG78" s="241">
        <v>8</v>
      </c>
      <c r="AH78" s="241">
        <v>6.5</v>
      </c>
      <c r="AI78" s="241">
        <v>8</v>
      </c>
      <c r="AJ78" s="247"/>
      <c r="AK78" s="235">
        <f t="shared" si="3"/>
        <v>168.5</v>
      </c>
      <c r="AL78" s="236"/>
    </row>
    <row r="79" spans="1:38">
      <c r="A79" s="230" t="s">
        <v>601</v>
      </c>
      <c r="B79" s="230" t="s">
        <v>197</v>
      </c>
      <c r="C79" s="230">
        <f t="shared" si="2"/>
        <v>182.5</v>
      </c>
      <c r="D79" s="238">
        <v>78</v>
      </c>
      <c r="E79" s="246" t="s">
        <v>658</v>
      </c>
      <c r="F79" s="233">
        <v>8</v>
      </c>
      <c r="G79" s="233">
        <v>0</v>
      </c>
      <c r="H79" s="233">
        <v>0</v>
      </c>
      <c r="I79" s="233">
        <v>8</v>
      </c>
      <c r="J79" s="233">
        <v>8</v>
      </c>
      <c r="K79" s="233">
        <v>8</v>
      </c>
      <c r="L79" s="233">
        <v>6</v>
      </c>
      <c r="M79" s="233">
        <v>7</v>
      </c>
      <c r="N79" s="233">
        <v>0</v>
      </c>
      <c r="O79" s="233">
        <v>0</v>
      </c>
      <c r="P79" s="233">
        <v>8</v>
      </c>
      <c r="Q79" s="233">
        <v>8</v>
      </c>
      <c r="R79" s="233">
        <v>8</v>
      </c>
      <c r="S79" s="233">
        <v>8</v>
      </c>
      <c r="T79" s="233">
        <v>8</v>
      </c>
      <c r="U79" s="241">
        <v>0</v>
      </c>
      <c r="V79" s="241">
        <v>9.5</v>
      </c>
      <c r="W79" s="241">
        <v>8</v>
      </c>
      <c r="X79" s="242">
        <v>8</v>
      </c>
      <c r="Y79" s="242">
        <v>8</v>
      </c>
      <c r="Z79" s="242">
        <v>8</v>
      </c>
      <c r="AA79" s="242">
        <v>8</v>
      </c>
      <c r="AB79" s="241">
        <v>8</v>
      </c>
      <c r="AC79" s="241">
        <v>0</v>
      </c>
      <c r="AD79" s="241">
        <v>8</v>
      </c>
      <c r="AE79" s="241">
        <v>8</v>
      </c>
      <c r="AF79" s="241">
        <v>8</v>
      </c>
      <c r="AG79" s="241">
        <v>8</v>
      </c>
      <c r="AH79" s="241">
        <v>8</v>
      </c>
      <c r="AI79" s="241">
        <v>0</v>
      </c>
      <c r="AJ79" s="247"/>
      <c r="AK79" s="235">
        <f t="shared" si="3"/>
        <v>182.5</v>
      </c>
      <c r="AL79" s="236"/>
    </row>
    <row r="80" spans="1:38">
      <c r="A80" s="230" t="s">
        <v>601</v>
      </c>
      <c r="B80" s="230" t="s">
        <v>197</v>
      </c>
      <c r="C80" s="230">
        <f t="shared" si="2"/>
        <v>65</v>
      </c>
      <c r="D80" s="231">
        <v>79</v>
      </c>
      <c r="E80" s="246" t="s">
        <v>659</v>
      </c>
      <c r="F80" s="233">
        <v>8</v>
      </c>
      <c r="G80" s="233">
        <v>8</v>
      </c>
      <c r="H80" s="233">
        <v>6</v>
      </c>
      <c r="I80" s="233">
        <v>0</v>
      </c>
      <c r="J80" s="233">
        <v>8</v>
      </c>
      <c r="K80" s="233">
        <v>6</v>
      </c>
      <c r="L80" s="233">
        <v>8</v>
      </c>
      <c r="M80" s="233">
        <v>0</v>
      </c>
      <c r="N80" s="233">
        <v>8</v>
      </c>
      <c r="O80" s="233">
        <v>5</v>
      </c>
      <c r="P80" s="233">
        <v>8</v>
      </c>
      <c r="Q80" s="233">
        <v>0</v>
      </c>
      <c r="R80" s="233">
        <v>0</v>
      </c>
      <c r="S80" s="233">
        <v>0</v>
      </c>
      <c r="T80" s="233">
        <v>0</v>
      </c>
      <c r="U80" s="241">
        <v>0</v>
      </c>
      <c r="V80" s="241">
        <v>0</v>
      </c>
      <c r="W80" s="241">
        <v>0</v>
      </c>
      <c r="X80" s="241">
        <v>0</v>
      </c>
      <c r="Y80" s="241">
        <v>0</v>
      </c>
      <c r="Z80" s="241">
        <v>0</v>
      </c>
      <c r="AA80" s="241">
        <v>0</v>
      </c>
      <c r="AB80" s="241">
        <v>0</v>
      </c>
      <c r="AC80" s="241">
        <v>0</v>
      </c>
      <c r="AD80" s="241">
        <v>0</v>
      </c>
      <c r="AE80" s="241">
        <v>0</v>
      </c>
      <c r="AF80" s="241">
        <v>0</v>
      </c>
      <c r="AG80" s="241">
        <v>0</v>
      </c>
      <c r="AH80" s="241">
        <v>0</v>
      </c>
      <c r="AI80" s="241">
        <v>0</v>
      </c>
      <c r="AJ80" s="247"/>
      <c r="AK80" s="235">
        <f t="shared" si="3"/>
        <v>65</v>
      </c>
      <c r="AL80" s="236"/>
    </row>
    <row r="81" spans="1:38">
      <c r="A81" s="230" t="s">
        <v>601</v>
      </c>
      <c r="B81" s="230" t="s">
        <v>197</v>
      </c>
      <c r="C81" s="230">
        <f t="shared" si="2"/>
        <v>167.5</v>
      </c>
      <c r="D81" s="238">
        <v>80</v>
      </c>
      <c r="E81" s="246" t="s">
        <v>660</v>
      </c>
      <c r="F81" s="233">
        <v>8</v>
      </c>
      <c r="G81" s="233">
        <v>8</v>
      </c>
      <c r="H81" s="233">
        <v>8</v>
      </c>
      <c r="I81" s="233">
        <v>8</v>
      </c>
      <c r="J81" s="233">
        <v>8</v>
      </c>
      <c r="K81" s="233">
        <v>6</v>
      </c>
      <c r="L81" s="233">
        <v>0</v>
      </c>
      <c r="M81" s="233">
        <v>0</v>
      </c>
      <c r="N81" s="233">
        <v>0</v>
      </c>
      <c r="O81" s="233">
        <v>8</v>
      </c>
      <c r="P81" s="233">
        <v>8</v>
      </c>
      <c r="Q81" s="233">
        <v>8</v>
      </c>
      <c r="R81" s="233">
        <v>8</v>
      </c>
      <c r="S81" s="233">
        <v>8</v>
      </c>
      <c r="T81" s="233">
        <v>0</v>
      </c>
      <c r="U81" s="241">
        <v>11.5</v>
      </c>
      <c r="V81" s="241">
        <v>14</v>
      </c>
      <c r="W81" s="241">
        <v>8</v>
      </c>
      <c r="X81" s="242">
        <v>8</v>
      </c>
      <c r="Y81" s="242">
        <v>8</v>
      </c>
      <c r="Z81" s="242">
        <v>8</v>
      </c>
      <c r="AA81" s="242">
        <v>0</v>
      </c>
      <c r="AB81" s="241">
        <v>8</v>
      </c>
      <c r="AC81" s="241">
        <v>8</v>
      </c>
      <c r="AD81" s="241">
        <v>8</v>
      </c>
      <c r="AE81" s="241">
        <v>0</v>
      </c>
      <c r="AF81" s="241">
        <v>0</v>
      </c>
      <c r="AG81" s="241">
        <v>0</v>
      </c>
      <c r="AH81" s="241">
        <v>0</v>
      </c>
      <c r="AI81" s="241">
        <v>0</v>
      </c>
      <c r="AJ81" s="247"/>
      <c r="AK81" s="235">
        <f t="shared" si="3"/>
        <v>167.5</v>
      </c>
      <c r="AL81" s="236"/>
    </row>
    <row r="82" spans="1:38">
      <c r="A82" s="230" t="s">
        <v>601</v>
      </c>
      <c r="B82" s="230" t="s">
        <v>197</v>
      </c>
      <c r="C82" s="230">
        <f t="shared" si="2"/>
        <v>0</v>
      </c>
      <c r="D82" s="231">
        <v>81</v>
      </c>
      <c r="E82" s="246" t="s">
        <v>661</v>
      </c>
      <c r="F82" s="233">
        <v>0</v>
      </c>
      <c r="G82" s="233">
        <v>0</v>
      </c>
      <c r="H82" s="233">
        <v>0</v>
      </c>
      <c r="I82" s="233">
        <v>0</v>
      </c>
      <c r="J82" s="233">
        <v>0</v>
      </c>
      <c r="K82" s="233">
        <v>0</v>
      </c>
      <c r="L82" s="233">
        <v>0</v>
      </c>
      <c r="M82" s="233">
        <v>0</v>
      </c>
      <c r="N82" s="233">
        <v>0</v>
      </c>
      <c r="O82" s="233">
        <v>0</v>
      </c>
      <c r="P82" s="233">
        <v>0</v>
      </c>
      <c r="Q82" s="233">
        <v>0</v>
      </c>
      <c r="R82" s="233">
        <v>0</v>
      </c>
      <c r="S82" s="233">
        <v>0</v>
      </c>
      <c r="T82" s="233">
        <v>0</v>
      </c>
      <c r="U82" s="233">
        <v>0</v>
      </c>
      <c r="V82" s="233">
        <v>0</v>
      </c>
      <c r="W82" s="233">
        <v>0</v>
      </c>
      <c r="X82" s="233">
        <v>0</v>
      </c>
      <c r="Y82" s="233">
        <v>0</v>
      </c>
      <c r="Z82" s="233">
        <v>0</v>
      </c>
      <c r="AA82" s="233">
        <v>0</v>
      </c>
      <c r="AB82" s="233">
        <v>0</v>
      </c>
      <c r="AC82" s="233">
        <v>0</v>
      </c>
      <c r="AD82" s="233">
        <v>0</v>
      </c>
      <c r="AE82" s="233">
        <v>0</v>
      </c>
      <c r="AF82" s="233">
        <v>0</v>
      </c>
      <c r="AG82" s="233">
        <v>0</v>
      </c>
      <c r="AH82" s="233">
        <v>0</v>
      </c>
      <c r="AI82" s="233">
        <v>0</v>
      </c>
      <c r="AJ82" s="247"/>
      <c r="AK82" s="235">
        <f t="shared" si="3"/>
        <v>0</v>
      </c>
      <c r="AL82" s="236"/>
    </row>
    <row r="83" spans="1:38">
      <c r="A83" s="230" t="s">
        <v>601</v>
      </c>
      <c r="B83" s="230" t="s">
        <v>197</v>
      </c>
      <c r="C83" s="230">
        <f t="shared" si="2"/>
        <v>167.5</v>
      </c>
      <c r="D83" s="238">
        <v>82</v>
      </c>
      <c r="E83" s="246" t="s">
        <v>662</v>
      </c>
      <c r="F83" s="233">
        <v>0</v>
      </c>
      <c r="G83" s="233">
        <v>8</v>
      </c>
      <c r="H83" s="233">
        <v>8</v>
      </c>
      <c r="I83" s="233">
        <v>8</v>
      </c>
      <c r="J83" s="233">
        <v>0</v>
      </c>
      <c r="K83" s="233">
        <v>0</v>
      </c>
      <c r="L83" s="233">
        <v>0</v>
      </c>
      <c r="M83" s="233">
        <v>0</v>
      </c>
      <c r="N83" s="233">
        <v>8</v>
      </c>
      <c r="O83" s="233">
        <v>8</v>
      </c>
      <c r="P83" s="233">
        <v>8</v>
      </c>
      <c r="Q83" s="233">
        <v>0</v>
      </c>
      <c r="R83" s="233">
        <v>0</v>
      </c>
      <c r="S83" s="233">
        <v>8</v>
      </c>
      <c r="T83" s="233">
        <v>8</v>
      </c>
      <c r="U83" s="241">
        <v>11.5</v>
      </c>
      <c r="V83" s="241">
        <v>14</v>
      </c>
      <c r="W83" s="241">
        <v>8</v>
      </c>
      <c r="X83" s="242">
        <v>0</v>
      </c>
      <c r="Y83" s="242">
        <v>8</v>
      </c>
      <c r="Z83" s="242">
        <v>8</v>
      </c>
      <c r="AA83" s="242">
        <v>8</v>
      </c>
      <c r="AB83" s="241">
        <v>0</v>
      </c>
      <c r="AC83" s="241">
        <v>8</v>
      </c>
      <c r="AD83" s="241">
        <v>0</v>
      </c>
      <c r="AE83" s="241">
        <v>8</v>
      </c>
      <c r="AF83" s="241">
        <v>8</v>
      </c>
      <c r="AG83" s="241">
        <v>8</v>
      </c>
      <c r="AH83" s="241">
        <v>8</v>
      </c>
      <c r="AI83" s="241">
        <v>6</v>
      </c>
      <c r="AJ83" s="247"/>
      <c r="AK83" s="235">
        <f t="shared" si="3"/>
        <v>167.5</v>
      </c>
      <c r="AL83" s="236"/>
    </row>
    <row r="84" spans="1:38">
      <c r="A84" s="230" t="s">
        <v>601</v>
      </c>
      <c r="B84" s="230" t="s">
        <v>197</v>
      </c>
      <c r="C84" s="230">
        <f t="shared" si="2"/>
        <v>176</v>
      </c>
      <c r="D84" s="231">
        <v>83</v>
      </c>
      <c r="E84" s="246" t="s">
        <v>663</v>
      </c>
      <c r="F84" s="233">
        <v>8</v>
      </c>
      <c r="G84" s="233">
        <v>0</v>
      </c>
      <c r="H84" s="233">
        <v>8</v>
      </c>
      <c r="I84" s="233">
        <v>8</v>
      </c>
      <c r="J84" s="233">
        <v>8</v>
      </c>
      <c r="K84" s="233">
        <v>0</v>
      </c>
      <c r="L84" s="233">
        <v>8</v>
      </c>
      <c r="M84" s="233">
        <v>8</v>
      </c>
      <c r="N84" s="233">
        <v>8</v>
      </c>
      <c r="O84" s="233">
        <v>0</v>
      </c>
      <c r="P84" s="233">
        <v>8</v>
      </c>
      <c r="Q84" s="233">
        <v>8</v>
      </c>
      <c r="R84" s="233">
        <v>0</v>
      </c>
      <c r="S84" s="233">
        <v>8</v>
      </c>
      <c r="T84" s="233">
        <v>8</v>
      </c>
      <c r="U84" s="241">
        <v>0</v>
      </c>
      <c r="V84" s="241">
        <v>0</v>
      </c>
      <c r="W84" s="241">
        <v>10</v>
      </c>
      <c r="X84" s="242">
        <v>8</v>
      </c>
      <c r="Y84" s="242">
        <v>8</v>
      </c>
      <c r="Z84" s="242">
        <v>8</v>
      </c>
      <c r="AA84" s="242">
        <v>0</v>
      </c>
      <c r="AB84" s="241">
        <v>8</v>
      </c>
      <c r="AC84" s="241">
        <v>8</v>
      </c>
      <c r="AD84" s="241">
        <v>8</v>
      </c>
      <c r="AE84" s="241">
        <v>8</v>
      </c>
      <c r="AF84" s="241">
        <v>0</v>
      </c>
      <c r="AG84" s="241">
        <v>8</v>
      </c>
      <c r="AH84" s="241">
        <v>8</v>
      </c>
      <c r="AI84" s="241">
        <v>6</v>
      </c>
      <c r="AJ84" s="247"/>
      <c r="AK84" s="235">
        <f t="shared" si="3"/>
        <v>176</v>
      </c>
      <c r="AL84" s="236"/>
    </row>
    <row r="85" spans="1:38">
      <c r="A85" s="230" t="s">
        <v>601</v>
      </c>
      <c r="B85" s="230" t="s">
        <v>197</v>
      </c>
      <c r="C85" s="230">
        <f t="shared" si="2"/>
        <v>104</v>
      </c>
      <c r="D85" s="238">
        <v>84</v>
      </c>
      <c r="E85" s="246" t="s">
        <v>664</v>
      </c>
      <c r="F85" s="233">
        <v>8</v>
      </c>
      <c r="G85" s="233">
        <v>0</v>
      </c>
      <c r="H85" s="233">
        <v>8</v>
      </c>
      <c r="I85" s="233">
        <v>8</v>
      </c>
      <c r="J85" s="233">
        <v>8</v>
      </c>
      <c r="K85" s="233">
        <v>8</v>
      </c>
      <c r="L85" s="233">
        <v>8</v>
      </c>
      <c r="M85" s="233">
        <v>0</v>
      </c>
      <c r="N85" s="233">
        <v>8</v>
      </c>
      <c r="O85" s="233">
        <v>8</v>
      </c>
      <c r="P85" s="233">
        <v>8</v>
      </c>
      <c r="Q85" s="233">
        <v>0</v>
      </c>
      <c r="R85" s="233">
        <v>8</v>
      </c>
      <c r="S85" s="233">
        <v>8</v>
      </c>
      <c r="T85" s="233">
        <v>0</v>
      </c>
      <c r="U85" s="241">
        <v>8</v>
      </c>
      <c r="V85" s="241">
        <v>0</v>
      </c>
      <c r="W85" s="241">
        <v>0</v>
      </c>
      <c r="X85" s="242">
        <v>0</v>
      </c>
      <c r="Y85" s="242">
        <v>8</v>
      </c>
      <c r="Z85" s="252"/>
      <c r="AA85" s="252"/>
      <c r="AB85" s="252"/>
      <c r="AC85" s="252"/>
      <c r="AD85" s="252"/>
      <c r="AE85" s="252"/>
      <c r="AF85" s="252"/>
      <c r="AG85" s="252"/>
      <c r="AH85" s="252"/>
      <c r="AI85" s="252"/>
      <c r="AJ85" s="247"/>
      <c r="AK85" s="235">
        <f t="shared" si="3"/>
        <v>104</v>
      </c>
      <c r="AL85" s="236"/>
    </row>
    <row r="86" spans="1:38">
      <c r="A86" s="230" t="s">
        <v>601</v>
      </c>
      <c r="B86" s="230" t="s">
        <v>197</v>
      </c>
      <c r="C86" s="230">
        <f t="shared" si="2"/>
        <v>179.5</v>
      </c>
      <c r="D86" s="231">
        <v>85</v>
      </c>
      <c r="E86" s="246" t="s">
        <v>665</v>
      </c>
      <c r="F86" s="233">
        <v>8</v>
      </c>
      <c r="G86" s="233">
        <v>8</v>
      </c>
      <c r="H86" s="233">
        <v>0</v>
      </c>
      <c r="I86" s="233">
        <v>8</v>
      </c>
      <c r="J86" s="233">
        <v>8</v>
      </c>
      <c r="K86" s="233">
        <v>0</v>
      </c>
      <c r="L86" s="233">
        <v>0</v>
      </c>
      <c r="M86" s="233">
        <v>0</v>
      </c>
      <c r="N86" s="233">
        <v>0</v>
      </c>
      <c r="O86" s="233">
        <v>8</v>
      </c>
      <c r="P86" s="233">
        <v>8</v>
      </c>
      <c r="Q86" s="233">
        <v>8</v>
      </c>
      <c r="R86" s="233">
        <v>8</v>
      </c>
      <c r="S86" s="233">
        <v>8</v>
      </c>
      <c r="T86" s="233">
        <v>8</v>
      </c>
      <c r="U86" s="241">
        <v>9.5</v>
      </c>
      <c r="V86" s="241">
        <v>12</v>
      </c>
      <c r="W86" s="241">
        <v>8</v>
      </c>
      <c r="X86" s="242">
        <v>0</v>
      </c>
      <c r="Y86" s="242">
        <v>8</v>
      </c>
      <c r="Z86" s="242">
        <v>8</v>
      </c>
      <c r="AA86" s="242">
        <v>8</v>
      </c>
      <c r="AB86" s="241">
        <v>8</v>
      </c>
      <c r="AC86" s="241">
        <v>0</v>
      </c>
      <c r="AD86" s="241">
        <v>8</v>
      </c>
      <c r="AE86" s="241">
        <v>8</v>
      </c>
      <c r="AF86" s="241">
        <v>8</v>
      </c>
      <c r="AG86" s="241">
        <v>8</v>
      </c>
      <c r="AH86" s="241">
        <v>0</v>
      </c>
      <c r="AI86" s="241">
        <v>6</v>
      </c>
      <c r="AJ86" s="247"/>
      <c r="AK86" s="235">
        <f t="shared" si="3"/>
        <v>179.5</v>
      </c>
      <c r="AL86" s="236"/>
    </row>
    <row r="87" spans="1:38">
      <c r="A87" s="230" t="s">
        <v>601</v>
      </c>
      <c r="B87" s="230" t="s">
        <v>197</v>
      </c>
      <c r="C87" s="230">
        <f t="shared" si="2"/>
        <v>181</v>
      </c>
      <c r="D87" s="238">
        <v>86</v>
      </c>
      <c r="E87" s="246" t="s">
        <v>666</v>
      </c>
      <c r="F87" s="233">
        <v>8</v>
      </c>
      <c r="G87" s="233">
        <v>8</v>
      </c>
      <c r="H87" s="233">
        <v>8</v>
      </c>
      <c r="I87" s="233">
        <v>0</v>
      </c>
      <c r="J87" s="233">
        <v>8</v>
      </c>
      <c r="K87" s="233">
        <v>8</v>
      </c>
      <c r="L87" s="233">
        <v>4</v>
      </c>
      <c r="M87" s="233">
        <v>8</v>
      </c>
      <c r="N87" s="233">
        <v>8</v>
      </c>
      <c r="O87" s="233">
        <v>8</v>
      </c>
      <c r="P87" s="233">
        <v>0</v>
      </c>
      <c r="Q87" s="233">
        <v>8</v>
      </c>
      <c r="R87" s="233">
        <v>8</v>
      </c>
      <c r="S87" s="233">
        <v>8</v>
      </c>
      <c r="T87" s="233">
        <v>0</v>
      </c>
      <c r="U87" s="241">
        <v>0</v>
      </c>
      <c r="V87" s="241">
        <v>8</v>
      </c>
      <c r="W87" s="241">
        <v>8</v>
      </c>
      <c r="X87" s="242">
        <v>8</v>
      </c>
      <c r="Y87" s="242">
        <v>8</v>
      </c>
      <c r="Z87" s="242">
        <v>0</v>
      </c>
      <c r="AA87" s="242">
        <v>8</v>
      </c>
      <c r="AB87" s="241">
        <v>8</v>
      </c>
      <c r="AC87" s="241">
        <v>8</v>
      </c>
      <c r="AD87" s="241">
        <v>0</v>
      </c>
      <c r="AE87" s="241">
        <v>8</v>
      </c>
      <c r="AF87" s="241">
        <v>9</v>
      </c>
      <c r="AG87" s="241">
        <v>0</v>
      </c>
      <c r="AH87" s="241">
        <v>8</v>
      </c>
      <c r="AI87" s="241">
        <v>8</v>
      </c>
      <c r="AJ87" s="247"/>
      <c r="AK87" s="235">
        <f t="shared" si="3"/>
        <v>181</v>
      </c>
      <c r="AL87" s="236"/>
    </row>
    <row r="88" spans="1:38">
      <c r="A88" s="230" t="s">
        <v>601</v>
      </c>
      <c r="B88" s="230" t="s">
        <v>197</v>
      </c>
      <c r="C88" s="230">
        <f t="shared" si="2"/>
        <v>184</v>
      </c>
      <c r="D88" s="231">
        <v>87</v>
      </c>
      <c r="E88" s="246" t="s">
        <v>667</v>
      </c>
      <c r="F88" s="233">
        <v>8</v>
      </c>
      <c r="G88" s="233">
        <v>0</v>
      </c>
      <c r="H88" s="233">
        <v>0</v>
      </c>
      <c r="I88" s="233">
        <v>8</v>
      </c>
      <c r="J88" s="233">
        <v>8</v>
      </c>
      <c r="K88" s="233">
        <v>8</v>
      </c>
      <c r="L88" s="233">
        <v>8</v>
      </c>
      <c r="M88" s="233">
        <v>8</v>
      </c>
      <c r="N88" s="233">
        <v>0</v>
      </c>
      <c r="O88" s="233">
        <v>8</v>
      </c>
      <c r="P88" s="233">
        <v>8</v>
      </c>
      <c r="Q88" s="233">
        <v>8</v>
      </c>
      <c r="R88" s="233">
        <v>0</v>
      </c>
      <c r="S88" s="233">
        <v>8</v>
      </c>
      <c r="T88" s="233">
        <v>8</v>
      </c>
      <c r="U88" s="241">
        <v>8</v>
      </c>
      <c r="V88" s="241">
        <v>8</v>
      </c>
      <c r="W88" s="241">
        <v>8</v>
      </c>
      <c r="X88" s="242">
        <v>8</v>
      </c>
      <c r="Y88" s="242">
        <v>8</v>
      </c>
      <c r="Z88" s="242">
        <v>0</v>
      </c>
      <c r="AA88" s="242">
        <v>0</v>
      </c>
      <c r="AB88" s="241">
        <v>8</v>
      </c>
      <c r="AC88" s="241">
        <v>8</v>
      </c>
      <c r="AD88" s="241">
        <v>8</v>
      </c>
      <c r="AE88" s="241">
        <v>8</v>
      </c>
      <c r="AF88" s="241">
        <v>0</v>
      </c>
      <c r="AG88" s="241">
        <v>8</v>
      </c>
      <c r="AH88" s="241">
        <v>8</v>
      </c>
      <c r="AI88" s="241">
        <v>8</v>
      </c>
      <c r="AJ88" s="247"/>
      <c r="AK88" s="235">
        <f t="shared" si="3"/>
        <v>184</v>
      </c>
      <c r="AL88" s="236"/>
    </row>
    <row r="89" spans="1:38">
      <c r="A89" s="230" t="s">
        <v>601</v>
      </c>
      <c r="B89" s="230" t="s">
        <v>197</v>
      </c>
      <c r="C89" s="230">
        <f t="shared" si="2"/>
        <v>168</v>
      </c>
      <c r="D89" s="238">
        <v>88</v>
      </c>
      <c r="E89" s="246" t="s">
        <v>668</v>
      </c>
      <c r="F89" s="233">
        <v>0</v>
      </c>
      <c r="G89" s="233">
        <v>8</v>
      </c>
      <c r="H89" s="233">
        <v>8</v>
      </c>
      <c r="I89" s="233">
        <v>0</v>
      </c>
      <c r="J89" s="233">
        <v>8</v>
      </c>
      <c r="K89" s="233">
        <v>8</v>
      </c>
      <c r="L89" s="233">
        <v>8</v>
      </c>
      <c r="M89" s="233">
        <v>8</v>
      </c>
      <c r="N89" s="233">
        <v>8</v>
      </c>
      <c r="O89" s="233">
        <v>8</v>
      </c>
      <c r="P89" s="233">
        <v>0</v>
      </c>
      <c r="Q89" s="233">
        <v>0</v>
      </c>
      <c r="R89" s="233">
        <v>0</v>
      </c>
      <c r="S89" s="233">
        <v>5</v>
      </c>
      <c r="T89" s="233">
        <v>8</v>
      </c>
      <c r="U89" s="241">
        <v>8</v>
      </c>
      <c r="V89" s="241">
        <v>11</v>
      </c>
      <c r="W89" s="241">
        <v>4</v>
      </c>
      <c r="X89" s="242">
        <v>8</v>
      </c>
      <c r="Y89" s="242">
        <v>8</v>
      </c>
      <c r="Z89" s="242">
        <v>8</v>
      </c>
      <c r="AA89" s="242">
        <v>0</v>
      </c>
      <c r="AB89" s="241">
        <v>4</v>
      </c>
      <c r="AC89" s="241">
        <v>8</v>
      </c>
      <c r="AD89" s="241">
        <v>0</v>
      </c>
      <c r="AE89" s="241">
        <v>8</v>
      </c>
      <c r="AF89" s="241">
        <v>0</v>
      </c>
      <c r="AG89" s="241">
        <v>8</v>
      </c>
      <c r="AH89" s="241">
        <v>8</v>
      </c>
      <c r="AI89" s="241">
        <v>8</v>
      </c>
      <c r="AJ89" s="247"/>
      <c r="AK89" s="235">
        <f t="shared" si="3"/>
        <v>168</v>
      </c>
      <c r="AL89" s="236"/>
    </row>
    <row r="90" spans="1:38">
      <c r="A90" s="230" t="s">
        <v>601</v>
      </c>
      <c r="B90" s="230" t="s">
        <v>197</v>
      </c>
      <c r="C90" s="230">
        <f t="shared" si="2"/>
        <v>156</v>
      </c>
      <c r="D90" s="231">
        <v>89</v>
      </c>
      <c r="E90" s="246" t="s">
        <v>669</v>
      </c>
      <c r="F90" s="233">
        <v>0</v>
      </c>
      <c r="G90" s="233">
        <v>8</v>
      </c>
      <c r="H90" s="233">
        <v>0</v>
      </c>
      <c r="I90" s="233">
        <v>6</v>
      </c>
      <c r="J90" s="233">
        <v>4</v>
      </c>
      <c r="K90" s="233">
        <v>8</v>
      </c>
      <c r="L90" s="233">
        <v>8</v>
      </c>
      <c r="M90" s="233">
        <v>8</v>
      </c>
      <c r="N90" s="233">
        <v>8</v>
      </c>
      <c r="O90" s="233">
        <v>0</v>
      </c>
      <c r="P90" s="233">
        <v>0</v>
      </c>
      <c r="Q90" s="233">
        <v>8</v>
      </c>
      <c r="R90" s="233">
        <v>8</v>
      </c>
      <c r="S90" s="233">
        <v>0</v>
      </c>
      <c r="T90" s="233">
        <v>8</v>
      </c>
      <c r="U90" s="241">
        <v>11</v>
      </c>
      <c r="V90" s="241">
        <v>8</v>
      </c>
      <c r="W90" s="241">
        <v>8</v>
      </c>
      <c r="X90" s="242">
        <v>0</v>
      </c>
      <c r="Y90" s="242">
        <v>8</v>
      </c>
      <c r="Z90" s="242">
        <v>0</v>
      </c>
      <c r="AA90" s="242">
        <v>8</v>
      </c>
      <c r="AB90" s="241">
        <v>8</v>
      </c>
      <c r="AC90" s="241">
        <v>0</v>
      </c>
      <c r="AD90" s="241">
        <v>8</v>
      </c>
      <c r="AE90" s="241">
        <v>0</v>
      </c>
      <c r="AF90" s="241">
        <v>8</v>
      </c>
      <c r="AG90" s="241">
        <v>8</v>
      </c>
      <c r="AH90" s="241">
        <v>7</v>
      </c>
      <c r="AI90" s="241">
        <v>0</v>
      </c>
      <c r="AJ90" s="247"/>
      <c r="AK90" s="235">
        <f t="shared" si="3"/>
        <v>156</v>
      </c>
      <c r="AL90" s="236"/>
    </row>
    <row r="91" spans="1:38">
      <c r="A91" s="230" t="s">
        <v>601</v>
      </c>
      <c r="B91" s="230" t="s">
        <v>197</v>
      </c>
      <c r="C91" s="230">
        <f t="shared" si="2"/>
        <v>176</v>
      </c>
      <c r="D91" s="238">
        <v>90</v>
      </c>
      <c r="E91" s="246" t="s">
        <v>670</v>
      </c>
      <c r="F91" s="233">
        <v>8</v>
      </c>
      <c r="G91" s="233">
        <v>8</v>
      </c>
      <c r="H91" s="233">
        <v>8</v>
      </c>
      <c r="I91" s="233">
        <v>8</v>
      </c>
      <c r="J91" s="233">
        <v>0</v>
      </c>
      <c r="K91" s="233">
        <v>0</v>
      </c>
      <c r="L91" s="233">
        <v>0</v>
      </c>
      <c r="M91" s="233">
        <v>0</v>
      </c>
      <c r="N91" s="233">
        <v>8</v>
      </c>
      <c r="O91" s="233">
        <v>8</v>
      </c>
      <c r="P91" s="233">
        <v>8</v>
      </c>
      <c r="Q91" s="233">
        <v>8</v>
      </c>
      <c r="R91" s="233">
        <v>8</v>
      </c>
      <c r="S91" s="233">
        <v>8</v>
      </c>
      <c r="T91" s="233">
        <v>0</v>
      </c>
      <c r="U91" s="241">
        <v>8</v>
      </c>
      <c r="V91" s="241">
        <v>8</v>
      </c>
      <c r="W91" s="241">
        <v>8</v>
      </c>
      <c r="X91" s="242">
        <v>8</v>
      </c>
      <c r="Y91" s="242">
        <v>8</v>
      </c>
      <c r="Z91" s="242">
        <v>8</v>
      </c>
      <c r="AA91" s="242">
        <v>8</v>
      </c>
      <c r="AB91" s="241">
        <v>8</v>
      </c>
      <c r="AC91" s="241">
        <v>8</v>
      </c>
      <c r="AD91" s="241">
        <v>8</v>
      </c>
      <c r="AE91" s="241">
        <v>8</v>
      </c>
      <c r="AF91" s="241">
        <v>8</v>
      </c>
      <c r="AG91" s="241">
        <v>0</v>
      </c>
      <c r="AH91" s="241">
        <v>0</v>
      </c>
      <c r="AI91" s="241">
        <v>0</v>
      </c>
      <c r="AJ91" s="247"/>
      <c r="AK91" s="235">
        <f t="shared" si="3"/>
        <v>176</v>
      </c>
      <c r="AL91" s="236"/>
    </row>
    <row r="92" spans="1:38">
      <c r="A92" s="230" t="s">
        <v>601</v>
      </c>
      <c r="B92" s="230" t="s">
        <v>197</v>
      </c>
      <c r="C92" s="230">
        <f t="shared" si="2"/>
        <v>153.5</v>
      </c>
      <c r="D92" s="231">
        <v>91</v>
      </c>
      <c r="E92" s="246" t="s">
        <v>671</v>
      </c>
      <c r="F92" s="233">
        <v>0</v>
      </c>
      <c r="G92" s="233">
        <v>0</v>
      </c>
      <c r="H92" s="233">
        <v>0</v>
      </c>
      <c r="I92" s="233">
        <v>0</v>
      </c>
      <c r="J92" s="233">
        <v>4</v>
      </c>
      <c r="K92" s="233">
        <v>4.5</v>
      </c>
      <c r="L92" s="233">
        <v>8</v>
      </c>
      <c r="M92" s="233">
        <v>8</v>
      </c>
      <c r="N92" s="233">
        <v>8</v>
      </c>
      <c r="O92" s="233">
        <v>0</v>
      </c>
      <c r="P92" s="233">
        <v>8</v>
      </c>
      <c r="Q92" s="233">
        <v>0</v>
      </c>
      <c r="R92" s="233">
        <v>4</v>
      </c>
      <c r="S92" s="233">
        <v>8</v>
      </c>
      <c r="T92" s="233">
        <v>8</v>
      </c>
      <c r="U92" s="241">
        <v>8</v>
      </c>
      <c r="V92" s="241">
        <v>8</v>
      </c>
      <c r="W92" s="241">
        <v>5</v>
      </c>
      <c r="X92" s="242">
        <v>8</v>
      </c>
      <c r="Y92" s="242">
        <v>0</v>
      </c>
      <c r="Z92" s="242">
        <v>8</v>
      </c>
      <c r="AA92" s="242">
        <v>8</v>
      </c>
      <c r="AB92" s="241">
        <v>8</v>
      </c>
      <c r="AC92" s="241">
        <v>0</v>
      </c>
      <c r="AD92" s="241">
        <v>8</v>
      </c>
      <c r="AE92" s="241">
        <v>8</v>
      </c>
      <c r="AF92" s="241">
        <v>8</v>
      </c>
      <c r="AG92" s="241">
        <v>8</v>
      </c>
      <c r="AH92" s="241">
        <v>8</v>
      </c>
      <c r="AI92" s="241">
        <v>0</v>
      </c>
      <c r="AJ92" s="247"/>
      <c r="AK92" s="235">
        <f t="shared" si="3"/>
        <v>153.5</v>
      </c>
      <c r="AL92" s="236"/>
    </row>
    <row r="93" spans="1:38">
      <c r="A93" s="230" t="s">
        <v>601</v>
      </c>
      <c r="B93" s="230" t="s">
        <v>197</v>
      </c>
      <c r="C93" s="230">
        <f t="shared" si="2"/>
        <v>179</v>
      </c>
      <c r="D93" s="238">
        <v>92</v>
      </c>
      <c r="E93" s="246" t="s">
        <v>672</v>
      </c>
      <c r="F93" s="233">
        <v>8</v>
      </c>
      <c r="G93" s="233">
        <v>8</v>
      </c>
      <c r="H93" s="233">
        <v>5</v>
      </c>
      <c r="I93" s="233">
        <v>8</v>
      </c>
      <c r="J93" s="233">
        <v>8</v>
      </c>
      <c r="K93" s="233">
        <v>0</v>
      </c>
      <c r="L93" s="233">
        <v>0</v>
      </c>
      <c r="M93" s="233">
        <v>0</v>
      </c>
      <c r="N93" s="233">
        <v>0</v>
      </c>
      <c r="O93" s="233">
        <v>8</v>
      </c>
      <c r="P93" s="233">
        <v>8</v>
      </c>
      <c r="Q93" s="233">
        <v>8</v>
      </c>
      <c r="R93" s="233">
        <v>8</v>
      </c>
      <c r="S93" s="233">
        <v>8</v>
      </c>
      <c r="T93" s="233">
        <v>8</v>
      </c>
      <c r="U93" s="241">
        <v>5</v>
      </c>
      <c r="V93" s="241">
        <v>8</v>
      </c>
      <c r="W93" s="241">
        <v>9</v>
      </c>
      <c r="X93" s="242">
        <v>0</v>
      </c>
      <c r="Y93" s="242">
        <v>8</v>
      </c>
      <c r="Z93" s="242">
        <v>8</v>
      </c>
      <c r="AA93" s="242">
        <v>8</v>
      </c>
      <c r="AB93" s="241">
        <v>8</v>
      </c>
      <c r="AC93" s="241">
        <v>8</v>
      </c>
      <c r="AD93" s="241">
        <v>8</v>
      </c>
      <c r="AE93" s="241">
        <v>8</v>
      </c>
      <c r="AF93" s="241">
        <v>8</v>
      </c>
      <c r="AG93" s="241">
        <v>0</v>
      </c>
      <c r="AH93" s="241">
        <v>8</v>
      </c>
      <c r="AI93" s="241">
        <v>0</v>
      </c>
      <c r="AJ93" s="247"/>
      <c r="AK93" s="235">
        <f t="shared" si="3"/>
        <v>179</v>
      </c>
      <c r="AL93" s="236"/>
    </row>
    <row r="94" spans="1:38">
      <c r="A94" s="230" t="s">
        <v>601</v>
      </c>
      <c r="B94" s="230" t="s">
        <v>197</v>
      </c>
      <c r="C94" s="230">
        <f t="shared" si="2"/>
        <v>177</v>
      </c>
      <c r="D94" s="231">
        <v>93</v>
      </c>
      <c r="E94" s="246" t="s">
        <v>673</v>
      </c>
      <c r="F94" s="233">
        <v>0</v>
      </c>
      <c r="G94" s="233">
        <v>8</v>
      </c>
      <c r="H94" s="233">
        <v>8</v>
      </c>
      <c r="I94" s="233">
        <v>8</v>
      </c>
      <c r="J94" s="233">
        <v>4</v>
      </c>
      <c r="K94" s="233">
        <v>0</v>
      </c>
      <c r="L94" s="233">
        <v>8</v>
      </c>
      <c r="M94" s="233">
        <v>8</v>
      </c>
      <c r="N94" s="233">
        <v>8</v>
      </c>
      <c r="O94" s="233">
        <v>8</v>
      </c>
      <c r="P94" s="233">
        <v>0</v>
      </c>
      <c r="Q94" s="233">
        <v>8</v>
      </c>
      <c r="R94" s="233">
        <v>8</v>
      </c>
      <c r="S94" s="233">
        <v>5</v>
      </c>
      <c r="T94" s="233">
        <v>0</v>
      </c>
      <c r="U94" s="241">
        <v>11</v>
      </c>
      <c r="V94" s="241">
        <v>8</v>
      </c>
      <c r="W94" s="241">
        <v>4</v>
      </c>
      <c r="X94" s="242">
        <v>8</v>
      </c>
      <c r="Y94" s="242">
        <v>8</v>
      </c>
      <c r="Z94" s="242">
        <v>0</v>
      </c>
      <c r="AA94" s="242">
        <v>8</v>
      </c>
      <c r="AB94" s="241">
        <v>8</v>
      </c>
      <c r="AC94" s="241">
        <v>8</v>
      </c>
      <c r="AD94" s="241">
        <v>0</v>
      </c>
      <c r="AE94" s="241">
        <v>8</v>
      </c>
      <c r="AF94" s="241">
        <v>11</v>
      </c>
      <c r="AG94" s="241">
        <v>8</v>
      </c>
      <c r="AH94" s="241">
        <v>0</v>
      </c>
      <c r="AI94" s="241">
        <v>6</v>
      </c>
      <c r="AJ94" s="247"/>
      <c r="AK94" s="235">
        <f t="shared" si="3"/>
        <v>177</v>
      </c>
      <c r="AL94" s="236"/>
    </row>
    <row r="95" spans="1:38">
      <c r="A95" s="230" t="s">
        <v>601</v>
      </c>
      <c r="B95" s="230" t="s">
        <v>197</v>
      </c>
      <c r="C95" s="230">
        <f t="shared" si="2"/>
        <v>160</v>
      </c>
      <c r="D95" s="238">
        <v>94</v>
      </c>
      <c r="E95" s="246" t="s">
        <v>674</v>
      </c>
      <c r="F95" s="233">
        <v>0</v>
      </c>
      <c r="G95" s="233">
        <v>8</v>
      </c>
      <c r="H95" s="233">
        <v>8</v>
      </c>
      <c r="I95" s="233">
        <v>6</v>
      </c>
      <c r="J95" s="233">
        <v>6</v>
      </c>
      <c r="K95" s="233">
        <v>5</v>
      </c>
      <c r="L95" s="233">
        <v>5</v>
      </c>
      <c r="M95" s="233">
        <v>0</v>
      </c>
      <c r="N95" s="233">
        <v>8</v>
      </c>
      <c r="O95" s="233">
        <v>0</v>
      </c>
      <c r="P95" s="233">
        <v>8</v>
      </c>
      <c r="Q95" s="233">
        <v>8</v>
      </c>
      <c r="R95" s="233">
        <v>0</v>
      </c>
      <c r="S95" s="233">
        <v>8</v>
      </c>
      <c r="T95" s="233">
        <v>0</v>
      </c>
      <c r="U95" s="241">
        <v>8</v>
      </c>
      <c r="V95" s="241">
        <v>8</v>
      </c>
      <c r="W95" s="241">
        <v>4</v>
      </c>
      <c r="X95" s="242">
        <v>8</v>
      </c>
      <c r="Y95" s="242">
        <v>6</v>
      </c>
      <c r="Z95" s="242">
        <v>8</v>
      </c>
      <c r="AA95" s="242">
        <v>0</v>
      </c>
      <c r="AB95" s="241">
        <v>4</v>
      </c>
      <c r="AC95" s="241">
        <v>8</v>
      </c>
      <c r="AD95" s="241">
        <v>8</v>
      </c>
      <c r="AE95" s="241">
        <v>8</v>
      </c>
      <c r="AF95" s="241">
        <v>0</v>
      </c>
      <c r="AG95" s="241">
        <v>8</v>
      </c>
      <c r="AH95" s="241">
        <v>4</v>
      </c>
      <c r="AI95" s="241">
        <v>8</v>
      </c>
      <c r="AJ95" s="247"/>
      <c r="AK95" s="235">
        <f t="shared" si="3"/>
        <v>160</v>
      </c>
      <c r="AL95" s="236"/>
    </row>
    <row r="96" spans="1:38">
      <c r="A96" s="230" t="s">
        <v>206</v>
      </c>
      <c r="B96" s="230" t="s">
        <v>197</v>
      </c>
      <c r="C96" s="230">
        <f t="shared" si="2"/>
        <v>168.5</v>
      </c>
      <c r="D96" s="231">
        <v>95</v>
      </c>
      <c r="E96" s="246" t="s">
        <v>675</v>
      </c>
      <c r="F96" s="233">
        <v>8</v>
      </c>
      <c r="G96" s="233">
        <v>8</v>
      </c>
      <c r="H96" s="233">
        <v>8</v>
      </c>
      <c r="I96" s="233">
        <v>0</v>
      </c>
      <c r="J96" s="233">
        <v>8</v>
      </c>
      <c r="K96" s="233">
        <v>8</v>
      </c>
      <c r="L96" s="233">
        <v>0</v>
      </c>
      <c r="M96" s="233">
        <v>8</v>
      </c>
      <c r="N96" s="233">
        <v>8</v>
      </c>
      <c r="O96" s="233">
        <v>8</v>
      </c>
      <c r="P96" s="233">
        <v>8.5</v>
      </c>
      <c r="Q96" s="233">
        <v>0</v>
      </c>
      <c r="R96" s="233">
        <v>0</v>
      </c>
      <c r="S96" s="233">
        <v>8</v>
      </c>
      <c r="T96" s="233">
        <v>8</v>
      </c>
      <c r="U96" s="241">
        <v>8</v>
      </c>
      <c r="V96" s="241">
        <v>8</v>
      </c>
      <c r="W96" s="241">
        <v>8</v>
      </c>
      <c r="X96" s="242">
        <v>8</v>
      </c>
      <c r="Y96" s="242">
        <v>0</v>
      </c>
      <c r="Z96" s="242">
        <v>0</v>
      </c>
      <c r="AA96" s="242">
        <v>8</v>
      </c>
      <c r="AB96" s="242">
        <v>8</v>
      </c>
      <c r="AC96" s="242">
        <v>8</v>
      </c>
      <c r="AD96" s="241">
        <v>0</v>
      </c>
      <c r="AE96" s="241">
        <v>8</v>
      </c>
      <c r="AF96" s="241">
        <v>8</v>
      </c>
      <c r="AG96" s="241">
        <v>8</v>
      </c>
      <c r="AH96" s="241">
        <v>0</v>
      </c>
      <c r="AI96" s="241">
        <v>0</v>
      </c>
      <c r="AJ96" s="247"/>
      <c r="AK96" s="235">
        <f t="shared" si="3"/>
        <v>168.5</v>
      </c>
      <c r="AL96" s="236"/>
    </row>
    <row r="97" spans="1:38">
      <c r="A97" s="230" t="s">
        <v>601</v>
      </c>
      <c r="B97" s="230" t="s">
        <v>197</v>
      </c>
      <c r="C97" s="230">
        <f t="shared" si="2"/>
        <v>173</v>
      </c>
      <c r="D97" s="238">
        <v>96</v>
      </c>
      <c r="E97" s="246" t="s">
        <v>676</v>
      </c>
      <c r="F97" s="233">
        <v>8</v>
      </c>
      <c r="G97" s="233">
        <v>8</v>
      </c>
      <c r="H97" s="233">
        <v>0</v>
      </c>
      <c r="I97" s="233">
        <v>8</v>
      </c>
      <c r="J97" s="233">
        <v>8</v>
      </c>
      <c r="K97" s="233">
        <v>8</v>
      </c>
      <c r="L97" s="233">
        <v>8</v>
      </c>
      <c r="M97" s="233">
        <v>0</v>
      </c>
      <c r="N97" s="233">
        <v>8</v>
      </c>
      <c r="O97" s="233">
        <v>8</v>
      </c>
      <c r="P97" s="233">
        <v>0</v>
      </c>
      <c r="Q97" s="233">
        <v>8</v>
      </c>
      <c r="R97" s="233">
        <v>8</v>
      </c>
      <c r="S97" s="233">
        <v>8</v>
      </c>
      <c r="T97" s="233">
        <v>8</v>
      </c>
      <c r="U97" s="241">
        <v>8</v>
      </c>
      <c r="V97" s="241">
        <v>8</v>
      </c>
      <c r="W97" s="241">
        <v>0</v>
      </c>
      <c r="X97" s="242">
        <v>0</v>
      </c>
      <c r="Y97" s="242">
        <v>0</v>
      </c>
      <c r="Z97" s="242">
        <v>0</v>
      </c>
      <c r="AA97" s="242">
        <v>8</v>
      </c>
      <c r="AB97" s="242">
        <v>8</v>
      </c>
      <c r="AC97" s="242">
        <v>8</v>
      </c>
      <c r="AD97" s="241">
        <v>8</v>
      </c>
      <c r="AE97" s="241">
        <v>8</v>
      </c>
      <c r="AF97" s="241">
        <v>8</v>
      </c>
      <c r="AG97" s="241">
        <v>8</v>
      </c>
      <c r="AH97" s="241">
        <v>0</v>
      </c>
      <c r="AI97" s="241">
        <v>5</v>
      </c>
      <c r="AJ97" s="247"/>
      <c r="AK97" s="235">
        <f t="shared" si="3"/>
        <v>173</v>
      </c>
      <c r="AL97" s="236"/>
    </row>
    <row r="98" spans="1:38">
      <c r="A98" s="230" t="s">
        <v>601</v>
      </c>
      <c r="B98" s="230" t="s">
        <v>197</v>
      </c>
      <c r="C98" s="230">
        <f t="shared" si="2"/>
        <v>162.5</v>
      </c>
      <c r="D98" s="231">
        <v>97</v>
      </c>
      <c r="E98" s="246" t="s">
        <v>537</v>
      </c>
      <c r="F98" s="233">
        <v>8</v>
      </c>
      <c r="G98" s="233">
        <v>8</v>
      </c>
      <c r="H98" s="233">
        <v>0</v>
      </c>
      <c r="I98" s="233">
        <v>0</v>
      </c>
      <c r="J98" s="233">
        <v>8</v>
      </c>
      <c r="K98" s="233">
        <v>8</v>
      </c>
      <c r="L98" s="233">
        <v>8</v>
      </c>
      <c r="M98" s="233">
        <v>8</v>
      </c>
      <c r="N98" s="233">
        <v>0</v>
      </c>
      <c r="O98" s="233">
        <v>8</v>
      </c>
      <c r="P98" s="233">
        <v>8</v>
      </c>
      <c r="Q98" s="233">
        <v>0</v>
      </c>
      <c r="R98" s="233">
        <v>8</v>
      </c>
      <c r="S98" s="233">
        <v>10</v>
      </c>
      <c r="T98" s="233">
        <v>0</v>
      </c>
      <c r="U98" s="241">
        <v>8</v>
      </c>
      <c r="V98" s="241">
        <v>8</v>
      </c>
      <c r="W98" s="241">
        <v>7.5</v>
      </c>
      <c r="X98" s="242">
        <v>0</v>
      </c>
      <c r="Y98" s="242">
        <v>8</v>
      </c>
      <c r="Z98" s="242">
        <v>8</v>
      </c>
      <c r="AA98" s="242">
        <v>8</v>
      </c>
      <c r="AB98" s="242">
        <v>0</v>
      </c>
      <c r="AC98" s="242">
        <v>9</v>
      </c>
      <c r="AD98" s="241">
        <v>0</v>
      </c>
      <c r="AE98" s="241">
        <v>0</v>
      </c>
      <c r="AF98" s="241">
        <v>8</v>
      </c>
      <c r="AG98" s="241">
        <v>8</v>
      </c>
      <c r="AH98" s="241">
        <v>8</v>
      </c>
      <c r="AI98" s="241">
        <v>0</v>
      </c>
      <c r="AJ98" s="247"/>
      <c r="AK98" s="235">
        <f t="shared" si="3"/>
        <v>162.5</v>
      </c>
      <c r="AL98" s="236"/>
    </row>
    <row r="99" spans="1:38">
      <c r="A99" s="230" t="s">
        <v>601</v>
      </c>
      <c r="B99" s="230" t="s">
        <v>197</v>
      </c>
      <c r="C99" s="230">
        <f t="shared" si="2"/>
        <v>177.5</v>
      </c>
      <c r="D99" s="238">
        <v>98</v>
      </c>
      <c r="E99" s="246" t="s">
        <v>677</v>
      </c>
      <c r="F99" s="233">
        <v>0</v>
      </c>
      <c r="G99" s="233">
        <v>8</v>
      </c>
      <c r="H99" s="233">
        <v>8</v>
      </c>
      <c r="I99" s="233">
        <v>8</v>
      </c>
      <c r="J99" s="233">
        <v>8</v>
      </c>
      <c r="K99" s="233">
        <v>0</v>
      </c>
      <c r="L99" s="233">
        <v>8</v>
      </c>
      <c r="M99" s="233">
        <v>8</v>
      </c>
      <c r="N99" s="233">
        <v>8</v>
      </c>
      <c r="O99" s="233">
        <v>0</v>
      </c>
      <c r="P99" s="233">
        <v>8</v>
      </c>
      <c r="Q99" s="233">
        <v>8</v>
      </c>
      <c r="R99" s="233">
        <v>0</v>
      </c>
      <c r="S99" s="233">
        <v>8</v>
      </c>
      <c r="T99" s="233">
        <v>8</v>
      </c>
      <c r="U99" s="241">
        <v>8</v>
      </c>
      <c r="V99" s="241">
        <v>0</v>
      </c>
      <c r="W99" s="241">
        <v>8.5</v>
      </c>
      <c r="X99" s="242">
        <v>8</v>
      </c>
      <c r="Y99" s="242">
        <v>9</v>
      </c>
      <c r="Z99" s="242">
        <v>8</v>
      </c>
      <c r="AA99" s="242">
        <v>0</v>
      </c>
      <c r="AB99" s="242">
        <v>8</v>
      </c>
      <c r="AC99" s="242">
        <v>8</v>
      </c>
      <c r="AD99" s="241">
        <v>8</v>
      </c>
      <c r="AE99" s="241">
        <v>8</v>
      </c>
      <c r="AF99" s="241">
        <v>0</v>
      </c>
      <c r="AG99" s="241">
        <v>0</v>
      </c>
      <c r="AH99" s="241">
        <v>8</v>
      </c>
      <c r="AI99" s="241">
        <v>8</v>
      </c>
      <c r="AJ99" s="247"/>
      <c r="AK99" s="235">
        <f t="shared" si="3"/>
        <v>177.5</v>
      </c>
      <c r="AL99" s="236"/>
    </row>
    <row r="100" spans="1:38">
      <c r="A100" s="230" t="s">
        <v>601</v>
      </c>
      <c r="B100" s="230" t="s">
        <v>197</v>
      </c>
      <c r="C100" s="230">
        <f t="shared" si="2"/>
        <v>186</v>
      </c>
      <c r="D100" s="231">
        <v>99</v>
      </c>
      <c r="E100" s="246" t="s">
        <v>678</v>
      </c>
      <c r="F100" s="233">
        <v>8</v>
      </c>
      <c r="G100" s="233">
        <v>8</v>
      </c>
      <c r="H100" s="233">
        <v>8</v>
      </c>
      <c r="I100" s="233">
        <v>8</v>
      </c>
      <c r="J100" s="233">
        <v>8</v>
      </c>
      <c r="K100" s="233">
        <v>0</v>
      </c>
      <c r="L100" s="233">
        <v>0</v>
      </c>
      <c r="M100" s="233">
        <v>8</v>
      </c>
      <c r="N100" s="233">
        <v>8</v>
      </c>
      <c r="O100" s="233">
        <v>8</v>
      </c>
      <c r="P100" s="233">
        <v>8</v>
      </c>
      <c r="Q100" s="233">
        <v>0</v>
      </c>
      <c r="R100" s="233">
        <v>8</v>
      </c>
      <c r="S100" s="233">
        <v>8</v>
      </c>
      <c r="T100" s="233">
        <v>8</v>
      </c>
      <c r="U100" s="241">
        <v>8</v>
      </c>
      <c r="V100" s="241">
        <v>8</v>
      </c>
      <c r="W100" s="241">
        <v>8</v>
      </c>
      <c r="X100" s="242">
        <v>8</v>
      </c>
      <c r="Y100" s="242">
        <v>0</v>
      </c>
      <c r="Z100" s="242">
        <v>0</v>
      </c>
      <c r="AA100" s="242">
        <v>10</v>
      </c>
      <c r="AB100" s="242">
        <v>8</v>
      </c>
      <c r="AC100" s="242">
        <v>8</v>
      </c>
      <c r="AD100" s="241">
        <v>8</v>
      </c>
      <c r="AE100" s="241">
        <v>8</v>
      </c>
      <c r="AF100" s="241">
        <v>0</v>
      </c>
      <c r="AG100" s="241">
        <v>8</v>
      </c>
      <c r="AH100" s="241">
        <v>8</v>
      </c>
      <c r="AI100" s="241">
        <v>0</v>
      </c>
      <c r="AJ100" s="247"/>
      <c r="AK100" s="235">
        <f t="shared" si="3"/>
        <v>186</v>
      </c>
      <c r="AL100" s="236"/>
    </row>
    <row r="101" spans="1:38">
      <c r="A101" s="230" t="s">
        <v>679</v>
      </c>
      <c r="B101" s="230" t="s">
        <v>197</v>
      </c>
      <c r="C101" s="230">
        <f t="shared" si="2"/>
        <v>155</v>
      </c>
      <c r="D101" s="238">
        <v>100</v>
      </c>
      <c r="E101" s="246" t="s">
        <v>680</v>
      </c>
      <c r="F101" s="233">
        <v>0</v>
      </c>
      <c r="G101" s="233">
        <v>8</v>
      </c>
      <c r="H101" s="233">
        <v>8</v>
      </c>
      <c r="I101" s="233">
        <v>0</v>
      </c>
      <c r="J101" s="233">
        <v>8</v>
      </c>
      <c r="K101" s="233">
        <v>0</v>
      </c>
      <c r="L101" s="233">
        <v>8</v>
      </c>
      <c r="M101" s="233">
        <v>0</v>
      </c>
      <c r="N101" s="233">
        <v>8</v>
      </c>
      <c r="O101" s="233">
        <v>8</v>
      </c>
      <c r="P101" s="233">
        <v>9</v>
      </c>
      <c r="Q101" s="233">
        <v>0</v>
      </c>
      <c r="R101" s="233">
        <v>8</v>
      </c>
      <c r="S101" s="233">
        <v>4</v>
      </c>
      <c r="T101" s="233">
        <v>0</v>
      </c>
      <c r="U101" s="241">
        <v>8</v>
      </c>
      <c r="V101" s="241">
        <v>13</v>
      </c>
      <c r="W101" s="241">
        <v>8</v>
      </c>
      <c r="X101" s="242">
        <v>8</v>
      </c>
      <c r="Y101" s="242">
        <v>9</v>
      </c>
      <c r="Z101" s="242">
        <v>0</v>
      </c>
      <c r="AA101" s="242">
        <v>0</v>
      </c>
      <c r="AB101" s="242">
        <v>0</v>
      </c>
      <c r="AC101" s="242">
        <v>0</v>
      </c>
      <c r="AD101" s="241">
        <v>8</v>
      </c>
      <c r="AE101" s="241">
        <v>8</v>
      </c>
      <c r="AF101" s="241">
        <v>8</v>
      </c>
      <c r="AG101" s="241">
        <v>8</v>
      </c>
      <c r="AH101" s="241">
        <v>8</v>
      </c>
      <c r="AI101" s="241">
        <v>0</v>
      </c>
      <c r="AJ101" s="247"/>
      <c r="AK101" s="235">
        <f t="shared" si="3"/>
        <v>155</v>
      </c>
      <c r="AL101" s="236"/>
    </row>
    <row r="102" spans="1:38">
      <c r="A102" s="230" t="s">
        <v>601</v>
      </c>
      <c r="B102" s="230" t="s">
        <v>197</v>
      </c>
      <c r="C102" s="230">
        <f t="shared" si="2"/>
        <v>150.5</v>
      </c>
      <c r="D102" s="231">
        <v>101</v>
      </c>
      <c r="E102" s="253" t="s">
        <v>681</v>
      </c>
      <c r="F102" s="233">
        <v>8</v>
      </c>
      <c r="G102" s="233">
        <v>8</v>
      </c>
      <c r="H102" s="233">
        <v>8</v>
      </c>
      <c r="I102" s="233">
        <v>8</v>
      </c>
      <c r="J102" s="233">
        <v>8</v>
      </c>
      <c r="K102" s="233">
        <v>0</v>
      </c>
      <c r="L102" s="233">
        <v>8</v>
      </c>
      <c r="M102" s="233">
        <v>8</v>
      </c>
      <c r="N102" s="233">
        <v>8</v>
      </c>
      <c r="O102" s="233">
        <v>0</v>
      </c>
      <c r="P102" s="233">
        <v>0</v>
      </c>
      <c r="Q102" s="233">
        <v>8</v>
      </c>
      <c r="R102" s="233">
        <v>0</v>
      </c>
      <c r="S102" s="233">
        <v>0</v>
      </c>
      <c r="T102" s="233">
        <v>0</v>
      </c>
      <c r="U102" s="241">
        <v>0</v>
      </c>
      <c r="V102" s="241">
        <v>0</v>
      </c>
      <c r="W102" s="241">
        <v>3.5</v>
      </c>
      <c r="X102" s="242">
        <v>8</v>
      </c>
      <c r="Y102" s="242">
        <v>8</v>
      </c>
      <c r="Z102" s="242">
        <v>8</v>
      </c>
      <c r="AA102" s="242">
        <v>0</v>
      </c>
      <c r="AB102" s="242">
        <v>8</v>
      </c>
      <c r="AC102" s="242">
        <v>11</v>
      </c>
      <c r="AD102" s="241">
        <v>8</v>
      </c>
      <c r="AE102" s="241">
        <v>0</v>
      </c>
      <c r="AF102" s="241">
        <v>8</v>
      </c>
      <c r="AG102" s="241">
        <v>8</v>
      </c>
      <c r="AH102" s="241">
        <v>0</v>
      </c>
      <c r="AI102" s="241">
        <v>8</v>
      </c>
      <c r="AJ102" s="247"/>
      <c r="AK102" s="235">
        <f t="shared" si="3"/>
        <v>150.5</v>
      </c>
      <c r="AL102" s="236"/>
    </row>
    <row r="103" spans="1:38">
      <c r="A103" s="230" t="s">
        <v>601</v>
      </c>
      <c r="B103" s="230" t="s">
        <v>197</v>
      </c>
      <c r="C103" s="230">
        <f t="shared" si="2"/>
        <v>176.5</v>
      </c>
      <c r="D103" s="238">
        <v>102</v>
      </c>
      <c r="E103" s="253" t="s">
        <v>682</v>
      </c>
      <c r="F103" s="233">
        <v>8</v>
      </c>
      <c r="G103" s="233">
        <v>8</v>
      </c>
      <c r="H103" s="233">
        <v>8</v>
      </c>
      <c r="I103" s="233">
        <v>0</v>
      </c>
      <c r="J103" s="233">
        <v>8</v>
      </c>
      <c r="K103" s="233">
        <v>8</v>
      </c>
      <c r="L103" s="233">
        <v>8</v>
      </c>
      <c r="M103" s="233">
        <v>0</v>
      </c>
      <c r="N103" s="233">
        <v>0</v>
      </c>
      <c r="O103" s="233">
        <v>8</v>
      </c>
      <c r="P103" s="233">
        <v>8</v>
      </c>
      <c r="Q103" s="233">
        <v>8</v>
      </c>
      <c r="R103" s="233">
        <v>0</v>
      </c>
      <c r="S103" s="233">
        <v>8</v>
      </c>
      <c r="T103" s="233">
        <v>8</v>
      </c>
      <c r="U103" s="241">
        <v>8</v>
      </c>
      <c r="V103" s="241">
        <v>0</v>
      </c>
      <c r="W103" s="241">
        <v>8.5</v>
      </c>
      <c r="X103" s="242">
        <v>8</v>
      </c>
      <c r="Y103" s="242">
        <v>8</v>
      </c>
      <c r="Z103" s="242">
        <v>8</v>
      </c>
      <c r="AA103" s="242">
        <v>0</v>
      </c>
      <c r="AB103" s="242">
        <v>8</v>
      </c>
      <c r="AC103" s="242">
        <v>8</v>
      </c>
      <c r="AD103" s="241">
        <v>8</v>
      </c>
      <c r="AE103" s="241">
        <v>0</v>
      </c>
      <c r="AF103" s="241">
        <v>0</v>
      </c>
      <c r="AG103" s="241">
        <v>8</v>
      </c>
      <c r="AH103" s="241">
        <v>8</v>
      </c>
      <c r="AI103" s="241">
        <v>8</v>
      </c>
      <c r="AJ103" s="247"/>
      <c r="AK103" s="235">
        <f t="shared" si="3"/>
        <v>176.5</v>
      </c>
      <c r="AL103" s="236"/>
    </row>
    <row r="104" spans="1:38">
      <c r="A104" s="230" t="s">
        <v>601</v>
      </c>
      <c r="B104" s="230" t="s">
        <v>197</v>
      </c>
      <c r="C104" s="230">
        <f t="shared" si="2"/>
        <v>186.5</v>
      </c>
      <c r="D104" s="231">
        <v>103</v>
      </c>
      <c r="E104" s="253" t="s">
        <v>538</v>
      </c>
      <c r="F104" s="233">
        <v>8</v>
      </c>
      <c r="G104" s="233">
        <v>8</v>
      </c>
      <c r="H104" s="233">
        <v>8</v>
      </c>
      <c r="I104" s="233">
        <v>8</v>
      </c>
      <c r="J104" s="233">
        <v>8</v>
      </c>
      <c r="K104" s="233">
        <v>0</v>
      </c>
      <c r="L104" s="233">
        <v>8</v>
      </c>
      <c r="M104" s="233">
        <v>8</v>
      </c>
      <c r="N104" s="233">
        <v>8</v>
      </c>
      <c r="O104" s="233">
        <v>0</v>
      </c>
      <c r="P104" s="233">
        <v>8</v>
      </c>
      <c r="Q104" s="233">
        <v>0</v>
      </c>
      <c r="R104" s="233">
        <v>10</v>
      </c>
      <c r="S104" s="233">
        <v>8</v>
      </c>
      <c r="T104" s="233">
        <v>8</v>
      </c>
      <c r="U104" s="241">
        <v>8</v>
      </c>
      <c r="V104" s="241">
        <v>8</v>
      </c>
      <c r="W104" s="241">
        <v>8.5</v>
      </c>
      <c r="X104" s="242">
        <v>0</v>
      </c>
      <c r="Y104" s="242">
        <v>0</v>
      </c>
      <c r="Z104" s="242">
        <v>8</v>
      </c>
      <c r="AA104" s="242">
        <v>8</v>
      </c>
      <c r="AB104" s="242">
        <v>8</v>
      </c>
      <c r="AC104" s="242">
        <v>0</v>
      </c>
      <c r="AD104" s="241">
        <v>8</v>
      </c>
      <c r="AE104" s="241">
        <v>8</v>
      </c>
      <c r="AF104" s="241">
        <v>8</v>
      </c>
      <c r="AG104" s="241">
        <v>0</v>
      </c>
      <c r="AH104" s="241">
        <v>8</v>
      </c>
      <c r="AI104" s="241">
        <v>8</v>
      </c>
      <c r="AJ104" s="247"/>
      <c r="AK104" s="235">
        <f t="shared" si="3"/>
        <v>186.5</v>
      </c>
      <c r="AL104" s="236"/>
    </row>
    <row r="105" spans="1:38">
      <c r="A105" s="230" t="s">
        <v>601</v>
      </c>
      <c r="B105" s="230" t="s">
        <v>197</v>
      </c>
      <c r="C105" s="230">
        <f t="shared" si="2"/>
        <v>178</v>
      </c>
      <c r="D105" s="238">
        <v>104</v>
      </c>
      <c r="E105" s="253" t="s">
        <v>683</v>
      </c>
      <c r="F105" s="233">
        <v>0</v>
      </c>
      <c r="G105" s="233">
        <v>0</v>
      </c>
      <c r="H105" s="233">
        <v>8</v>
      </c>
      <c r="I105" s="233">
        <v>8</v>
      </c>
      <c r="J105" s="233">
        <v>8</v>
      </c>
      <c r="K105" s="233">
        <v>8</v>
      </c>
      <c r="L105" s="233">
        <v>8</v>
      </c>
      <c r="M105" s="233">
        <v>0</v>
      </c>
      <c r="N105" s="233">
        <v>8</v>
      </c>
      <c r="O105" s="233">
        <v>8</v>
      </c>
      <c r="P105" s="233">
        <v>0</v>
      </c>
      <c r="Q105" s="233">
        <v>8</v>
      </c>
      <c r="R105" s="233">
        <v>8</v>
      </c>
      <c r="S105" s="233">
        <v>10</v>
      </c>
      <c r="T105" s="233">
        <v>8</v>
      </c>
      <c r="U105" s="241">
        <v>0</v>
      </c>
      <c r="V105" s="241">
        <v>8</v>
      </c>
      <c r="W105" s="241">
        <v>8</v>
      </c>
      <c r="X105" s="242">
        <v>8</v>
      </c>
      <c r="Y105" s="242">
        <v>0</v>
      </c>
      <c r="Z105" s="242">
        <v>8</v>
      </c>
      <c r="AA105" s="242">
        <v>8</v>
      </c>
      <c r="AB105" s="242">
        <v>8</v>
      </c>
      <c r="AC105" s="242">
        <v>0</v>
      </c>
      <c r="AD105" s="241">
        <v>0</v>
      </c>
      <c r="AE105" s="241">
        <v>8</v>
      </c>
      <c r="AF105" s="241">
        <v>8</v>
      </c>
      <c r="AG105" s="241">
        <v>8</v>
      </c>
      <c r="AH105" s="241">
        <v>8</v>
      </c>
      <c r="AI105" s="241">
        <v>8</v>
      </c>
      <c r="AJ105" s="247"/>
      <c r="AK105" s="235">
        <f t="shared" si="3"/>
        <v>178</v>
      </c>
      <c r="AL105" s="236"/>
    </row>
    <row r="106" spans="1:38">
      <c r="A106" s="230" t="s">
        <v>601</v>
      </c>
      <c r="B106" s="230" t="s">
        <v>197</v>
      </c>
      <c r="C106" s="230">
        <f t="shared" si="2"/>
        <v>170</v>
      </c>
      <c r="D106" s="231">
        <v>105</v>
      </c>
      <c r="E106" s="253" t="s">
        <v>684</v>
      </c>
      <c r="F106" s="233">
        <v>8</v>
      </c>
      <c r="G106" s="233">
        <v>8</v>
      </c>
      <c r="H106" s="233">
        <v>8</v>
      </c>
      <c r="I106" s="233">
        <v>8</v>
      </c>
      <c r="J106" s="233">
        <v>8</v>
      </c>
      <c r="K106" s="233">
        <v>0</v>
      </c>
      <c r="L106" s="233">
        <v>0</v>
      </c>
      <c r="M106" s="233">
        <v>8</v>
      </c>
      <c r="N106" s="233">
        <v>8</v>
      </c>
      <c r="O106" s="233">
        <v>8</v>
      </c>
      <c r="P106" s="233">
        <v>0</v>
      </c>
      <c r="Q106" s="233">
        <v>8</v>
      </c>
      <c r="R106" s="233">
        <v>10</v>
      </c>
      <c r="S106" s="233">
        <v>8</v>
      </c>
      <c r="T106" s="233">
        <v>0</v>
      </c>
      <c r="U106" s="241">
        <v>0</v>
      </c>
      <c r="V106" s="241">
        <v>8</v>
      </c>
      <c r="W106" s="241">
        <v>8</v>
      </c>
      <c r="X106" s="242">
        <v>8</v>
      </c>
      <c r="Y106" s="242">
        <v>8</v>
      </c>
      <c r="Z106" s="242">
        <v>8</v>
      </c>
      <c r="AA106" s="242">
        <v>0</v>
      </c>
      <c r="AB106" s="242">
        <v>0</v>
      </c>
      <c r="AC106" s="242">
        <v>8</v>
      </c>
      <c r="AD106" s="241">
        <v>8</v>
      </c>
      <c r="AE106" s="241">
        <v>0</v>
      </c>
      <c r="AF106" s="241">
        <v>8</v>
      </c>
      <c r="AG106" s="241">
        <v>8</v>
      </c>
      <c r="AH106" s="241">
        <v>0</v>
      </c>
      <c r="AI106" s="241">
        <v>8</v>
      </c>
      <c r="AJ106" s="247"/>
      <c r="AK106" s="235">
        <f t="shared" si="3"/>
        <v>170</v>
      </c>
      <c r="AL106" s="236"/>
    </row>
    <row r="107" spans="1:38">
      <c r="A107" s="230" t="s">
        <v>601</v>
      </c>
      <c r="B107" s="230" t="s">
        <v>197</v>
      </c>
      <c r="C107" s="230">
        <f t="shared" si="2"/>
        <v>170.5</v>
      </c>
      <c r="D107" s="238">
        <v>106</v>
      </c>
      <c r="E107" s="253" t="s">
        <v>685</v>
      </c>
      <c r="F107" s="233">
        <v>8</v>
      </c>
      <c r="G107" s="233">
        <v>0</v>
      </c>
      <c r="H107" s="233">
        <v>8</v>
      </c>
      <c r="I107" s="233">
        <v>8</v>
      </c>
      <c r="J107" s="233">
        <v>8</v>
      </c>
      <c r="K107" s="233">
        <v>0</v>
      </c>
      <c r="L107" s="233">
        <v>0</v>
      </c>
      <c r="M107" s="233">
        <v>8</v>
      </c>
      <c r="N107" s="233">
        <v>8</v>
      </c>
      <c r="O107" s="233">
        <v>8</v>
      </c>
      <c r="P107" s="233">
        <v>8</v>
      </c>
      <c r="Q107" s="233">
        <v>8</v>
      </c>
      <c r="R107" s="233">
        <v>0</v>
      </c>
      <c r="S107" s="233">
        <v>8</v>
      </c>
      <c r="T107" s="233">
        <v>10</v>
      </c>
      <c r="U107" s="241">
        <v>8</v>
      </c>
      <c r="V107" s="241">
        <v>8</v>
      </c>
      <c r="W107" s="241">
        <v>8.5</v>
      </c>
      <c r="X107" s="242">
        <v>0</v>
      </c>
      <c r="Y107" s="242">
        <v>0</v>
      </c>
      <c r="Z107" s="242">
        <v>0</v>
      </c>
      <c r="AA107" s="242">
        <v>8</v>
      </c>
      <c r="AB107" s="242">
        <v>8</v>
      </c>
      <c r="AC107" s="242">
        <v>8</v>
      </c>
      <c r="AD107" s="241">
        <v>0</v>
      </c>
      <c r="AE107" s="241">
        <v>8</v>
      </c>
      <c r="AF107" s="241">
        <v>8</v>
      </c>
      <c r="AG107" s="241">
        <v>0</v>
      </c>
      <c r="AH107" s="241">
        <v>8</v>
      </c>
      <c r="AI107" s="241">
        <v>8</v>
      </c>
      <c r="AJ107" s="247"/>
      <c r="AK107" s="235">
        <f t="shared" si="3"/>
        <v>170.5</v>
      </c>
      <c r="AL107" s="236"/>
    </row>
    <row r="108" spans="1:38">
      <c r="A108" s="230" t="s">
        <v>601</v>
      </c>
      <c r="B108" s="230" t="s">
        <v>197</v>
      </c>
      <c r="C108" s="230">
        <f t="shared" si="2"/>
        <v>180</v>
      </c>
      <c r="D108" s="231">
        <v>107</v>
      </c>
      <c r="E108" s="253" t="s">
        <v>686</v>
      </c>
      <c r="F108" s="233">
        <v>0</v>
      </c>
      <c r="G108" s="233">
        <v>8</v>
      </c>
      <c r="H108" s="233">
        <v>0</v>
      </c>
      <c r="I108" s="233">
        <v>8</v>
      </c>
      <c r="J108" s="233">
        <v>8</v>
      </c>
      <c r="K108" s="233">
        <v>8</v>
      </c>
      <c r="L108" s="233">
        <v>0</v>
      </c>
      <c r="M108" s="233">
        <v>8</v>
      </c>
      <c r="N108" s="233">
        <v>8</v>
      </c>
      <c r="O108" s="233">
        <v>8</v>
      </c>
      <c r="P108" s="233">
        <v>0</v>
      </c>
      <c r="Q108" s="233">
        <v>8</v>
      </c>
      <c r="R108" s="233">
        <v>10</v>
      </c>
      <c r="S108" s="233">
        <v>8</v>
      </c>
      <c r="T108" s="233">
        <v>10</v>
      </c>
      <c r="U108" s="241">
        <v>0</v>
      </c>
      <c r="V108" s="241">
        <v>8</v>
      </c>
      <c r="W108" s="241">
        <v>8</v>
      </c>
      <c r="X108" s="242">
        <v>8</v>
      </c>
      <c r="Y108" s="242">
        <v>0</v>
      </c>
      <c r="Z108" s="242">
        <v>8</v>
      </c>
      <c r="AA108" s="242">
        <v>8</v>
      </c>
      <c r="AB108" s="242">
        <v>8</v>
      </c>
      <c r="AC108" s="242">
        <v>8</v>
      </c>
      <c r="AD108" s="241">
        <v>0</v>
      </c>
      <c r="AE108" s="241">
        <v>8</v>
      </c>
      <c r="AF108" s="241">
        <v>8</v>
      </c>
      <c r="AG108" s="241">
        <v>8</v>
      </c>
      <c r="AH108" s="241">
        <v>0</v>
      </c>
      <c r="AI108" s="241">
        <v>8</v>
      </c>
      <c r="AJ108" s="247"/>
      <c r="AK108" s="235">
        <f t="shared" si="3"/>
        <v>180</v>
      </c>
      <c r="AL108" s="236"/>
    </row>
    <row r="109" spans="1:38">
      <c r="A109" s="230" t="s">
        <v>601</v>
      </c>
      <c r="B109" s="230" t="s">
        <v>197</v>
      </c>
      <c r="C109" s="230">
        <f t="shared" si="2"/>
        <v>178</v>
      </c>
      <c r="D109" s="238">
        <v>108</v>
      </c>
      <c r="E109" s="253" t="s">
        <v>687</v>
      </c>
      <c r="F109" s="233">
        <v>8</v>
      </c>
      <c r="G109" s="233">
        <v>0</v>
      </c>
      <c r="H109" s="233">
        <v>0</v>
      </c>
      <c r="I109" s="233">
        <v>0</v>
      </c>
      <c r="J109" s="233">
        <v>8</v>
      </c>
      <c r="K109" s="233">
        <v>8</v>
      </c>
      <c r="L109" s="233">
        <v>8</v>
      </c>
      <c r="M109" s="233">
        <v>8</v>
      </c>
      <c r="N109" s="233">
        <v>8</v>
      </c>
      <c r="O109" s="233">
        <v>0</v>
      </c>
      <c r="P109" s="233">
        <v>8</v>
      </c>
      <c r="Q109" s="233">
        <v>8</v>
      </c>
      <c r="R109" s="233">
        <v>8</v>
      </c>
      <c r="S109" s="233">
        <v>10</v>
      </c>
      <c r="T109" s="233">
        <v>0</v>
      </c>
      <c r="U109" s="241">
        <v>8</v>
      </c>
      <c r="V109" s="241">
        <v>8</v>
      </c>
      <c r="W109" s="241">
        <v>8</v>
      </c>
      <c r="X109" s="242">
        <v>8</v>
      </c>
      <c r="Y109" s="242">
        <v>8</v>
      </c>
      <c r="Z109" s="242">
        <v>8</v>
      </c>
      <c r="AA109" s="242">
        <v>0</v>
      </c>
      <c r="AB109" s="242">
        <v>8</v>
      </c>
      <c r="AC109" s="242">
        <v>8</v>
      </c>
      <c r="AD109" s="241">
        <v>0</v>
      </c>
      <c r="AE109" s="241">
        <v>8</v>
      </c>
      <c r="AF109" s="241">
        <v>8</v>
      </c>
      <c r="AG109" s="241">
        <v>0</v>
      </c>
      <c r="AH109" s="241">
        <v>8</v>
      </c>
      <c r="AI109" s="241">
        <v>8</v>
      </c>
      <c r="AJ109" s="247"/>
      <c r="AK109" s="235">
        <f t="shared" si="3"/>
        <v>178</v>
      </c>
      <c r="AL109" s="236"/>
    </row>
    <row r="110" spans="1:38">
      <c r="A110" s="230" t="s">
        <v>601</v>
      </c>
      <c r="B110" s="230" t="s">
        <v>197</v>
      </c>
      <c r="C110" s="230">
        <f t="shared" si="2"/>
        <v>166</v>
      </c>
      <c r="D110" s="231">
        <v>109</v>
      </c>
      <c r="E110" s="253" t="s">
        <v>444</v>
      </c>
      <c r="F110" s="233">
        <v>0</v>
      </c>
      <c r="G110" s="233">
        <v>8</v>
      </c>
      <c r="H110" s="233">
        <v>8</v>
      </c>
      <c r="I110" s="233">
        <v>8</v>
      </c>
      <c r="J110" s="233">
        <v>0</v>
      </c>
      <c r="K110" s="233">
        <v>0</v>
      </c>
      <c r="L110" s="233">
        <v>8</v>
      </c>
      <c r="M110" s="233">
        <v>8</v>
      </c>
      <c r="N110" s="233">
        <v>8</v>
      </c>
      <c r="O110" s="233">
        <v>8</v>
      </c>
      <c r="P110" s="233">
        <v>0</v>
      </c>
      <c r="Q110" s="233">
        <v>8</v>
      </c>
      <c r="R110" s="233">
        <v>8</v>
      </c>
      <c r="S110" s="233">
        <v>10</v>
      </c>
      <c r="T110" s="233">
        <v>0</v>
      </c>
      <c r="U110" s="241">
        <v>8</v>
      </c>
      <c r="V110" s="241">
        <v>8</v>
      </c>
      <c r="W110" s="241">
        <v>8</v>
      </c>
      <c r="X110" s="242">
        <v>8</v>
      </c>
      <c r="Y110" s="242">
        <v>8</v>
      </c>
      <c r="Z110" s="242">
        <v>0</v>
      </c>
      <c r="AA110" s="242">
        <v>0</v>
      </c>
      <c r="AB110" s="242">
        <v>8</v>
      </c>
      <c r="AC110" s="242">
        <v>0</v>
      </c>
      <c r="AD110" s="241">
        <v>8</v>
      </c>
      <c r="AE110" s="241">
        <v>8</v>
      </c>
      <c r="AF110" s="241">
        <v>0</v>
      </c>
      <c r="AG110" s="241">
        <v>8</v>
      </c>
      <c r="AH110" s="241">
        <v>8</v>
      </c>
      <c r="AI110" s="241">
        <v>4</v>
      </c>
      <c r="AJ110" s="247"/>
      <c r="AK110" s="235">
        <f t="shared" si="3"/>
        <v>166</v>
      </c>
      <c r="AL110" s="236"/>
    </row>
    <row r="111" spans="1:38">
      <c r="A111" s="230" t="s">
        <v>601</v>
      </c>
      <c r="B111" s="230" t="s">
        <v>197</v>
      </c>
      <c r="C111" s="230">
        <f t="shared" si="2"/>
        <v>170</v>
      </c>
      <c r="D111" s="238">
        <v>110</v>
      </c>
      <c r="E111" s="253" t="s">
        <v>688</v>
      </c>
      <c r="F111" s="233">
        <v>0</v>
      </c>
      <c r="G111" s="233">
        <v>8</v>
      </c>
      <c r="H111" s="233">
        <v>8</v>
      </c>
      <c r="I111" s="233">
        <v>8</v>
      </c>
      <c r="J111" s="233">
        <v>0</v>
      </c>
      <c r="K111" s="233">
        <v>0</v>
      </c>
      <c r="L111" s="233">
        <v>8</v>
      </c>
      <c r="M111" s="233">
        <v>8</v>
      </c>
      <c r="N111" s="233">
        <v>8</v>
      </c>
      <c r="O111" s="233">
        <v>8</v>
      </c>
      <c r="P111" s="233">
        <v>0</v>
      </c>
      <c r="Q111" s="233">
        <v>8</v>
      </c>
      <c r="R111" s="233">
        <v>8</v>
      </c>
      <c r="S111" s="233">
        <v>10</v>
      </c>
      <c r="T111" s="233">
        <v>8</v>
      </c>
      <c r="U111" s="241">
        <v>0</v>
      </c>
      <c r="V111" s="241">
        <v>8</v>
      </c>
      <c r="W111" s="241">
        <v>8</v>
      </c>
      <c r="X111" s="242">
        <v>0</v>
      </c>
      <c r="Y111" s="242">
        <v>8</v>
      </c>
      <c r="Z111" s="242">
        <v>8</v>
      </c>
      <c r="AA111" s="242">
        <v>8</v>
      </c>
      <c r="AB111" s="242">
        <v>8</v>
      </c>
      <c r="AC111" s="242">
        <v>8</v>
      </c>
      <c r="AD111" s="241">
        <v>8</v>
      </c>
      <c r="AE111" s="241">
        <v>0</v>
      </c>
      <c r="AF111" s="241">
        <v>0</v>
      </c>
      <c r="AG111" s="241">
        <v>8</v>
      </c>
      <c r="AH111" s="241">
        <v>8</v>
      </c>
      <c r="AI111" s="241">
        <v>0</v>
      </c>
      <c r="AJ111" s="240"/>
      <c r="AK111" s="235">
        <f t="shared" si="3"/>
        <v>170</v>
      </c>
      <c r="AL111" s="236"/>
    </row>
    <row r="112" spans="1:38">
      <c r="A112" s="230" t="s">
        <v>601</v>
      </c>
      <c r="B112" s="230" t="s">
        <v>197</v>
      </c>
      <c r="C112" s="230">
        <f t="shared" si="2"/>
        <v>16</v>
      </c>
      <c r="D112" s="231">
        <v>111</v>
      </c>
      <c r="E112" s="253" t="s">
        <v>435</v>
      </c>
      <c r="F112" s="248"/>
      <c r="G112" s="248"/>
      <c r="H112" s="248"/>
      <c r="I112" s="248"/>
      <c r="J112" s="248"/>
      <c r="K112" s="248"/>
      <c r="L112" s="248"/>
      <c r="M112" s="248"/>
      <c r="N112" s="248"/>
      <c r="O112" s="248"/>
      <c r="P112" s="248"/>
      <c r="Q112" s="248"/>
      <c r="R112" s="248"/>
      <c r="S112" s="248"/>
      <c r="T112" s="248"/>
      <c r="U112" s="241" t="s">
        <v>689</v>
      </c>
      <c r="V112" s="241" t="s">
        <v>689</v>
      </c>
      <c r="W112" s="241" t="s">
        <v>689</v>
      </c>
      <c r="X112" s="241" t="s">
        <v>689</v>
      </c>
      <c r="Y112" s="241" t="s">
        <v>689</v>
      </c>
      <c r="Z112" s="233">
        <v>0</v>
      </c>
      <c r="AA112" s="241" t="s">
        <v>689</v>
      </c>
      <c r="AB112" s="241" t="s">
        <v>689</v>
      </c>
      <c r="AC112" s="241" t="s">
        <v>689</v>
      </c>
      <c r="AD112" s="241" t="s">
        <v>689</v>
      </c>
      <c r="AE112" s="241" t="s">
        <v>689</v>
      </c>
      <c r="AF112" s="233">
        <v>0</v>
      </c>
      <c r="AG112" s="241">
        <v>8</v>
      </c>
      <c r="AH112" s="241">
        <v>8</v>
      </c>
      <c r="AI112" s="241">
        <v>0</v>
      </c>
      <c r="AJ112" s="240"/>
      <c r="AK112" s="235">
        <f t="shared" si="3"/>
        <v>16</v>
      </c>
      <c r="AL112" s="236"/>
    </row>
    <row r="113" spans="1:38">
      <c r="A113" s="230" t="s">
        <v>601</v>
      </c>
      <c r="B113" s="230" t="s">
        <v>197</v>
      </c>
      <c r="C113" s="230">
        <f t="shared" si="2"/>
        <v>16</v>
      </c>
      <c r="D113" s="238">
        <v>112</v>
      </c>
      <c r="E113" s="253" t="s">
        <v>690</v>
      </c>
      <c r="F113" s="248"/>
      <c r="G113" s="248"/>
      <c r="H113" s="248"/>
      <c r="I113" s="248"/>
      <c r="J113" s="248"/>
      <c r="K113" s="248"/>
      <c r="L113" s="248"/>
      <c r="M113" s="248"/>
      <c r="N113" s="248"/>
      <c r="O113" s="248"/>
      <c r="P113" s="248"/>
      <c r="Q113" s="248"/>
      <c r="R113" s="248"/>
      <c r="S113" s="248"/>
      <c r="T113" s="248"/>
      <c r="U113" s="241" t="s">
        <v>689</v>
      </c>
      <c r="V113" s="241" t="s">
        <v>689</v>
      </c>
      <c r="W113" s="241" t="s">
        <v>689</v>
      </c>
      <c r="X113" s="241" t="s">
        <v>689</v>
      </c>
      <c r="Y113" s="241" t="s">
        <v>689</v>
      </c>
      <c r="Z113" s="233">
        <v>0</v>
      </c>
      <c r="AA113" s="241" t="s">
        <v>689</v>
      </c>
      <c r="AB113" s="241" t="s">
        <v>689</v>
      </c>
      <c r="AC113" s="241" t="s">
        <v>689</v>
      </c>
      <c r="AD113" s="241" t="s">
        <v>689</v>
      </c>
      <c r="AE113" s="241" t="s">
        <v>689</v>
      </c>
      <c r="AF113" s="233">
        <v>0</v>
      </c>
      <c r="AG113" s="241">
        <v>8</v>
      </c>
      <c r="AH113" s="241">
        <v>8</v>
      </c>
      <c r="AI113" s="241">
        <v>0</v>
      </c>
      <c r="AJ113" s="240"/>
      <c r="AK113" s="235">
        <f t="shared" si="3"/>
        <v>16</v>
      </c>
      <c r="AL113" s="236"/>
    </row>
    <row r="114" spans="1:38">
      <c r="A114" s="230" t="s">
        <v>601</v>
      </c>
      <c r="B114" s="230" t="s">
        <v>197</v>
      </c>
      <c r="C114" s="230">
        <f t="shared" si="2"/>
        <v>0</v>
      </c>
      <c r="D114" s="231">
        <v>113</v>
      </c>
      <c r="E114" s="253" t="s">
        <v>691</v>
      </c>
      <c r="F114" s="248"/>
      <c r="G114" s="248"/>
      <c r="H114" s="248"/>
      <c r="I114" s="248"/>
      <c r="J114" s="248"/>
      <c r="K114" s="248"/>
      <c r="L114" s="248"/>
      <c r="M114" s="248"/>
      <c r="N114" s="248"/>
      <c r="O114" s="248"/>
      <c r="P114" s="248"/>
      <c r="Q114" s="248"/>
      <c r="R114" s="248"/>
      <c r="S114" s="248"/>
      <c r="T114" s="248"/>
      <c r="U114" s="248"/>
      <c r="V114" s="248"/>
      <c r="W114" s="248"/>
      <c r="X114" s="248"/>
      <c r="Y114" s="248"/>
      <c r="Z114" s="248"/>
      <c r="AA114" s="248"/>
      <c r="AB114" s="248"/>
      <c r="AC114" s="248"/>
      <c r="AD114" s="241" t="s">
        <v>689</v>
      </c>
      <c r="AE114" s="241" t="s">
        <v>689</v>
      </c>
      <c r="AF114" s="241" t="s">
        <v>689</v>
      </c>
      <c r="AG114" s="241" t="s">
        <v>689</v>
      </c>
      <c r="AH114" s="241" t="s">
        <v>689</v>
      </c>
      <c r="AI114" s="241">
        <v>0</v>
      </c>
      <c r="AJ114" s="240"/>
      <c r="AK114" s="235">
        <f t="shared" si="3"/>
        <v>0</v>
      </c>
      <c r="AL114" s="236"/>
    </row>
    <row r="115" spans="1:38">
      <c r="A115" s="230" t="s">
        <v>601</v>
      </c>
      <c r="B115" s="230" t="s">
        <v>197</v>
      </c>
      <c r="C115" s="230">
        <f t="shared" si="2"/>
        <v>0</v>
      </c>
      <c r="D115" s="238">
        <v>114</v>
      </c>
      <c r="E115" s="253" t="s">
        <v>692</v>
      </c>
      <c r="F115" s="248"/>
      <c r="G115" s="248"/>
      <c r="H115" s="248"/>
      <c r="I115" s="248"/>
      <c r="J115" s="248"/>
      <c r="K115" s="248"/>
      <c r="L115" s="248"/>
      <c r="M115" s="248"/>
      <c r="N115" s="248"/>
      <c r="O115" s="248"/>
      <c r="P115" s="248"/>
      <c r="Q115" s="248"/>
      <c r="R115" s="248"/>
      <c r="S115" s="248"/>
      <c r="T115" s="248"/>
      <c r="U115" s="248"/>
      <c r="V115" s="248"/>
      <c r="W115" s="248"/>
      <c r="X115" s="248"/>
      <c r="Y115" s="248"/>
      <c r="Z115" s="248"/>
      <c r="AA115" s="248"/>
      <c r="AB115" s="248"/>
      <c r="AC115" s="248"/>
      <c r="AD115" s="241" t="s">
        <v>689</v>
      </c>
      <c r="AE115" s="241" t="s">
        <v>689</v>
      </c>
      <c r="AF115" s="241" t="s">
        <v>689</v>
      </c>
      <c r="AG115" s="241" t="s">
        <v>689</v>
      </c>
      <c r="AH115" s="241" t="s">
        <v>689</v>
      </c>
      <c r="AI115" s="241">
        <v>0</v>
      </c>
      <c r="AJ115" s="247"/>
      <c r="AK115" s="235">
        <f t="shared" si="3"/>
        <v>0</v>
      </c>
      <c r="AL115" s="236"/>
    </row>
    <row r="116" spans="1:38">
      <c r="A116" s="230" t="s">
        <v>601</v>
      </c>
      <c r="B116" s="230" t="s">
        <v>197</v>
      </c>
      <c r="C116" s="230">
        <f t="shared" si="2"/>
        <v>0</v>
      </c>
      <c r="D116" s="231">
        <v>115</v>
      </c>
      <c r="E116" s="253" t="s">
        <v>693</v>
      </c>
      <c r="F116" s="248"/>
      <c r="G116" s="248"/>
      <c r="H116" s="248"/>
      <c r="I116" s="248"/>
      <c r="J116" s="248"/>
      <c r="K116" s="248"/>
      <c r="L116" s="248"/>
      <c r="M116" s="248"/>
      <c r="N116" s="248"/>
      <c r="O116" s="248"/>
      <c r="P116" s="248"/>
      <c r="Q116" s="248"/>
      <c r="R116" s="248"/>
      <c r="S116" s="248"/>
      <c r="T116" s="248"/>
      <c r="U116" s="248"/>
      <c r="V116" s="248"/>
      <c r="W116" s="248"/>
      <c r="X116" s="248"/>
      <c r="Y116" s="248"/>
      <c r="Z116" s="248"/>
      <c r="AA116" s="248"/>
      <c r="AB116" s="248"/>
      <c r="AC116" s="248"/>
      <c r="AD116" s="241" t="s">
        <v>689</v>
      </c>
      <c r="AE116" s="241" t="s">
        <v>689</v>
      </c>
      <c r="AF116" s="241" t="s">
        <v>689</v>
      </c>
      <c r="AG116" s="241" t="s">
        <v>689</v>
      </c>
      <c r="AH116" s="241" t="s">
        <v>689</v>
      </c>
      <c r="AI116" s="241">
        <v>0</v>
      </c>
      <c r="AJ116" s="240"/>
      <c r="AK116" s="235">
        <f t="shared" si="3"/>
        <v>0</v>
      </c>
      <c r="AL116" s="236"/>
    </row>
    <row r="117" spans="1:38">
      <c r="A117" s="230" t="s">
        <v>601</v>
      </c>
      <c r="B117" s="230" t="s">
        <v>197</v>
      </c>
      <c r="C117" s="230">
        <f t="shared" si="2"/>
        <v>0</v>
      </c>
      <c r="D117" s="238">
        <v>116</v>
      </c>
      <c r="E117" s="253" t="s">
        <v>694</v>
      </c>
      <c r="F117" s="248"/>
      <c r="G117" s="248"/>
      <c r="H117" s="248"/>
      <c r="I117" s="248"/>
      <c r="J117" s="248"/>
      <c r="K117" s="248"/>
      <c r="L117" s="248"/>
      <c r="M117" s="248"/>
      <c r="N117" s="248"/>
      <c r="O117" s="248"/>
      <c r="P117" s="248"/>
      <c r="Q117" s="248"/>
      <c r="R117" s="248"/>
      <c r="S117" s="248"/>
      <c r="T117" s="248"/>
      <c r="U117" s="248"/>
      <c r="V117" s="248"/>
      <c r="W117" s="248"/>
      <c r="X117" s="248"/>
      <c r="Y117" s="248"/>
      <c r="Z117" s="248"/>
      <c r="AA117" s="248"/>
      <c r="AB117" s="248"/>
      <c r="AC117" s="248"/>
      <c r="AD117" s="241" t="s">
        <v>689</v>
      </c>
      <c r="AE117" s="241" t="s">
        <v>689</v>
      </c>
      <c r="AF117" s="241" t="s">
        <v>689</v>
      </c>
      <c r="AG117" s="241" t="s">
        <v>689</v>
      </c>
      <c r="AH117" s="241" t="s">
        <v>689</v>
      </c>
      <c r="AI117" s="241">
        <v>0</v>
      </c>
      <c r="AJ117" s="240"/>
      <c r="AK117" s="235">
        <f t="shared" si="3"/>
        <v>0</v>
      </c>
      <c r="AL117" s="236"/>
    </row>
    <row r="118" spans="1:38">
      <c r="A118" s="230" t="s">
        <v>601</v>
      </c>
      <c r="B118" s="230" t="s">
        <v>367</v>
      </c>
      <c r="C118" s="230">
        <f t="shared" si="2"/>
        <v>197</v>
      </c>
      <c r="D118" s="231">
        <v>117</v>
      </c>
      <c r="E118" s="253" t="s">
        <v>366</v>
      </c>
      <c r="F118" s="233">
        <v>0</v>
      </c>
      <c r="G118" s="233">
        <v>8.5</v>
      </c>
      <c r="H118" s="233">
        <v>10</v>
      </c>
      <c r="I118" s="233">
        <v>8</v>
      </c>
      <c r="J118" s="233">
        <v>18</v>
      </c>
      <c r="K118" s="233">
        <v>8</v>
      </c>
      <c r="L118" s="233">
        <v>0</v>
      </c>
      <c r="M118" s="233">
        <v>8.5</v>
      </c>
      <c r="N118" s="233">
        <v>8</v>
      </c>
      <c r="O118" s="233">
        <v>8</v>
      </c>
      <c r="P118" s="233">
        <v>8</v>
      </c>
      <c r="Q118" s="233">
        <v>0</v>
      </c>
      <c r="R118" s="233">
        <v>0</v>
      </c>
      <c r="S118" s="233">
        <v>8</v>
      </c>
      <c r="T118" s="233">
        <v>8</v>
      </c>
      <c r="U118" s="241">
        <v>0</v>
      </c>
      <c r="V118" s="241">
        <v>8</v>
      </c>
      <c r="W118" s="241">
        <v>8</v>
      </c>
      <c r="X118" s="242">
        <v>8</v>
      </c>
      <c r="Y118" s="242">
        <v>8</v>
      </c>
      <c r="Z118" s="242">
        <v>0</v>
      </c>
      <c r="AA118" s="242">
        <v>8</v>
      </c>
      <c r="AB118" s="242">
        <v>8</v>
      </c>
      <c r="AC118" s="243">
        <v>8</v>
      </c>
      <c r="AD118" s="244">
        <v>8</v>
      </c>
      <c r="AE118" s="244">
        <v>8</v>
      </c>
      <c r="AF118" s="245">
        <v>0</v>
      </c>
      <c r="AG118" s="245">
        <v>8</v>
      </c>
      <c r="AH118" s="245">
        <v>8</v>
      </c>
      <c r="AI118" s="245">
        <v>8</v>
      </c>
      <c r="AJ118" s="240"/>
      <c r="AK118" s="235">
        <f t="shared" si="3"/>
        <v>197</v>
      </c>
      <c r="AL118" s="236"/>
    </row>
    <row r="119" spans="1:38">
      <c r="A119" s="230" t="s">
        <v>601</v>
      </c>
      <c r="B119" s="230" t="s">
        <v>367</v>
      </c>
      <c r="C119" s="230">
        <f t="shared" si="2"/>
        <v>230</v>
      </c>
      <c r="D119" s="238">
        <v>118</v>
      </c>
      <c r="E119" s="253" t="s">
        <v>368</v>
      </c>
      <c r="F119" s="233">
        <v>0</v>
      </c>
      <c r="G119" s="233">
        <v>0</v>
      </c>
      <c r="H119" s="233">
        <v>0</v>
      </c>
      <c r="I119" s="233">
        <v>0</v>
      </c>
      <c r="J119" s="233">
        <v>30</v>
      </c>
      <c r="K119" s="233">
        <v>10</v>
      </c>
      <c r="L119" s="233">
        <v>10</v>
      </c>
      <c r="M119" s="233">
        <v>0</v>
      </c>
      <c r="N119" s="233">
        <v>10</v>
      </c>
      <c r="O119" s="233">
        <v>10</v>
      </c>
      <c r="P119" s="233">
        <v>10</v>
      </c>
      <c r="Q119" s="233">
        <v>0</v>
      </c>
      <c r="R119" s="233">
        <v>10</v>
      </c>
      <c r="S119" s="233">
        <v>10</v>
      </c>
      <c r="T119" s="233">
        <v>10</v>
      </c>
      <c r="U119" s="233">
        <v>10</v>
      </c>
      <c r="V119" s="241">
        <v>10</v>
      </c>
      <c r="W119" s="241">
        <v>10</v>
      </c>
      <c r="X119" s="242">
        <v>0</v>
      </c>
      <c r="Y119" s="242">
        <v>10</v>
      </c>
      <c r="Z119" s="242">
        <v>10</v>
      </c>
      <c r="AA119" s="242">
        <v>0</v>
      </c>
      <c r="AB119" s="242">
        <v>10</v>
      </c>
      <c r="AC119" s="243">
        <v>10</v>
      </c>
      <c r="AD119" s="244">
        <v>10</v>
      </c>
      <c r="AE119" s="244">
        <v>10</v>
      </c>
      <c r="AF119" s="245">
        <v>10</v>
      </c>
      <c r="AG119" s="245">
        <v>0</v>
      </c>
      <c r="AH119" s="245">
        <v>10</v>
      </c>
      <c r="AI119" s="245">
        <v>10</v>
      </c>
      <c r="AJ119" s="240"/>
      <c r="AK119" s="235">
        <f t="shared" si="3"/>
        <v>230</v>
      </c>
      <c r="AL119" s="236"/>
    </row>
    <row r="120" spans="1:38">
      <c r="A120" s="230" t="s">
        <v>601</v>
      </c>
      <c r="B120" s="230" t="s">
        <v>367</v>
      </c>
      <c r="C120" s="230">
        <f t="shared" si="2"/>
        <v>123</v>
      </c>
      <c r="D120" s="231">
        <v>119</v>
      </c>
      <c r="E120" s="253" t="s">
        <v>369</v>
      </c>
      <c r="F120" s="233">
        <v>9</v>
      </c>
      <c r="G120" s="233">
        <v>9</v>
      </c>
      <c r="H120" s="233">
        <v>0</v>
      </c>
      <c r="I120" s="233">
        <v>8.5</v>
      </c>
      <c r="J120" s="233">
        <v>24</v>
      </c>
      <c r="K120" s="233">
        <v>5.5</v>
      </c>
      <c r="L120" s="233">
        <v>0</v>
      </c>
      <c r="M120" s="233">
        <v>8</v>
      </c>
      <c r="N120" s="233">
        <v>8</v>
      </c>
      <c r="O120" s="233">
        <v>1</v>
      </c>
      <c r="P120" s="233">
        <v>8</v>
      </c>
      <c r="Q120" s="233">
        <v>0</v>
      </c>
      <c r="R120" s="233">
        <v>8</v>
      </c>
      <c r="S120" s="233">
        <v>2</v>
      </c>
      <c r="T120" s="233">
        <v>0</v>
      </c>
      <c r="U120" s="241">
        <v>0</v>
      </c>
      <c r="V120" s="241">
        <v>0</v>
      </c>
      <c r="W120" s="241">
        <v>0</v>
      </c>
      <c r="X120" s="242">
        <v>0</v>
      </c>
      <c r="Y120" s="242">
        <v>0</v>
      </c>
      <c r="Z120" s="242">
        <v>0</v>
      </c>
      <c r="AA120" s="242">
        <v>0</v>
      </c>
      <c r="AB120" s="242">
        <v>0</v>
      </c>
      <c r="AC120" s="243">
        <v>0</v>
      </c>
      <c r="AD120" s="244">
        <v>0</v>
      </c>
      <c r="AE120" s="244">
        <v>0</v>
      </c>
      <c r="AF120" s="245">
        <v>8</v>
      </c>
      <c r="AG120" s="245">
        <v>8</v>
      </c>
      <c r="AH120" s="245">
        <v>8</v>
      </c>
      <c r="AI120" s="245">
        <v>8</v>
      </c>
      <c r="AJ120" s="240"/>
      <c r="AK120" s="235">
        <f t="shared" si="3"/>
        <v>123</v>
      </c>
      <c r="AL120" s="236"/>
    </row>
    <row r="121" spans="1:38">
      <c r="A121" s="230" t="s">
        <v>601</v>
      </c>
      <c r="B121" s="230" t="s">
        <v>367</v>
      </c>
      <c r="C121" s="230">
        <f t="shared" si="2"/>
        <v>186</v>
      </c>
      <c r="D121" s="238">
        <v>120</v>
      </c>
      <c r="E121" s="253" t="s">
        <v>370</v>
      </c>
      <c r="F121" s="233">
        <v>8.5</v>
      </c>
      <c r="G121" s="233">
        <v>7.5</v>
      </c>
      <c r="H121" s="233">
        <v>0</v>
      </c>
      <c r="I121" s="233">
        <v>1.5</v>
      </c>
      <c r="J121" s="233">
        <v>24</v>
      </c>
      <c r="K121" s="233">
        <v>8</v>
      </c>
      <c r="L121" s="233">
        <v>8</v>
      </c>
      <c r="M121" s="233">
        <v>0</v>
      </c>
      <c r="N121" s="233">
        <v>0</v>
      </c>
      <c r="O121" s="233">
        <v>0</v>
      </c>
      <c r="P121" s="233">
        <v>6</v>
      </c>
      <c r="Q121" s="233">
        <v>8</v>
      </c>
      <c r="R121" s="233">
        <v>8</v>
      </c>
      <c r="S121" s="233">
        <v>0</v>
      </c>
      <c r="T121" s="233">
        <v>8</v>
      </c>
      <c r="U121" s="233">
        <v>8</v>
      </c>
      <c r="V121" s="241">
        <v>0</v>
      </c>
      <c r="W121" s="241">
        <v>0</v>
      </c>
      <c r="X121" s="242">
        <v>8.5</v>
      </c>
      <c r="Y121" s="242">
        <v>8</v>
      </c>
      <c r="Z121" s="242">
        <v>8</v>
      </c>
      <c r="AA121" s="242">
        <v>8</v>
      </c>
      <c r="AB121" s="242">
        <v>10</v>
      </c>
      <c r="AC121" s="243">
        <v>8</v>
      </c>
      <c r="AD121" s="244">
        <v>0</v>
      </c>
      <c r="AE121" s="244">
        <v>8</v>
      </c>
      <c r="AF121" s="245">
        <v>8</v>
      </c>
      <c r="AG121" s="245">
        <v>8</v>
      </c>
      <c r="AH121" s="245">
        <v>8</v>
      </c>
      <c r="AI121" s="245">
        <v>8</v>
      </c>
      <c r="AJ121" s="240"/>
      <c r="AK121" s="235">
        <f t="shared" si="3"/>
        <v>186</v>
      </c>
      <c r="AL121" s="236"/>
    </row>
    <row r="122" spans="1:38">
      <c r="A122" s="230" t="s">
        <v>601</v>
      </c>
      <c r="B122" s="230" t="s">
        <v>367</v>
      </c>
      <c r="C122" s="230">
        <f t="shared" si="2"/>
        <v>208</v>
      </c>
      <c r="D122" s="231">
        <v>121</v>
      </c>
      <c r="E122" s="253" t="s">
        <v>375</v>
      </c>
      <c r="F122" s="233">
        <v>9</v>
      </c>
      <c r="G122" s="233">
        <v>0</v>
      </c>
      <c r="H122" s="233">
        <v>8.5</v>
      </c>
      <c r="I122" s="233">
        <v>8.5</v>
      </c>
      <c r="J122" s="233">
        <v>24</v>
      </c>
      <c r="K122" s="233">
        <v>8</v>
      </c>
      <c r="L122" s="233">
        <v>0</v>
      </c>
      <c r="M122" s="233">
        <v>8</v>
      </c>
      <c r="N122" s="233">
        <v>0</v>
      </c>
      <c r="O122" s="233">
        <v>0</v>
      </c>
      <c r="P122" s="233">
        <v>6</v>
      </c>
      <c r="Q122" s="233">
        <v>8</v>
      </c>
      <c r="R122" s="233">
        <v>8</v>
      </c>
      <c r="S122" s="233">
        <v>8</v>
      </c>
      <c r="T122" s="233">
        <v>8</v>
      </c>
      <c r="U122" s="241">
        <v>0</v>
      </c>
      <c r="V122" s="241">
        <v>8</v>
      </c>
      <c r="W122" s="241">
        <v>9</v>
      </c>
      <c r="X122" s="242">
        <v>11.5</v>
      </c>
      <c r="Y122" s="242">
        <v>8</v>
      </c>
      <c r="Z122" s="242">
        <v>0</v>
      </c>
      <c r="AA122" s="242">
        <v>8.5</v>
      </c>
      <c r="AB122" s="242">
        <v>8</v>
      </c>
      <c r="AC122" s="243">
        <v>8</v>
      </c>
      <c r="AD122" s="244">
        <v>8</v>
      </c>
      <c r="AE122" s="244">
        <v>8</v>
      </c>
      <c r="AF122" s="245">
        <v>8</v>
      </c>
      <c r="AG122" s="245">
        <v>3</v>
      </c>
      <c r="AH122" s="245">
        <v>8</v>
      </c>
      <c r="AI122" s="245">
        <v>8</v>
      </c>
      <c r="AJ122" s="240"/>
      <c r="AK122" s="235">
        <f t="shared" si="3"/>
        <v>208</v>
      </c>
      <c r="AL122" s="236"/>
    </row>
    <row r="123" spans="1:38">
      <c r="A123" s="230" t="s">
        <v>248</v>
      </c>
      <c r="B123" s="230" t="s">
        <v>197</v>
      </c>
      <c r="C123" s="230">
        <f t="shared" si="2"/>
        <v>190.5</v>
      </c>
      <c r="D123" s="238">
        <v>122</v>
      </c>
      <c r="E123" s="253" t="s">
        <v>377</v>
      </c>
      <c r="F123" s="233">
        <v>8</v>
      </c>
      <c r="G123" s="233">
        <v>8</v>
      </c>
      <c r="H123" s="233">
        <v>8</v>
      </c>
      <c r="I123" s="233">
        <v>8</v>
      </c>
      <c r="J123" s="233">
        <v>8</v>
      </c>
      <c r="K123" s="233">
        <v>0</v>
      </c>
      <c r="L123" s="233">
        <v>8</v>
      </c>
      <c r="M123" s="233">
        <v>8</v>
      </c>
      <c r="N123" s="233">
        <v>8</v>
      </c>
      <c r="O123" s="233">
        <v>6</v>
      </c>
      <c r="P123" s="233">
        <v>8</v>
      </c>
      <c r="Q123" s="233">
        <v>8</v>
      </c>
      <c r="R123" s="233">
        <v>0</v>
      </c>
      <c r="S123" s="233">
        <v>8</v>
      </c>
      <c r="T123" s="233">
        <v>8</v>
      </c>
      <c r="U123" s="233">
        <v>8</v>
      </c>
      <c r="V123" s="233">
        <v>8</v>
      </c>
      <c r="W123" s="233">
        <v>8</v>
      </c>
      <c r="X123" s="241">
        <v>8</v>
      </c>
      <c r="Y123" s="233">
        <v>0</v>
      </c>
      <c r="Z123" s="233">
        <v>8</v>
      </c>
      <c r="AA123" s="233">
        <v>8</v>
      </c>
      <c r="AB123" s="233">
        <v>8.5</v>
      </c>
      <c r="AC123" s="233">
        <v>0</v>
      </c>
      <c r="AD123" s="233">
        <v>8</v>
      </c>
      <c r="AE123" s="233">
        <v>8</v>
      </c>
      <c r="AF123" s="245">
        <v>8</v>
      </c>
      <c r="AG123" s="233">
        <v>8</v>
      </c>
      <c r="AH123" s="239">
        <v>0</v>
      </c>
      <c r="AI123" s="239">
        <v>0</v>
      </c>
      <c r="AJ123" s="240"/>
      <c r="AK123" s="235">
        <f t="shared" si="3"/>
        <v>190.5</v>
      </c>
      <c r="AL123" s="236"/>
    </row>
    <row r="124" spans="1:38">
      <c r="A124" s="230" t="s">
        <v>601</v>
      </c>
      <c r="B124" s="230" t="s">
        <v>197</v>
      </c>
      <c r="C124" s="230">
        <f t="shared" si="2"/>
        <v>170</v>
      </c>
      <c r="D124" s="231">
        <v>123</v>
      </c>
      <c r="E124" s="253" t="s">
        <v>378</v>
      </c>
      <c r="F124" s="233">
        <v>9</v>
      </c>
      <c r="G124" s="233">
        <v>0</v>
      </c>
      <c r="H124" s="233">
        <v>0</v>
      </c>
      <c r="I124" s="233">
        <v>8</v>
      </c>
      <c r="J124" s="233">
        <v>8</v>
      </c>
      <c r="K124" s="233">
        <v>8</v>
      </c>
      <c r="L124" s="233">
        <v>8</v>
      </c>
      <c r="M124" s="233">
        <v>8</v>
      </c>
      <c r="N124" s="233">
        <v>0</v>
      </c>
      <c r="O124" s="233">
        <v>0</v>
      </c>
      <c r="P124" s="233">
        <v>8</v>
      </c>
      <c r="Q124" s="233">
        <v>8</v>
      </c>
      <c r="R124" s="233">
        <v>8</v>
      </c>
      <c r="S124" s="233">
        <v>8.5</v>
      </c>
      <c r="T124" s="233">
        <v>8</v>
      </c>
      <c r="U124" s="233">
        <v>8</v>
      </c>
      <c r="V124" s="241">
        <v>0</v>
      </c>
      <c r="W124" s="241">
        <v>8</v>
      </c>
      <c r="X124" s="242">
        <v>8.5</v>
      </c>
      <c r="Y124" s="242">
        <v>8</v>
      </c>
      <c r="Z124" s="242">
        <v>0</v>
      </c>
      <c r="AA124" s="242">
        <v>0</v>
      </c>
      <c r="AB124" s="242">
        <v>0</v>
      </c>
      <c r="AC124" s="243">
        <v>8</v>
      </c>
      <c r="AD124" s="244">
        <v>8</v>
      </c>
      <c r="AE124" s="244">
        <v>8</v>
      </c>
      <c r="AF124" s="245">
        <v>8</v>
      </c>
      <c r="AG124" s="245">
        <v>0</v>
      </c>
      <c r="AH124" s="245">
        <v>8</v>
      </c>
      <c r="AI124" s="245">
        <v>8</v>
      </c>
      <c r="AJ124" s="240"/>
      <c r="AK124" s="235">
        <f t="shared" si="3"/>
        <v>170</v>
      </c>
      <c r="AL124" s="236"/>
    </row>
    <row r="125" spans="1:38">
      <c r="A125" s="230" t="s">
        <v>601</v>
      </c>
      <c r="B125" s="230" t="s">
        <v>197</v>
      </c>
      <c r="C125" s="230">
        <f t="shared" si="2"/>
        <v>89.5</v>
      </c>
      <c r="D125" s="238">
        <v>124</v>
      </c>
      <c r="E125" s="253" t="s">
        <v>379</v>
      </c>
      <c r="F125" s="233">
        <v>6.5</v>
      </c>
      <c r="G125" s="233">
        <v>9</v>
      </c>
      <c r="H125" s="233">
        <v>0</v>
      </c>
      <c r="I125" s="233">
        <v>8.5</v>
      </c>
      <c r="J125" s="233">
        <v>8</v>
      </c>
      <c r="K125" s="233">
        <v>8</v>
      </c>
      <c r="L125" s="233">
        <v>8</v>
      </c>
      <c r="M125" s="233">
        <v>7</v>
      </c>
      <c r="N125" s="233">
        <v>5</v>
      </c>
      <c r="O125" s="233">
        <v>8</v>
      </c>
      <c r="P125" s="233">
        <v>0</v>
      </c>
      <c r="Q125" s="233">
        <v>8</v>
      </c>
      <c r="R125" s="233">
        <v>8</v>
      </c>
      <c r="S125" s="233">
        <v>5.5</v>
      </c>
      <c r="T125" s="233">
        <v>0</v>
      </c>
      <c r="U125" s="233">
        <v>0</v>
      </c>
      <c r="V125" s="241">
        <v>0</v>
      </c>
      <c r="W125" s="241">
        <v>0</v>
      </c>
      <c r="X125" s="242">
        <v>0</v>
      </c>
      <c r="Y125" s="242">
        <v>0</v>
      </c>
      <c r="Z125" s="242">
        <v>0</v>
      </c>
      <c r="AA125" s="242">
        <v>0</v>
      </c>
      <c r="AB125" s="242">
        <v>0</v>
      </c>
      <c r="AC125" s="243">
        <v>0</v>
      </c>
      <c r="AD125" s="244">
        <v>0</v>
      </c>
      <c r="AE125" s="244">
        <v>0</v>
      </c>
      <c r="AF125" s="245">
        <v>0</v>
      </c>
      <c r="AG125" s="245">
        <v>0</v>
      </c>
      <c r="AH125" s="245">
        <v>0</v>
      </c>
      <c r="AI125" s="245">
        <v>0</v>
      </c>
      <c r="AJ125" s="240"/>
      <c r="AK125" s="235">
        <f t="shared" si="3"/>
        <v>89.5</v>
      </c>
      <c r="AL125" s="236"/>
    </row>
    <row r="126" spans="1:38">
      <c r="A126" s="230" t="s">
        <v>601</v>
      </c>
      <c r="B126" s="230" t="s">
        <v>197</v>
      </c>
      <c r="C126" s="230">
        <f t="shared" si="2"/>
        <v>65.5</v>
      </c>
      <c r="D126" s="231">
        <v>125</v>
      </c>
      <c r="E126" s="253" t="s">
        <v>380</v>
      </c>
      <c r="F126" s="233">
        <v>0</v>
      </c>
      <c r="G126" s="233">
        <v>0</v>
      </c>
      <c r="H126" s="233">
        <v>8</v>
      </c>
      <c r="I126" s="233">
        <v>8</v>
      </c>
      <c r="J126" s="233">
        <v>8</v>
      </c>
      <c r="K126" s="233">
        <v>4.5</v>
      </c>
      <c r="L126" s="233">
        <v>8</v>
      </c>
      <c r="M126" s="233">
        <v>8</v>
      </c>
      <c r="N126" s="233">
        <v>0</v>
      </c>
      <c r="O126" s="233">
        <v>8</v>
      </c>
      <c r="P126" s="233">
        <v>8</v>
      </c>
      <c r="Q126" s="233">
        <v>5</v>
      </c>
      <c r="R126" s="248"/>
      <c r="S126" s="248"/>
      <c r="T126" s="248"/>
      <c r="U126" s="248"/>
      <c r="V126" s="248"/>
      <c r="W126" s="248"/>
      <c r="X126" s="248"/>
      <c r="Y126" s="248"/>
      <c r="Z126" s="248"/>
      <c r="AA126" s="248"/>
      <c r="AB126" s="248"/>
      <c r="AC126" s="248"/>
      <c r="AD126" s="248"/>
      <c r="AE126" s="248"/>
      <c r="AF126" s="248"/>
      <c r="AG126" s="248"/>
      <c r="AH126" s="249"/>
      <c r="AI126" s="249"/>
      <c r="AJ126" s="240"/>
      <c r="AK126" s="235">
        <f t="shared" si="3"/>
        <v>65.5</v>
      </c>
      <c r="AL126" s="236"/>
    </row>
    <row r="127" spans="1:38">
      <c r="A127" s="230" t="s">
        <v>601</v>
      </c>
      <c r="B127" s="230" t="s">
        <v>367</v>
      </c>
      <c r="C127" s="230">
        <f t="shared" si="2"/>
        <v>188.5</v>
      </c>
      <c r="D127" s="238">
        <v>126</v>
      </c>
      <c r="E127" s="253" t="s">
        <v>383</v>
      </c>
      <c r="F127" s="233">
        <v>9</v>
      </c>
      <c r="G127" s="233">
        <v>0</v>
      </c>
      <c r="H127" s="233">
        <v>0</v>
      </c>
      <c r="I127" s="233">
        <v>0</v>
      </c>
      <c r="J127" s="233">
        <v>8</v>
      </c>
      <c r="K127" s="233">
        <v>8</v>
      </c>
      <c r="L127" s="233">
        <v>8</v>
      </c>
      <c r="M127" s="233">
        <v>8</v>
      </c>
      <c r="N127" s="233">
        <v>8</v>
      </c>
      <c r="O127" s="233">
        <v>0</v>
      </c>
      <c r="P127" s="233">
        <v>8</v>
      </c>
      <c r="Q127" s="233">
        <v>8</v>
      </c>
      <c r="R127" s="233">
        <v>8</v>
      </c>
      <c r="S127" s="233">
        <v>8.5</v>
      </c>
      <c r="T127" s="233">
        <v>0</v>
      </c>
      <c r="U127" s="233">
        <v>8</v>
      </c>
      <c r="V127" s="241">
        <v>8</v>
      </c>
      <c r="W127" s="241">
        <v>8</v>
      </c>
      <c r="X127" s="242">
        <v>0</v>
      </c>
      <c r="Y127" s="242">
        <v>8</v>
      </c>
      <c r="Z127" s="242">
        <v>8</v>
      </c>
      <c r="AA127" s="242">
        <v>9</v>
      </c>
      <c r="AB127" s="242">
        <v>10</v>
      </c>
      <c r="AC127" s="243">
        <v>8</v>
      </c>
      <c r="AD127" s="244">
        <v>0</v>
      </c>
      <c r="AE127" s="244">
        <v>8</v>
      </c>
      <c r="AF127" s="245">
        <v>8</v>
      </c>
      <c r="AG127" s="245">
        <v>8</v>
      </c>
      <c r="AH127" s="245">
        <v>8</v>
      </c>
      <c r="AI127" s="245">
        <v>8</v>
      </c>
      <c r="AJ127" s="240"/>
      <c r="AK127" s="235">
        <f t="shared" si="3"/>
        <v>188.5</v>
      </c>
      <c r="AL127" s="236"/>
    </row>
    <row r="128" spans="1:38">
      <c r="A128" s="230" t="s">
        <v>601</v>
      </c>
      <c r="B128" s="230" t="s">
        <v>197</v>
      </c>
      <c r="C128" s="230">
        <f t="shared" ref="C128:C183" si="4">SUM(F128:AJ128)</f>
        <v>181</v>
      </c>
      <c r="D128" s="231">
        <v>127</v>
      </c>
      <c r="E128" s="253" t="s">
        <v>384</v>
      </c>
      <c r="F128" s="233">
        <v>0</v>
      </c>
      <c r="G128" s="233">
        <v>0</v>
      </c>
      <c r="H128" s="233">
        <v>0</v>
      </c>
      <c r="I128" s="233">
        <v>10</v>
      </c>
      <c r="J128" s="233">
        <v>10</v>
      </c>
      <c r="K128" s="233">
        <v>8</v>
      </c>
      <c r="L128" s="233">
        <v>0</v>
      </c>
      <c r="M128" s="233">
        <v>10</v>
      </c>
      <c r="N128" s="233">
        <v>10</v>
      </c>
      <c r="O128" s="233">
        <v>0</v>
      </c>
      <c r="P128" s="233">
        <v>10</v>
      </c>
      <c r="Q128" s="233">
        <v>10</v>
      </c>
      <c r="R128" s="233">
        <v>0</v>
      </c>
      <c r="S128" s="233">
        <v>10</v>
      </c>
      <c r="T128" s="233">
        <v>10</v>
      </c>
      <c r="U128" s="233">
        <v>10</v>
      </c>
      <c r="V128" s="241">
        <v>0</v>
      </c>
      <c r="W128" s="241">
        <v>6</v>
      </c>
      <c r="X128" s="242">
        <v>10</v>
      </c>
      <c r="Y128" s="242">
        <v>10</v>
      </c>
      <c r="Z128" s="242">
        <v>10</v>
      </c>
      <c r="AA128" s="242">
        <v>0</v>
      </c>
      <c r="AB128" s="242">
        <v>10</v>
      </c>
      <c r="AC128" s="243">
        <v>10</v>
      </c>
      <c r="AD128" s="244">
        <v>7</v>
      </c>
      <c r="AE128" s="244">
        <v>10</v>
      </c>
      <c r="AF128" s="245">
        <v>0</v>
      </c>
      <c r="AG128" s="245">
        <v>10</v>
      </c>
      <c r="AH128" s="245">
        <v>0</v>
      </c>
      <c r="AI128" s="245">
        <v>0</v>
      </c>
      <c r="AJ128" s="240"/>
      <c r="AK128" s="235">
        <f t="shared" si="3"/>
        <v>181</v>
      </c>
      <c r="AL128" s="236"/>
    </row>
    <row r="129" spans="1:38">
      <c r="A129" s="230" t="s">
        <v>601</v>
      </c>
      <c r="B129" s="230" t="s">
        <v>197</v>
      </c>
      <c r="C129" s="230">
        <f t="shared" si="4"/>
        <v>195</v>
      </c>
      <c r="D129" s="238">
        <v>128</v>
      </c>
      <c r="E129" s="253" t="s">
        <v>385</v>
      </c>
      <c r="F129" s="233">
        <v>8</v>
      </c>
      <c r="G129" s="233">
        <v>8.5</v>
      </c>
      <c r="H129" s="233">
        <v>0</v>
      </c>
      <c r="I129" s="233">
        <v>8</v>
      </c>
      <c r="J129" s="233">
        <v>8</v>
      </c>
      <c r="K129" s="233">
        <v>8</v>
      </c>
      <c r="L129" s="233">
        <v>8</v>
      </c>
      <c r="M129" s="233">
        <v>8</v>
      </c>
      <c r="N129" s="233">
        <v>0</v>
      </c>
      <c r="O129" s="233">
        <v>8</v>
      </c>
      <c r="P129" s="233">
        <v>8</v>
      </c>
      <c r="Q129" s="233">
        <v>8</v>
      </c>
      <c r="R129" s="233">
        <v>8</v>
      </c>
      <c r="S129" s="233">
        <v>0</v>
      </c>
      <c r="T129" s="233">
        <v>8</v>
      </c>
      <c r="U129" s="233">
        <v>8</v>
      </c>
      <c r="V129" s="241">
        <v>8</v>
      </c>
      <c r="W129" s="241">
        <v>8</v>
      </c>
      <c r="X129" s="242">
        <v>8</v>
      </c>
      <c r="Y129" s="242">
        <v>0</v>
      </c>
      <c r="Z129" s="242">
        <v>8.5</v>
      </c>
      <c r="AA129" s="242">
        <v>8</v>
      </c>
      <c r="AB129" s="242">
        <v>8</v>
      </c>
      <c r="AC129" s="243">
        <v>10</v>
      </c>
      <c r="AD129" s="244">
        <v>8</v>
      </c>
      <c r="AE129" s="244">
        <v>8</v>
      </c>
      <c r="AF129" s="245">
        <v>8</v>
      </c>
      <c r="AG129" s="245">
        <v>8</v>
      </c>
      <c r="AH129" s="245">
        <v>0</v>
      </c>
      <c r="AI129" s="245">
        <v>0</v>
      </c>
      <c r="AJ129" s="240"/>
      <c r="AK129" s="235">
        <f t="shared" si="3"/>
        <v>195</v>
      </c>
      <c r="AL129" s="236"/>
    </row>
    <row r="130" spans="1:38">
      <c r="A130" s="230" t="s">
        <v>601</v>
      </c>
      <c r="B130" s="230" t="s">
        <v>367</v>
      </c>
      <c r="C130" s="230">
        <f t="shared" si="4"/>
        <v>41</v>
      </c>
      <c r="D130" s="231">
        <v>129</v>
      </c>
      <c r="E130" s="253" t="s">
        <v>386</v>
      </c>
      <c r="F130" s="233">
        <v>0</v>
      </c>
      <c r="G130" s="233">
        <v>9</v>
      </c>
      <c r="H130" s="233">
        <v>9</v>
      </c>
      <c r="I130" s="233">
        <v>8</v>
      </c>
      <c r="J130" s="233">
        <v>7</v>
      </c>
      <c r="K130" s="233">
        <v>0</v>
      </c>
      <c r="L130" s="233">
        <v>0</v>
      </c>
      <c r="M130" s="233">
        <v>8</v>
      </c>
      <c r="N130" s="248"/>
      <c r="O130" s="248"/>
      <c r="P130" s="248"/>
      <c r="Q130" s="248"/>
      <c r="R130" s="248"/>
      <c r="S130" s="248"/>
      <c r="T130" s="248"/>
      <c r="U130" s="248"/>
      <c r="V130" s="248"/>
      <c r="W130" s="248"/>
      <c r="X130" s="248"/>
      <c r="Y130" s="248"/>
      <c r="Z130" s="248"/>
      <c r="AA130" s="248"/>
      <c r="AB130" s="248"/>
      <c r="AC130" s="248"/>
      <c r="AD130" s="248"/>
      <c r="AE130" s="248"/>
      <c r="AF130" s="248"/>
      <c r="AG130" s="248"/>
      <c r="AH130" s="249"/>
      <c r="AI130" s="249"/>
      <c r="AJ130" s="240"/>
      <c r="AK130" s="235">
        <f t="shared" ref="AK130:AK183" si="5">SUM(F130:AJ130)</f>
        <v>41</v>
      </c>
      <c r="AL130" s="236"/>
    </row>
    <row r="131" spans="1:38">
      <c r="A131" s="230" t="s">
        <v>601</v>
      </c>
      <c r="B131" s="230" t="s">
        <v>367</v>
      </c>
      <c r="C131" s="230">
        <f t="shared" si="4"/>
        <v>71</v>
      </c>
      <c r="D131" s="238">
        <v>130</v>
      </c>
      <c r="E131" s="253" t="s">
        <v>387</v>
      </c>
      <c r="F131" s="233">
        <v>8.5</v>
      </c>
      <c r="G131" s="233">
        <v>0</v>
      </c>
      <c r="H131" s="233">
        <v>9</v>
      </c>
      <c r="I131" s="233">
        <v>8</v>
      </c>
      <c r="J131" s="233">
        <v>0</v>
      </c>
      <c r="K131" s="233">
        <v>8</v>
      </c>
      <c r="L131" s="233">
        <v>10</v>
      </c>
      <c r="M131" s="233">
        <v>8</v>
      </c>
      <c r="N131" s="233">
        <v>3.5</v>
      </c>
      <c r="O131" s="233">
        <v>8</v>
      </c>
      <c r="P131" s="233">
        <v>8</v>
      </c>
      <c r="Q131" s="233">
        <v>0</v>
      </c>
      <c r="R131" s="233">
        <v>0</v>
      </c>
      <c r="S131" s="233">
        <v>0</v>
      </c>
      <c r="T131" s="248"/>
      <c r="U131" s="248"/>
      <c r="V131" s="248"/>
      <c r="W131" s="248"/>
      <c r="X131" s="248"/>
      <c r="Y131" s="248"/>
      <c r="Z131" s="248"/>
      <c r="AA131" s="248"/>
      <c r="AB131" s="248"/>
      <c r="AC131" s="248"/>
      <c r="AD131" s="248"/>
      <c r="AE131" s="248"/>
      <c r="AF131" s="248"/>
      <c r="AG131" s="248"/>
      <c r="AH131" s="249"/>
      <c r="AI131" s="249"/>
      <c r="AJ131" s="240"/>
      <c r="AK131" s="235">
        <f t="shared" si="5"/>
        <v>71</v>
      </c>
      <c r="AL131" s="236"/>
    </row>
    <row r="132" spans="1:38">
      <c r="A132" s="230" t="s">
        <v>601</v>
      </c>
      <c r="B132" s="230" t="s">
        <v>367</v>
      </c>
      <c r="C132" s="230">
        <f t="shared" si="4"/>
        <v>204</v>
      </c>
      <c r="D132" s="231">
        <v>131</v>
      </c>
      <c r="E132" s="253" t="s">
        <v>388</v>
      </c>
      <c r="F132" s="233">
        <v>8.5</v>
      </c>
      <c r="G132" s="233">
        <v>9</v>
      </c>
      <c r="H132" s="233">
        <v>9</v>
      </c>
      <c r="I132" s="233">
        <v>0</v>
      </c>
      <c r="J132" s="233">
        <v>8</v>
      </c>
      <c r="K132" s="233">
        <v>8</v>
      </c>
      <c r="L132" s="233">
        <v>8</v>
      </c>
      <c r="M132" s="233">
        <v>8</v>
      </c>
      <c r="N132" s="233">
        <v>8</v>
      </c>
      <c r="O132" s="233">
        <v>8</v>
      </c>
      <c r="P132" s="233">
        <v>0</v>
      </c>
      <c r="Q132" s="233">
        <v>8</v>
      </c>
      <c r="R132" s="233">
        <v>8</v>
      </c>
      <c r="S132" s="233">
        <v>8</v>
      </c>
      <c r="T132" s="233">
        <v>8</v>
      </c>
      <c r="U132" s="233">
        <v>8</v>
      </c>
      <c r="V132" s="241">
        <v>0</v>
      </c>
      <c r="W132" s="241">
        <v>9</v>
      </c>
      <c r="X132" s="242">
        <v>8.5</v>
      </c>
      <c r="Y132" s="242">
        <v>8</v>
      </c>
      <c r="Z132" s="242">
        <v>0</v>
      </c>
      <c r="AA132" s="242">
        <v>8</v>
      </c>
      <c r="AB132" s="242">
        <v>8</v>
      </c>
      <c r="AC132" s="243">
        <v>8</v>
      </c>
      <c r="AD132" s="244">
        <v>8</v>
      </c>
      <c r="AE132" s="244">
        <v>8</v>
      </c>
      <c r="AF132" s="245">
        <v>0</v>
      </c>
      <c r="AG132" s="245">
        <v>8</v>
      </c>
      <c r="AH132" s="245">
        <v>8</v>
      </c>
      <c r="AI132" s="245">
        <v>8</v>
      </c>
      <c r="AJ132" s="247"/>
      <c r="AK132" s="235">
        <f t="shared" si="5"/>
        <v>204</v>
      </c>
      <c r="AL132" s="236"/>
    </row>
    <row r="133" spans="1:38">
      <c r="A133" s="230" t="s">
        <v>601</v>
      </c>
      <c r="B133" s="230" t="s">
        <v>367</v>
      </c>
      <c r="C133" s="230">
        <f t="shared" si="4"/>
        <v>206</v>
      </c>
      <c r="D133" s="238">
        <v>132</v>
      </c>
      <c r="E133" s="253" t="s">
        <v>389</v>
      </c>
      <c r="F133" s="233">
        <v>10</v>
      </c>
      <c r="G133" s="233">
        <v>10</v>
      </c>
      <c r="H133" s="233">
        <v>0</v>
      </c>
      <c r="I133" s="233">
        <v>0</v>
      </c>
      <c r="J133" s="233">
        <v>0</v>
      </c>
      <c r="K133" s="233">
        <v>10</v>
      </c>
      <c r="L133" s="233">
        <v>10</v>
      </c>
      <c r="M133" s="233">
        <v>10</v>
      </c>
      <c r="N133" s="233">
        <v>10</v>
      </c>
      <c r="O133" s="233">
        <v>0</v>
      </c>
      <c r="P133" s="233">
        <v>0</v>
      </c>
      <c r="Q133" s="233">
        <v>10</v>
      </c>
      <c r="R133" s="233">
        <v>10</v>
      </c>
      <c r="S133" s="233">
        <v>0</v>
      </c>
      <c r="T133" s="233">
        <v>10</v>
      </c>
      <c r="U133" s="233">
        <v>0</v>
      </c>
      <c r="V133" s="241">
        <v>10</v>
      </c>
      <c r="W133" s="241">
        <v>5</v>
      </c>
      <c r="X133" s="242">
        <v>11</v>
      </c>
      <c r="Y133" s="242">
        <v>10</v>
      </c>
      <c r="Z133" s="242">
        <v>10</v>
      </c>
      <c r="AA133" s="242">
        <v>10</v>
      </c>
      <c r="AB133" s="242">
        <v>0</v>
      </c>
      <c r="AC133" s="243">
        <v>10</v>
      </c>
      <c r="AD133" s="244">
        <v>10</v>
      </c>
      <c r="AE133" s="244">
        <v>10</v>
      </c>
      <c r="AF133" s="245">
        <v>10</v>
      </c>
      <c r="AG133" s="245">
        <v>0</v>
      </c>
      <c r="AH133" s="245">
        <v>10</v>
      </c>
      <c r="AI133" s="245">
        <v>10</v>
      </c>
      <c r="AJ133" s="240"/>
      <c r="AK133" s="235">
        <f t="shared" si="5"/>
        <v>206</v>
      </c>
      <c r="AL133" s="236"/>
    </row>
    <row r="134" spans="1:38">
      <c r="A134" s="230" t="s">
        <v>601</v>
      </c>
      <c r="B134" s="230" t="s">
        <v>367</v>
      </c>
      <c r="C134" s="230">
        <f t="shared" si="4"/>
        <v>180.5</v>
      </c>
      <c r="D134" s="231">
        <v>133</v>
      </c>
      <c r="E134" s="253" t="s">
        <v>390</v>
      </c>
      <c r="F134" s="233">
        <v>9</v>
      </c>
      <c r="G134" s="233">
        <v>9</v>
      </c>
      <c r="H134" s="233">
        <v>9</v>
      </c>
      <c r="I134" s="233">
        <v>0</v>
      </c>
      <c r="J134" s="233">
        <v>5.5</v>
      </c>
      <c r="K134" s="233">
        <v>8</v>
      </c>
      <c r="L134" s="233">
        <v>8</v>
      </c>
      <c r="M134" s="233">
        <v>6.5</v>
      </c>
      <c r="N134" s="233">
        <v>8</v>
      </c>
      <c r="O134" s="233">
        <v>0</v>
      </c>
      <c r="P134" s="233">
        <v>0</v>
      </c>
      <c r="Q134" s="233">
        <v>8</v>
      </c>
      <c r="R134" s="233">
        <v>8</v>
      </c>
      <c r="S134" s="233">
        <v>0</v>
      </c>
      <c r="T134" s="233">
        <v>8</v>
      </c>
      <c r="U134" s="233">
        <v>0</v>
      </c>
      <c r="V134" s="241">
        <v>8</v>
      </c>
      <c r="W134" s="241">
        <v>6</v>
      </c>
      <c r="X134" s="242">
        <v>0</v>
      </c>
      <c r="Y134" s="242">
        <v>8</v>
      </c>
      <c r="Z134" s="242">
        <v>8</v>
      </c>
      <c r="AA134" s="242">
        <v>10</v>
      </c>
      <c r="AB134" s="242">
        <v>10</v>
      </c>
      <c r="AC134" s="243">
        <v>3.5</v>
      </c>
      <c r="AD134" s="244">
        <v>8</v>
      </c>
      <c r="AE134" s="244">
        <v>8</v>
      </c>
      <c r="AF134" s="245">
        <v>0</v>
      </c>
      <c r="AG134" s="245">
        <v>8</v>
      </c>
      <c r="AH134" s="245">
        <v>8</v>
      </c>
      <c r="AI134" s="245">
        <v>8</v>
      </c>
      <c r="AJ134" s="240"/>
      <c r="AK134" s="235">
        <f t="shared" si="5"/>
        <v>180.5</v>
      </c>
      <c r="AL134" s="236"/>
    </row>
    <row r="135" spans="1:38">
      <c r="A135" s="230" t="s">
        <v>601</v>
      </c>
      <c r="B135" s="230" t="s">
        <v>367</v>
      </c>
      <c r="C135" s="230">
        <f t="shared" si="4"/>
        <v>180.5</v>
      </c>
      <c r="D135" s="238">
        <v>134</v>
      </c>
      <c r="E135" s="253" t="s">
        <v>392</v>
      </c>
      <c r="F135" s="233">
        <v>9</v>
      </c>
      <c r="G135" s="233">
        <v>0</v>
      </c>
      <c r="H135" s="233">
        <v>0</v>
      </c>
      <c r="I135" s="233">
        <v>8.5</v>
      </c>
      <c r="J135" s="233">
        <v>5.5</v>
      </c>
      <c r="K135" s="233">
        <v>8</v>
      </c>
      <c r="L135" s="233">
        <v>8</v>
      </c>
      <c r="M135" s="233">
        <v>0</v>
      </c>
      <c r="N135" s="233">
        <v>0</v>
      </c>
      <c r="O135" s="233">
        <v>8</v>
      </c>
      <c r="P135" s="233">
        <v>8</v>
      </c>
      <c r="Q135" s="233">
        <v>0</v>
      </c>
      <c r="R135" s="233">
        <v>8</v>
      </c>
      <c r="S135" s="233">
        <v>8</v>
      </c>
      <c r="T135" s="233">
        <v>8</v>
      </c>
      <c r="U135" s="233">
        <v>0</v>
      </c>
      <c r="V135" s="241">
        <v>8</v>
      </c>
      <c r="W135" s="241">
        <v>9</v>
      </c>
      <c r="X135" s="242">
        <v>12.5</v>
      </c>
      <c r="Y135" s="242">
        <v>8</v>
      </c>
      <c r="Z135" s="242">
        <v>8</v>
      </c>
      <c r="AA135" s="242">
        <v>0</v>
      </c>
      <c r="AB135" s="242">
        <v>8</v>
      </c>
      <c r="AC135" s="243">
        <v>8</v>
      </c>
      <c r="AD135" s="244">
        <v>8</v>
      </c>
      <c r="AE135" s="244">
        <v>8</v>
      </c>
      <c r="AF135" s="245">
        <v>8</v>
      </c>
      <c r="AG135" s="245">
        <v>8</v>
      </c>
      <c r="AH135" s="245">
        <v>0</v>
      </c>
      <c r="AI135" s="245">
        <v>8</v>
      </c>
      <c r="AJ135" s="247"/>
      <c r="AK135" s="235">
        <f t="shared" si="5"/>
        <v>180.5</v>
      </c>
      <c r="AL135" s="236"/>
    </row>
    <row r="136" spans="1:38">
      <c r="A136" s="230" t="s">
        <v>601</v>
      </c>
      <c r="B136" s="230" t="s">
        <v>367</v>
      </c>
      <c r="C136" s="230">
        <f t="shared" si="4"/>
        <v>197</v>
      </c>
      <c r="D136" s="231">
        <v>135</v>
      </c>
      <c r="E136" s="253" t="s">
        <v>393</v>
      </c>
      <c r="F136" s="233">
        <v>8.5</v>
      </c>
      <c r="G136" s="233">
        <v>9</v>
      </c>
      <c r="H136" s="233">
        <v>9</v>
      </c>
      <c r="I136" s="233">
        <v>8</v>
      </c>
      <c r="J136" s="233">
        <v>0</v>
      </c>
      <c r="K136" s="233">
        <v>8</v>
      </c>
      <c r="L136" s="233">
        <v>10</v>
      </c>
      <c r="M136" s="233">
        <v>8</v>
      </c>
      <c r="N136" s="233">
        <v>8</v>
      </c>
      <c r="O136" s="233">
        <v>8</v>
      </c>
      <c r="P136" s="233">
        <v>0</v>
      </c>
      <c r="Q136" s="233">
        <v>0</v>
      </c>
      <c r="R136" s="233">
        <v>0</v>
      </c>
      <c r="S136" s="233">
        <v>8</v>
      </c>
      <c r="T136" s="233">
        <v>11.5</v>
      </c>
      <c r="U136" s="233">
        <v>8</v>
      </c>
      <c r="V136" s="241">
        <v>0</v>
      </c>
      <c r="W136" s="241">
        <v>8</v>
      </c>
      <c r="X136" s="242">
        <v>8.5</v>
      </c>
      <c r="Y136" s="242">
        <v>8</v>
      </c>
      <c r="Z136" s="242">
        <v>0</v>
      </c>
      <c r="AA136" s="242">
        <v>8</v>
      </c>
      <c r="AB136" s="242">
        <v>12.5</v>
      </c>
      <c r="AC136" s="243">
        <v>8</v>
      </c>
      <c r="AD136" s="244">
        <v>8</v>
      </c>
      <c r="AE136" s="244">
        <v>0</v>
      </c>
      <c r="AF136" s="245">
        <v>8</v>
      </c>
      <c r="AG136" s="245">
        <v>8</v>
      </c>
      <c r="AH136" s="245">
        <v>8</v>
      </c>
      <c r="AI136" s="245">
        <v>8</v>
      </c>
      <c r="AJ136" s="240"/>
      <c r="AK136" s="235">
        <f t="shared" si="5"/>
        <v>197</v>
      </c>
      <c r="AL136" s="236"/>
    </row>
    <row r="137" spans="1:38">
      <c r="A137" s="230" t="s">
        <v>601</v>
      </c>
      <c r="B137" s="230" t="s">
        <v>367</v>
      </c>
      <c r="C137" s="230">
        <f t="shared" si="4"/>
        <v>190</v>
      </c>
      <c r="D137" s="238">
        <v>136</v>
      </c>
      <c r="E137" s="253" t="s">
        <v>395</v>
      </c>
      <c r="F137" s="233">
        <v>9</v>
      </c>
      <c r="G137" s="233">
        <v>0</v>
      </c>
      <c r="H137" s="233">
        <v>0</v>
      </c>
      <c r="I137" s="233">
        <v>8.5</v>
      </c>
      <c r="J137" s="233">
        <v>8</v>
      </c>
      <c r="K137" s="233">
        <v>0</v>
      </c>
      <c r="L137" s="233">
        <v>8</v>
      </c>
      <c r="M137" s="233">
        <v>8</v>
      </c>
      <c r="N137" s="233">
        <v>8</v>
      </c>
      <c r="O137" s="233">
        <v>8</v>
      </c>
      <c r="P137" s="233">
        <v>8</v>
      </c>
      <c r="Q137" s="233">
        <v>8</v>
      </c>
      <c r="R137" s="233">
        <v>0</v>
      </c>
      <c r="S137" s="233">
        <v>8</v>
      </c>
      <c r="T137" s="233">
        <v>8</v>
      </c>
      <c r="U137" s="233">
        <v>8</v>
      </c>
      <c r="V137" s="241">
        <v>8</v>
      </c>
      <c r="W137" s="241">
        <v>8</v>
      </c>
      <c r="X137" s="242">
        <v>0</v>
      </c>
      <c r="Y137" s="242">
        <v>10</v>
      </c>
      <c r="Z137" s="242">
        <v>8.5</v>
      </c>
      <c r="AA137" s="242">
        <v>0</v>
      </c>
      <c r="AB137" s="242">
        <v>8</v>
      </c>
      <c r="AC137" s="243">
        <v>8</v>
      </c>
      <c r="AD137" s="244">
        <v>10</v>
      </c>
      <c r="AE137" s="244">
        <v>8</v>
      </c>
      <c r="AF137" s="245">
        <v>8</v>
      </c>
      <c r="AG137" s="245">
        <v>8</v>
      </c>
      <c r="AH137" s="245">
        <v>8</v>
      </c>
      <c r="AI137" s="245">
        <v>0</v>
      </c>
      <c r="AJ137" s="240"/>
      <c r="AK137" s="235">
        <f t="shared" si="5"/>
        <v>190</v>
      </c>
      <c r="AL137" s="236"/>
    </row>
    <row r="138" spans="1:38">
      <c r="A138" s="230" t="s">
        <v>601</v>
      </c>
      <c r="B138" s="230" t="s">
        <v>367</v>
      </c>
      <c r="C138" s="230">
        <f t="shared" si="4"/>
        <v>164</v>
      </c>
      <c r="D138" s="231">
        <v>137</v>
      </c>
      <c r="E138" s="253" t="s">
        <v>397</v>
      </c>
      <c r="F138" s="233">
        <v>0</v>
      </c>
      <c r="G138" s="233">
        <v>8.5</v>
      </c>
      <c r="H138" s="233">
        <v>8.5</v>
      </c>
      <c r="I138" s="233">
        <v>0</v>
      </c>
      <c r="J138" s="233">
        <v>8</v>
      </c>
      <c r="K138" s="233">
        <v>8</v>
      </c>
      <c r="L138" s="233">
        <v>8</v>
      </c>
      <c r="M138" s="233">
        <v>8</v>
      </c>
      <c r="N138" s="233">
        <v>8</v>
      </c>
      <c r="O138" s="233">
        <v>8</v>
      </c>
      <c r="P138" s="233">
        <v>0</v>
      </c>
      <c r="Q138" s="233">
        <v>0</v>
      </c>
      <c r="R138" s="233">
        <v>8</v>
      </c>
      <c r="S138" s="233">
        <v>8</v>
      </c>
      <c r="T138" s="233">
        <v>0</v>
      </c>
      <c r="U138" s="233">
        <v>0</v>
      </c>
      <c r="V138" s="241">
        <v>0</v>
      </c>
      <c r="W138" s="241">
        <v>0</v>
      </c>
      <c r="X138" s="242">
        <v>0</v>
      </c>
      <c r="Y138" s="242">
        <v>8</v>
      </c>
      <c r="Z138" s="242">
        <v>8.5</v>
      </c>
      <c r="AA138" s="242">
        <v>8.5</v>
      </c>
      <c r="AB138" s="242">
        <v>10</v>
      </c>
      <c r="AC138" s="243">
        <v>8</v>
      </c>
      <c r="AD138" s="244">
        <v>0</v>
      </c>
      <c r="AE138" s="244">
        <v>8</v>
      </c>
      <c r="AF138" s="245">
        <v>8</v>
      </c>
      <c r="AG138" s="245">
        <v>8</v>
      </c>
      <c r="AH138" s="245">
        <v>8</v>
      </c>
      <c r="AI138" s="245">
        <v>8</v>
      </c>
      <c r="AJ138" s="240"/>
      <c r="AK138" s="235">
        <f t="shared" si="5"/>
        <v>164</v>
      </c>
      <c r="AL138" s="236"/>
    </row>
    <row r="139" spans="1:38">
      <c r="A139" s="230" t="s">
        <v>601</v>
      </c>
      <c r="B139" s="230" t="s">
        <v>367</v>
      </c>
      <c r="C139" s="230">
        <f t="shared" si="4"/>
        <v>197</v>
      </c>
      <c r="D139" s="238">
        <v>138</v>
      </c>
      <c r="E139" s="253" t="s">
        <v>398</v>
      </c>
      <c r="F139" s="233">
        <v>0</v>
      </c>
      <c r="G139" s="233">
        <v>8.5</v>
      </c>
      <c r="H139" s="233">
        <v>8.5</v>
      </c>
      <c r="I139" s="233">
        <v>0</v>
      </c>
      <c r="J139" s="233">
        <v>8</v>
      </c>
      <c r="K139" s="233">
        <v>8</v>
      </c>
      <c r="L139" s="233">
        <v>8</v>
      </c>
      <c r="M139" s="233">
        <v>8</v>
      </c>
      <c r="N139" s="233">
        <v>8</v>
      </c>
      <c r="O139" s="233">
        <v>8</v>
      </c>
      <c r="P139" s="233">
        <v>0</v>
      </c>
      <c r="Q139" s="233">
        <v>0</v>
      </c>
      <c r="R139" s="233">
        <v>8</v>
      </c>
      <c r="S139" s="233">
        <v>8</v>
      </c>
      <c r="T139" s="233">
        <v>8</v>
      </c>
      <c r="U139" s="233">
        <v>8</v>
      </c>
      <c r="V139" s="241">
        <v>8</v>
      </c>
      <c r="W139" s="241">
        <v>0</v>
      </c>
      <c r="X139" s="242">
        <v>8.5</v>
      </c>
      <c r="Y139" s="242">
        <v>8</v>
      </c>
      <c r="Z139" s="242">
        <v>8</v>
      </c>
      <c r="AA139" s="242">
        <v>8.5</v>
      </c>
      <c r="AB139" s="242">
        <v>10</v>
      </c>
      <c r="AC139" s="243">
        <v>9</v>
      </c>
      <c r="AD139" s="244">
        <v>0</v>
      </c>
      <c r="AE139" s="244">
        <v>8</v>
      </c>
      <c r="AF139" s="245">
        <v>8</v>
      </c>
      <c r="AG139" s="245">
        <v>8</v>
      </c>
      <c r="AH139" s="245">
        <v>8</v>
      </c>
      <c r="AI139" s="245">
        <v>8</v>
      </c>
      <c r="AJ139" s="240"/>
      <c r="AK139" s="235">
        <f t="shared" si="5"/>
        <v>197</v>
      </c>
      <c r="AL139" s="236"/>
    </row>
    <row r="140" spans="1:38">
      <c r="A140" s="230" t="s">
        <v>601</v>
      </c>
      <c r="B140" s="230" t="s">
        <v>367</v>
      </c>
      <c r="C140" s="230">
        <f t="shared" si="4"/>
        <v>191.5</v>
      </c>
      <c r="D140" s="231">
        <v>139</v>
      </c>
      <c r="E140" s="253" t="s">
        <v>402</v>
      </c>
      <c r="F140" s="233">
        <v>0</v>
      </c>
      <c r="G140" s="233">
        <v>0</v>
      </c>
      <c r="H140" s="233">
        <v>8.5</v>
      </c>
      <c r="I140" s="233">
        <v>8.5</v>
      </c>
      <c r="J140" s="233">
        <v>5.5</v>
      </c>
      <c r="K140" s="233">
        <v>8</v>
      </c>
      <c r="L140" s="233">
        <v>0</v>
      </c>
      <c r="M140" s="233">
        <v>8</v>
      </c>
      <c r="N140" s="233">
        <v>8</v>
      </c>
      <c r="O140" s="233">
        <v>8</v>
      </c>
      <c r="P140" s="233">
        <v>0</v>
      </c>
      <c r="Q140" s="233">
        <v>8</v>
      </c>
      <c r="R140" s="233">
        <v>8</v>
      </c>
      <c r="S140" s="233">
        <v>10</v>
      </c>
      <c r="T140" s="233">
        <v>0</v>
      </c>
      <c r="U140" s="233">
        <v>8</v>
      </c>
      <c r="V140" s="241">
        <v>8</v>
      </c>
      <c r="W140" s="241">
        <v>10</v>
      </c>
      <c r="X140" s="242">
        <v>8.5</v>
      </c>
      <c r="Y140" s="242">
        <v>8</v>
      </c>
      <c r="Z140" s="242">
        <v>8</v>
      </c>
      <c r="AA140" s="242">
        <v>0</v>
      </c>
      <c r="AB140" s="242">
        <v>8</v>
      </c>
      <c r="AC140" s="243">
        <v>8</v>
      </c>
      <c r="AD140" s="244">
        <v>8</v>
      </c>
      <c r="AE140" s="244">
        <v>8</v>
      </c>
      <c r="AF140" s="245">
        <v>10.5</v>
      </c>
      <c r="AG140" s="245">
        <v>0</v>
      </c>
      <c r="AH140" s="245">
        <v>8</v>
      </c>
      <c r="AI140" s="245">
        <v>10</v>
      </c>
      <c r="AJ140" s="240"/>
      <c r="AK140" s="235">
        <f t="shared" si="5"/>
        <v>191.5</v>
      </c>
      <c r="AL140" s="236"/>
    </row>
    <row r="141" spans="1:38">
      <c r="A141" s="230" t="s">
        <v>601</v>
      </c>
      <c r="B141" s="230" t="s">
        <v>367</v>
      </c>
      <c r="C141" s="230">
        <f t="shared" si="4"/>
        <v>207</v>
      </c>
      <c r="D141" s="238">
        <v>140</v>
      </c>
      <c r="E141" s="253" t="s">
        <v>405</v>
      </c>
      <c r="F141" s="233">
        <v>8.5</v>
      </c>
      <c r="G141" s="233">
        <v>8.5</v>
      </c>
      <c r="H141" s="233">
        <v>10</v>
      </c>
      <c r="I141" s="233">
        <v>8</v>
      </c>
      <c r="J141" s="233">
        <v>8</v>
      </c>
      <c r="K141" s="233">
        <v>0</v>
      </c>
      <c r="L141" s="233">
        <v>8</v>
      </c>
      <c r="M141" s="233">
        <v>8</v>
      </c>
      <c r="N141" s="233">
        <v>8</v>
      </c>
      <c r="O141" s="233">
        <v>8</v>
      </c>
      <c r="P141" s="233">
        <v>8</v>
      </c>
      <c r="Q141" s="233">
        <v>0</v>
      </c>
      <c r="R141" s="233">
        <v>0</v>
      </c>
      <c r="S141" s="233">
        <v>8</v>
      </c>
      <c r="T141" s="233">
        <v>8</v>
      </c>
      <c r="U141" s="233">
        <v>10</v>
      </c>
      <c r="V141" s="241">
        <v>8</v>
      </c>
      <c r="W141" s="241">
        <v>8</v>
      </c>
      <c r="X141" s="242">
        <v>0</v>
      </c>
      <c r="Y141" s="242">
        <v>8</v>
      </c>
      <c r="Z141" s="242">
        <v>8</v>
      </c>
      <c r="AA141" s="242">
        <v>8</v>
      </c>
      <c r="AB141" s="242">
        <v>10</v>
      </c>
      <c r="AC141" s="243">
        <v>8</v>
      </c>
      <c r="AD141" s="244">
        <v>8</v>
      </c>
      <c r="AE141" s="244">
        <v>0</v>
      </c>
      <c r="AF141" s="245">
        <v>8</v>
      </c>
      <c r="AG141" s="245">
        <v>8</v>
      </c>
      <c r="AH141" s="245">
        <v>8</v>
      </c>
      <c r="AI141" s="245">
        <v>8</v>
      </c>
      <c r="AJ141" s="240"/>
      <c r="AK141" s="235">
        <f t="shared" si="5"/>
        <v>207</v>
      </c>
      <c r="AL141" s="236"/>
    </row>
    <row r="142" spans="1:38">
      <c r="A142" s="230" t="s">
        <v>601</v>
      </c>
      <c r="B142" s="230" t="s">
        <v>367</v>
      </c>
      <c r="C142" s="230">
        <f t="shared" si="4"/>
        <v>51</v>
      </c>
      <c r="D142" s="231">
        <v>141</v>
      </c>
      <c r="E142" s="253" t="s">
        <v>407</v>
      </c>
      <c r="F142" s="233">
        <v>9</v>
      </c>
      <c r="G142" s="233">
        <v>9</v>
      </c>
      <c r="H142" s="233">
        <v>9</v>
      </c>
      <c r="I142" s="233">
        <v>0</v>
      </c>
      <c r="J142" s="233">
        <v>8</v>
      </c>
      <c r="K142" s="233">
        <v>0</v>
      </c>
      <c r="L142" s="233">
        <v>8</v>
      </c>
      <c r="M142" s="233">
        <v>8</v>
      </c>
      <c r="N142" s="248"/>
      <c r="O142" s="248"/>
      <c r="P142" s="248"/>
      <c r="Q142" s="248"/>
      <c r="R142" s="248"/>
      <c r="S142" s="248"/>
      <c r="T142" s="248"/>
      <c r="U142" s="248"/>
      <c r="V142" s="248"/>
      <c r="W142" s="248"/>
      <c r="X142" s="248"/>
      <c r="Y142" s="248"/>
      <c r="Z142" s="248"/>
      <c r="AA142" s="248"/>
      <c r="AB142" s="248"/>
      <c r="AC142" s="248"/>
      <c r="AD142" s="248"/>
      <c r="AE142" s="248"/>
      <c r="AF142" s="248"/>
      <c r="AG142" s="248"/>
      <c r="AH142" s="249"/>
      <c r="AI142" s="249"/>
      <c r="AJ142" s="240"/>
      <c r="AK142" s="235">
        <f t="shared" si="5"/>
        <v>51</v>
      </c>
      <c r="AL142" s="236"/>
    </row>
    <row r="143" spans="1:38">
      <c r="A143" s="230" t="s">
        <v>601</v>
      </c>
      <c r="B143" s="230" t="s">
        <v>367</v>
      </c>
      <c r="C143" s="230">
        <f t="shared" si="4"/>
        <v>51</v>
      </c>
      <c r="D143" s="238">
        <v>142</v>
      </c>
      <c r="E143" s="253" t="s">
        <v>408</v>
      </c>
      <c r="F143" s="233">
        <v>9</v>
      </c>
      <c r="G143" s="233">
        <v>9</v>
      </c>
      <c r="H143" s="233">
        <v>9</v>
      </c>
      <c r="I143" s="233">
        <v>0</v>
      </c>
      <c r="J143" s="233">
        <v>8</v>
      </c>
      <c r="K143" s="233">
        <v>0</v>
      </c>
      <c r="L143" s="233">
        <v>8</v>
      </c>
      <c r="M143" s="233">
        <v>8</v>
      </c>
      <c r="N143" s="248"/>
      <c r="O143" s="248"/>
      <c r="P143" s="248"/>
      <c r="Q143" s="248"/>
      <c r="R143" s="248"/>
      <c r="S143" s="248"/>
      <c r="T143" s="248"/>
      <c r="U143" s="248"/>
      <c r="V143" s="248"/>
      <c r="W143" s="248"/>
      <c r="X143" s="248"/>
      <c r="Y143" s="248"/>
      <c r="Z143" s="248"/>
      <c r="AA143" s="248"/>
      <c r="AB143" s="248"/>
      <c r="AC143" s="248"/>
      <c r="AD143" s="248"/>
      <c r="AE143" s="248"/>
      <c r="AF143" s="248"/>
      <c r="AG143" s="248"/>
      <c r="AH143" s="249"/>
      <c r="AI143" s="249"/>
      <c r="AJ143" s="240"/>
      <c r="AK143" s="235">
        <f t="shared" si="5"/>
        <v>51</v>
      </c>
      <c r="AL143" s="236"/>
    </row>
    <row r="144" spans="1:38">
      <c r="A144" s="230" t="s">
        <v>601</v>
      </c>
      <c r="B144" s="230" t="s">
        <v>367</v>
      </c>
      <c r="C144" s="230">
        <f t="shared" si="4"/>
        <v>195.5</v>
      </c>
      <c r="D144" s="231">
        <v>143</v>
      </c>
      <c r="E144" s="253" t="s">
        <v>409</v>
      </c>
      <c r="F144" s="233">
        <v>8.5</v>
      </c>
      <c r="G144" s="233">
        <v>0</v>
      </c>
      <c r="H144" s="233">
        <v>0</v>
      </c>
      <c r="I144" s="233">
        <v>8.5</v>
      </c>
      <c r="J144" s="233">
        <v>5.5</v>
      </c>
      <c r="K144" s="233">
        <v>8</v>
      </c>
      <c r="L144" s="233">
        <v>8</v>
      </c>
      <c r="M144" s="233">
        <v>8</v>
      </c>
      <c r="N144" s="233">
        <v>0</v>
      </c>
      <c r="O144" s="233">
        <v>8</v>
      </c>
      <c r="P144" s="233">
        <v>8</v>
      </c>
      <c r="Q144" s="233">
        <v>8</v>
      </c>
      <c r="R144" s="233">
        <v>8</v>
      </c>
      <c r="S144" s="233">
        <v>0</v>
      </c>
      <c r="T144" s="233">
        <v>8</v>
      </c>
      <c r="U144" s="233">
        <v>10</v>
      </c>
      <c r="V144" s="241">
        <v>8</v>
      </c>
      <c r="W144" s="241">
        <v>8</v>
      </c>
      <c r="X144" s="242">
        <v>0</v>
      </c>
      <c r="Y144" s="242">
        <v>8</v>
      </c>
      <c r="Z144" s="242">
        <v>8</v>
      </c>
      <c r="AA144" s="242">
        <v>9</v>
      </c>
      <c r="AB144" s="242">
        <v>10</v>
      </c>
      <c r="AC144" s="243">
        <v>8</v>
      </c>
      <c r="AD144" s="244">
        <v>0</v>
      </c>
      <c r="AE144" s="244">
        <v>8</v>
      </c>
      <c r="AF144" s="245">
        <v>8</v>
      </c>
      <c r="AG144" s="245">
        <v>8</v>
      </c>
      <c r="AH144" s="245">
        <v>8</v>
      </c>
      <c r="AI144" s="245">
        <v>8</v>
      </c>
      <c r="AJ144" s="240"/>
      <c r="AK144" s="235">
        <f t="shared" si="5"/>
        <v>195.5</v>
      </c>
      <c r="AL144" s="236"/>
    </row>
    <row r="145" spans="1:38">
      <c r="A145" s="230" t="s">
        <v>601</v>
      </c>
      <c r="B145" s="230" t="s">
        <v>197</v>
      </c>
      <c r="C145" s="230">
        <f t="shared" si="4"/>
        <v>197</v>
      </c>
      <c r="D145" s="238">
        <v>144</v>
      </c>
      <c r="E145" s="253" t="s">
        <v>411</v>
      </c>
      <c r="F145" s="233">
        <v>9</v>
      </c>
      <c r="G145" s="233">
        <v>9</v>
      </c>
      <c r="H145" s="233">
        <v>0</v>
      </c>
      <c r="I145" s="233">
        <v>8</v>
      </c>
      <c r="J145" s="233">
        <v>8</v>
      </c>
      <c r="K145" s="233">
        <v>8</v>
      </c>
      <c r="L145" s="233">
        <v>8</v>
      </c>
      <c r="M145" s="233">
        <v>8</v>
      </c>
      <c r="N145" s="233">
        <v>0</v>
      </c>
      <c r="O145" s="233">
        <v>8</v>
      </c>
      <c r="P145" s="233">
        <v>8</v>
      </c>
      <c r="Q145" s="233">
        <v>8</v>
      </c>
      <c r="R145" s="233">
        <v>0</v>
      </c>
      <c r="S145" s="233">
        <v>8</v>
      </c>
      <c r="T145" s="233">
        <v>8</v>
      </c>
      <c r="U145" s="233">
        <v>8</v>
      </c>
      <c r="V145" s="241">
        <v>8</v>
      </c>
      <c r="W145" s="241">
        <v>8</v>
      </c>
      <c r="X145" s="242">
        <v>0</v>
      </c>
      <c r="Y145" s="242">
        <v>8</v>
      </c>
      <c r="Z145" s="242">
        <v>8</v>
      </c>
      <c r="AA145" s="242">
        <v>9</v>
      </c>
      <c r="AB145" s="242">
        <v>10</v>
      </c>
      <c r="AC145" s="243">
        <v>8</v>
      </c>
      <c r="AD145" s="244">
        <v>8</v>
      </c>
      <c r="AE145" s="244">
        <v>0</v>
      </c>
      <c r="AF145" s="245">
        <v>0</v>
      </c>
      <c r="AG145" s="245">
        <v>8</v>
      </c>
      <c r="AH145" s="245">
        <v>8</v>
      </c>
      <c r="AI145" s="245">
        <v>8</v>
      </c>
      <c r="AJ145" s="247"/>
      <c r="AK145" s="235">
        <f t="shared" si="5"/>
        <v>197</v>
      </c>
      <c r="AL145" s="236"/>
    </row>
    <row r="146" spans="1:38">
      <c r="A146" s="230" t="s">
        <v>601</v>
      </c>
      <c r="B146" s="230" t="s">
        <v>367</v>
      </c>
      <c r="C146" s="230">
        <f t="shared" si="4"/>
        <v>199</v>
      </c>
      <c r="D146" s="231">
        <v>145</v>
      </c>
      <c r="E146" s="253" t="s">
        <v>414</v>
      </c>
      <c r="F146" s="233">
        <v>0</v>
      </c>
      <c r="G146" s="233">
        <v>0</v>
      </c>
      <c r="H146" s="233">
        <v>9</v>
      </c>
      <c r="I146" s="233">
        <v>8</v>
      </c>
      <c r="J146" s="233">
        <v>8</v>
      </c>
      <c r="K146" s="233">
        <v>8</v>
      </c>
      <c r="L146" s="233">
        <v>0</v>
      </c>
      <c r="M146" s="233">
        <v>8</v>
      </c>
      <c r="N146" s="233">
        <v>8</v>
      </c>
      <c r="O146" s="233">
        <v>0</v>
      </c>
      <c r="P146" s="233">
        <v>8</v>
      </c>
      <c r="Q146" s="233">
        <v>8</v>
      </c>
      <c r="R146" s="233">
        <v>8</v>
      </c>
      <c r="S146" s="233">
        <v>8.5</v>
      </c>
      <c r="T146" s="233">
        <v>8</v>
      </c>
      <c r="U146" s="233">
        <v>8</v>
      </c>
      <c r="V146" s="241">
        <v>0</v>
      </c>
      <c r="W146" s="241">
        <v>9</v>
      </c>
      <c r="X146" s="242">
        <v>8.5</v>
      </c>
      <c r="Y146" s="242">
        <v>8</v>
      </c>
      <c r="Z146" s="242">
        <v>10</v>
      </c>
      <c r="AA146" s="242">
        <v>0</v>
      </c>
      <c r="AB146" s="242">
        <v>8</v>
      </c>
      <c r="AC146" s="243">
        <v>8</v>
      </c>
      <c r="AD146" s="244">
        <v>8</v>
      </c>
      <c r="AE146" s="244">
        <v>10</v>
      </c>
      <c r="AF146" s="245">
        <v>8</v>
      </c>
      <c r="AG146" s="245">
        <v>8</v>
      </c>
      <c r="AH146" s="245">
        <v>8</v>
      </c>
      <c r="AI146" s="245">
        <v>8</v>
      </c>
      <c r="AJ146" s="240"/>
      <c r="AK146" s="235">
        <f t="shared" si="5"/>
        <v>199</v>
      </c>
      <c r="AL146" s="236"/>
    </row>
    <row r="147" spans="1:38">
      <c r="A147" s="230" t="s">
        <v>601</v>
      </c>
      <c r="B147" s="230" t="s">
        <v>367</v>
      </c>
      <c r="C147" s="230">
        <f t="shared" si="4"/>
        <v>192</v>
      </c>
      <c r="D147" s="238">
        <v>146</v>
      </c>
      <c r="E147" s="253" t="s">
        <v>415</v>
      </c>
      <c r="F147" s="233">
        <v>0</v>
      </c>
      <c r="G147" s="233">
        <v>0</v>
      </c>
      <c r="H147" s="233">
        <v>9</v>
      </c>
      <c r="I147" s="233">
        <v>8</v>
      </c>
      <c r="J147" s="233">
        <v>8</v>
      </c>
      <c r="K147" s="233">
        <v>8</v>
      </c>
      <c r="L147" s="233">
        <v>0</v>
      </c>
      <c r="M147" s="233">
        <v>8</v>
      </c>
      <c r="N147" s="233">
        <v>8</v>
      </c>
      <c r="O147" s="233">
        <v>0</v>
      </c>
      <c r="P147" s="233">
        <v>8</v>
      </c>
      <c r="Q147" s="233">
        <v>8</v>
      </c>
      <c r="R147" s="233">
        <v>8</v>
      </c>
      <c r="S147" s="233">
        <v>8.5</v>
      </c>
      <c r="T147" s="233">
        <v>8</v>
      </c>
      <c r="U147" s="233">
        <v>8</v>
      </c>
      <c r="V147" s="241">
        <v>0</v>
      </c>
      <c r="W147" s="241">
        <v>8</v>
      </c>
      <c r="X147" s="242">
        <v>8.5</v>
      </c>
      <c r="Y147" s="242">
        <v>8</v>
      </c>
      <c r="Z147" s="242">
        <v>10</v>
      </c>
      <c r="AA147" s="242">
        <v>0</v>
      </c>
      <c r="AB147" s="242">
        <v>8</v>
      </c>
      <c r="AC147" s="243">
        <v>8</v>
      </c>
      <c r="AD147" s="244">
        <v>8</v>
      </c>
      <c r="AE147" s="244">
        <v>10</v>
      </c>
      <c r="AF147" s="245">
        <v>8</v>
      </c>
      <c r="AG147" s="245">
        <v>8</v>
      </c>
      <c r="AH147" s="245">
        <v>2</v>
      </c>
      <c r="AI147" s="245">
        <v>8</v>
      </c>
      <c r="AJ147" s="240"/>
      <c r="AK147" s="235">
        <f t="shared" si="5"/>
        <v>192</v>
      </c>
      <c r="AL147" s="236"/>
    </row>
    <row r="148" spans="1:38">
      <c r="A148" s="230" t="s">
        <v>601</v>
      </c>
      <c r="B148" s="230" t="s">
        <v>367</v>
      </c>
      <c r="C148" s="230">
        <f t="shared" si="4"/>
        <v>193</v>
      </c>
      <c r="D148" s="231">
        <v>147</v>
      </c>
      <c r="E148" s="253" t="s">
        <v>421</v>
      </c>
      <c r="F148" s="233">
        <v>9</v>
      </c>
      <c r="G148" s="233">
        <v>9</v>
      </c>
      <c r="H148" s="233">
        <v>0</v>
      </c>
      <c r="I148" s="233">
        <v>7.5</v>
      </c>
      <c r="J148" s="233">
        <v>8</v>
      </c>
      <c r="K148" s="233">
        <v>4.5</v>
      </c>
      <c r="L148" s="233">
        <v>8</v>
      </c>
      <c r="M148" s="233">
        <v>8</v>
      </c>
      <c r="N148" s="233">
        <v>7.5</v>
      </c>
      <c r="O148" s="233">
        <v>0</v>
      </c>
      <c r="P148" s="233">
        <v>7</v>
      </c>
      <c r="Q148" s="233">
        <v>0</v>
      </c>
      <c r="R148" s="233">
        <v>8</v>
      </c>
      <c r="S148" s="233">
        <v>8.5</v>
      </c>
      <c r="T148" s="233">
        <v>8</v>
      </c>
      <c r="U148" s="233">
        <v>0</v>
      </c>
      <c r="V148" s="241">
        <v>8</v>
      </c>
      <c r="W148" s="241">
        <v>8</v>
      </c>
      <c r="X148" s="242">
        <v>0</v>
      </c>
      <c r="Y148" s="242">
        <v>8</v>
      </c>
      <c r="Z148" s="242">
        <v>8</v>
      </c>
      <c r="AA148" s="242">
        <v>8.5</v>
      </c>
      <c r="AB148" s="242">
        <v>11</v>
      </c>
      <c r="AC148" s="243">
        <v>8.5</v>
      </c>
      <c r="AD148" s="244">
        <v>0</v>
      </c>
      <c r="AE148" s="244">
        <v>8</v>
      </c>
      <c r="AF148" s="245">
        <v>8</v>
      </c>
      <c r="AG148" s="245">
        <v>8</v>
      </c>
      <c r="AH148" s="245">
        <v>8</v>
      </c>
      <c r="AI148" s="245">
        <v>8</v>
      </c>
      <c r="AJ148" s="240"/>
      <c r="AK148" s="235">
        <f t="shared" si="5"/>
        <v>193</v>
      </c>
      <c r="AL148" s="236"/>
    </row>
    <row r="149" spans="1:38">
      <c r="A149" s="230" t="s">
        <v>601</v>
      </c>
      <c r="B149" s="230" t="s">
        <v>367</v>
      </c>
      <c r="C149" s="230">
        <f t="shared" si="4"/>
        <v>194</v>
      </c>
      <c r="D149" s="238">
        <v>148</v>
      </c>
      <c r="E149" s="253" t="s">
        <v>422</v>
      </c>
      <c r="F149" s="233">
        <v>9</v>
      </c>
      <c r="G149" s="233">
        <v>0</v>
      </c>
      <c r="H149" s="233">
        <v>8.5</v>
      </c>
      <c r="I149" s="233">
        <v>8.5</v>
      </c>
      <c r="J149" s="233">
        <v>5.5</v>
      </c>
      <c r="K149" s="233">
        <v>8</v>
      </c>
      <c r="L149" s="233">
        <v>8</v>
      </c>
      <c r="M149" s="233">
        <v>8</v>
      </c>
      <c r="N149" s="233">
        <v>0</v>
      </c>
      <c r="O149" s="233">
        <v>8</v>
      </c>
      <c r="P149" s="233">
        <v>8</v>
      </c>
      <c r="Q149" s="233">
        <v>8</v>
      </c>
      <c r="R149" s="233">
        <v>0</v>
      </c>
      <c r="S149" s="233">
        <v>8</v>
      </c>
      <c r="T149" s="233">
        <v>8</v>
      </c>
      <c r="U149" s="233">
        <v>8</v>
      </c>
      <c r="V149" s="241">
        <v>8</v>
      </c>
      <c r="W149" s="241">
        <v>0</v>
      </c>
      <c r="X149" s="242">
        <v>8.5</v>
      </c>
      <c r="Y149" s="242">
        <v>8</v>
      </c>
      <c r="Z149" s="242">
        <v>8</v>
      </c>
      <c r="AA149" s="242">
        <v>0</v>
      </c>
      <c r="AB149" s="242">
        <v>8</v>
      </c>
      <c r="AC149" s="243">
        <v>6.5</v>
      </c>
      <c r="AD149" s="244">
        <v>8</v>
      </c>
      <c r="AE149" s="244">
        <v>8</v>
      </c>
      <c r="AF149" s="245">
        <v>11.5</v>
      </c>
      <c r="AG149" s="245">
        <v>8</v>
      </c>
      <c r="AH149" s="245">
        <v>8</v>
      </c>
      <c r="AI149" s="245">
        <v>0</v>
      </c>
      <c r="AJ149" s="240"/>
      <c r="AK149" s="235">
        <f t="shared" si="5"/>
        <v>194</v>
      </c>
      <c r="AL149" s="236"/>
    </row>
    <row r="150" spans="1:38">
      <c r="A150" s="230" t="s">
        <v>601</v>
      </c>
      <c r="B150" s="230" t="s">
        <v>367</v>
      </c>
      <c r="C150" s="230">
        <f t="shared" si="4"/>
        <v>218</v>
      </c>
      <c r="D150" s="231">
        <v>149</v>
      </c>
      <c r="E150" s="253" t="s">
        <v>423</v>
      </c>
      <c r="F150" s="233">
        <v>12</v>
      </c>
      <c r="G150" s="233">
        <v>9</v>
      </c>
      <c r="H150" s="233">
        <v>9</v>
      </c>
      <c r="I150" s="233">
        <v>0</v>
      </c>
      <c r="J150" s="233">
        <v>8</v>
      </c>
      <c r="K150" s="233">
        <v>8</v>
      </c>
      <c r="L150" s="233">
        <v>10</v>
      </c>
      <c r="M150" s="233">
        <v>8</v>
      </c>
      <c r="N150" s="233">
        <v>8</v>
      </c>
      <c r="O150" s="233">
        <v>8</v>
      </c>
      <c r="P150" s="233">
        <v>0</v>
      </c>
      <c r="Q150" s="233">
        <v>0</v>
      </c>
      <c r="R150" s="233">
        <v>8</v>
      </c>
      <c r="S150" s="233">
        <v>8</v>
      </c>
      <c r="T150" s="233">
        <v>8</v>
      </c>
      <c r="U150" s="233">
        <v>8</v>
      </c>
      <c r="V150" s="241">
        <v>8</v>
      </c>
      <c r="W150" s="241">
        <v>0</v>
      </c>
      <c r="X150" s="242">
        <v>8.5</v>
      </c>
      <c r="Y150" s="242">
        <v>8</v>
      </c>
      <c r="Z150" s="242">
        <v>8</v>
      </c>
      <c r="AA150" s="242">
        <v>8.5</v>
      </c>
      <c r="AB150" s="242">
        <v>8</v>
      </c>
      <c r="AC150" s="243">
        <v>9</v>
      </c>
      <c r="AD150" s="244">
        <v>8</v>
      </c>
      <c r="AE150" s="244">
        <v>8</v>
      </c>
      <c r="AF150" s="245">
        <v>8</v>
      </c>
      <c r="AG150" s="245">
        <v>8</v>
      </c>
      <c r="AH150" s="245">
        <v>8</v>
      </c>
      <c r="AI150" s="245">
        <v>8</v>
      </c>
      <c r="AJ150" s="240"/>
      <c r="AK150" s="235">
        <f t="shared" si="5"/>
        <v>218</v>
      </c>
      <c r="AL150" s="236"/>
    </row>
    <row r="151" spans="1:38">
      <c r="A151" s="230" t="s">
        <v>601</v>
      </c>
      <c r="B151" s="230" t="s">
        <v>367</v>
      </c>
      <c r="C151" s="230">
        <f t="shared" si="4"/>
        <v>194.5</v>
      </c>
      <c r="D151" s="238">
        <v>150</v>
      </c>
      <c r="E151" s="253" t="s">
        <v>445</v>
      </c>
      <c r="F151" s="233">
        <v>8.5</v>
      </c>
      <c r="G151" s="233">
        <v>0</v>
      </c>
      <c r="H151" s="233">
        <v>0</v>
      </c>
      <c r="I151" s="233">
        <v>8.5</v>
      </c>
      <c r="J151" s="233">
        <v>5.5</v>
      </c>
      <c r="K151" s="233">
        <v>8</v>
      </c>
      <c r="L151" s="233">
        <v>8</v>
      </c>
      <c r="M151" s="233">
        <v>8</v>
      </c>
      <c r="N151" s="233">
        <v>0</v>
      </c>
      <c r="O151" s="233">
        <v>8</v>
      </c>
      <c r="P151" s="233">
        <v>8</v>
      </c>
      <c r="Q151" s="233">
        <v>8</v>
      </c>
      <c r="R151" s="233">
        <v>0</v>
      </c>
      <c r="S151" s="233">
        <v>8</v>
      </c>
      <c r="T151" s="233">
        <v>8</v>
      </c>
      <c r="U151" s="233">
        <v>8</v>
      </c>
      <c r="V151" s="241">
        <v>0</v>
      </c>
      <c r="W151" s="241">
        <v>8.5</v>
      </c>
      <c r="X151" s="242">
        <v>8.5</v>
      </c>
      <c r="Y151" s="242">
        <v>8.5</v>
      </c>
      <c r="Z151" s="242">
        <v>8.5</v>
      </c>
      <c r="AA151" s="242">
        <v>9</v>
      </c>
      <c r="AB151" s="242">
        <v>0</v>
      </c>
      <c r="AC151" s="243">
        <v>8</v>
      </c>
      <c r="AD151" s="244">
        <v>8</v>
      </c>
      <c r="AE151" s="244">
        <v>8</v>
      </c>
      <c r="AF151" s="245">
        <v>8</v>
      </c>
      <c r="AG151" s="245">
        <v>9</v>
      </c>
      <c r="AH151" s="245">
        <v>8</v>
      </c>
      <c r="AI151" s="245">
        <v>8</v>
      </c>
      <c r="AJ151" s="240"/>
      <c r="AK151" s="235">
        <f t="shared" si="5"/>
        <v>194.5</v>
      </c>
      <c r="AL151" s="236"/>
    </row>
    <row r="152" spans="1:38">
      <c r="A152" s="230" t="s">
        <v>601</v>
      </c>
      <c r="B152" s="230" t="s">
        <v>367</v>
      </c>
      <c r="C152" s="230">
        <f t="shared" si="4"/>
        <v>202</v>
      </c>
      <c r="D152" s="231">
        <v>151</v>
      </c>
      <c r="E152" s="253" t="s">
        <v>695</v>
      </c>
      <c r="F152" s="233">
        <v>0</v>
      </c>
      <c r="G152" s="233">
        <v>8.5</v>
      </c>
      <c r="H152" s="233">
        <v>8.5</v>
      </c>
      <c r="I152" s="233">
        <v>8.5</v>
      </c>
      <c r="J152" s="233">
        <v>8</v>
      </c>
      <c r="K152" s="233">
        <v>0</v>
      </c>
      <c r="L152" s="233">
        <v>8</v>
      </c>
      <c r="M152" s="233">
        <v>8</v>
      </c>
      <c r="N152" s="233">
        <v>8</v>
      </c>
      <c r="O152" s="233">
        <v>0</v>
      </c>
      <c r="P152" s="233">
        <v>8</v>
      </c>
      <c r="Q152" s="233">
        <v>8</v>
      </c>
      <c r="R152" s="233">
        <v>8</v>
      </c>
      <c r="S152" s="233">
        <v>0</v>
      </c>
      <c r="T152" s="233">
        <v>8</v>
      </c>
      <c r="U152" s="233">
        <v>8</v>
      </c>
      <c r="V152" s="241">
        <v>8</v>
      </c>
      <c r="W152" s="241">
        <v>8</v>
      </c>
      <c r="X152" s="242">
        <v>8.5</v>
      </c>
      <c r="Y152" s="242">
        <v>8</v>
      </c>
      <c r="Z152" s="242">
        <v>8</v>
      </c>
      <c r="AA152" s="242">
        <v>0</v>
      </c>
      <c r="AB152" s="242">
        <v>8</v>
      </c>
      <c r="AC152" s="243">
        <v>8</v>
      </c>
      <c r="AD152" s="244">
        <v>8</v>
      </c>
      <c r="AE152" s="244">
        <v>8</v>
      </c>
      <c r="AF152" s="245">
        <v>8</v>
      </c>
      <c r="AG152" s="245">
        <v>8</v>
      </c>
      <c r="AH152" s="245">
        <v>8</v>
      </c>
      <c r="AI152" s="245">
        <v>8</v>
      </c>
      <c r="AJ152" s="240"/>
      <c r="AK152" s="235">
        <f t="shared" si="5"/>
        <v>202</v>
      </c>
      <c r="AL152" s="236"/>
    </row>
    <row r="153" spans="1:38">
      <c r="A153" s="230" t="s">
        <v>601</v>
      </c>
      <c r="B153" s="230" t="s">
        <v>367</v>
      </c>
      <c r="C153" s="230">
        <f t="shared" si="4"/>
        <v>198</v>
      </c>
      <c r="D153" s="238">
        <v>152</v>
      </c>
      <c r="E153" s="253" t="s">
        <v>696</v>
      </c>
      <c r="F153" s="233">
        <v>0</v>
      </c>
      <c r="G153" s="233">
        <v>8.5</v>
      </c>
      <c r="H153" s="233">
        <v>8.5</v>
      </c>
      <c r="I153" s="233">
        <v>8.5</v>
      </c>
      <c r="J153" s="233">
        <v>8</v>
      </c>
      <c r="K153" s="233">
        <v>0</v>
      </c>
      <c r="L153" s="233">
        <v>8</v>
      </c>
      <c r="M153" s="233">
        <v>8</v>
      </c>
      <c r="N153" s="233">
        <v>8</v>
      </c>
      <c r="O153" s="233">
        <v>0</v>
      </c>
      <c r="P153" s="233">
        <v>8</v>
      </c>
      <c r="Q153" s="233">
        <v>8</v>
      </c>
      <c r="R153" s="233">
        <v>8</v>
      </c>
      <c r="S153" s="233">
        <v>0</v>
      </c>
      <c r="T153" s="233">
        <v>8</v>
      </c>
      <c r="U153" s="233">
        <v>8</v>
      </c>
      <c r="V153" s="241">
        <v>8</v>
      </c>
      <c r="W153" s="241">
        <v>8</v>
      </c>
      <c r="X153" s="242">
        <v>8.5</v>
      </c>
      <c r="Y153" s="242">
        <v>8</v>
      </c>
      <c r="Z153" s="242">
        <v>8</v>
      </c>
      <c r="AA153" s="242">
        <v>9</v>
      </c>
      <c r="AB153" s="242">
        <v>0</v>
      </c>
      <c r="AC153" s="243">
        <v>8</v>
      </c>
      <c r="AD153" s="244">
        <v>8</v>
      </c>
      <c r="AE153" s="244">
        <v>8</v>
      </c>
      <c r="AF153" s="245">
        <v>3</v>
      </c>
      <c r="AG153" s="245">
        <v>8</v>
      </c>
      <c r="AH153" s="245">
        <v>8</v>
      </c>
      <c r="AI153" s="245">
        <v>8</v>
      </c>
      <c r="AJ153" s="240"/>
      <c r="AK153" s="235">
        <f t="shared" si="5"/>
        <v>198</v>
      </c>
      <c r="AL153" s="236"/>
    </row>
    <row r="154" spans="1:38">
      <c r="A154" s="230" t="s">
        <v>601</v>
      </c>
      <c r="B154" s="230" t="s">
        <v>367</v>
      </c>
      <c r="C154" s="230">
        <f t="shared" si="4"/>
        <v>194.5</v>
      </c>
      <c r="D154" s="231">
        <v>153</v>
      </c>
      <c r="E154" s="253" t="s">
        <v>504</v>
      </c>
      <c r="F154" s="233">
        <v>8</v>
      </c>
      <c r="G154" s="233">
        <v>9</v>
      </c>
      <c r="H154" s="233">
        <v>8.5</v>
      </c>
      <c r="I154" s="233">
        <v>8.5</v>
      </c>
      <c r="J154" s="233">
        <v>8</v>
      </c>
      <c r="K154" s="233">
        <v>0</v>
      </c>
      <c r="L154" s="233">
        <v>8</v>
      </c>
      <c r="M154" s="233">
        <v>8</v>
      </c>
      <c r="N154" s="233">
        <v>0</v>
      </c>
      <c r="O154" s="233">
        <v>8</v>
      </c>
      <c r="P154" s="233">
        <v>8</v>
      </c>
      <c r="Q154" s="233">
        <v>8</v>
      </c>
      <c r="R154" s="233">
        <v>8</v>
      </c>
      <c r="S154" s="233">
        <v>8</v>
      </c>
      <c r="T154" s="233">
        <v>0</v>
      </c>
      <c r="U154" s="233">
        <v>0</v>
      </c>
      <c r="V154" s="241">
        <v>8</v>
      </c>
      <c r="W154" s="241">
        <v>9</v>
      </c>
      <c r="X154" s="242">
        <v>8.5</v>
      </c>
      <c r="Y154" s="242">
        <v>8.5</v>
      </c>
      <c r="Z154" s="242">
        <v>8</v>
      </c>
      <c r="AA154" s="242">
        <v>0</v>
      </c>
      <c r="AB154" s="242">
        <v>8</v>
      </c>
      <c r="AC154" s="243">
        <v>7</v>
      </c>
      <c r="AD154" s="244">
        <v>8</v>
      </c>
      <c r="AE154" s="244">
        <v>7.5</v>
      </c>
      <c r="AF154" s="245">
        <v>0</v>
      </c>
      <c r="AG154" s="245">
        <v>8</v>
      </c>
      <c r="AH154" s="245">
        <v>8</v>
      </c>
      <c r="AI154" s="245">
        <v>8</v>
      </c>
      <c r="AJ154" s="240"/>
      <c r="AK154" s="235">
        <f t="shared" si="5"/>
        <v>194.5</v>
      </c>
      <c r="AL154" s="236"/>
    </row>
    <row r="155" spans="1:38">
      <c r="A155" s="230" t="s">
        <v>601</v>
      </c>
      <c r="B155" s="230" t="s">
        <v>367</v>
      </c>
      <c r="C155" s="230">
        <f t="shared" si="4"/>
        <v>184</v>
      </c>
      <c r="D155" s="238">
        <v>154</v>
      </c>
      <c r="E155" s="253" t="s">
        <v>505</v>
      </c>
      <c r="F155" s="233">
        <v>8</v>
      </c>
      <c r="G155" s="233">
        <v>8.5</v>
      </c>
      <c r="H155" s="233">
        <v>8.5</v>
      </c>
      <c r="I155" s="233">
        <v>0</v>
      </c>
      <c r="J155" s="233">
        <v>8</v>
      </c>
      <c r="K155" s="233">
        <v>0</v>
      </c>
      <c r="L155" s="233">
        <v>8</v>
      </c>
      <c r="M155" s="233">
        <v>8</v>
      </c>
      <c r="N155" s="233">
        <v>0</v>
      </c>
      <c r="O155" s="233">
        <v>8</v>
      </c>
      <c r="P155" s="233">
        <v>8</v>
      </c>
      <c r="Q155" s="233">
        <v>8</v>
      </c>
      <c r="R155" s="233">
        <v>6.5</v>
      </c>
      <c r="S155" s="233">
        <v>8</v>
      </c>
      <c r="T155" s="233">
        <v>0</v>
      </c>
      <c r="U155" s="233">
        <v>8</v>
      </c>
      <c r="V155" s="241">
        <v>0</v>
      </c>
      <c r="W155" s="241">
        <v>9.5</v>
      </c>
      <c r="X155" s="242">
        <v>8</v>
      </c>
      <c r="Y155" s="242">
        <v>8</v>
      </c>
      <c r="Z155" s="242">
        <v>9.5</v>
      </c>
      <c r="AA155" s="242">
        <v>0</v>
      </c>
      <c r="AB155" s="242">
        <v>4</v>
      </c>
      <c r="AC155" s="243">
        <v>8</v>
      </c>
      <c r="AD155" s="244">
        <v>10</v>
      </c>
      <c r="AE155" s="244">
        <v>7.5</v>
      </c>
      <c r="AF155" s="245">
        <v>8</v>
      </c>
      <c r="AG155" s="245">
        <v>8</v>
      </c>
      <c r="AH155" s="245">
        <v>8</v>
      </c>
      <c r="AI155" s="245">
        <v>0</v>
      </c>
      <c r="AJ155" s="247"/>
      <c r="AK155" s="235">
        <f t="shared" si="5"/>
        <v>184</v>
      </c>
      <c r="AL155" s="236"/>
    </row>
    <row r="156" spans="1:38">
      <c r="A156" s="230" t="s">
        <v>601</v>
      </c>
      <c r="B156" s="230" t="s">
        <v>367</v>
      </c>
      <c r="C156" s="230">
        <f t="shared" si="4"/>
        <v>123</v>
      </c>
      <c r="D156" s="231">
        <v>155</v>
      </c>
      <c r="E156" s="253" t="s">
        <v>508</v>
      </c>
      <c r="F156" s="233">
        <v>9</v>
      </c>
      <c r="G156" s="233">
        <v>0</v>
      </c>
      <c r="H156" s="233">
        <v>8.5</v>
      </c>
      <c r="I156" s="233">
        <v>8.5</v>
      </c>
      <c r="J156" s="233">
        <v>8</v>
      </c>
      <c r="K156" s="233">
        <v>8</v>
      </c>
      <c r="L156" s="233">
        <v>0</v>
      </c>
      <c r="M156" s="233">
        <v>8</v>
      </c>
      <c r="N156" s="233">
        <v>0</v>
      </c>
      <c r="O156" s="233">
        <v>0</v>
      </c>
      <c r="P156" s="233">
        <v>6</v>
      </c>
      <c r="Q156" s="233">
        <v>8</v>
      </c>
      <c r="R156" s="233">
        <v>8</v>
      </c>
      <c r="S156" s="233">
        <v>8</v>
      </c>
      <c r="T156" s="233">
        <v>8</v>
      </c>
      <c r="U156" s="233">
        <v>0</v>
      </c>
      <c r="V156" s="241">
        <v>8</v>
      </c>
      <c r="W156" s="241">
        <v>10</v>
      </c>
      <c r="X156" s="242">
        <v>9</v>
      </c>
      <c r="Y156" s="242">
        <v>8</v>
      </c>
      <c r="Z156" s="251"/>
      <c r="AA156" s="251"/>
      <c r="AB156" s="248"/>
      <c r="AC156" s="248"/>
      <c r="AD156" s="248"/>
      <c r="AE156" s="248"/>
      <c r="AF156" s="248"/>
      <c r="AG156" s="248"/>
      <c r="AH156" s="249"/>
      <c r="AI156" s="249"/>
      <c r="AJ156" s="240"/>
      <c r="AK156" s="235">
        <f t="shared" si="5"/>
        <v>123</v>
      </c>
      <c r="AL156" s="236"/>
    </row>
    <row r="157" spans="1:38">
      <c r="A157" s="230" t="s">
        <v>601</v>
      </c>
      <c r="B157" s="230" t="s">
        <v>197</v>
      </c>
      <c r="C157" s="230">
        <f t="shared" si="4"/>
        <v>152</v>
      </c>
      <c r="D157" s="238">
        <v>156</v>
      </c>
      <c r="E157" s="253" t="s">
        <v>491</v>
      </c>
      <c r="F157" s="233">
        <v>0</v>
      </c>
      <c r="G157" s="233">
        <v>8</v>
      </c>
      <c r="H157" s="233">
        <v>8</v>
      </c>
      <c r="I157" s="233">
        <v>8</v>
      </c>
      <c r="J157" s="233">
        <v>8</v>
      </c>
      <c r="K157" s="233">
        <v>8</v>
      </c>
      <c r="L157" s="233">
        <v>0</v>
      </c>
      <c r="M157" s="233">
        <v>8</v>
      </c>
      <c r="N157" s="233">
        <v>8</v>
      </c>
      <c r="O157" s="233">
        <v>0</v>
      </c>
      <c r="P157" s="233">
        <v>8</v>
      </c>
      <c r="Q157" s="233">
        <v>8</v>
      </c>
      <c r="R157" s="233">
        <v>8</v>
      </c>
      <c r="S157" s="233">
        <v>8</v>
      </c>
      <c r="T157" s="233">
        <v>0</v>
      </c>
      <c r="U157" s="233">
        <v>8</v>
      </c>
      <c r="V157" s="241">
        <v>8</v>
      </c>
      <c r="W157" s="241">
        <v>0</v>
      </c>
      <c r="X157" s="242">
        <v>0</v>
      </c>
      <c r="Y157" s="242">
        <v>0</v>
      </c>
      <c r="Z157" s="242">
        <v>0</v>
      </c>
      <c r="AA157" s="242">
        <v>8</v>
      </c>
      <c r="AB157" s="242">
        <v>8</v>
      </c>
      <c r="AC157" s="243">
        <v>0</v>
      </c>
      <c r="AD157" s="244">
        <v>0</v>
      </c>
      <c r="AE157" s="244">
        <v>8</v>
      </c>
      <c r="AF157" s="245">
        <v>8</v>
      </c>
      <c r="AG157" s="245">
        <v>8</v>
      </c>
      <c r="AH157" s="245">
        <v>0</v>
      </c>
      <c r="AI157" s="245">
        <v>8</v>
      </c>
      <c r="AJ157" s="240"/>
      <c r="AK157" s="235">
        <f t="shared" si="5"/>
        <v>152</v>
      </c>
      <c r="AL157" s="236"/>
    </row>
    <row r="158" spans="1:38">
      <c r="A158" s="230" t="s">
        <v>601</v>
      </c>
      <c r="B158" s="230" t="s">
        <v>197</v>
      </c>
      <c r="C158" s="230">
        <f t="shared" si="4"/>
        <v>166</v>
      </c>
      <c r="D158" s="231">
        <v>157</v>
      </c>
      <c r="E158" s="253" t="s">
        <v>492</v>
      </c>
      <c r="F158" s="233">
        <v>8</v>
      </c>
      <c r="G158" s="233">
        <v>8</v>
      </c>
      <c r="H158" s="233">
        <v>8</v>
      </c>
      <c r="I158" s="233">
        <v>0</v>
      </c>
      <c r="J158" s="233">
        <v>6</v>
      </c>
      <c r="K158" s="233">
        <v>8</v>
      </c>
      <c r="L158" s="233">
        <v>8</v>
      </c>
      <c r="M158" s="233">
        <v>8</v>
      </c>
      <c r="N158" s="233">
        <v>8</v>
      </c>
      <c r="O158" s="233">
        <v>8</v>
      </c>
      <c r="P158" s="233">
        <v>0</v>
      </c>
      <c r="Q158" s="233">
        <v>0</v>
      </c>
      <c r="R158" s="233">
        <v>8</v>
      </c>
      <c r="S158" s="233">
        <v>8</v>
      </c>
      <c r="T158" s="233">
        <v>8</v>
      </c>
      <c r="U158" s="233">
        <v>8</v>
      </c>
      <c r="V158" s="241">
        <v>8</v>
      </c>
      <c r="W158" s="241">
        <v>0</v>
      </c>
      <c r="X158" s="242">
        <v>0</v>
      </c>
      <c r="Y158" s="242">
        <v>0</v>
      </c>
      <c r="Z158" s="242">
        <v>0</v>
      </c>
      <c r="AA158" s="242">
        <v>8</v>
      </c>
      <c r="AB158" s="242">
        <v>8</v>
      </c>
      <c r="AC158" s="243">
        <v>8</v>
      </c>
      <c r="AD158" s="244">
        <v>8</v>
      </c>
      <c r="AE158" s="244">
        <v>8</v>
      </c>
      <c r="AF158" s="245">
        <v>0</v>
      </c>
      <c r="AG158" s="245">
        <v>0</v>
      </c>
      <c r="AH158" s="245">
        <v>8</v>
      </c>
      <c r="AI158" s="245">
        <v>8</v>
      </c>
      <c r="AJ158" s="240"/>
      <c r="AK158" s="235">
        <f t="shared" si="5"/>
        <v>166</v>
      </c>
      <c r="AL158" s="236"/>
    </row>
    <row r="159" spans="1:38">
      <c r="A159" s="230" t="s">
        <v>601</v>
      </c>
      <c r="B159" s="230" t="s">
        <v>197</v>
      </c>
      <c r="C159" s="230">
        <f t="shared" si="4"/>
        <v>169</v>
      </c>
      <c r="D159" s="238">
        <v>158</v>
      </c>
      <c r="E159" s="253" t="s">
        <v>495</v>
      </c>
      <c r="F159" s="233">
        <v>0</v>
      </c>
      <c r="G159" s="233">
        <v>8</v>
      </c>
      <c r="H159" s="233">
        <v>8</v>
      </c>
      <c r="I159" s="233">
        <v>8</v>
      </c>
      <c r="J159" s="233">
        <v>8</v>
      </c>
      <c r="K159" s="233">
        <v>8</v>
      </c>
      <c r="L159" s="233">
        <v>0</v>
      </c>
      <c r="M159" s="233">
        <v>8</v>
      </c>
      <c r="N159" s="233">
        <v>8</v>
      </c>
      <c r="O159" s="233">
        <v>8</v>
      </c>
      <c r="P159" s="233">
        <v>0</v>
      </c>
      <c r="Q159" s="233">
        <v>0</v>
      </c>
      <c r="R159" s="233">
        <v>8</v>
      </c>
      <c r="S159" s="233">
        <v>8</v>
      </c>
      <c r="T159" s="233">
        <v>8</v>
      </c>
      <c r="U159" s="233">
        <v>0</v>
      </c>
      <c r="V159" s="241">
        <v>8</v>
      </c>
      <c r="W159" s="241">
        <v>8</v>
      </c>
      <c r="X159" s="242">
        <v>0</v>
      </c>
      <c r="Y159" s="242">
        <v>8</v>
      </c>
      <c r="Z159" s="242">
        <v>8</v>
      </c>
      <c r="AA159" s="242">
        <v>8</v>
      </c>
      <c r="AB159" s="242">
        <v>9</v>
      </c>
      <c r="AC159" s="243">
        <v>0</v>
      </c>
      <c r="AD159" s="244">
        <v>8</v>
      </c>
      <c r="AE159" s="244">
        <v>8</v>
      </c>
      <c r="AF159" s="245">
        <v>0</v>
      </c>
      <c r="AG159" s="245">
        <v>8</v>
      </c>
      <c r="AH159" s="245">
        <v>8</v>
      </c>
      <c r="AI159" s="245">
        <v>0</v>
      </c>
      <c r="AJ159" s="240"/>
      <c r="AK159" s="235">
        <f t="shared" si="5"/>
        <v>169</v>
      </c>
      <c r="AL159" s="236"/>
    </row>
    <row r="160" spans="1:38">
      <c r="A160" s="230" t="s">
        <v>601</v>
      </c>
      <c r="B160" s="230" t="s">
        <v>367</v>
      </c>
      <c r="C160" s="230">
        <f t="shared" si="4"/>
        <v>161</v>
      </c>
      <c r="D160" s="231">
        <v>159</v>
      </c>
      <c r="E160" s="253" t="s">
        <v>497</v>
      </c>
      <c r="F160" s="233">
        <v>0</v>
      </c>
      <c r="G160" s="233">
        <v>8</v>
      </c>
      <c r="H160" s="233">
        <v>4</v>
      </c>
      <c r="I160" s="233">
        <v>8</v>
      </c>
      <c r="J160" s="233">
        <v>8</v>
      </c>
      <c r="K160" s="233">
        <v>0</v>
      </c>
      <c r="L160" s="233">
        <v>0</v>
      </c>
      <c r="M160" s="233">
        <v>8</v>
      </c>
      <c r="N160" s="233">
        <v>8</v>
      </c>
      <c r="O160" s="233">
        <v>8</v>
      </c>
      <c r="P160" s="233">
        <v>8</v>
      </c>
      <c r="Q160" s="233">
        <v>8</v>
      </c>
      <c r="R160" s="233">
        <v>0</v>
      </c>
      <c r="S160" s="233">
        <v>0</v>
      </c>
      <c r="T160" s="233">
        <v>5</v>
      </c>
      <c r="U160" s="233">
        <v>8</v>
      </c>
      <c r="V160" s="241">
        <v>8</v>
      </c>
      <c r="W160" s="241">
        <v>8</v>
      </c>
      <c r="X160" s="242">
        <v>0</v>
      </c>
      <c r="Y160" s="242">
        <v>8</v>
      </c>
      <c r="Z160" s="242">
        <v>8</v>
      </c>
      <c r="AA160" s="242">
        <v>8</v>
      </c>
      <c r="AB160" s="242">
        <v>0</v>
      </c>
      <c r="AC160" s="243">
        <v>8</v>
      </c>
      <c r="AD160" s="244">
        <v>8</v>
      </c>
      <c r="AE160" s="244">
        <v>8</v>
      </c>
      <c r="AF160" s="245">
        <v>0</v>
      </c>
      <c r="AG160" s="245">
        <v>8</v>
      </c>
      <c r="AH160" s="245">
        <v>8</v>
      </c>
      <c r="AI160" s="245">
        <v>0</v>
      </c>
      <c r="AJ160" s="247"/>
      <c r="AK160" s="235">
        <f t="shared" si="5"/>
        <v>161</v>
      </c>
      <c r="AL160" s="236"/>
    </row>
    <row r="161" spans="1:38">
      <c r="A161" s="230" t="s">
        <v>601</v>
      </c>
      <c r="B161" s="230" t="s">
        <v>197</v>
      </c>
      <c r="C161" s="230">
        <f t="shared" si="4"/>
        <v>166</v>
      </c>
      <c r="D161" s="238">
        <v>160</v>
      </c>
      <c r="E161" s="253" t="s">
        <v>498</v>
      </c>
      <c r="F161" s="233">
        <v>8</v>
      </c>
      <c r="G161" s="233">
        <v>8</v>
      </c>
      <c r="H161" s="233">
        <v>8</v>
      </c>
      <c r="I161" s="233">
        <v>8</v>
      </c>
      <c r="J161" s="233">
        <v>6</v>
      </c>
      <c r="K161" s="233">
        <v>4</v>
      </c>
      <c r="L161" s="233">
        <v>0</v>
      </c>
      <c r="M161" s="233">
        <v>0</v>
      </c>
      <c r="N161" s="233">
        <v>8</v>
      </c>
      <c r="O161" s="233">
        <v>8</v>
      </c>
      <c r="P161" s="233">
        <v>8</v>
      </c>
      <c r="Q161" s="233">
        <v>8</v>
      </c>
      <c r="R161" s="233">
        <v>0</v>
      </c>
      <c r="S161" s="233">
        <v>0</v>
      </c>
      <c r="T161" s="233">
        <v>5</v>
      </c>
      <c r="U161" s="233">
        <v>8</v>
      </c>
      <c r="V161" s="241">
        <v>8</v>
      </c>
      <c r="W161" s="241">
        <v>0</v>
      </c>
      <c r="X161" s="242">
        <v>8</v>
      </c>
      <c r="Y161" s="242">
        <v>7</v>
      </c>
      <c r="Z161" s="242">
        <v>8</v>
      </c>
      <c r="AA161" s="242">
        <v>0</v>
      </c>
      <c r="AB161" s="242">
        <v>8</v>
      </c>
      <c r="AC161" s="243">
        <v>8</v>
      </c>
      <c r="AD161" s="244">
        <v>8</v>
      </c>
      <c r="AE161" s="244">
        <v>8</v>
      </c>
      <c r="AF161" s="245">
        <v>8</v>
      </c>
      <c r="AG161" s="245">
        <v>8</v>
      </c>
      <c r="AH161" s="245">
        <v>0</v>
      </c>
      <c r="AI161" s="245">
        <v>0</v>
      </c>
      <c r="AJ161" s="240"/>
      <c r="AK161" s="235">
        <f t="shared" si="5"/>
        <v>166</v>
      </c>
      <c r="AL161" s="236"/>
    </row>
    <row r="162" spans="1:38">
      <c r="A162" s="230" t="s">
        <v>601</v>
      </c>
      <c r="B162" s="230" t="s">
        <v>197</v>
      </c>
      <c r="C162" s="230">
        <f t="shared" si="4"/>
        <v>155.5</v>
      </c>
      <c r="D162" s="231">
        <v>161</v>
      </c>
      <c r="E162" s="253" t="s">
        <v>499</v>
      </c>
      <c r="F162" s="233">
        <v>8</v>
      </c>
      <c r="G162" s="233">
        <v>0</v>
      </c>
      <c r="H162" s="233">
        <v>8</v>
      </c>
      <c r="I162" s="233">
        <v>8</v>
      </c>
      <c r="J162" s="233">
        <v>6</v>
      </c>
      <c r="K162" s="233">
        <v>8</v>
      </c>
      <c r="L162" s="233">
        <v>8</v>
      </c>
      <c r="M162" s="233">
        <v>8</v>
      </c>
      <c r="N162" s="233">
        <v>0</v>
      </c>
      <c r="O162" s="233">
        <v>0</v>
      </c>
      <c r="P162" s="233">
        <v>0</v>
      </c>
      <c r="Q162" s="233">
        <v>0</v>
      </c>
      <c r="R162" s="233">
        <v>8</v>
      </c>
      <c r="S162" s="233">
        <v>5.5</v>
      </c>
      <c r="T162" s="233">
        <v>8</v>
      </c>
      <c r="U162" s="233">
        <v>0</v>
      </c>
      <c r="V162" s="241">
        <v>0</v>
      </c>
      <c r="W162" s="241">
        <v>8</v>
      </c>
      <c r="X162" s="242">
        <v>8</v>
      </c>
      <c r="Y162" s="242">
        <v>8</v>
      </c>
      <c r="Z162" s="242">
        <v>0</v>
      </c>
      <c r="AA162" s="242">
        <v>8</v>
      </c>
      <c r="AB162" s="242">
        <v>8</v>
      </c>
      <c r="AC162" s="243">
        <v>8</v>
      </c>
      <c r="AD162" s="244">
        <v>8</v>
      </c>
      <c r="AE162" s="244">
        <v>8</v>
      </c>
      <c r="AF162" s="245">
        <v>0</v>
      </c>
      <c r="AG162" s="245">
        <v>0</v>
      </c>
      <c r="AH162" s="245">
        <v>8</v>
      </c>
      <c r="AI162" s="245">
        <v>8</v>
      </c>
      <c r="AJ162" s="247"/>
      <c r="AK162" s="235">
        <f t="shared" si="5"/>
        <v>155.5</v>
      </c>
      <c r="AL162" s="236"/>
    </row>
    <row r="163" spans="1:38">
      <c r="A163" s="230" t="s">
        <v>601</v>
      </c>
      <c r="B163" s="230" t="s">
        <v>367</v>
      </c>
      <c r="C163" s="230">
        <f t="shared" si="4"/>
        <v>189</v>
      </c>
      <c r="D163" s="238">
        <v>162</v>
      </c>
      <c r="E163" s="253" t="s">
        <v>514</v>
      </c>
      <c r="F163" s="233">
        <v>8</v>
      </c>
      <c r="G163" s="233">
        <v>0</v>
      </c>
      <c r="H163" s="233">
        <v>8</v>
      </c>
      <c r="I163" s="233">
        <v>6</v>
      </c>
      <c r="J163" s="233">
        <v>4</v>
      </c>
      <c r="K163" s="233">
        <v>8</v>
      </c>
      <c r="L163" s="233">
        <v>4</v>
      </c>
      <c r="M163" s="233">
        <v>8</v>
      </c>
      <c r="N163" s="233">
        <v>0</v>
      </c>
      <c r="O163" s="233">
        <v>8</v>
      </c>
      <c r="P163" s="233">
        <v>8</v>
      </c>
      <c r="Q163" s="233">
        <v>8</v>
      </c>
      <c r="R163" s="233">
        <v>8</v>
      </c>
      <c r="S163" s="233">
        <v>8</v>
      </c>
      <c r="T163" s="233">
        <v>0</v>
      </c>
      <c r="U163" s="241">
        <v>10</v>
      </c>
      <c r="V163" s="241">
        <v>12</v>
      </c>
      <c r="W163" s="241">
        <v>8</v>
      </c>
      <c r="X163" s="242">
        <v>8</v>
      </c>
      <c r="Y163" s="242">
        <v>8</v>
      </c>
      <c r="Z163" s="242">
        <v>8</v>
      </c>
      <c r="AA163" s="242">
        <v>0</v>
      </c>
      <c r="AB163" s="241">
        <v>8</v>
      </c>
      <c r="AC163" s="241">
        <v>8</v>
      </c>
      <c r="AD163" s="241">
        <v>8</v>
      </c>
      <c r="AE163" s="241">
        <v>0</v>
      </c>
      <c r="AF163" s="241">
        <v>9</v>
      </c>
      <c r="AG163" s="241">
        <v>8</v>
      </c>
      <c r="AH163" s="241">
        <v>0</v>
      </c>
      <c r="AI163" s="241">
        <v>8</v>
      </c>
      <c r="AJ163" s="247"/>
      <c r="AK163" s="235">
        <f t="shared" si="5"/>
        <v>189</v>
      </c>
      <c r="AL163" s="236"/>
    </row>
    <row r="164" spans="1:38">
      <c r="A164" s="230" t="s">
        <v>601</v>
      </c>
      <c r="B164" s="230" t="s">
        <v>367</v>
      </c>
      <c r="C164" s="230">
        <f t="shared" si="4"/>
        <v>182</v>
      </c>
      <c r="D164" s="231">
        <v>163</v>
      </c>
      <c r="E164" s="253" t="s">
        <v>516</v>
      </c>
      <c r="F164" s="233">
        <v>8</v>
      </c>
      <c r="G164" s="233">
        <v>8</v>
      </c>
      <c r="H164" s="233">
        <v>8</v>
      </c>
      <c r="I164" s="233">
        <v>0</v>
      </c>
      <c r="J164" s="233">
        <v>8</v>
      </c>
      <c r="K164" s="233">
        <v>0</v>
      </c>
      <c r="L164" s="233">
        <v>8</v>
      </c>
      <c r="M164" s="233">
        <v>8</v>
      </c>
      <c r="N164" s="233">
        <v>8</v>
      </c>
      <c r="O164" s="233">
        <v>8</v>
      </c>
      <c r="P164" s="233">
        <v>0</v>
      </c>
      <c r="Q164" s="233">
        <v>0</v>
      </c>
      <c r="R164" s="233">
        <v>0</v>
      </c>
      <c r="S164" s="233">
        <v>8</v>
      </c>
      <c r="T164" s="233">
        <v>8</v>
      </c>
      <c r="U164" s="241">
        <v>11</v>
      </c>
      <c r="V164" s="241">
        <v>11</v>
      </c>
      <c r="W164" s="241">
        <v>8</v>
      </c>
      <c r="X164" s="242">
        <v>8</v>
      </c>
      <c r="Y164" s="242">
        <v>0</v>
      </c>
      <c r="Z164" s="242">
        <v>8</v>
      </c>
      <c r="AA164" s="242">
        <v>8</v>
      </c>
      <c r="AB164" s="241">
        <v>8</v>
      </c>
      <c r="AC164" s="241">
        <v>8</v>
      </c>
      <c r="AD164" s="241">
        <v>8</v>
      </c>
      <c r="AE164" s="241">
        <v>0</v>
      </c>
      <c r="AF164" s="241">
        <v>8</v>
      </c>
      <c r="AG164" s="241">
        <v>8</v>
      </c>
      <c r="AH164" s="241">
        <v>8</v>
      </c>
      <c r="AI164" s="241">
        <v>0</v>
      </c>
      <c r="AJ164" s="240"/>
      <c r="AK164" s="235">
        <f t="shared" si="5"/>
        <v>182</v>
      </c>
      <c r="AL164" s="236"/>
    </row>
    <row r="165" spans="1:38">
      <c r="A165" s="230" t="s">
        <v>601</v>
      </c>
      <c r="B165" s="230" t="s">
        <v>367</v>
      </c>
      <c r="C165" s="230">
        <f t="shared" si="4"/>
        <v>168</v>
      </c>
      <c r="D165" s="238">
        <v>164</v>
      </c>
      <c r="E165" s="253" t="s">
        <v>517</v>
      </c>
      <c r="F165" s="233">
        <v>8</v>
      </c>
      <c r="G165" s="233">
        <v>8</v>
      </c>
      <c r="H165" s="233">
        <v>0</v>
      </c>
      <c r="I165" s="233">
        <v>8</v>
      </c>
      <c r="J165" s="233">
        <v>8</v>
      </c>
      <c r="K165" s="233">
        <v>8</v>
      </c>
      <c r="L165" s="233">
        <v>0</v>
      </c>
      <c r="M165" s="233">
        <v>8</v>
      </c>
      <c r="N165" s="233">
        <v>8</v>
      </c>
      <c r="O165" s="233">
        <v>0</v>
      </c>
      <c r="P165" s="233">
        <v>8</v>
      </c>
      <c r="Q165" s="233">
        <v>0</v>
      </c>
      <c r="R165" s="233">
        <v>0</v>
      </c>
      <c r="S165" s="233">
        <v>8</v>
      </c>
      <c r="T165" s="233">
        <v>8</v>
      </c>
      <c r="U165" s="241">
        <v>8</v>
      </c>
      <c r="V165" s="241">
        <v>8</v>
      </c>
      <c r="W165" s="241">
        <v>8</v>
      </c>
      <c r="X165" s="242">
        <v>8</v>
      </c>
      <c r="Y165" s="242">
        <v>0</v>
      </c>
      <c r="Z165" s="242">
        <v>8</v>
      </c>
      <c r="AA165" s="242">
        <v>8</v>
      </c>
      <c r="AB165" s="241">
        <v>8</v>
      </c>
      <c r="AC165" s="241">
        <v>8</v>
      </c>
      <c r="AD165" s="241">
        <v>8</v>
      </c>
      <c r="AE165" s="241">
        <v>8</v>
      </c>
      <c r="AF165" s="241">
        <v>0</v>
      </c>
      <c r="AG165" s="241">
        <v>8</v>
      </c>
      <c r="AH165" s="241">
        <v>0</v>
      </c>
      <c r="AI165" s="241">
        <v>0</v>
      </c>
      <c r="AJ165" s="247"/>
      <c r="AK165" s="235">
        <f t="shared" si="5"/>
        <v>168</v>
      </c>
      <c r="AL165" s="236"/>
    </row>
    <row r="166" spans="1:38">
      <c r="A166" s="230" t="s">
        <v>601</v>
      </c>
      <c r="B166" s="230" t="s">
        <v>367</v>
      </c>
      <c r="C166" s="230">
        <f t="shared" si="4"/>
        <v>181</v>
      </c>
      <c r="D166" s="231">
        <v>165</v>
      </c>
      <c r="E166" s="253" t="s">
        <v>406</v>
      </c>
      <c r="F166" s="233">
        <v>0</v>
      </c>
      <c r="G166" s="233">
        <v>8</v>
      </c>
      <c r="H166" s="233">
        <v>8</v>
      </c>
      <c r="I166" s="233">
        <v>6</v>
      </c>
      <c r="J166" s="233">
        <v>6</v>
      </c>
      <c r="K166" s="233">
        <v>8</v>
      </c>
      <c r="L166" s="233">
        <v>8</v>
      </c>
      <c r="M166" s="233">
        <v>8</v>
      </c>
      <c r="N166" s="233">
        <v>8</v>
      </c>
      <c r="O166" s="233">
        <v>8</v>
      </c>
      <c r="P166" s="233">
        <v>0</v>
      </c>
      <c r="Q166" s="233">
        <v>0</v>
      </c>
      <c r="R166" s="233">
        <v>8</v>
      </c>
      <c r="S166" s="233">
        <v>5</v>
      </c>
      <c r="T166" s="233">
        <v>8</v>
      </c>
      <c r="U166" s="241">
        <v>8</v>
      </c>
      <c r="V166" s="241">
        <v>8</v>
      </c>
      <c r="W166" s="241">
        <v>8</v>
      </c>
      <c r="X166" s="242">
        <v>0</v>
      </c>
      <c r="Y166" s="242">
        <v>8</v>
      </c>
      <c r="Z166" s="242">
        <v>8</v>
      </c>
      <c r="AA166" s="242">
        <v>0</v>
      </c>
      <c r="AB166" s="241">
        <v>8</v>
      </c>
      <c r="AC166" s="241">
        <v>8</v>
      </c>
      <c r="AD166" s="241">
        <v>8</v>
      </c>
      <c r="AE166" s="241">
        <v>8</v>
      </c>
      <c r="AF166" s="241">
        <v>0</v>
      </c>
      <c r="AG166" s="241">
        <v>8</v>
      </c>
      <c r="AH166" s="241">
        <v>8</v>
      </c>
      <c r="AI166" s="241">
        <v>4</v>
      </c>
      <c r="AJ166" s="247"/>
      <c r="AK166" s="235">
        <f t="shared" si="5"/>
        <v>181</v>
      </c>
      <c r="AL166" s="236"/>
    </row>
    <row r="167" spans="1:38">
      <c r="A167" s="230" t="s">
        <v>601</v>
      </c>
      <c r="B167" s="230" t="s">
        <v>367</v>
      </c>
      <c r="C167" s="230">
        <f t="shared" si="4"/>
        <v>176</v>
      </c>
      <c r="D167" s="238">
        <v>166</v>
      </c>
      <c r="E167" s="253" t="s">
        <v>416</v>
      </c>
      <c r="F167" s="233">
        <v>0</v>
      </c>
      <c r="G167" s="233">
        <v>8</v>
      </c>
      <c r="H167" s="233">
        <v>8</v>
      </c>
      <c r="I167" s="233">
        <v>6</v>
      </c>
      <c r="J167" s="233">
        <v>6</v>
      </c>
      <c r="K167" s="233">
        <v>8</v>
      </c>
      <c r="L167" s="233">
        <v>8</v>
      </c>
      <c r="M167" s="233">
        <v>8</v>
      </c>
      <c r="N167" s="233">
        <v>0</v>
      </c>
      <c r="O167" s="233">
        <v>0</v>
      </c>
      <c r="P167" s="233">
        <v>0</v>
      </c>
      <c r="Q167" s="233">
        <v>0</v>
      </c>
      <c r="R167" s="233">
        <v>8</v>
      </c>
      <c r="S167" s="233">
        <v>8</v>
      </c>
      <c r="T167" s="233">
        <v>8</v>
      </c>
      <c r="U167" s="241">
        <v>8</v>
      </c>
      <c r="V167" s="241">
        <v>8</v>
      </c>
      <c r="W167" s="241">
        <v>4</v>
      </c>
      <c r="X167" s="242">
        <v>8</v>
      </c>
      <c r="Y167" s="242">
        <v>8</v>
      </c>
      <c r="Z167" s="242">
        <v>8</v>
      </c>
      <c r="AA167" s="242">
        <v>0</v>
      </c>
      <c r="AB167" s="241">
        <v>8</v>
      </c>
      <c r="AC167" s="241">
        <v>8</v>
      </c>
      <c r="AD167" s="241">
        <v>8</v>
      </c>
      <c r="AE167" s="241">
        <v>8</v>
      </c>
      <c r="AF167" s="241">
        <v>8</v>
      </c>
      <c r="AG167" s="241">
        <v>0</v>
      </c>
      <c r="AH167" s="241">
        <v>8</v>
      </c>
      <c r="AI167" s="241">
        <v>8</v>
      </c>
      <c r="AJ167" s="240"/>
      <c r="AK167" s="235">
        <f t="shared" si="5"/>
        <v>176</v>
      </c>
      <c r="AL167" s="236"/>
    </row>
    <row r="168" spans="1:38">
      <c r="A168" s="230" t="s">
        <v>601</v>
      </c>
      <c r="B168" s="230" t="s">
        <v>367</v>
      </c>
      <c r="C168" s="230">
        <f t="shared" si="4"/>
        <v>154</v>
      </c>
      <c r="D168" s="231">
        <v>167</v>
      </c>
      <c r="E168" s="253" t="s">
        <v>391</v>
      </c>
      <c r="F168" s="233">
        <v>0</v>
      </c>
      <c r="G168" s="233">
        <v>8</v>
      </c>
      <c r="H168" s="233">
        <v>8</v>
      </c>
      <c r="I168" s="233">
        <v>6</v>
      </c>
      <c r="J168" s="233">
        <v>6</v>
      </c>
      <c r="K168" s="233">
        <v>8</v>
      </c>
      <c r="L168" s="233">
        <v>0</v>
      </c>
      <c r="M168" s="233">
        <v>0</v>
      </c>
      <c r="N168" s="233">
        <v>0</v>
      </c>
      <c r="O168" s="233">
        <v>0</v>
      </c>
      <c r="P168" s="233">
        <v>0</v>
      </c>
      <c r="Q168" s="233">
        <v>0</v>
      </c>
      <c r="R168" s="233">
        <v>8</v>
      </c>
      <c r="S168" s="233">
        <v>8</v>
      </c>
      <c r="T168" s="233">
        <v>8</v>
      </c>
      <c r="U168" s="241">
        <v>8</v>
      </c>
      <c r="V168" s="241">
        <v>6</v>
      </c>
      <c r="W168" s="241">
        <v>8</v>
      </c>
      <c r="X168" s="242">
        <v>0</v>
      </c>
      <c r="Y168" s="242">
        <v>8</v>
      </c>
      <c r="Z168" s="242">
        <v>8</v>
      </c>
      <c r="AA168" s="242">
        <v>8</v>
      </c>
      <c r="AB168" s="241">
        <v>8</v>
      </c>
      <c r="AC168" s="241">
        <v>8</v>
      </c>
      <c r="AD168" s="241">
        <v>0</v>
      </c>
      <c r="AE168" s="241">
        <v>8</v>
      </c>
      <c r="AF168" s="241">
        <v>8</v>
      </c>
      <c r="AG168" s="241">
        <v>8</v>
      </c>
      <c r="AH168" s="241">
        <v>0</v>
      </c>
      <c r="AI168" s="241">
        <v>8</v>
      </c>
      <c r="AJ168" s="240"/>
      <c r="AK168" s="235">
        <f t="shared" si="5"/>
        <v>154</v>
      </c>
      <c r="AL168" s="236"/>
    </row>
    <row r="169" spans="1:38">
      <c r="A169" s="230" t="s">
        <v>601</v>
      </c>
      <c r="B169" s="230" t="s">
        <v>367</v>
      </c>
      <c r="C169" s="230">
        <f t="shared" si="4"/>
        <v>162</v>
      </c>
      <c r="D169" s="238">
        <v>168</v>
      </c>
      <c r="E169" s="253" t="s">
        <v>539</v>
      </c>
      <c r="F169" s="233">
        <v>8</v>
      </c>
      <c r="G169" s="233">
        <v>0</v>
      </c>
      <c r="H169" s="233">
        <v>8</v>
      </c>
      <c r="I169" s="233">
        <v>8</v>
      </c>
      <c r="J169" s="233">
        <v>8</v>
      </c>
      <c r="K169" s="233">
        <v>0</v>
      </c>
      <c r="L169" s="233">
        <v>8</v>
      </c>
      <c r="M169" s="233">
        <v>8</v>
      </c>
      <c r="N169" s="233">
        <v>0</v>
      </c>
      <c r="O169" s="233">
        <v>8</v>
      </c>
      <c r="P169" s="233">
        <v>8</v>
      </c>
      <c r="Q169" s="241">
        <v>8</v>
      </c>
      <c r="R169" s="241">
        <v>0</v>
      </c>
      <c r="S169" s="241">
        <v>8</v>
      </c>
      <c r="T169" s="241">
        <v>8</v>
      </c>
      <c r="U169" s="233">
        <v>8</v>
      </c>
      <c r="V169" s="241">
        <v>0</v>
      </c>
      <c r="W169" s="241">
        <v>0</v>
      </c>
      <c r="X169" s="242">
        <v>8</v>
      </c>
      <c r="Y169" s="242">
        <v>8</v>
      </c>
      <c r="Z169" s="242">
        <v>8</v>
      </c>
      <c r="AA169" s="242">
        <v>10</v>
      </c>
      <c r="AB169" s="242">
        <v>0</v>
      </c>
      <c r="AC169" s="242">
        <v>0</v>
      </c>
      <c r="AD169" s="241">
        <v>8</v>
      </c>
      <c r="AE169" s="241">
        <v>8</v>
      </c>
      <c r="AF169" s="241">
        <v>8</v>
      </c>
      <c r="AG169" s="241">
        <v>0</v>
      </c>
      <c r="AH169" s="241">
        <v>0</v>
      </c>
      <c r="AI169" s="241">
        <v>8</v>
      </c>
      <c r="AJ169" s="240"/>
      <c r="AK169" s="235">
        <f t="shared" si="5"/>
        <v>162</v>
      </c>
      <c r="AL169" s="236"/>
    </row>
    <row r="170" spans="1:38">
      <c r="A170" s="230" t="s">
        <v>601</v>
      </c>
      <c r="B170" s="230" t="s">
        <v>367</v>
      </c>
      <c r="C170" s="230">
        <f t="shared" si="4"/>
        <v>178</v>
      </c>
      <c r="D170" s="231">
        <v>169</v>
      </c>
      <c r="E170" s="253" t="s">
        <v>540</v>
      </c>
      <c r="F170" s="233">
        <v>0</v>
      </c>
      <c r="G170" s="233">
        <v>8</v>
      </c>
      <c r="H170" s="233">
        <v>8</v>
      </c>
      <c r="I170" s="233">
        <v>0</v>
      </c>
      <c r="J170" s="233">
        <v>0</v>
      </c>
      <c r="K170" s="233">
        <v>8</v>
      </c>
      <c r="L170" s="233">
        <v>8</v>
      </c>
      <c r="M170" s="233">
        <v>8</v>
      </c>
      <c r="N170" s="233">
        <v>0</v>
      </c>
      <c r="O170" s="233">
        <v>8</v>
      </c>
      <c r="P170" s="233">
        <v>8</v>
      </c>
      <c r="Q170" s="233">
        <v>0</v>
      </c>
      <c r="R170" s="233">
        <v>10</v>
      </c>
      <c r="S170" s="233">
        <v>8</v>
      </c>
      <c r="T170" s="233">
        <v>8</v>
      </c>
      <c r="U170" s="233">
        <v>8</v>
      </c>
      <c r="V170" s="241">
        <v>0</v>
      </c>
      <c r="W170" s="241">
        <v>8</v>
      </c>
      <c r="X170" s="242">
        <v>8</v>
      </c>
      <c r="Y170" s="242">
        <v>8</v>
      </c>
      <c r="Z170" s="242">
        <v>8</v>
      </c>
      <c r="AA170" s="242">
        <v>8</v>
      </c>
      <c r="AB170" s="242">
        <v>8</v>
      </c>
      <c r="AC170" s="242">
        <v>0</v>
      </c>
      <c r="AD170" s="241">
        <v>0</v>
      </c>
      <c r="AE170" s="241">
        <v>8</v>
      </c>
      <c r="AF170" s="241">
        <v>8</v>
      </c>
      <c r="AG170" s="241">
        <v>8</v>
      </c>
      <c r="AH170" s="241">
        <v>8</v>
      </c>
      <c r="AI170" s="241">
        <v>8</v>
      </c>
      <c r="AK170" s="235">
        <f t="shared" si="5"/>
        <v>178</v>
      </c>
    </row>
    <row r="171" spans="1:38">
      <c r="A171" s="230" t="s">
        <v>601</v>
      </c>
      <c r="B171" s="230" t="s">
        <v>367</v>
      </c>
      <c r="C171" s="230">
        <f t="shared" si="4"/>
        <v>186</v>
      </c>
      <c r="D171" s="238">
        <v>170</v>
      </c>
      <c r="E171" s="253" t="s">
        <v>541</v>
      </c>
      <c r="F171" s="233">
        <v>8</v>
      </c>
      <c r="G171" s="233">
        <v>8</v>
      </c>
      <c r="H171" s="233">
        <v>8</v>
      </c>
      <c r="I171" s="233">
        <v>8</v>
      </c>
      <c r="J171" s="233">
        <v>0</v>
      </c>
      <c r="K171" s="233">
        <v>8</v>
      </c>
      <c r="L171" s="233">
        <v>8</v>
      </c>
      <c r="M171" s="233">
        <v>8</v>
      </c>
      <c r="N171" s="233">
        <v>0</v>
      </c>
      <c r="O171" s="233">
        <v>0</v>
      </c>
      <c r="P171" s="233">
        <v>8</v>
      </c>
      <c r="Q171" s="233">
        <v>8</v>
      </c>
      <c r="R171" s="233">
        <v>8</v>
      </c>
      <c r="S171" s="233">
        <v>10</v>
      </c>
      <c r="T171" s="233">
        <v>8</v>
      </c>
      <c r="U171" s="233">
        <v>0</v>
      </c>
      <c r="V171" s="241">
        <v>8</v>
      </c>
      <c r="W171" s="241">
        <v>8</v>
      </c>
      <c r="X171" s="242">
        <v>8</v>
      </c>
      <c r="Y171" s="242">
        <v>8</v>
      </c>
      <c r="Z171" s="242">
        <v>8</v>
      </c>
      <c r="AA171" s="242">
        <v>8</v>
      </c>
      <c r="AB171" s="242">
        <v>0</v>
      </c>
      <c r="AC171" s="242">
        <v>8</v>
      </c>
      <c r="AD171" s="241">
        <v>8</v>
      </c>
      <c r="AE171" s="241">
        <v>8</v>
      </c>
      <c r="AF171" s="241">
        <v>8</v>
      </c>
      <c r="AG171" s="241">
        <v>8</v>
      </c>
      <c r="AH171" s="241">
        <v>0</v>
      </c>
      <c r="AI171" s="241">
        <v>0</v>
      </c>
      <c r="AK171" s="235">
        <f t="shared" si="5"/>
        <v>186</v>
      </c>
    </row>
    <row r="172" spans="1:38">
      <c r="A172" s="230" t="s">
        <v>601</v>
      </c>
      <c r="B172" s="230" t="s">
        <v>367</v>
      </c>
      <c r="C172" s="230">
        <f t="shared" si="4"/>
        <v>176.5</v>
      </c>
      <c r="D172" s="231">
        <v>171</v>
      </c>
      <c r="E172" s="253" t="s">
        <v>542</v>
      </c>
      <c r="F172" s="233">
        <v>0</v>
      </c>
      <c r="G172" s="233">
        <v>8</v>
      </c>
      <c r="H172" s="233">
        <v>8</v>
      </c>
      <c r="I172" s="233">
        <v>8</v>
      </c>
      <c r="J172" s="233">
        <v>0</v>
      </c>
      <c r="K172" s="233">
        <v>8</v>
      </c>
      <c r="L172" s="233">
        <v>8</v>
      </c>
      <c r="M172" s="233">
        <v>8</v>
      </c>
      <c r="N172" s="233">
        <v>8</v>
      </c>
      <c r="O172" s="233">
        <v>8</v>
      </c>
      <c r="P172" s="233">
        <v>8</v>
      </c>
      <c r="Q172" s="233">
        <v>8</v>
      </c>
      <c r="R172" s="233">
        <v>0</v>
      </c>
      <c r="S172" s="233">
        <v>0</v>
      </c>
      <c r="T172" s="233">
        <v>0</v>
      </c>
      <c r="U172" s="233">
        <v>8</v>
      </c>
      <c r="V172" s="241">
        <v>8</v>
      </c>
      <c r="W172" s="241">
        <v>8.5</v>
      </c>
      <c r="X172" s="242">
        <v>8</v>
      </c>
      <c r="Y172" s="242">
        <v>8</v>
      </c>
      <c r="Z172" s="242">
        <v>0</v>
      </c>
      <c r="AA172" s="242">
        <v>0</v>
      </c>
      <c r="AB172" s="242">
        <v>8</v>
      </c>
      <c r="AC172" s="242">
        <v>8</v>
      </c>
      <c r="AD172" s="241">
        <v>8</v>
      </c>
      <c r="AE172" s="241">
        <v>0</v>
      </c>
      <c r="AF172" s="241">
        <v>8</v>
      </c>
      <c r="AG172" s="241">
        <v>8</v>
      </c>
      <c r="AH172" s="241">
        <v>8</v>
      </c>
      <c r="AI172" s="241">
        <v>8</v>
      </c>
      <c r="AK172" s="235">
        <f t="shared" si="5"/>
        <v>176.5</v>
      </c>
    </row>
    <row r="173" spans="1:38">
      <c r="A173" s="230" t="s">
        <v>601</v>
      </c>
      <c r="B173" s="230" t="s">
        <v>367</v>
      </c>
      <c r="C173" s="230">
        <f t="shared" si="4"/>
        <v>88</v>
      </c>
      <c r="D173" s="238">
        <v>172</v>
      </c>
      <c r="E173" s="253" t="s">
        <v>544</v>
      </c>
      <c r="F173" s="233">
        <v>8</v>
      </c>
      <c r="G173" s="233">
        <v>8</v>
      </c>
      <c r="H173" s="233">
        <v>8</v>
      </c>
      <c r="I173" s="233">
        <v>8</v>
      </c>
      <c r="J173" s="233">
        <v>0</v>
      </c>
      <c r="K173" s="233">
        <v>8</v>
      </c>
      <c r="L173" s="233">
        <v>8</v>
      </c>
      <c r="M173" s="233">
        <v>8</v>
      </c>
      <c r="N173" s="233">
        <v>0</v>
      </c>
      <c r="O173" s="233">
        <v>8</v>
      </c>
      <c r="P173" s="233">
        <v>8</v>
      </c>
      <c r="Q173" s="233">
        <v>8</v>
      </c>
      <c r="R173" s="233">
        <v>0</v>
      </c>
      <c r="S173" s="233">
        <v>8</v>
      </c>
      <c r="T173" s="248"/>
      <c r="U173" s="248"/>
      <c r="V173" s="250"/>
      <c r="W173" s="250"/>
      <c r="X173" s="251"/>
      <c r="Y173" s="248"/>
      <c r="Z173" s="248"/>
      <c r="AA173" s="248"/>
      <c r="AB173" s="248"/>
      <c r="AC173" s="248"/>
      <c r="AD173" s="248"/>
      <c r="AE173" s="248"/>
      <c r="AF173" s="248"/>
      <c r="AG173" s="248"/>
      <c r="AH173" s="249"/>
      <c r="AI173" s="249"/>
      <c r="AK173" s="235">
        <f t="shared" si="5"/>
        <v>88</v>
      </c>
    </row>
    <row r="174" spans="1:38">
      <c r="A174" s="230" t="s">
        <v>601</v>
      </c>
      <c r="B174" s="230" t="s">
        <v>367</v>
      </c>
      <c r="C174" s="230">
        <f t="shared" si="4"/>
        <v>168</v>
      </c>
      <c r="D174" s="231">
        <v>173</v>
      </c>
      <c r="E174" s="253" t="s">
        <v>401</v>
      </c>
      <c r="F174" s="233">
        <v>0</v>
      </c>
      <c r="G174" s="233">
        <v>8</v>
      </c>
      <c r="H174" s="233">
        <v>8</v>
      </c>
      <c r="I174" s="233">
        <v>8</v>
      </c>
      <c r="J174" s="233">
        <v>0</v>
      </c>
      <c r="K174" s="233">
        <v>0</v>
      </c>
      <c r="L174" s="233">
        <v>8</v>
      </c>
      <c r="M174" s="233">
        <v>8</v>
      </c>
      <c r="N174" s="233">
        <v>8</v>
      </c>
      <c r="O174" s="233">
        <v>0</v>
      </c>
      <c r="P174" s="233">
        <v>8</v>
      </c>
      <c r="Q174" s="233">
        <v>8</v>
      </c>
      <c r="R174" s="233">
        <v>8</v>
      </c>
      <c r="S174" s="233">
        <v>8</v>
      </c>
      <c r="T174" s="233">
        <v>0</v>
      </c>
      <c r="U174" s="233">
        <v>8</v>
      </c>
      <c r="V174" s="241">
        <v>0</v>
      </c>
      <c r="W174" s="241">
        <v>8</v>
      </c>
      <c r="X174" s="242">
        <v>8</v>
      </c>
      <c r="Y174" s="242">
        <v>8</v>
      </c>
      <c r="Z174" s="242">
        <v>0</v>
      </c>
      <c r="AA174" s="242">
        <v>8</v>
      </c>
      <c r="AB174" s="242">
        <v>8</v>
      </c>
      <c r="AC174" s="242">
        <v>8</v>
      </c>
      <c r="AD174" s="241">
        <v>8</v>
      </c>
      <c r="AE174" s="241">
        <v>8</v>
      </c>
      <c r="AF174" s="241">
        <v>8</v>
      </c>
      <c r="AG174" s="241">
        <v>0</v>
      </c>
      <c r="AH174" s="241">
        <v>0</v>
      </c>
      <c r="AI174" s="241">
        <v>8</v>
      </c>
      <c r="AK174" s="235">
        <f t="shared" si="5"/>
        <v>168</v>
      </c>
    </row>
    <row r="175" spans="1:38">
      <c r="A175" s="230" t="s">
        <v>601</v>
      </c>
      <c r="B175" s="230" t="s">
        <v>367</v>
      </c>
      <c r="C175" s="230">
        <f t="shared" si="4"/>
        <v>156</v>
      </c>
      <c r="D175" s="238">
        <v>174</v>
      </c>
      <c r="E175" s="253" t="s">
        <v>400</v>
      </c>
      <c r="F175" s="233">
        <v>0</v>
      </c>
      <c r="G175" s="233">
        <v>8</v>
      </c>
      <c r="H175" s="233">
        <v>8</v>
      </c>
      <c r="I175" s="233">
        <v>8</v>
      </c>
      <c r="J175" s="233">
        <v>0</v>
      </c>
      <c r="K175" s="233">
        <v>0</v>
      </c>
      <c r="L175" s="233">
        <v>0</v>
      </c>
      <c r="M175" s="233">
        <v>8</v>
      </c>
      <c r="N175" s="233">
        <v>8</v>
      </c>
      <c r="O175" s="233">
        <v>0</v>
      </c>
      <c r="P175" s="233">
        <v>8</v>
      </c>
      <c r="Q175" s="233">
        <v>8</v>
      </c>
      <c r="R175" s="233">
        <v>0</v>
      </c>
      <c r="S175" s="233">
        <v>8</v>
      </c>
      <c r="T175" s="233">
        <v>8</v>
      </c>
      <c r="U175" s="233">
        <v>8</v>
      </c>
      <c r="V175" s="241">
        <v>8</v>
      </c>
      <c r="W175" s="241">
        <v>0</v>
      </c>
      <c r="X175" s="242">
        <v>0</v>
      </c>
      <c r="Y175" s="242">
        <v>8</v>
      </c>
      <c r="Z175" s="242">
        <v>8</v>
      </c>
      <c r="AA175" s="242">
        <v>8</v>
      </c>
      <c r="AB175" s="242">
        <v>8</v>
      </c>
      <c r="AC175" s="242">
        <v>8</v>
      </c>
      <c r="AD175" s="241">
        <v>0</v>
      </c>
      <c r="AE175" s="241">
        <v>0</v>
      </c>
      <c r="AF175" s="241">
        <v>8</v>
      </c>
      <c r="AG175" s="241">
        <v>8</v>
      </c>
      <c r="AH175" s="241">
        <v>8</v>
      </c>
      <c r="AI175" s="241">
        <v>4</v>
      </c>
      <c r="AK175" s="235">
        <f t="shared" si="5"/>
        <v>156</v>
      </c>
    </row>
    <row r="176" spans="1:38">
      <c r="A176" s="230" t="s">
        <v>601</v>
      </c>
      <c r="B176" s="230" t="s">
        <v>367</v>
      </c>
      <c r="C176" s="230">
        <f t="shared" si="4"/>
        <v>0</v>
      </c>
      <c r="D176" s="231">
        <v>175</v>
      </c>
      <c r="E176" s="253" t="s">
        <v>697</v>
      </c>
      <c r="F176" s="248"/>
      <c r="G176" s="248"/>
      <c r="H176" s="248"/>
      <c r="I176" s="248"/>
      <c r="J176" s="248"/>
      <c r="K176" s="248"/>
      <c r="L176" s="248"/>
      <c r="M176" s="248"/>
      <c r="N176" s="248"/>
      <c r="O176" s="248"/>
      <c r="P176" s="248"/>
      <c r="Q176" s="248"/>
      <c r="R176" s="248"/>
      <c r="S176" s="248"/>
      <c r="T176" s="248"/>
      <c r="U176" s="250"/>
      <c r="V176" s="250"/>
      <c r="W176" s="250"/>
      <c r="X176" s="251"/>
      <c r="Y176" s="251"/>
      <c r="Z176" s="251"/>
      <c r="AA176" s="251"/>
      <c r="AB176" s="250"/>
      <c r="AC176" s="250"/>
      <c r="AD176" s="241" t="s">
        <v>689</v>
      </c>
      <c r="AE176" s="241" t="s">
        <v>689</v>
      </c>
      <c r="AF176" s="241" t="s">
        <v>689</v>
      </c>
      <c r="AG176" s="241" t="s">
        <v>689</v>
      </c>
      <c r="AH176" s="241" t="s">
        <v>689</v>
      </c>
      <c r="AI176" s="241">
        <v>0</v>
      </c>
      <c r="AK176" s="235">
        <f t="shared" si="5"/>
        <v>0</v>
      </c>
    </row>
    <row r="177" spans="1:37">
      <c r="A177" s="230" t="s">
        <v>601</v>
      </c>
      <c r="B177" s="230" t="s">
        <v>367</v>
      </c>
      <c r="C177" s="230">
        <f t="shared" si="4"/>
        <v>0</v>
      </c>
      <c r="D177" s="238">
        <v>176</v>
      </c>
      <c r="E177" s="253" t="s">
        <v>698</v>
      </c>
      <c r="F177" s="248"/>
      <c r="G177" s="248"/>
      <c r="H177" s="248"/>
      <c r="I177" s="248"/>
      <c r="J177" s="248"/>
      <c r="K177" s="248"/>
      <c r="L177" s="248"/>
      <c r="M177" s="248"/>
      <c r="N177" s="248"/>
      <c r="O177" s="248"/>
      <c r="P177" s="248"/>
      <c r="Q177" s="250"/>
      <c r="R177" s="250"/>
      <c r="S177" s="250"/>
      <c r="T177" s="250"/>
      <c r="U177" s="248"/>
      <c r="V177" s="250"/>
      <c r="W177" s="250"/>
      <c r="X177" s="251"/>
      <c r="Y177" s="251"/>
      <c r="Z177" s="251"/>
      <c r="AA177" s="251"/>
      <c r="AB177" s="251"/>
      <c r="AC177" s="251"/>
      <c r="AD177" s="241" t="s">
        <v>689</v>
      </c>
      <c r="AE177" s="241" t="s">
        <v>689</v>
      </c>
      <c r="AF177" s="241" t="s">
        <v>689</v>
      </c>
      <c r="AG177" s="241" t="s">
        <v>689</v>
      </c>
      <c r="AH177" s="241" t="s">
        <v>689</v>
      </c>
      <c r="AI177" s="241">
        <v>0</v>
      </c>
      <c r="AK177" s="235">
        <f t="shared" si="5"/>
        <v>0</v>
      </c>
    </row>
    <row r="178" spans="1:37">
      <c r="A178" s="230" t="s">
        <v>601</v>
      </c>
      <c r="B178" s="230" t="s">
        <v>367</v>
      </c>
      <c r="C178" s="230">
        <f t="shared" si="4"/>
        <v>0</v>
      </c>
      <c r="D178" s="231">
        <v>177</v>
      </c>
      <c r="E178" s="253" t="s">
        <v>699</v>
      </c>
      <c r="F178" s="248"/>
      <c r="G178" s="248"/>
      <c r="H178" s="248"/>
      <c r="I178" s="248"/>
      <c r="J178" s="248"/>
      <c r="K178" s="248"/>
      <c r="L178" s="248"/>
      <c r="M178" s="248"/>
      <c r="N178" s="248"/>
      <c r="O178" s="248"/>
      <c r="P178" s="248"/>
      <c r="Q178" s="248"/>
      <c r="R178" s="248"/>
      <c r="S178" s="248"/>
      <c r="T178" s="248"/>
      <c r="U178" s="248"/>
      <c r="V178" s="250"/>
      <c r="W178" s="250"/>
      <c r="X178" s="251"/>
      <c r="Y178" s="251"/>
      <c r="Z178" s="251"/>
      <c r="AA178" s="251"/>
      <c r="AB178" s="251"/>
      <c r="AC178" s="251"/>
      <c r="AD178" s="241" t="s">
        <v>689</v>
      </c>
      <c r="AE178" s="241" t="s">
        <v>689</v>
      </c>
      <c r="AF178" s="241" t="s">
        <v>689</v>
      </c>
      <c r="AG178" s="241" t="s">
        <v>689</v>
      </c>
      <c r="AH178" s="241" t="s">
        <v>689</v>
      </c>
      <c r="AI178" s="241">
        <v>0</v>
      </c>
      <c r="AK178" s="235">
        <f t="shared" si="5"/>
        <v>0</v>
      </c>
    </row>
    <row r="179" spans="1:37">
      <c r="A179" s="230" t="s">
        <v>601</v>
      </c>
      <c r="B179" s="230" t="s">
        <v>367</v>
      </c>
      <c r="C179" s="230">
        <f t="shared" si="4"/>
        <v>0</v>
      </c>
      <c r="D179" s="238">
        <v>178</v>
      </c>
      <c r="E179" s="253" t="s">
        <v>700</v>
      </c>
      <c r="F179" s="248"/>
      <c r="G179" s="248"/>
      <c r="H179" s="248"/>
      <c r="I179" s="248"/>
      <c r="J179" s="248"/>
      <c r="K179" s="248"/>
      <c r="L179" s="248"/>
      <c r="M179" s="248"/>
      <c r="N179" s="248"/>
      <c r="O179" s="248"/>
      <c r="P179" s="248"/>
      <c r="Q179" s="248"/>
      <c r="R179" s="248"/>
      <c r="S179" s="248"/>
      <c r="T179" s="248"/>
      <c r="U179" s="248"/>
      <c r="V179" s="250"/>
      <c r="W179" s="250"/>
      <c r="X179" s="251"/>
      <c r="Y179" s="251"/>
      <c r="Z179" s="251"/>
      <c r="AA179" s="251"/>
      <c r="AB179" s="251"/>
      <c r="AC179" s="251"/>
      <c r="AD179" s="241" t="s">
        <v>689</v>
      </c>
      <c r="AE179" s="241" t="s">
        <v>689</v>
      </c>
      <c r="AF179" s="241" t="s">
        <v>689</v>
      </c>
      <c r="AG179" s="241" t="s">
        <v>689</v>
      </c>
      <c r="AH179" s="241" t="s">
        <v>689</v>
      </c>
      <c r="AI179" s="241">
        <v>0</v>
      </c>
      <c r="AK179" s="235">
        <f t="shared" si="5"/>
        <v>0</v>
      </c>
    </row>
    <row r="180" spans="1:37">
      <c r="A180" s="230" t="s">
        <v>601</v>
      </c>
      <c r="B180" s="230" t="s">
        <v>367</v>
      </c>
      <c r="C180" s="230">
        <f t="shared" si="4"/>
        <v>0</v>
      </c>
      <c r="D180" s="231">
        <v>179</v>
      </c>
      <c r="E180" s="253" t="s">
        <v>701</v>
      </c>
      <c r="F180" s="248"/>
      <c r="G180" s="248"/>
      <c r="H180" s="248"/>
      <c r="I180" s="248"/>
      <c r="J180" s="248"/>
      <c r="K180" s="248"/>
      <c r="L180" s="248"/>
      <c r="M180" s="248"/>
      <c r="N180" s="248"/>
      <c r="O180" s="248"/>
      <c r="P180" s="248"/>
      <c r="Q180" s="248"/>
      <c r="R180" s="248"/>
      <c r="S180" s="248"/>
      <c r="T180" s="248"/>
      <c r="U180" s="248"/>
      <c r="V180" s="250"/>
      <c r="W180" s="250"/>
      <c r="X180" s="251"/>
      <c r="Y180" s="251"/>
      <c r="Z180" s="251"/>
      <c r="AA180" s="251"/>
      <c r="AB180" s="251"/>
      <c r="AC180" s="251"/>
      <c r="AD180" s="241" t="s">
        <v>689</v>
      </c>
      <c r="AE180" s="241" t="s">
        <v>689</v>
      </c>
      <c r="AF180" s="241" t="s">
        <v>689</v>
      </c>
      <c r="AG180" s="241" t="s">
        <v>689</v>
      </c>
      <c r="AH180" s="241" t="s">
        <v>689</v>
      </c>
      <c r="AI180" s="241">
        <v>0</v>
      </c>
      <c r="AK180" s="235">
        <f t="shared" si="5"/>
        <v>0</v>
      </c>
    </row>
    <row r="181" spans="1:37">
      <c r="A181" s="230" t="s">
        <v>601</v>
      </c>
      <c r="B181" s="230" t="s">
        <v>367</v>
      </c>
      <c r="C181" s="230">
        <f t="shared" si="4"/>
        <v>0</v>
      </c>
      <c r="D181" s="238">
        <v>180</v>
      </c>
      <c r="E181" s="253" t="s">
        <v>702</v>
      </c>
      <c r="F181" s="248"/>
      <c r="G181" s="248"/>
      <c r="H181" s="248"/>
      <c r="I181" s="248"/>
      <c r="J181" s="248"/>
      <c r="K181" s="248"/>
      <c r="L181" s="248"/>
      <c r="M181" s="248"/>
      <c r="N181" s="248"/>
      <c r="O181" s="248"/>
      <c r="P181" s="248"/>
      <c r="Q181" s="248"/>
      <c r="R181" s="248"/>
      <c r="S181" s="248"/>
      <c r="T181" s="248"/>
      <c r="U181" s="248"/>
      <c r="V181" s="250"/>
      <c r="W181" s="250"/>
      <c r="X181" s="251"/>
      <c r="Y181" s="248"/>
      <c r="Z181" s="248"/>
      <c r="AA181" s="248"/>
      <c r="AB181" s="248"/>
      <c r="AC181" s="248"/>
      <c r="AD181" s="241" t="s">
        <v>689</v>
      </c>
      <c r="AE181" s="241" t="s">
        <v>689</v>
      </c>
      <c r="AF181" s="241" t="s">
        <v>689</v>
      </c>
      <c r="AG181" s="241" t="s">
        <v>689</v>
      </c>
      <c r="AH181" s="241" t="s">
        <v>689</v>
      </c>
      <c r="AI181" s="241">
        <v>0</v>
      </c>
      <c r="AK181" s="235">
        <f t="shared" si="5"/>
        <v>0</v>
      </c>
    </row>
    <row r="182" spans="1:37">
      <c r="A182" s="230" t="s">
        <v>601</v>
      </c>
      <c r="B182" s="230" t="s">
        <v>367</v>
      </c>
      <c r="C182" s="230">
        <f t="shared" si="4"/>
        <v>0</v>
      </c>
      <c r="D182" s="231">
        <v>181</v>
      </c>
      <c r="E182" s="253" t="s">
        <v>703</v>
      </c>
      <c r="F182" s="248"/>
      <c r="G182" s="248"/>
      <c r="H182" s="248"/>
      <c r="I182" s="248"/>
      <c r="J182" s="248"/>
      <c r="K182" s="248"/>
      <c r="L182" s="248"/>
      <c r="M182" s="248"/>
      <c r="N182" s="248"/>
      <c r="O182" s="248"/>
      <c r="P182" s="248"/>
      <c r="Q182" s="248"/>
      <c r="R182" s="248"/>
      <c r="S182" s="248"/>
      <c r="T182" s="248"/>
      <c r="U182" s="248"/>
      <c r="V182" s="250"/>
      <c r="W182" s="250"/>
      <c r="X182" s="251"/>
      <c r="Y182" s="251"/>
      <c r="Z182" s="251"/>
      <c r="AA182" s="251"/>
      <c r="AB182" s="251"/>
      <c r="AC182" s="251"/>
      <c r="AD182" s="241" t="s">
        <v>689</v>
      </c>
      <c r="AE182" s="241" t="s">
        <v>689</v>
      </c>
      <c r="AF182" s="241" t="s">
        <v>689</v>
      </c>
      <c r="AG182" s="241" t="s">
        <v>689</v>
      </c>
      <c r="AH182" s="241" t="s">
        <v>689</v>
      </c>
      <c r="AI182" s="241">
        <v>0</v>
      </c>
      <c r="AK182" s="235">
        <f t="shared" si="5"/>
        <v>0</v>
      </c>
    </row>
    <row r="183" spans="1:37">
      <c r="A183" s="230" t="s">
        <v>601</v>
      </c>
      <c r="B183" s="230" t="s">
        <v>367</v>
      </c>
      <c r="C183" s="230">
        <f t="shared" si="4"/>
        <v>0</v>
      </c>
      <c r="D183" s="238">
        <v>182</v>
      </c>
      <c r="E183" s="253" t="s">
        <v>704</v>
      </c>
      <c r="F183" s="248"/>
      <c r="G183" s="248"/>
      <c r="H183" s="248"/>
      <c r="I183" s="248"/>
      <c r="J183" s="248"/>
      <c r="K183" s="248"/>
      <c r="L183" s="248"/>
      <c r="M183" s="248"/>
      <c r="N183" s="248"/>
      <c r="O183" s="248"/>
      <c r="P183" s="248"/>
      <c r="Q183" s="248"/>
      <c r="R183" s="248"/>
      <c r="S183" s="248"/>
      <c r="T183" s="248"/>
      <c r="U183" s="248"/>
      <c r="V183" s="250"/>
      <c r="W183" s="250"/>
      <c r="X183" s="251"/>
      <c r="Y183" s="251"/>
      <c r="Z183" s="251"/>
      <c r="AA183" s="251"/>
      <c r="AB183" s="251"/>
      <c r="AC183" s="251"/>
      <c r="AD183" s="241" t="s">
        <v>689</v>
      </c>
      <c r="AE183" s="241" t="s">
        <v>689</v>
      </c>
      <c r="AF183" s="241" t="s">
        <v>689</v>
      </c>
      <c r="AG183" s="241" t="s">
        <v>689</v>
      </c>
      <c r="AH183" s="241" t="s">
        <v>689</v>
      </c>
      <c r="AI183" s="241">
        <v>0</v>
      </c>
      <c r="AK183" s="235">
        <f t="shared" si="5"/>
        <v>0</v>
      </c>
    </row>
  </sheetData>
  <phoneticPr fontId="4" type="noConversion"/>
  <conditionalFormatting sqref="E184:E1048576">
    <cfRule type="duplicateValues" dxfId="5" priority="5"/>
  </conditionalFormatting>
  <conditionalFormatting sqref="E1">
    <cfRule type="duplicateValues" dxfId="4" priority="4"/>
  </conditionalFormatting>
  <conditionalFormatting sqref="E153:E175">
    <cfRule type="duplicateValues" dxfId="3" priority="3"/>
  </conditionalFormatting>
  <conditionalFormatting sqref="E176:E183">
    <cfRule type="duplicateValues" dxfId="2" priority="2"/>
  </conditionalFormatting>
  <conditionalFormatting sqref="E102">
    <cfRule type="duplicateValues" dxfId="1" priority="1"/>
  </conditionalFormatting>
  <conditionalFormatting sqref="E103:E152 E2:E101">
    <cfRule type="duplicateValues" dxfId="0" priority="6"/>
  </conditionalFormatting>
  <pageMargins left="0.7" right="0.7" top="0.75" bottom="0.75" header="0.3" footer="0.3"/>
  <pageSetup paperSize="0" orientation="portrait" horizontalDpi="0" verticalDpi="0" copies="0" r:id="rId1"/>
</worksheet>
</file>

<file path=xl/worksheets/sheet2.xml><?xml version="1.0" encoding="utf-8"?>
<worksheet xmlns="http://schemas.openxmlformats.org/spreadsheetml/2006/main" xmlns:r="http://schemas.openxmlformats.org/officeDocument/2006/relationships">
  <dimension ref="A1:L32"/>
  <sheetViews>
    <sheetView tabSelected="1" zoomScale="90" zoomScaleNormal="90" workbookViewId="0">
      <pane ySplit="1" topLeftCell="A2" activePane="bottomLeft" state="frozen"/>
      <selection activeCell="AB148" sqref="AB148:AJ207"/>
      <selection pane="bottomLeft" activeCell="K23" sqref="K23"/>
    </sheetView>
  </sheetViews>
  <sheetFormatPr defaultColWidth="11.875" defaultRowHeight="16.5"/>
  <cols>
    <col min="1" max="1" width="9" style="265" customWidth="1"/>
    <col min="2" max="2" width="19.5" style="265" customWidth="1"/>
    <col min="3" max="3" width="7.25" style="265" customWidth="1"/>
    <col min="4" max="4" width="20.75" style="265" customWidth="1"/>
    <col min="5" max="5" width="11.875" style="265"/>
    <col min="6" max="6" width="14.375" style="265" bestFit="1" customWidth="1"/>
    <col min="7" max="7" width="11.875" style="265"/>
    <col min="8" max="8" width="13.875" style="265" customWidth="1"/>
    <col min="9" max="9" width="13.125" style="265" customWidth="1"/>
    <col min="10" max="11" width="11.875" style="265"/>
    <col min="12" max="12" width="13.875" style="265" customWidth="1"/>
    <col min="13" max="16384" width="11.875" style="265"/>
  </cols>
  <sheetData>
    <row r="1" spans="1:12" ht="16.5" customHeight="1">
      <c r="A1" s="264" t="s">
        <v>756</v>
      </c>
      <c r="B1" s="264" t="s">
        <v>757</v>
      </c>
      <c r="C1" s="264" t="s">
        <v>728</v>
      </c>
      <c r="D1" s="264" t="s">
        <v>758</v>
      </c>
      <c r="E1" s="264" t="s">
        <v>759</v>
      </c>
      <c r="F1" s="264" t="s">
        <v>761</v>
      </c>
      <c r="H1" s="264" t="s">
        <v>762</v>
      </c>
      <c r="I1" s="266">
        <v>168</v>
      </c>
    </row>
    <row r="2" spans="1:12" ht="16.5" customHeight="1">
      <c r="A2" s="267" t="s">
        <v>763</v>
      </c>
      <c r="B2" s="268" t="s">
        <v>764</v>
      </c>
      <c r="C2" s="268">
        <v>0</v>
      </c>
    </row>
    <row r="3" spans="1:12" ht="16.5" customHeight="1">
      <c r="A3" s="267" t="s">
        <v>765</v>
      </c>
      <c r="B3" s="268" t="s">
        <v>766</v>
      </c>
      <c r="C3" s="268">
        <v>0</v>
      </c>
      <c r="H3" s="323" t="s">
        <v>767</v>
      </c>
      <c r="I3" s="324" t="s">
        <v>768</v>
      </c>
      <c r="J3" s="324"/>
      <c r="K3" s="324"/>
      <c r="L3" s="324"/>
    </row>
    <row r="4" spans="1:12" ht="16.5" customHeight="1">
      <c r="A4" s="267" t="s">
        <v>769</v>
      </c>
      <c r="B4" s="268" t="s">
        <v>770</v>
      </c>
      <c r="C4" s="268">
        <v>0</v>
      </c>
      <c r="H4" s="323"/>
      <c r="I4" s="324"/>
      <c r="J4" s="324"/>
      <c r="K4" s="324"/>
      <c r="L4" s="324"/>
    </row>
    <row r="5" spans="1:12" ht="16.5" customHeight="1">
      <c r="A5" s="267" t="s">
        <v>771</v>
      </c>
      <c r="B5" s="268" t="s">
        <v>772</v>
      </c>
      <c r="C5" s="268">
        <v>0</v>
      </c>
      <c r="H5" s="323"/>
      <c r="I5" s="324"/>
      <c r="J5" s="324"/>
      <c r="K5" s="324"/>
      <c r="L5" s="324"/>
    </row>
    <row r="6" spans="1:12" ht="16.5" customHeight="1">
      <c r="A6" s="267" t="s">
        <v>773</v>
      </c>
      <c r="B6" s="268" t="s">
        <v>774</v>
      </c>
      <c r="C6" s="268">
        <v>0</v>
      </c>
      <c r="I6" s="269"/>
      <c r="J6" s="269"/>
      <c r="K6" s="269"/>
      <c r="L6" s="269"/>
    </row>
    <row r="7" spans="1:12" ht="16.5" customHeight="1">
      <c r="A7" s="267" t="s">
        <v>775</v>
      </c>
      <c r="B7" s="268" t="s">
        <v>776</v>
      </c>
      <c r="C7" s="268">
        <v>0</v>
      </c>
      <c r="H7" s="269" t="s">
        <v>777</v>
      </c>
      <c r="I7" s="324" t="s">
        <v>778</v>
      </c>
      <c r="J7" s="324"/>
      <c r="K7" s="324"/>
      <c r="L7" s="324"/>
    </row>
    <row r="8" spans="1:12" ht="16.5" customHeight="1">
      <c r="A8" s="267" t="s">
        <v>779</v>
      </c>
      <c r="B8" s="268" t="s">
        <v>780</v>
      </c>
      <c r="C8" s="268">
        <v>0</v>
      </c>
      <c r="H8" s="269" t="s">
        <v>781</v>
      </c>
      <c r="I8" s="324" t="s">
        <v>782</v>
      </c>
      <c r="J8" s="324"/>
      <c r="K8" s="324"/>
      <c r="L8" s="324"/>
    </row>
    <row r="9" spans="1:12" ht="16.5" customHeight="1">
      <c r="A9" s="267" t="s">
        <v>783</v>
      </c>
      <c r="B9" s="268" t="s">
        <v>784</v>
      </c>
      <c r="C9" s="268">
        <v>0</v>
      </c>
      <c r="H9" s="324" t="s">
        <v>760</v>
      </c>
      <c r="I9" s="324" t="s">
        <v>785</v>
      </c>
      <c r="J9" s="324"/>
      <c r="K9" s="324"/>
      <c r="L9" s="324"/>
    </row>
    <row r="10" spans="1:12" ht="16.5" customHeight="1">
      <c r="A10" s="267" t="s">
        <v>786</v>
      </c>
      <c r="B10" s="268" t="s">
        <v>787</v>
      </c>
      <c r="C10" s="268">
        <v>0</v>
      </c>
      <c r="H10" s="324"/>
      <c r="I10" s="324"/>
      <c r="J10" s="324"/>
      <c r="K10" s="324"/>
      <c r="L10" s="324"/>
    </row>
    <row r="11" spans="1:12" ht="16.5" customHeight="1">
      <c r="A11" s="267" t="s">
        <v>788</v>
      </c>
      <c r="B11" s="268" t="s">
        <v>789</v>
      </c>
      <c r="C11" s="268">
        <v>0</v>
      </c>
      <c r="H11" s="269"/>
      <c r="I11" s="269"/>
      <c r="J11" s="269"/>
      <c r="K11" s="269"/>
      <c r="L11" s="269"/>
    </row>
    <row r="12" spans="1:12" ht="16.5" customHeight="1">
      <c r="A12" s="267" t="s">
        <v>790</v>
      </c>
      <c r="B12" s="268" t="s">
        <v>791</v>
      </c>
      <c r="C12" s="268">
        <v>0</v>
      </c>
    </row>
    <row r="13" spans="1:12" ht="16.5" customHeight="1">
      <c r="A13" s="267" t="s">
        <v>792</v>
      </c>
      <c r="B13" s="268" t="s">
        <v>793</v>
      </c>
      <c r="C13" s="268">
        <v>0</v>
      </c>
    </row>
    <row r="14" spans="1:12" ht="16.5" customHeight="1">
      <c r="A14" s="267" t="s">
        <v>794</v>
      </c>
      <c r="B14" s="268" t="s">
        <v>795</v>
      </c>
      <c r="C14" s="268">
        <v>0</v>
      </c>
      <c r="L14" s="279"/>
    </row>
    <row r="15" spans="1:12" ht="16.5" customHeight="1">
      <c r="A15" s="268" t="s">
        <v>826</v>
      </c>
      <c r="B15" s="268" t="s">
        <v>825</v>
      </c>
      <c r="C15" s="268">
        <v>0</v>
      </c>
    </row>
    <row r="16" spans="1:12" ht="16.5" customHeight="1">
      <c r="A16" s="268" t="s">
        <v>827</v>
      </c>
      <c r="B16" s="268" t="s">
        <v>828</v>
      </c>
      <c r="C16" s="268">
        <v>0</v>
      </c>
      <c r="H16" s="280"/>
      <c r="I16" s="282" t="s">
        <v>796</v>
      </c>
      <c r="J16" s="283"/>
      <c r="K16" s="283"/>
      <c r="L16" s="283"/>
    </row>
    <row r="17" spans="1:12" ht="16.5" customHeight="1">
      <c r="A17" s="266" t="s">
        <v>829</v>
      </c>
      <c r="B17" s="270"/>
      <c r="C17" s="266">
        <v>0</v>
      </c>
      <c r="D17" s="266"/>
      <c r="E17" s="271"/>
      <c r="F17" s="271"/>
      <c r="H17" s="281"/>
      <c r="I17" s="321" t="s">
        <v>801</v>
      </c>
      <c r="J17" s="322"/>
      <c r="K17" s="322"/>
      <c r="L17" s="322"/>
    </row>
    <row r="18" spans="1:12" ht="16.5" customHeight="1">
      <c r="A18" s="266" t="s">
        <v>824</v>
      </c>
      <c r="B18" s="270" t="s">
        <v>738</v>
      </c>
      <c r="C18" s="266">
        <v>8</v>
      </c>
      <c r="D18" s="266" t="s">
        <v>797</v>
      </c>
      <c r="E18" s="271"/>
      <c r="F18" s="271"/>
      <c r="H18" s="284"/>
      <c r="I18" s="321"/>
      <c r="J18" s="322"/>
      <c r="K18" s="322"/>
      <c r="L18" s="322"/>
    </row>
    <row r="19" spans="1:12" ht="16.5" customHeight="1">
      <c r="A19" s="266" t="s">
        <v>798</v>
      </c>
      <c r="B19" s="270" t="s">
        <v>799</v>
      </c>
      <c r="C19" s="266">
        <v>8</v>
      </c>
      <c r="D19" s="266" t="s">
        <v>800</v>
      </c>
      <c r="E19" s="271"/>
      <c r="F19" s="271"/>
      <c r="H19" s="285"/>
    </row>
    <row r="20" spans="1:12" ht="16.5" customHeight="1">
      <c r="A20" s="266" t="s">
        <v>802</v>
      </c>
      <c r="B20" s="270" t="s">
        <v>739</v>
      </c>
      <c r="C20" s="266">
        <v>8</v>
      </c>
      <c r="D20" s="266" t="s">
        <v>740</v>
      </c>
      <c r="E20" s="271"/>
      <c r="F20" s="271"/>
    </row>
    <row r="21" spans="1:12" ht="16.5" customHeight="1">
      <c r="A21" s="266" t="s">
        <v>751</v>
      </c>
      <c r="B21" s="270" t="s">
        <v>741</v>
      </c>
      <c r="C21" s="266">
        <v>8</v>
      </c>
      <c r="D21" s="266" t="s">
        <v>742</v>
      </c>
      <c r="E21" s="271"/>
      <c r="F21" s="271"/>
    </row>
    <row r="22" spans="1:12" ht="16.5" customHeight="1">
      <c r="A22" s="266" t="s">
        <v>803</v>
      </c>
      <c r="B22" s="270" t="s">
        <v>743</v>
      </c>
      <c r="C22" s="266">
        <v>8</v>
      </c>
      <c r="D22" s="266" t="s">
        <v>740</v>
      </c>
      <c r="E22" s="272"/>
      <c r="F22" s="272"/>
      <c r="G22" s="273"/>
    </row>
    <row r="23" spans="1:12" ht="16.5" customHeight="1">
      <c r="A23" s="266" t="s">
        <v>236</v>
      </c>
      <c r="B23" s="270" t="s">
        <v>744</v>
      </c>
      <c r="C23" s="266">
        <v>10</v>
      </c>
      <c r="D23" s="266" t="s">
        <v>745</v>
      </c>
      <c r="E23" s="272"/>
      <c r="F23" s="272"/>
      <c r="G23" s="273"/>
    </row>
    <row r="24" spans="1:12" ht="16.5" customHeight="1">
      <c r="A24" s="266" t="s">
        <v>804</v>
      </c>
      <c r="B24" s="270" t="s">
        <v>746</v>
      </c>
      <c r="C24" s="266">
        <v>10</v>
      </c>
      <c r="D24" s="266" t="s">
        <v>747</v>
      </c>
      <c r="E24" s="272"/>
      <c r="F24" s="272"/>
      <c r="G24" s="273"/>
    </row>
    <row r="25" spans="1:12" ht="16.5" customHeight="1">
      <c r="A25" s="266" t="s">
        <v>805</v>
      </c>
      <c r="B25" s="270" t="s">
        <v>748</v>
      </c>
      <c r="C25" s="266">
        <v>9</v>
      </c>
      <c r="D25" s="266" t="s">
        <v>749</v>
      </c>
      <c r="E25" s="272"/>
      <c r="F25" s="272"/>
      <c r="G25" s="273"/>
    </row>
    <row r="26" spans="1:12" ht="16.5" customHeight="1">
      <c r="A26" s="266" t="s">
        <v>806</v>
      </c>
      <c r="B26" s="270" t="s">
        <v>741</v>
      </c>
      <c r="C26" s="266">
        <v>9</v>
      </c>
      <c r="D26" s="266" t="s">
        <v>750</v>
      </c>
      <c r="E26" s="272"/>
      <c r="F26" s="272"/>
      <c r="G26" s="273"/>
    </row>
    <row r="27" spans="1:12" ht="16.5" customHeight="1">
      <c r="A27" s="266" t="s">
        <v>807</v>
      </c>
      <c r="B27" s="270" t="s">
        <v>748</v>
      </c>
      <c r="C27" s="266">
        <v>9</v>
      </c>
      <c r="D27" s="266" t="s">
        <v>808</v>
      </c>
      <c r="E27" s="272"/>
      <c r="F27" s="272"/>
      <c r="G27" s="273"/>
    </row>
    <row r="28" spans="1:12" ht="16.5" customHeight="1">
      <c r="A28" s="266" t="s">
        <v>809</v>
      </c>
      <c r="B28" s="270" t="s">
        <v>748</v>
      </c>
      <c r="C28" s="266">
        <v>9</v>
      </c>
      <c r="D28" s="266" t="s">
        <v>752</v>
      </c>
      <c r="E28" s="272"/>
      <c r="F28" s="272"/>
      <c r="G28" s="273"/>
    </row>
    <row r="29" spans="1:12" ht="16.5" customHeight="1">
      <c r="A29" s="266" t="s">
        <v>810</v>
      </c>
      <c r="B29" s="270" t="s">
        <v>753</v>
      </c>
      <c r="C29" s="266">
        <v>9</v>
      </c>
      <c r="D29" s="266" t="s">
        <v>811</v>
      </c>
      <c r="E29" s="272"/>
      <c r="F29" s="272"/>
      <c r="G29" s="273"/>
    </row>
    <row r="30" spans="1:12" ht="16.5" customHeight="1">
      <c r="A30" s="266" t="s">
        <v>812</v>
      </c>
      <c r="B30" s="270" t="s">
        <v>754</v>
      </c>
      <c r="C30" s="266">
        <v>9</v>
      </c>
      <c r="D30" s="266" t="s">
        <v>808</v>
      </c>
      <c r="E30" s="272"/>
      <c r="F30" s="272"/>
      <c r="G30" s="273"/>
    </row>
    <row r="31" spans="1:12" ht="16.5" customHeight="1">
      <c r="A31" s="266" t="s">
        <v>813</v>
      </c>
      <c r="B31" s="270" t="s">
        <v>754</v>
      </c>
      <c r="C31" s="266">
        <v>9</v>
      </c>
      <c r="D31" s="266" t="s">
        <v>752</v>
      </c>
      <c r="E31" s="272"/>
      <c r="F31" s="272"/>
      <c r="G31" s="273"/>
    </row>
    <row r="32" spans="1:12" ht="16.5" customHeight="1">
      <c r="A32" s="266" t="s">
        <v>814</v>
      </c>
      <c r="B32" s="270" t="s">
        <v>755</v>
      </c>
      <c r="C32" s="266">
        <v>9</v>
      </c>
      <c r="D32" s="266" t="s">
        <v>815</v>
      </c>
      <c r="E32" s="271"/>
      <c r="F32" s="271"/>
    </row>
  </sheetData>
  <mergeCells count="7">
    <mergeCell ref="I17:L18"/>
    <mergeCell ref="H3:H5"/>
    <mergeCell ref="I3:L5"/>
    <mergeCell ref="I7:L7"/>
    <mergeCell ref="I8:L8"/>
    <mergeCell ref="I9:L10"/>
    <mergeCell ref="H9:H10"/>
  </mergeCells>
  <phoneticPr fontId="4" type="noConversion"/>
  <pageMargins left="0.69930555555555596" right="0.69930555555555596"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dimension ref="A1:AD4"/>
  <sheetViews>
    <sheetView showGridLines="0" topLeftCell="F1" zoomScale="90" zoomScaleNormal="90" workbookViewId="0">
      <selection activeCell="O23" sqref="O23"/>
    </sheetView>
  </sheetViews>
  <sheetFormatPr defaultColWidth="6.125" defaultRowHeight="12" customHeight="1"/>
  <cols>
    <col min="1" max="6" width="6.875" style="262" customWidth="1"/>
    <col min="7" max="7" width="8.375" style="262" customWidth="1"/>
    <col min="8" max="8" width="12.75" style="262" customWidth="1"/>
    <col min="9" max="9" width="13.375" style="278" customWidth="1"/>
    <col min="10" max="10" width="11.875" style="259" customWidth="1"/>
    <col min="11" max="11" width="13" style="259" customWidth="1"/>
    <col min="12" max="30" width="7" style="262" customWidth="1"/>
    <col min="31" max="16384" width="6.125" style="262"/>
  </cols>
  <sheetData>
    <row r="1" spans="1:30" ht="98.45" customHeight="1">
      <c r="A1" s="327" t="s">
        <v>816</v>
      </c>
      <c r="B1" s="327"/>
      <c r="C1" s="327"/>
      <c r="D1" s="327"/>
      <c r="E1" s="327"/>
      <c r="F1" s="328"/>
      <c r="G1" s="274" t="s">
        <v>817</v>
      </c>
      <c r="H1" s="274" t="s">
        <v>818</v>
      </c>
      <c r="I1" s="275" t="s">
        <v>819</v>
      </c>
      <c r="J1" s="276" t="s">
        <v>820</v>
      </c>
      <c r="K1" s="276" t="s">
        <v>821</v>
      </c>
      <c r="L1" s="329" t="s">
        <v>830</v>
      </c>
      <c r="M1" s="330"/>
      <c r="N1" s="330"/>
      <c r="O1" s="330"/>
      <c r="P1" s="330"/>
      <c r="Q1" s="330"/>
      <c r="R1" s="330"/>
      <c r="S1" s="330"/>
      <c r="T1" s="330"/>
      <c r="U1" s="330"/>
      <c r="V1" s="330"/>
      <c r="W1" s="330"/>
    </row>
    <row r="2" spans="1:30" ht="12" customHeight="1">
      <c r="A2" s="336"/>
      <c r="B2" s="336"/>
      <c r="C2" s="331"/>
      <c r="D2" s="331"/>
      <c r="E2" s="331"/>
      <c r="F2" s="331"/>
      <c r="G2" s="333" t="s">
        <v>822</v>
      </c>
      <c r="H2" s="334" t="s">
        <v>582</v>
      </c>
      <c r="I2" s="325" t="s">
        <v>823</v>
      </c>
      <c r="J2" s="325" t="s">
        <v>729</v>
      </c>
      <c r="K2" s="325" t="s">
        <v>730</v>
      </c>
      <c r="L2" s="263">
        <v>43586</v>
      </c>
      <c r="M2" s="263">
        <v>43587</v>
      </c>
      <c r="N2" s="263">
        <v>43588</v>
      </c>
      <c r="O2" s="263">
        <v>43589</v>
      </c>
      <c r="P2" s="263">
        <v>43590</v>
      </c>
      <c r="Q2" s="263">
        <v>43591</v>
      </c>
      <c r="R2" s="263">
        <v>43592</v>
      </c>
      <c r="S2" s="263">
        <v>43593</v>
      </c>
      <c r="T2" s="263">
        <v>43594</v>
      </c>
      <c r="U2" s="263">
        <v>43595</v>
      </c>
      <c r="V2" s="263">
        <v>43596</v>
      </c>
      <c r="W2" s="263">
        <v>43597</v>
      </c>
      <c r="X2" s="263">
        <v>43598</v>
      </c>
      <c r="Y2" s="263">
        <v>43599</v>
      </c>
      <c r="Z2" s="263">
        <v>43600</v>
      </c>
      <c r="AA2" s="263">
        <v>43601</v>
      </c>
      <c r="AB2" s="263">
        <v>43602</v>
      </c>
      <c r="AC2" s="263">
        <v>43603</v>
      </c>
      <c r="AD2" s="263">
        <v>43604</v>
      </c>
    </row>
    <row r="3" spans="1:30" ht="12" customHeight="1">
      <c r="A3" s="336"/>
      <c r="B3" s="336"/>
      <c r="C3" s="332"/>
      <c r="D3" s="332"/>
      <c r="E3" s="332"/>
      <c r="F3" s="332"/>
      <c r="G3" s="333"/>
      <c r="H3" s="335"/>
      <c r="I3" s="326"/>
      <c r="J3" s="326"/>
      <c r="K3" s="326"/>
      <c r="L3" s="260" t="s">
        <v>731</v>
      </c>
      <c r="M3" s="260" t="s">
        <v>732</v>
      </c>
      <c r="N3" s="260" t="s">
        <v>733</v>
      </c>
      <c r="O3" s="261" t="s">
        <v>734</v>
      </c>
      <c r="P3" s="261" t="s">
        <v>735</v>
      </c>
      <c r="Q3" s="260" t="s">
        <v>736</v>
      </c>
      <c r="R3" s="260" t="s">
        <v>737</v>
      </c>
      <c r="S3" s="260" t="s">
        <v>731</v>
      </c>
      <c r="T3" s="260" t="s">
        <v>732</v>
      </c>
      <c r="U3" s="260" t="s">
        <v>733</v>
      </c>
      <c r="V3" s="261" t="s">
        <v>734</v>
      </c>
      <c r="W3" s="261" t="s">
        <v>735</v>
      </c>
      <c r="X3" s="260" t="s">
        <v>736</v>
      </c>
      <c r="Y3" s="260" t="s">
        <v>737</v>
      </c>
      <c r="Z3" s="260" t="s">
        <v>731</v>
      </c>
      <c r="AA3" s="260" t="s">
        <v>732</v>
      </c>
      <c r="AB3" s="260" t="s">
        <v>733</v>
      </c>
      <c r="AC3" s="261" t="s">
        <v>734</v>
      </c>
      <c r="AD3" s="261" t="s">
        <v>735</v>
      </c>
    </row>
    <row r="4" spans="1:30" ht="12" customHeight="1">
      <c r="I4" s="277"/>
      <c r="J4" s="262"/>
      <c r="K4" s="262"/>
    </row>
  </sheetData>
  <sheetProtection autoFilter="0"/>
  <mergeCells count="13">
    <mergeCell ref="K2:K3"/>
    <mergeCell ref="A1:F1"/>
    <mergeCell ref="L1:W1"/>
    <mergeCell ref="F2:F3"/>
    <mergeCell ref="G2:G3"/>
    <mergeCell ref="H2:H3"/>
    <mergeCell ref="I2:I3"/>
    <mergeCell ref="J2:J3"/>
    <mergeCell ref="A2:A3"/>
    <mergeCell ref="B2:B3"/>
    <mergeCell ref="C2:C3"/>
    <mergeCell ref="D2:D3"/>
    <mergeCell ref="E2:E3"/>
  </mergeCells>
  <phoneticPr fontId="4" type="noConversion"/>
  <conditionalFormatting sqref="AE5:XFD5 L6:XFD1048576 D5:F1048576 M4:XFD4 D4:E4 G4:H1048576 D2:H3 A2:C1048576 L2:XFD3">
    <cfRule type="cellIs" dxfId="19" priority="4" stopIfTrue="1" operator="equal">
      <formula>"OFF"</formula>
    </cfRule>
  </conditionalFormatting>
  <pageMargins left="0.69930555555555596" right="0.69930555555555596" top="0.75" bottom="0.75" header="0.3" footer="0.3"/>
  <pageSetup paperSize="9" scale="10" fitToWidth="0" fitToHeight="0" orientation="portrait"/>
  <headerFooter alignWithMargins="0"/>
</worksheet>
</file>

<file path=xl/worksheets/sheet4.xml><?xml version="1.0" encoding="utf-8"?>
<worksheet xmlns="http://schemas.openxmlformats.org/spreadsheetml/2006/main" xmlns:r="http://schemas.openxmlformats.org/officeDocument/2006/relationships">
  <sheetPr>
    <pageSetUpPr fitToPage="1"/>
  </sheetPr>
  <dimension ref="A1:O70"/>
  <sheetViews>
    <sheetView showGridLines="0" topLeftCell="A16" zoomScale="80" zoomScaleNormal="80" workbookViewId="0">
      <selection activeCell="H49" sqref="H49:I49"/>
    </sheetView>
  </sheetViews>
  <sheetFormatPr defaultRowHeight="15.75"/>
  <cols>
    <col min="1" max="1" width="2.875" style="9" customWidth="1"/>
    <col min="2" max="2" width="9.125" style="9" customWidth="1"/>
    <col min="3" max="3" width="23.25" style="9" customWidth="1"/>
    <col min="4" max="4" width="11.875" style="9" customWidth="1"/>
    <col min="5" max="5" width="3.875" style="9" customWidth="1"/>
    <col min="6" max="6" width="22.75" style="9" customWidth="1"/>
    <col min="7" max="7" width="15" style="9" customWidth="1"/>
    <col min="8" max="8" width="8.625" style="9" customWidth="1"/>
    <col min="9" max="9" width="9" style="9" customWidth="1"/>
    <col min="10" max="10" width="18.75" style="9" customWidth="1"/>
    <col min="11" max="11" width="32" style="9" customWidth="1"/>
    <col min="12" max="12" width="13.25" style="9" customWidth="1"/>
    <col min="13" max="13" width="2.75" style="9" customWidth="1"/>
    <col min="14" max="14" width="9" style="9" customWidth="1"/>
    <col min="15" max="143" width="9" style="9"/>
    <col min="144" max="144" width="2.875" style="9" customWidth="1"/>
    <col min="145" max="145" width="9.125" style="9" customWidth="1"/>
    <col min="146" max="146" width="23.25" style="9" customWidth="1"/>
    <col min="147" max="147" width="11.875" style="9" customWidth="1"/>
    <col min="148" max="148" width="3.875" style="9" customWidth="1"/>
    <col min="149" max="149" width="22.75" style="9" customWidth="1"/>
    <col min="150" max="150" width="15" style="9" customWidth="1"/>
    <col min="151" max="151" width="8.625" style="9" customWidth="1"/>
    <col min="152" max="152" width="9" style="9" customWidth="1"/>
    <col min="153" max="153" width="18.75" style="9" customWidth="1"/>
    <col min="154" max="154" width="32" style="9" customWidth="1"/>
    <col min="155" max="155" width="13.25" style="9" customWidth="1"/>
    <col min="156" max="156" width="2.75" style="9" customWidth="1"/>
    <col min="157" max="157" width="9" style="9" customWidth="1"/>
    <col min="158" max="166" width="9" style="9"/>
    <col min="167" max="167" width="7.5" style="9" customWidth="1"/>
    <col min="168" max="168" width="18.125" style="9" customWidth="1"/>
    <col min="169" max="171" width="9" style="9" customWidth="1"/>
    <col min="172" max="399" width="9" style="9"/>
    <col min="400" max="400" width="2.875" style="9" customWidth="1"/>
    <col min="401" max="401" width="9.125" style="9" customWidth="1"/>
    <col min="402" max="402" width="23.25" style="9" customWidth="1"/>
    <col min="403" max="403" width="11.875" style="9" customWidth="1"/>
    <col min="404" max="404" width="3.875" style="9" customWidth="1"/>
    <col min="405" max="405" width="22.75" style="9" customWidth="1"/>
    <col min="406" max="406" width="15" style="9" customWidth="1"/>
    <col min="407" max="407" width="8.625" style="9" customWidth="1"/>
    <col min="408" max="408" width="9" style="9" customWidth="1"/>
    <col min="409" max="409" width="18.75" style="9" customWidth="1"/>
    <col min="410" max="410" width="32" style="9" customWidth="1"/>
    <col min="411" max="411" width="13.25" style="9" customWidth="1"/>
    <col min="412" max="412" width="2.75" style="9" customWidth="1"/>
    <col min="413" max="413" width="9" style="9" customWidth="1"/>
    <col min="414" max="422" width="9" style="9"/>
    <col min="423" max="423" width="7.5" style="9" customWidth="1"/>
    <col min="424" max="424" width="18.125" style="9" customWidth="1"/>
    <col min="425" max="427" width="9" style="9" customWidth="1"/>
    <col min="428" max="655" width="9" style="9"/>
    <col min="656" max="656" width="2.875" style="9" customWidth="1"/>
    <col min="657" max="657" width="9.125" style="9" customWidth="1"/>
    <col min="658" max="658" width="23.25" style="9" customWidth="1"/>
    <col min="659" max="659" width="11.875" style="9" customWidth="1"/>
    <col min="660" max="660" width="3.875" style="9" customWidth="1"/>
    <col min="661" max="661" width="22.75" style="9" customWidth="1"/>
    <col min="662" max="662" width="15" style="9" customWidth="1"/>
    <col min="663" max="663" width="8.625" style="9" customWidth="1"/>
    <col min="664" max="664" width="9" style="9" customWidth="1"/>
    <col min="665" max="665" width="18.75" style="9" customWidth="1"/>
    <col min="666" max="666" width="32" style="9" customWidth="1"/>
    <col min="667" max="667" width="13.25" style="9" customWidth="1"/>
    <col min="668" max="668" width="2.75" style="9" customWidth="1"/>
    <col min="669" max="669" width="9" style="9" customWidth="1"/>
    <col min="670" max="678" width="9" style="9"/>
    <col min="679" max="679" width="7.5" style="9" customWidth="1"/>
    <col min="680" max="680" width="18.125" style="9" customWidth="1"/>
    <col min="681" max="683" width="9" style="9" customWidth="1"/>
    <col min="684" max="911" width="9" style="9"/>
    <col min="912" max="912" width="2.875" style="9" customWidth="1"/>
    <col min="913" max="913" width="9.125" style="9" customWidth="1"/>
    <col min="914" max="914" width="23.25" style="9" customWidth="1"/>
    <col min="915" max="915" width="11.875" style="9" customWidth="1"/>
    <col min="916" max="916" width="3.875" style="9" customWidth="1"/>
    <col min="917" max="917" width="22.75" style="9" customWidth="1"/>
    <col min="918" max="918" width="15" style="9" customWidth="1"/>
    <col min="919" max="919" width="8.625" style="9" customWidth="1"/>
    <col min="920" max="920" width="9" style="9" customWidth="1"/>
    <col min="921" max="921" width="18.75" style="9" customWidth="1"/>
    <col min="922" max="922" width="32" style="9" customWidth="1"/>
    <col min="923" max="923" width="13.25" style="9" customWidth="1"/>
    <col min="924" max="924" width="2.75" style="9" customWidth="1"/>
    <col min="925" max="925" width="9" style="9" customWidth="1"/>
    <col min="926" max="934" width="9" style="9"/>
    <col min="935" max="935" width="7.5" style="9" customWidth="1"/>
    <col min="936" max="936" width="18.125" style="9" customWidth="1"/>
    <col min="937" max="939" width="9" style="9" customWidth="1"/>
    <col min="940" max="1167" width="9" style="9"/>
    <col min="1168" max="1168" width="2.875" style="9" customWidth="1"/>
    <col min="1169" max="1169" width="9.125" style="9" customWidth="1"/>
    <col min="1170" max="1170" width="23.25" style="9" customWidth="1"/>
    <col min="1171" max="1171" width="11.875" style="9" customWidth="1"/>
    <col min="1172" max="1172" width="3.875" style="9" customWidth="1"/>
    <col min="1173" max="1173" width="22.75" style="9" customWidth="1"/>
    <col min="1174" max="1174" width="15" style="9" customWidth="1"/>
    <col min="1175" max="1175" width="8.625" style="9" customWidth="1"/>
    <col min="1176" max="1176" width="9" style="9" customWidth="1"/>
    <col min="1177" max="1177" width="18.75" style="9" customWidth="1"/>
    <col min="1178" max="1178" width="32" style="9" customWidth="1"/>
    <col min="1179" max="1179" width="13.25" style="9" customWidth="1"/>
    <col min="1180" max="1180" width="2.75" style="9" customWidth="1"/>
    <col min="1181" max="1181" width="9" style="9" customWidth="1"/>
    <col min="1182" max="1190" width="9" style="9"/>
    <col min="1191" max="1191" width="7.5" style="9" customWidth="1"/>
    <col min="1192" max="1192" width="18.125" style="9" customWidth="1"/>
    <col min="1193" max="1195" width="9" style="9" customWidth="1"/>
    <col min="1196" max="1423" width="9" style="9"/>
    <col min="1424" max="1424" width="2.875" style="9" customWidth="1"/>
    <col min="1425" max="1425" width="9.125" style="9" customWidth="1"/>
    <col min="1426" max="1426" width="23.25" style="9" customWidth="1"/>
    <col min="1427" max="1427" width="11.875" style="9" customWidth="1"/>
    <col min="1428" max="1428" width="3.875" style="9" customWidth="1"/>
    <col min="1429" max="1429" width="22.75" style="9" customWidth="1"/>
    <col min="1430" max="1430" width="15" style="9" customWidth="1"/>
    <col min="1431" max="1431" width="8.625" style="9" customWidth="1"/>
    <col min="1432" max="1432" width="9" style="9" customWidth="1"/>
    <col min="1433" max="1433" width="18.75" style="9" customWidth="1"/>
    <col min="1434" max="1434" width="32" style="9" customWidth="1"/>
    <col min="1435" max="1435" width="13.25" style="9" customWidth="1"/>
    <col min="1436" max="1436" width="2.75" style="9" customWidth="1"/>
    <col min="1437" max="1437" width="9" style="9" customWidth="1"/>
    <col min="1438" max="1446" width="9" style="9"/>
    <col min="1447" max="1447" width="7.5" style="9" customWidth="1"/>
    <col min="1448" max="1448" width="18.125" style="9" customWidth="1"/>
    <col min="1449" max="1451" width="9" style="9" customWidth="1"/>
    <col min="1452" max="1679" width="9" style="9"/>
    <col min="1680" max="1680" width="2.875" style="9" customWidth="1"/>
    <col min="1681" max="1681" width="9.125" style="9" customWidth="1"/>
    <col min="1682" max="1682" width="23.25" style="9" customWidth="1"/>
    <col min="1683" max="1683" width="11.875" style="9" customWidth="1"/>
    <col min="1684" max="1684" width="3.875" style="9" customWidth="1"/>
    <col min="1685" max="1685" width="22.75" style="9" customWidth="1"/>
    <col min="1686" max="1686" width="15" style="9" customWidth="1"/>
    <col min="1687" max="1687" width="8.625" style="9" customWidth="1"/>
    <col min="1688" max="1688" width="9" style="9" customWidth="1"/>
    <col min="1689" max="1689" width="18.75" style="9" customWidth="1"/>
    <col min="1690" max="1690" width="32" style="9" customWidth="1"/>
    <col min="1691" max="1691" width="13.25" style="9" customWidth="1"/>
    <col min="1692" max="1692" width="2.75" style="9" customWidth="1"/>
    <col min="1693" max="1693" width="9" style="9" customWidth="1"/>
    <col min="1694" max="1702" width="9" style="9"/>
    <col min="1703" max="1703" width="7.5" style="9" customWidth="1"/>
    <col min="1704" max="1704" width="18.125" style="9" customWidth="1"/>
    <col min="1705" max="1707" width="9" style="9" customWidth="1"/>
    <col min="1708" max="1935" width="9" style="9"/>
    <col min="1936" max="1936" width="2.875" style="9" customWidth="1"/>
    <col min="1937" max="1937" width="9.125" style="9" customWidth="1"/>
    <col min="1938" max="1938" width="23.25" style="9" customWidth="1"/>
    <col min="1939" max="1939" width="11.875" style="9" customWidth="1"/>
    <col min="1940" max="1940" width="3.875" style="9" customWidth="1"/>
    <col min="1941" max="1941" width="22.75" style="9" customWidth="1"/>
    <col min="1942" max="1942" width="15" style="9" customWidth="1"/>
    <col min="1943" max="1943" width="8.625" style="9" customWidth="1"/>
    <col min="1944" max="1944" width="9" style="9" customWidth="1"/>
    <col min="1945" max="1945" width="18.75" style="9" customWidth="1"/>
    <col min="1946" max="1946" width="32" style="9" customWidth="1"/>
    <col min="1947" max="1947" width="13.25" style="9" customWidth="1"/>
    <col min="1948" max="1948" width="2.75" style="9" customWidth="1"/>
    <col min="1949" max="1949" width="9" style="9" customWidth="1"/>
    <col min="1950" max="1958" width="9" style="9"/>
    <col min="1959" max="1959" width="7.5" style="9" customWidth="1"/>
    <col min="1960" max="1960" width="18.125" style="9" customWidth="1"/>
    <col min="1961" max="1963" width="9" style="9" customWidth="1"/>
    <col min="1964" max="2191" width="9" style="9"/>
    <col min="2192" max="2192" width="2.875" style="9" customWidth="1"/>
    <col min="2193" max="2193" width="9.125" style="9" customWidth="1"/>
    <col min="2194" max="2194" width="23.25" style="9" customWidth="1"/>
    <col min="2195" max="2195" width="11.875" style="9" customWidth="1"/>
    <col min="2196" max="2196" width="3.875" style="9" customWidth="1"/>
    <col min="2197" max="2197" width="22.75" style="9" customWidth="1"/>
    <col min="2198" max="2198" width="15" style="9" customWidth="1"/>
    <col min="2199" max="2199" width="8.625" style="9" customWidth="1"/>
    <col min="2200" max="2200" width="9" style="9" customWidth="1"/>
    <col min="2201" max="2201" width="18.75" style="9" customWidth="1"/>
    <col min="2202" max="2202" width="32" style="9" customWidth="1"/>
    <col min="2203" max="2203" width="13.25" style="9" customWidth="1"/>
    <col min="2204" max="2204" width="2.75" style="9" customWidth="1"/>
    <col min="2205" max="2205" width="9" style="9" customWidth="1"/>
    <col min="2206" max="2214" width="9" style="9"/>
    <col min="2215" max="2215" width="7.5" style="9" customWidth="1"/>
    <col min="2216" max="2216" width="18.125" style="9" customWidth="1"/>
    <col min="2217" max="2219" width="9" style="9" customWidth="1"/>
    <col min="2220" max="2447" width="9" style="9"/>
    <col min="2448" max="2448" width="2.875" style="9" customWidth="1"/>
    <col min="2449" max="2449" width="9.125" style="9" customWidth="1"/>
    <col min="2450" max="2450" width="23.25" style="9" customWidth="1"/>
    <col min="2451" max="2451" width="11.875" style="9" customWidth="1"/>
    <col min="2452" max="2452" width="3.875" style="9" customWidth="1"/>
    <col min="2453" max="2453" width="22.75" style="9" customWidth="1"/>
    <col min="2454" max="2454" width="15" style="9" customWidth="1"/>
    <col min="2455" max="2455" width="8.625" style="9" customWidth="1"/>
    <col min="2456" max="2456" width="9" style="9" customWidth="1"/>
    <col min="2457" max="2457" width="18.75" style="9" customWidth="1"/>
    <col min="2458" max="2458" width="32" style="9" customWidth="1"/>
    <col min="2459" max="2459" width="13.25" style="9" customWidth="1"/>
    <col min="2460" max="2460" width="2.75" style="9" customWidth="1"/>
    <col min="2461" max="2461" width="9" style="9" customWidth="1"/>
    <col min="2462" max="2470" width="9" style="9"/>
    <col min="2471" max="2471" width="7.5" style="9" customWidth="1"/>
    <col min="2472" max="2472" width="18.125" style="9" customWidth="1"/>
    <col min="2473" max="2475" width="9" style="9" customWidth="1"/>
    <col min="2476" max="2703" width="9" style="9"/>
    <col min="2704" max="2704" width="2.875" style="9" customWidth="1"/>
    <col min="2705" max="2705" width="9.125" style="9" customWidth="1"/>
    <col min="2706" max="2706" width="23.25" style="9" customWidth="1"/>
    <col min="2707" max="2707" width="11.875" style="9" customWidth="1"/>
    <col min="2708" max="2708" width="3.875" style="9" customWidth="1"/>
    <col min="2709" max="2709" width="22.75" style="9" customWidth="1"/>
    <col min="2710" max="2710" width="15" style="9" customWidth="1"/>
    <col min="2711" max="2711" width="8.625" style="9" customWidth="1"/>
    <col min="2712" max="2712" width="9" style="9" customWidth="1"/>
    <col min="2713" max="2713" width="18.75" style="9" customWidth="1"/>
    <col min="2714" max="2714" width="32" style="9" customWidth="1"/>
    <col min="2715" max="2715" width="13.25" style="9" customWidth="1"/>
    <col min="2716" max="2716" width="2.75" style="9" customWidth="1"/>
    <col min="2717" max="2717" width="9" style="9" customWidth="1"/>
    <col min="2718" max="2726" width="9" style="9"/>
    <col min="2727" max="2727" width="7.5" style="9" customWidth="1"/>
    <col min="2728" max="2728" width="18.125" style="9" customWidth="1"/>
    <col min="2729" max="2731" width="9" style="9" customWidth="1"/>
    <col min="2732" max="2959" width="9" style="9"/>
    <col min="2960" max="2960" width="2.875" style="9" customWidth="1"/>
    <col min="2961" max="2961" width="9.125" style="9" customWidth="1"/>
    <col min="2962" max="2962" width="23.25" style="9" customWidth="1"/>
    <col min="2963" max="2963" width="11.875" style="9" customWidth="1"/>
    <col min="2964" max="2964" width="3.875" style="9" customWidth="1"/>
    <col min="2965" max="2965" width="22.75" style="9" customWidth="1"/>
    <col min="2966" max="2966" width="15" style="9" customWidth="1"/>
    <col min="2967" max="2967" width="8.625" style="9" customWidth="1"/>
    <col min="2968" max="2968" width="9" style="9" customWidth="1"/>
    <col min="2969" max="2969" width="18.75" style="9" customWidth="1"/>
    <col min="2970" max="2970" width="32" style="9" customWidth="1"/>
    <col min="2971" max="2971" width="13.25" style="9" customWidth="1"/>
    <col min="2972" max="2972" width="2.75" style="9" customWidth="1"/>
    <col min="2973" max="2973" width="9" style="9" customWidth="1"/>
    <col min="2974" max="2982" width="9" style="9"/>
    <col min="2983" max="2983" width="7.5" style="9" customWidth="1"/>
    <col min="2984" max="2984" width="18.125" style="9" customWidth="1"/>
    <col min="2985" max="2987" width="9" style="9" customWidth="1"/>
    <col min="2988" max="3215" width="9" style="9"/>
    <col min="3216" max="3216" width="2.875" style="9" customWidth="1"/>
    <col min="3217" max="3217" width="9.125" style="9" customWidth="1"/>
    <col min="3218" max="3218" width="23.25" style="9" customWidth="1"/>
    <col min="3219" max="3219" width="11.875" style="9" customWidth="1"/>
    <col min="3220" max="3220" width="3.875" style="9" customWidth="1"/>
    <col min="3221" max="3221" width="22.75" style="9" customWidth="1"/>
    <col min="3222" max="3222" width="15" style="9" customWidth="1"/>
    <col min="3223" max="3223" width="8.625" style="9" customWidth="1"/>
    <col min="3224" max="3224" width="9" style="9" customWidth="1"/>
    <col min="3225" max="3225" width="18.75" style="9" customWidth="1"/>
    <col min="3226" max="3226" width="32" style="9" customWidth="1"/>
    <col min="3227" max="3227" width="13.25" style="9" customWidth="1"/>
    <col min="3228" max="3228" width="2.75" style="9" customWidth="1"/>
    <col min="3229" max="3229" width="9" style="9" customWidth="1"/>
    <col min="3230" max="3238" width="9" style="9"/>
    <col min="3239" max="3239" width="7.5" style="9" customWidth="1"/>
    <col min="3240" max="3240" width="18.125" style="9" customWidth="1"/>
    <col min="3241" max="3243" width="9" style="9" customWidth="1"/>
    <col min="3244" max="3471" width="9" style="9"/>
    <col min="3472" max="3472" width="2.875" style="9" customWidth="1"/>
    <col min="3473" max="3473" width="9.125" style="9" customWidth="1"/>
    <col min="3474" max="3474" width="23.25" style="9" customWidth="1"/>
    <col min="3475" max="3475" width="11.875" style="9" customWidth="1"/>
    <col min="3476" max="3476" width="3.875" style="9" customWidth="1"/>
    <col min="3477" max="3477" width="22.75" style="9" customWidth="1"/>
    <col min="3478" max="3478" width="15" style="9" customWidth="1"/>
    <col min="3479" max="3479" width="8.625" style="9" customWidth="1"/>
    <col min="3480" max="3480" width="9" style="9" customWidth="1"/>
    <col min="3481" max="3481" width="18.75" style="9" customWidth="1"/>
    <col min="3482" max="3482" width="32" style="9" customWidth="1"/>
    <col min="3483" max="3483" width="13.25" style="9" customWidth="1"/>
    <col min="3484" max="3484" width="2.75" style="9" customWidth="1"/>
    <col min="3485" max="3485" width="9" style="9" customWidth="1"/>
    <col min="3486" max="3494" width="9" style="9"/>
    <col min="3495" max="3495" width="7.5" style="9" customWidth="1"/>
    <col min="3496" max="3496" width="18.125" style="9" customWidth="1"/>
    <col min="3497" max="3499" width="9" style="9" customWidth="1"/>
    <col min="3500" max="3727" width="9" style="9"/>
    <col min="3728" max="3728" width="2.875" style="9" customWidth="1"/>
    <col min="3729" max="3729" width="9.125" style="9" customWidth="1"/>
    <col min="3730" max="3730" width="23.25" style="9" customWidth="1"/>
    <col min="3731" max="3731" width="11.875" style="9" customWidth="1"/>
    <col min="3732" max="3732" width="3.875" style="9" customWidth="1"/>
    <col min="3733" max="3733" width="22.75" style="9" customWidth="1"/>
    <col min="3734" max="3734" width="15" style="9" customWidth="1"/>
    <col min="3735" max="3735" width="8.625" style="9" customWidth="1"/>
    <col min="3736" max="3736" width="9" style="9" customWidth="1"/>
    <col min="3737" max="3737" width="18.75" style="9" customWidth="1"/>
    <col min="3738" max="3738" width="32" style="9" customWidth="1"/>
    <col min="3739" max="3739" width="13.25" style="9" customWidth="1"/>
    <col min="3740" max="3740" width="2.75" style="9" customWidth="1"/>
    <col min="3741" max="3741" width="9" style="9" customWidth="1"/>
    <col min="3742" max="3750" width="9" style="9"/>
    <col min="3751" max="3751" width="7.5" style="9" customWidth="1"/>
    <col min="3752" max="3752" width="18.125" style="9" customWidth="1"/>
    <col min="3753" max="3755" width="9" style="9" customWidth="1"/>
    <col min="3756" max="3983" width="9" style="9"/>
    <col min="3984" max="3984" width="2.875" style="9" customWidth="1"/>
    <col min="3985" max="3985" width="9.125" style="9" customWidth="1"/>
    <col min="3986" max="3986" width="23.25" style="9" customWidth="1"/>
    <col min="3987" max="3987" width="11.875" style="9" customWidth="1"/>
    <col min="3988" max="3988" width="3.875" style="9" customWidth="1"/>
    <col min="3989" max="3989" width="22.75" style="9" customWidth="1"/>
    <col min="3990" max="3990" width="15" style="9" customWidth="1"/>
    <col min="3991" max="3991" width="8.625" style="9" customWidth="1"/>
    <col min="3992" max="3992" width="9" style="9" customWidth="1"/>
    <col min="3993" max="3993" width="18.75" style="9" customWidth="1"/>
    <col min="3994" max="3994" width="32" style="9" customWidth="1"/>
    <col min="3995" max="3995" width="13.25" style="9" customWidth="1"/>
    <col min="3996" max="3996" width="2.75" style="9" customWidth="1"/>
    <col min="3997" max="3997" width="9" style="9" customWidth="1"/>
    <col min="3998" max="4006" width="9" style="9"/>
    <col min="4007" max="4007" width="7.5" style="9" customWidth="1"/>
    <col min="4008" max="4008" width="18.125" style="9" customWidth="1"/>
    <col min="4009" max="4011" width="9" style="9" customWidth="1"/>
    <col min="4012" max="4239" width="9" style="9"/>
    <col min="4240" max="4240" width="2.875" style="9" customWidth="1"/>
    <col min="4241" max="4241" width="9.125" style="9" customWidth="1"/>
    <col min="4242" max="4242" width="23.25" style="9" customWidth="1"/>
    <col min="4243" max="4243" width="11.875" style="9" customWidth="1"/>
    <col min="4244" max="4244" width="3.875" style="9" customWidth="1"/>
    <col min="4245" max="4245" width="22.75" style="9" customWidth="1"/>
    <col min="4246" max="4246" width="15" style="9" customWidth="1"/>
    <col min="4247" max="4247" width="8.625" style="9" customWidth="1"/>
    <col min="4248" max="4248" width="9" style="9" customWidth="1"/>
    <col min="4249" max="4249" width="18.75" style="9" customWidth="1"/>
    <col min="4250" max="4250" width="32" style="9" customWidth="1"/>
    <col min="4251" max="4251" width="13.25" style="9" customWidth="1"/>
    <col min="4252" max="4252" width="2.75" style="9" customWidth="1"/>
    <col min="4253" max="4253" width="9" style="9" customWidth="1"/>
    <col min="4254" max="4262" width="9" style="9"/>
    <col min="4263" max="4263" width="7.5" style="9" customWidth="1"/>
    <col min="4264" max="4264" width="18.125" style="9" customWidth="1"/>
    <col min="4265" max="4267" width="9" style="9" customWidth="1"/>
    <col min="4268" max="4495" width="9" style="9"/>
    <col min="4496" max="4496" width="2.875" style="9" customWidth="1"/>
    <col min="4497" max="4497" width="9.125" style="9" customWidth="1"/>
    <col min="4498" max="4498" width="23.25" style="9" customWidth="1"/>
    <col min="4499" max="4499" width="11.875" style="9" customWidth="1"/>
    <col min="4500" max="4500" width="3.875" style="9" customWidth="1"/>
    <col min="4501" max="4501" width="22.75" style="9" customWidth="1"/>
    <col min="4502" max="4502" width="15" style="9" customWidth="1"/>
    <col min="4503" max="4503" width="8.625" style="9" customWidth="1"/>
    <col min="4504" max="4504" width="9" style="9" customWidth="1"/>
    <col min="4505" max="4505" width="18.75" style="9" customWidth="1"/>
    <col min="4506" max="4506" width="32" style="9" customWidth="1"/>
    <col min="4507" max="4507" width="13.25" style="9" customWidth="1"/>
    <col min="4508" max="4508" width="2.75" style="9" customWidth="1"/>
    <col min="4509" max="4509" width="9" style="9" customWidth="1"/>
    <col min="4510" max="4518" width="9" style="9"/>
    <col min="4519" max="4519" width="7.5" style="9" customWidth="1"/>
    <col min="4520" max="4520" width="18.125" style="9" customWidth="1"/>
    <col min="4521" max="4523" width="9" style="9" customWidth="1"/>
    <col min="4524" max="4751" width="9" style="9"/>
    <col min="4752" max="4752" width="2.875" style="9" customWidth="1"/>
    <col min="4753" max="4753" width="9.125" style="9" customWidth="1"/>
    <col min="4754" max="4754" width="23.25" style="9" customWidth="1"/>
    <col min="4755" max="4755" width="11.875" style="9" customWidth="1"/>
    <col min="4756" max="4756" width="3.875" style="9" customWidth="1"/>
    <col min="4757" max="4757" width="22.75" style="9" customWidth="1"/>
    <col min="4758" max="4758" width="15" style="9" customWidth="1"/>
    <col min="4759" max="4759" width="8.625" style="9" customWidth="1"/>
    <col min="4760" max="4760" width="9" style="9" customWidth="1"/>
    <col min="4761" max="4761" width="18.75" style="9" customWidth="1"/>
    <col min="4762" max="4762" width="32" style="9" customWidth="1"/>
    <col min="4763" max="4763" width="13.25" style="9" customWidth="1"/>
    <col min="4764" max="4764" width="2.75" style="9" customWidth="1"/>
    <col min="4765" max="4765" width="9" style="9" customWidth="1"/>
    <col min="4766" max="4774" width="9" style="9"/>
    <col min="4775" max="4775" width="7.5" style="9" customWidth="1"/>
    <col min="4776" max="4776" width="18.125" style="9" customWidth="1"/>
    <col min="4777" max="4779" width="9" style="9" customWidth="1"/>
    <col min="4780" max="5007" width="9" style="9"/>
    <col min="5008" max="5008" width="2.875" style="9" customWidth="1"/>
    <col min="5009" max="5009" width="9.125" style="9" customWidth="1"/>
    <col min="5010" max="5010" width="23.25" style="9" customWidth="1"/>
    <col min="5011" max="5011" width="11.875" style="9" customWidth="1"/>
    <col min="5012" max="5012" width="3.875" style="9" customWidth="1"/>
    <col min="5013" max="5013" width="22.75" style="9" customWidth="1"/>
    <col min="5014" max="5014" width="15" style="9" customWidth="1"/>
    <col min="5015" max="5015" width="8.625" style="9" customWidth="1"/>
    <col min="5016" max="5016" width="9" style="9" customWidth="1"/>
    <col min="5017" max="5017" width="18.75" style="9" customWidth="1"/>
    <col min="5018" max="5018" width="32" style="9" customWidth="1"/>
    <col min="5019" max="5019" width="13.25" style="9" customWidth="1"/>
    <col min="5020" max="5020" width="2.75" style="9" customWidth="1"/>
    <col min="5021" max="5021" width="9" style="9" customWidth="1"/>
    <col min="5022" max="5030" width="9" style="9"/>
    <col min="5031" max="5031" width="7.5" style="9" customWidth="1"/>
    <col min="5032" max="5032" width="18.125" style="9" customWidth="1"/>
    <col min="5033" max="5035" width="9" style="9" customWidth="1"/>
    <col min="5036" max="5263" width="9" style="9"/>
    <col min="5264" max="5264" width="2.875" style="9" customWidth="1"/>
    <col min="5265" max="5265" width="9.125" style="9" customWidth="1"/>
    <col min="5266" max="5266" width="23.25" style="9" customWidth="1"/>
    <col min="5267" max="5267" width="11.875" style="9" customWidth="1"/>
    <col min="5268" max="5268" width="3.875" style="9" customWidth="1"/>
    <col min="5269" max="5269" width="22.75" style="9" customWidth="1"/>
    <col min="5270" max="5270" width="15" style="9" customWidth="1"/>
    <col min="5271" max="5271" width="8.625" style="9" customWidth="1"/>
    <col min="5272" max="5272" width="9" style="9" customWidth="1"/>
    <col min="5273" max="5273" width="18.75" style="9" customWidth="1"/>
    <col min="5274" max="5274" width="32" style="9" customWidth="1"/>
    <col min="5275" max="5275" width="13.25" style="9" customWidth="1"/>
    <col min="5276" max="5276" width="2.75" style="9" customWidth="1"/>
    <col min="5277" max="5277" width="9" style="9" customWidth="1"/>
    <col min="5278" max="5286" width="9" style="9"/>
    <col min="5287" max="5287" width="7.5" style="9" customWidth="1"/>
    <col min="5288" max="5288" width="18.125" style="9" customWidth="1"/>
    <col min="5289" max="5291" width="9" style="9" customWidth="1"/>
    <col min="5292" max="5519" width="9" style="9"/>
    <col min="5520" max="5520" width="2.875" style="9" customWidth="1"/>
    <col min="5521" max="5521" width="9.125" style="9" customWidth="1"/>
    <col min="5522" max="5522" width="23.25" style="9" customWidth="1"/>
    <col min="5523" max="5523" width="11.875" style="9" customWidth="1"/>
    <col min="5524" max="5524" width="3.875" style="9" customWidth="1"/>
    <col min="5525" max="5525" width="22.75" style="9" customWidth="1"/>
    <col min="5526" max="5526" width="15" style="9" customWidth="1"/>
    <col min="5527" max="5527" width="8.625" style="9" customWidth="1"/>
    <col min="5528" max="5528" width="9" style="9" customWidth="1"/>
    <col min="5529" max="5529" width="18.75" style="9" customWidth="1"/>
    <col min="5530" max="5530" width="32" style="9" customWidth="1"/>
    <col min="5531" max="5531" width="13.25" style="9" customWidth="1"/>
    <col min="5532" max="5532" width="2.75" style="9" customWidth="1"/>
    <col min="5533" max="5533" width="9" style="9" customWidth="1"/>
    <col min="5534" max="5542" width="9" style="9"/>
    <col min="5543" max="5543" width="7.5" style="9" customWidth="1"/>
    <col min="5544" max="5544" width="18.125" style="9" customWidth="1"/>
    <col min="5545" max="5547" width="9" style="9" customWidth="1"/>
    <col min="5548" max="5775" width="9" style="9"/>
    <col min="5776" max="5776" width="2.875" style="9" customWidth="1"/>
    <col min="5777" max="5777" width="9.125" style="9" customWidth="1"/>
    <col min="5778" max="5778" width="23.25" style="9" customWidth="1"/>
    <col min="5779" max="5779" width="11.875" style="9" customWidth="1"/>
    <col min="5780" max="5780" width="3.875" style="9" customWidth="1"/>
    <col min="5781" max="5781" width="22.75" style="9" customWidth="1"/>
    <col min="5782" max="5782" width="15" style="9" customWidth="1"/>
    <col min="5783" max="5783" width="8.625" style="9" customWidth="1"/>
    <col min="5784" max="5784" width="9" style="9" customWidth="1"/>
    <col min="5785" max="5785" width="18.75" style="9" customWidth="1"/>
    <col min="5786" max="5786" width="32" style="9" customWidth="1"/>
    <col min="5787" max="5787" width="13.25" style="9" customWidth="1"/>
    <col min="5788" max="5788" width="2.75" style="9" customWidth="1"/>
    <col min="5789" max="5789" width="9" style="9" customWidth="1"/>
    <col min="5790" max="5798" width="9" style="9"/>
    <col min="5799" max="5799" width="7.5" style="9" customWidth="1"/>
    <col min="5800" max="5800" width="18.125" style="9" customWidth="1"/>
    <col min="5801" max="5803" width="9" style="9" customWidth="1"/>
    <col min="5804" max="6031" width="9" style="9"/>
    <col min="6032" max="6032" width="2.875" style="9" customWidth="1"/>
    <col min="6033" max="6033" width="9.125" style="9" customWidth="1"/>
    <col min="6034" max="6034" width="23.25" style="9" customWidth="1"/>
    <col min="6035" max="6035" width="11.875" style="9" customWidth="1"/>
    <col min="6036" max="6036" width="3.875" style="9" customWidth="1"/>
    <col min="6037" max="6037" width="22.75" style="9" customWidth="1"/>
    <col min="6038" max="6038" width="15" style="9" customWidth="1"/>
    <col min="6039" max="6039" width="8.625" style="9" customWidth="1"/>
    <col min="6040" max="6040" width="9" style="9" customWidth="1"/>
    <col min="6041" max="6041" width="18.75" style="9" customWidth="1"/>
    <col min="6042" max="6042" width="32" style="9" customWidth="1"/>
    <col min="6043" max="6043" width="13.25" style="9" customWidth="1"/>
    <col min="6044" max="6044" width="2.75" style="9" customWidth="1"/>
    <col min="6045" max="6045" width="9" style="9" customWidth="1"/>
    <col min="6046" max="6054" width="9" style="9"/>
    <col min="6055" max="6055" width="7.5" style="9" customWidth="1"/>
    <col min="6056" max="6056" width="18.125" style="9" customWidth="1"/>
    <col min="6057" max="6059" width="9" style="9" customWidth="1"/>
    <col min="6060" max="6287" width="9" style="9"/>
    <col min="6288" max="6288" width="2.875" style="9" customWidth="1"/>
    <col min="6289" max="6289" width="9.125" style="9" customWidth="1"/>
    <col min="6290" max="6290" width="23.25" style="9" customWidth="1"/>
    <col min="6291" max="6291" width="11.875" style="9" customWidth="1"/>
    <col min="6292" max="6292" width="3.875" style="9" customWidth="1"/>
    <col min="6293" max="6293" width="22.75" style="9" customWidth="1"/>
    <col min="6294" max="6294" width="15" style="9" customWidth="1"/>
    <col min="6295" max="6295" width="8.625" style="9" customWidth="1"/>
    <col min="6296" max="6296" width="9" style="9" customWidth="1"/>
    <col min="6297" max="6297" width="18.75" style="9" customWidth="1"/>
    <col min="6298" max="6298" width="32" style="9" customWidth="1"/>
    <col min="6299" max="6299" width="13.25" style="9" customWidth="1"/>
    <col min="6300" max="6300" width="2.75" style="9" customWidth="1"/>
    <col min="6301" max="6301" width="9" style="9" customWidth="1"/>
    <col min="6302" max="6310" width="9" style="9"/>
    <col min="6311" max="6311" width="7.5" style="9" customWidth="1"/>
    <col min="6312" max="6312" width="18.125" style="9" customWidth="1"/>
    <col min="6313" max="6315" width="9" style="9" customWidth="1"/>
    <col min="6316" max="6543" width="9" style="9"/>
    <col min="6544" max="6544" width="2.875" style="9" customWidth="1"/>
    <col min="6545" max="6545" width="9.125" style="9" customWidth="1"/>
    <col min="6546" max="6546" width="23.25" style="9" customWidth="1"/>
    <col min="6547" max="6547" width="11.875" style="9" customWidth="1"/>
    <col min="6548" max="6548" width="3.875" style="9" customWidth="1"/>
    <col min="6549" max="6549" width="22.75" style="9" customWidth="1"/>
    <col min="6550" max="6550" width="15" style="9" customWidth="1"/>
    <col min="6551" max="6551" width="8.625" style="9" customWidth="1"/>
    <col min="6552" max="6552" width="9" style="9" customWidth="1"/>
    <col min="6553" max="6553" width="18.75" style="9" customWidth="1"/>
    <col min="6554" max="6554" width="32" style="9" customWidth="1"/>
    <col min="6555" max="6555" width="13.25" style="9" customWidth="1"/>
    <col min="6556" max="6556" width="2.75" style="9" customWidth="1"/>
    <col min="6557" max="6557" width="9" style="9" customWidth="1"/>
    <col min="6558" max="6566" width="9" style="9"/>
    <col min="6567" max="6567" width="7.5" style="9" customWidth="1"/>
    <col min="6568" max="6568" width="18.125" style="9" customWidth="1"/>
    <col min="6569" max="6571" width="9" style="9" customWidth="1"/>
    <col min="6572" max="6799" width="9" style="9"/>
    <col min="6800" max="6800" width="2.875" style="9" customWidth="1"/>
    <col min="6801" max="6801" width="9.125" style="9" customWidth="1"/>
    <col min="6802" max="6802" width="23.25" style="9" customWidth="1"/>
    <col min="6803" max="6803" width="11.875" style="9" customWidth="1"/>
    <col min="6804" max="6804" width="3.875" style="9" customWidth="1"/>
    <col min="6805" max="6805" width="22.75" style="9" customWidth="1"/>
    <col min="6806" max="6806" width="15" style="9" customWidth="1"/>
    <col min="6807" max="6807" width="8.625" style="9" customWidth="1"/>
    <col min="6808" max="6808" width="9" style="9" customWidth="1"/>
    <col min="6809" max="6809" width="18.75" style="9" customWidth="1"/>
    <col min="6810" max="6810" width="32" style="9" customWidth="1"/>
    <col min="6811" max="6811" width="13.25" style="9" customWidth="1"/>
    <col min="6812" max="6812" width="2.75" style="9" customWidth="1"/>
    <col min="6813" max="6813" width="9" style="9" customWidth="1"/>
    <col min="6814" max="6822" width="9" style="9"/>
    <col min="6823" max="6823" width="7.5" style="9" customWidth="1"/>
    <col min="6824" max="6824" width="18.125" style="9" customWidth="1"/>
    <col min="6825" max="6827" width="9" style="9" customWidth="1"/>
    <col min="6828" max="7055" width="9" style="9"/>
    <col min="7056" max="7056" width="2.875" style="9" customWidth="1"/>
    <col min="7057" max="7057" width="9.125" style="9" customWidth="1"/>
    <col min="7058" max="7058" width="23.25" style="9" customWidth="1"/>
    <col min="7059" max="7059" width="11.875" style="9" customWidth="1"/>
    <col min="7060" max="7060" width="3.875" style="9" customWidth="1"/>
    <col min="7061" max="7061" width="22.75" style="9" customWidth="1"/>
    <col min="7062" max="7062" width="15" style="9" customWidth="1"/>
    <col min="7063" max="7063" width="8.625" style="9" customWidth="1"/>
    <col min="7064" max="7064" width="9" style="9" customWidth="1"/>
    <col min="7065" max="7065" width="18.75" style="9" customWidth="1"/>
    <col min="7066" max="7066" width="32" style="9" customWidth="1"/>
    <col min="7067" max="7067" width="13.25" style="9" customWidth="1"/>
    <col min="7068" max="7068" width="2.75" style="9" customWidth="1"/>
    <col min="7069" max="7069" width="9" style="9" customWidth="1"/>
    <col min="7070" max="7078" width="9" style="9"/>
    <col min="7079" max="7079" width="7.5" style="9" customWidth="1"/>
    <col min="7080" max="7080" width="18.125" style="9" customWidth="1"/>
    <col min="7081" max="7083" width="9" style="9" customWidth="1"/>
    <col min="7084" max="7311" width="9" style="9"/>
    <col min="7312" max="7312" width="2.875" style="9" customWidth="1"/>
    <col min="7313" max="7313" width="9.125" style="9" customWidth="1"/>
    <col min="7314" max="7314" width="23.25" style="9" customWidth="1"/>
    <col min="7315" max="7315" width="11.875" style="9" customWidth="1"/>
    <col min="7316" max="7316" width="3.875" style="9" customWidth="1"/>
    <col min="7317" max="7317" width="22.75" style="9" customWidth="1"/>
    <col min="7318" max="7318" width="15" style="9" customWidth="1"/>
    <col min="7319" max="7319" width="8.625" style="9" customWidth="1"/>
    <col min="7320" max="7320" width="9" style="9" customWidth="1"/>
    <col min="7321" max="7321" width="18.75" style="9" customWidth="1"/>
    <col min="7322" max="7322" width="32" style="9" customWidth="1"/>
    <col min="7323" max="7323" width="13.25" style="9" customWidth="1"/>
    <col min="7324" max="7324" width="2.75" style="9" customWidth="1"/>
    <col min="7325" max="7325" width="9" style="9" customWidth="1"/>
    <col min="7326" max="7334" width="9" style="9"/>
    <col min="7335" max="7335" width="7.5" style="9" customWidth="1"/>
    <col min="7336" max="7336" width="18.125" style="9" customWidth="1"/>
    <col min="7337" max="7339" width="9" style="9" customWidth="1"/>
    <col min="7340" max="7567" width="9" style="9"/>
    <col min="7568" max="7568" width="2.875" style="9" customWidth="1"/>
    <col min="7569" max="7569" width="9.125" style="9" customWidth="1"/>
    <col min="7570" max="7570" width="23.25" style="9" customWidth="1"/>
    <col min="7571" max="7571" width="11.875" style="9" customWidth="1"/>
    <col min="7572" max="7572" width="3.875" style="9" customWidth="1"/>
    <col min="7573" max="7573" width="22.75" style="9" customWidth="1"/>
    <col min="7574" max="7574" width="15" style="9" customWidth="1"/>
    <col min="7575" max="7575" width="8.625" style="9" customWidth="1"/>
    <col min="7576" max="7576" width="9" style="9" customWidth="1"/>
    <col min="7577" max="7577" width="18.75" style="9" customWidth="1"/>
    <col min="7578" max="7578" width="32" style="9" customWidth="1"/>
    <col min="7579" max="7579" width="13.25" style="9" customWidth="1"/>
    <col min="7580" max="7580" width="2.75" style="9" customWidth="1"/>
    <col min="7581" max="7581" width="9" style="9" customWidth="1"/>
    <col min="7582" max="7590" width="9" style="9"/>
    <col min="7591" max="7591" width="7.5" style="9" customWidth="1"/>
    <col min="7592" max="7592" width="18.125" style="9" customWidth="1"/>
    <col min="7593" max="7595" width="9" style="9" customWidth="1"/>
    <col min="7596" max="7823" width="9" style="9"/>
    <col min="7824" max="7824" width="2.875" style="9" customWidth="1"/>
    <col min="7825" max="7825" width="9.125" style="9" customWidth="1"/>
    <col min="7826" max="7826" width="23.25" style="9" customWidth="1"/>
    <col min="7827" max="7827" width="11.875" style="9" customWidth="1"/>
    <col min="7828" max="7828" width="3.875" style="9" customWidth="1"/>
    <col min="7829" max="7829" width="22.75" style="9" customWidth="1"/>
    <col min="7830" max="7830" width="15" style="9" customWidth="1"/>
    <col min="7831" max="7831" width="8.625" style="9" customWidth="1"/>
    <col min="7832" max="7832" width="9" style="9" customWidth="1"/>
    <col min="7833" max="7833" width="18.75" style="9" customWidth="1"/>
    <col min="7834" max="7834" width="32" style="9" customWidth="1"/>
    <col min="7835" max="7835" width="13.25" style="9" customWidth="1"/>
    <col min="7836" max="7836" width="2.75" style="9" customWidth="1"/>
    <col min="7837" max="7837" width="9" style="9" customWidth="1"/>
    <col min="7838" max="7846" width="9" style="9"/>
    <col min="7847" max="7847" width="7.5" style="9" customWidth="1"/>
    <col min="7848" max="7848" width="18.125" style="9" customWidth="1"/>
    <col min="7849" max="7851" width="9" style="9" customWidth="1"/>
    <col min="7852" max="8079" width="9" style="9"/>
    <col min="8080" max="8080" width="2.875" style="9" customWidth="1"/>
    <col min="8081" max="8081" width="9.125" style="9" customWidth="1"/>
    <col min="8082" max="8082" width="23.25" style="9" customWidth="1"/>
    <col min="8083" max="8083" width="11.875" style="9" customWidth="1"/>
    <col min="8084" max="8084" width="3.875" style="9" customWidth="1"/>
    <col min="8085" max="8085" width="22.75" style="9" customWidth="1"/>
    <col min="8086" max="8086" width="15" style="9" customWidth="1"/>
    <col min="8087" max="8087" width="8.625" style="9" customWidth="1"/>
    <col min="8088" max="8088" width="9" style="9" customWidth="1"/>
    <col min="8089" max="8089" width="18.75" style="9" customWidth="1"/>
    <col min="8090" max="8090" width="32" style="9" customWidth="1"/>
    <col min="8091" max="8091" width="13.25" style="9" customWidth="1"/>
    <col min="8092" max="8092" width="2.75" style="9" customWidth="1"/>
    <col min="8093" max="8093" width="9" style="9" customWidth="1"/>
    <col min="8094" max="8102" width="9" style="9"/>
    <col min="8103" max="8103" width="7.5" style="9" customWidth="1"/>
    <col min="8104" max="8104" width="18.125" style="9" customWidth="1"/>
    <col min="8105" max="8107" width="9" style="9" customWidth="1"/>
    <col min="8108" max="8335" width="9" style="9"/>
    <col min="8336" max="8336" width="2.875" style="9" customWidth="1"/>
    <col min="8337" max="8337" width="9.125" style="9" customWidth="1"/>
    <col min="8338" max="8338" width="23.25" style="9" customWidth="1"/>
    <col min="8339" max="8339" width="11.875" style="9" customWidth="1"/>
    <col min="8340" max="8340" width="3.875" style="9" customWidth="1"/>
    <col min="8341" max="8341" width="22.75" style="9" customWidth="1"/>
    <col min="8342" max="8342" width="15" style="9" customWidth="1"/>
    <col min="8343" max="8343" width="8.625" style="9" customWidth="1"/>
    <col min="8344" max="8344" width="9" style="9" customWidth="1"/>
    <col min="8345" max="8345" width="18.75" style="9" customWidth="1"/>
    <col min="8346" max="8346" width="32" style="9" customWidth="1"/>
    <col min="8347" max="8347" width="13.25" style="9" customWidth="1"/>
    <col min="8348" max="8348" width="2.75" style="9" customWidth="1"/>
    <col min="8349" max="8349" width="9" style="9" customWidth="1"/>
    <col min="8350" max="8358" width="9" style="9"/>
    <col min="8359" max="8359" width="7.5" style="9" customWidth="1"/>
    <col min="8360" max="8360" width="18.125" style="9" customWidth="1"/>
    <col min="8361" max="8363" width="9" style="9" customWidth="1"/>
    <col min="8364" max="8591" width="9" style="9"/>
    <col min="8592" max="8592" width="2.875" style="9" customWidth="1"/>
    <col min="8593" max="8593" width="9.125" style="9" customWidth="1"/>
    <col min="8594" max="8594" width="23.25" style="9" customWidth="1"/>
    <col min="8595" max="8595" width="11.875" style="9" customWidth="1"/>
    <col min="8596" max="8596" width="3.875" style="9" customWidth="1"/>
    <col min="8597" max="8597" width="22.75" style="9" customWidth="1"/>
    <col min="8598" max="8598" width="15" style="9" customWidth="1"/>
    <col min="8599" max="8599" width="8.625" style="9" customWidth="1"/>
    <col min="8600" max="8600" width="9" style="9" customWidth="1"/>
    <col min="8601" max="8601" width="18.75" style="9" customWidth="1"/>
    <col min="8602" max="8602" width="32" style="9" customWidth="1"/>
    <col min="8603" max="8603" width="13.25" style="9" customWidth="1"/>
    <col min="8604" max="8604" width="2.75" style="9" customWidth="1"/>
    <col min="8605" max="8605" width="9" style="9" customWidth="1"/>
    <col min="8606" max="8614" width="9" style="9"/>
    <col min="8615" max="8615" width="7.5" style="9" customWidth="1"/>
    <col min="8616" max="8616" width="18.125" style="9" customWidth="1"/>
    <col min="8617" max="8619" width="9" style="9" customWidth="1"/>
    <col min="8620" max="8847" width="9" style="9"/>
    <col min="8848" max="8848" width="2.875" style="9" customWidth="1"/>
    <col min="8849" max="8849" width="9.125" style="9" customWidth="1"/>
    <col min="8850" max="8850" width="23.25" style="9" customWidth="1"/>
    <col min="8851" max="8851" width="11.875" style="9" customWidth="1"/>
    <col min="8852" max="8852" width="3.875" style="9" customWidth="1"/>
    <col min="8853" max="8853" width="22.75" style="9" customWidth="1"/>
    <col min="8854" max="8854" width="15" style="9" customWidth="1"/>
    <col min="8855" max="8855" width="8.625" style="9" customWidth="1"/>
    <col min="8856" max="8856" width="9" style="9" customWidth="1"/>
    <col min="8857" max="8857" width="18.75" style="9" customWidth="1"/>
    <col min="8858" max="8858" width="32" style="9" customWidth="1"/>
    <col min="8859" max="8859" width="13.25" style="9" customWidth="1"/>
    <col min="8860" max="8860" width="2.75" style="9" customWidth="1"/>
    <col min="8861" max="8861" width="9" style="9" customWidth="1"/>
    <col min="8862" max="8870" width="9" style="9"/>
    <col min="8871" max="8871" width="7.5" style="9" customWidth="1"/>
    <col min="8872" max="8872" width="18.125" style="9" customWidth="1"/>
    <col min="8873" max="8875" width="9" style="9" customWidth="1"/>
    <col min="8876" max="9103" width="9" style="9"/>
    <col min="9104" max="9104" width="2.875" style="9" customWidth="1"/>
    <col min="9105" max="9105" width="9.125" style="9" customWidth="1"/>
    <col min="9106" max="9106" width="23.25" style="9" customWidth="1"/>
    <col min="9107" max="9107" width="11.875" style="9" customWidth="1"/>
    <col min="9108" max="9108" width="3.875" style="9" customWidth="1"/>
    <col min="9109" max="9109" width="22.75" style="9" customWidth="1"/>
    <col min="9110" max="9110" width="15" style="9" customWidth="1"/>
    <col min="9111" max="9111" width="8.625" style="9" customWidth="1"/>
    <col min="9112" max="9112" width="9" style="9" customWidth="1"/>
    <col min="9113" max="9113" width="18.75" style="9" customWidth="1"/>
    <col min="9114" max="9114" width="32" style="9" customWidth="1"/>
    <col min="9115" max="9115" width="13.25" style="9" customWidth="1"/>
    <col min="9116" max="9116" width="2.75" style="9" customWidth="1"/>
    <col min="9117" max="9117" width="9" style="9" customWidth="1"/>
    <col min="9118" max="9126" width="9" style="9"/>
    <col min="9127" max="9127" width="7.5" style="9" customWidth="1"/>
    <col min="9128" max="9128" width="18.125" style="9" customWidth="1"/>
    <col min="9129" max="9131" width="9" style="9" customWidth="1"/>
    <col min="9132" max="9359" width="9" style="9"/>
    <col min="9360" max="9360" width="2.875" style="9" customWidth="1"/>
    <col min="9361" max="9361" width="9.125" style="9" customWidth="1"/>
    <col min="9362" max="9362" width="23.25" style="9" customWidth="1"/>
    <col min="9363" max="9363" width="11.875" style="9" customWidth="1"/>
    <col min="9364" max="9364" width="3.875" style="9" customWidth="1"/>
    <col min="9365" max="9365" width="22.75" style="9" customWidth="1"/>
    <col min="9366" max="9366" width="15" style="9" customWidth="1"/>
    <col min="9367" max="9367" width="8.625" style="9" customWidth="1"/>
    <col min="9368" max="9368" width="9" style="9" customWidth="1"/>
    <col min="9369" max="9369" width="18.75" style="9" customWidth="1"/>
    <col min="9370" max="9370" width="32" style="9" customWidth="1"/>
    <col min="9371" max="9371" width="13.25" style="9" customWidth="1"/>
    <col min="9372" max="9372" width="2.75" style="9" customWidth="1"/>
    <col min="9373" max="9373" width="9" style="9" customWidth="1"/>
    <col min="9374" max="9382" width="9" style="9"/>
    <col min="9383" max="9383" width="7.5" style="9" customWidth="1"/>
    <col min="9384" max="9384" width="18.125" style="9" customWidth="1"/>
    <col min="9385" max="9387" width="9" style="9" customWidth="1"/>
    <col min="9388" max="9615" width="9" style="9"/>
    <col min="9616" max="9616" width="2.875" style="9" customWidth="1"/>
    <col min="9617" max="9617" width="9.125" style="9" customWidth="1"/>
    <col min="9618" max="9618" width="23.25" style="9" customWidth="1"/>
    <col min="9619" max="9619" width="11.875" style="9" customWidth="1"/>
    <col min="9620" max="9620" width="3.875" style="9" customWidth="1"/>
    <col min="9621" max="9621" width="22.75" style="9" customWidth="1"/>
    <col min="9622" max="9622" width="15" style="9" customWidth="1"/>
    <col min="9623" max="9623" width="8.625" style="9" customWidth="1"/>
    <col min="9624" max="9624" width="9" style="9" customWidth="1"/>
    <col min="9625" max="9625" width="18.75" style="9" customWidth="1"/>
    <col min="9626" max="9626" width="32" style="9" customWidth="1"/>
    <col min="9627" max="9627" width="13.25" style="9" customWidth="1"/>
    <col min="9628" max="9628" width="2.75" style="9" customWidth="1"/>
    <col min="9629" max="9629" width="9" style="9" customWidth="1"/>
    <col min="9630" max="9638" width="9" style="9"/>
    <col min="9639" max="9639" width="7.5" style="9" customWidth="1"/>
    <col min="9640" max="9640" width="18.125" style="9" customWidth="1"/>
    <col min="9641" max="9643" width="9" style="9" customWidth="1"/>
    <col min="9644" max="9871" width="9" style="9"/>
    <col min="9872" max="9872" width="2.875" style="9" customWidth="1"/>
    <col min="9873" max="9873" width="9.125" style="9" customWidth="1"/>
    <col min="9874" max="9874" width="23.25" style="9" customWidth="1"/>
    <col min="9875" max="9875" width="11.875" style="9" customWidth="1"/>
    <col min="9876" max="9876" width="3.875" style="9" customWidth="1"/>
    <col min="9877" max="9877" width="22.75" style="9" customWidth="1"/>
    <col min="9878" max="9878" width="15" style="9" customWidth="1"/>
    <col min="9879" max="9879" width="8.625" style="9" customWidth="1"/>
    <col min="9880" max="9880" width="9" style="9" customWidth="1"/>
    <col min="9881" max="9881" width="18.75" style="9" customWidth="1"/>
    <col min="9882" max="9882" width="32" style="9" customWidth="1"/>
    <col min="9883" max="9883" width="13.25" style="9" customWidth="1"/>
    <col min="9884" max="9884" width="2.75" style="9" customWidth="1"/>
    <col min="9885" max="9885" width="9" style="9" customWidth="1"/>
    <col min="9886" max="9894" width="9" style="9"/>
    <col min="9895" max="9895" width="7.5" style="9" customWidth="1"/>
    <col min="9896" max="9896" width="18.125" style="9" customWidth="1"/>
    <col min="9897" max="9899" width="9" style="9" customWidth="1"/>
    <col min="9900" max="10127" width="9" style="9"/>
    <col min="10128" max="10128" width="2.875" style="9" customWidth="1"/>
    <col min="10129" max="10129" width="9.125" style="9" customWidth="1"/>
    <col min="10130" max="10130" width="23.25" style="9" customWidth="1"/>
    <col min="10131" max="10131" width="11.875" style="9" customWidth="1"/>
    <col min="10132" max="10132" width="3.875" style="9" customWidth="1"/>
    <col min="10133" max="10133" width="22.75" style="9" customWidth="1"/>
    <col min="10134" max="10134" width="15" style="9" customWidth="1"/>
    <col min="10135" max="10135" width="8.625" style="9" customWidth="1"/>
    <col min="10136" max="10136" width="9" style="9" customWidth="1"/>
    <col min="10137" max="10137" width="18.75" style="9" customWidth="1"/>
    <col min="10138" max="10138" width="32" style="9" customWidth="1"/>
    <col min="10139" max="10139" width="13.25" style="9" customWidth="1"/>
    <col min="10140" max="10140" width="2.75" style="9" customWidth="1"/>
    <col min="10141" max="10141" width="9" style="9" customWidth="1"/>
    <col min="10142" max="10150" width="9" style="9"/>
    <col min="10151" max="10151" width="7.5" style="9" customWidth="1"/>
    <col min="10152" max="10152" width="18.125" style="9" customWidth="1"/>
    <col min="10153" max="10155" width="9" style="9" customWidth="1"/>
    <col min="10156" max="10383" width="9" style="9"/>
    <col min="10384" max="10384" width="2.875" style="9" customWidth="1"/>
    <col min="10385" max="10385" width="9.125" style="9" customWidth="1"/>
    <col min="10386" max="10386" width="23.25" style="9" customWidth="1"/>
    <col min="10387" max="10387" width="11.875" style="9" customWidth="1"/>
    <col min="10388" max="10388" width="3.875" style="9" customWidth="1"/>
    <col min="10389" max="10389" width="22.75" style="9" customWidth="1"/>
    <col min="10390" max="10390" width="15" style="9" customWidth="1"/>
    <col min="10391" max="10391" width="8.625" style="9" customWidth="1"/>
    <col min="10392" max="10392" width="9" style="9" customWidth="1"/>
    <col min="10393" max="10393" width="18.75" style="9" customWidth="1"/>
    <col min="10394" max="10394" width="32" style="9" customWidth="1"/>
    <col min="10395" max="10395" width="13.25" style="9" customWidth="1"/>
    <col min="10396" max="10396" width="2.75" style="9" customWidth="1"/>
    <col min="10397" max="10397" width="9" style="9" customWidth="1"/>
    <col min="10398" max="10406" width="9" style="9"/>
    <col min="10407" max="10407" width="7.5" style="9" customWidth="1"/>
    <col min="10408" max="10408" width="18.125" style="9" customWidth="1"/>
    <col min="10409" max="10411" width="9" style="9" customWidth="1"/>
    <col min="10412" max="10639" width="9" style="9"/>
    <col min="10640" max="10640" width="2.875" style="9" customWidth="1"/>
    <col min="10641" max="10641" width="9.125" style="9" customWidth="1"/>
    <col min="10642" max="10642" width="23.25" style="9" customWidth="1"/>
    <col min="10643" max="10643" width="11.875" style="9" customWidth="1"/>
    <col min="10644" max="10644" width="3.875" style="9" customWidth="1"/>
    <col min="10645" max="10645" width="22.75" style="9" customWidth="1"/>
    <col min="10646" max="10646" width="15" style="9" customWidth="1"/>
    <col min="10647" max="10647" width="8.625" style="9" customWidth="1"/>
    <col min="10648" max="10648" width="9" style="9" customWidth="1"/>
    <col min="10649" max="10649" width="18.75" style="9" customWidth="1"/>
    <col min="10650" max="10650" width="32" style="9" customWidth="1"/>
    <col min="10651" max="10651" width="13.25" style="9" customWidth="1"/>
    <col min="10652" max="10652" width="2.75" style="9" customWidth="1"/>
    <col min="10653" max="10653" width="9" style="9" customWidth="1"/>
    <col min="10654" max="10662" width="9" style="9"/>
    <col min="10663" max="10663" width="7.5" style="9" customWidth="1"/>
    <col min="10664" max="10664" width="18.125" style="9" customWidth="1"/>
    <col min="10665" max="10667" width="9" style="9" customWidth="1"/>
    <col min="10668" max="10895" width="9" style="9"/>
    <col min="10896" max="10896" width="2.875" style="9" customWidth="1"/>
    <col min="10897" max="10897" width="9.125" style="9" customWidth="1"/>
    <col min="10898" max="10898" width="23.25" style="9" customWidth="1"/>
    <col min="10899" max="10899" width="11.875" style="9" customWidth="1"/>
    <col min="10900" max="10900" width="3.875" style="9" customWidth="1"/>
    <col min="10901" max="10901" width="22.75" style="9" customWidth="1"/>
    <col min="10902" max="10902" width="15" style="9" customWidth="1"/>
    <col min="10903" max="10903" width="8.625" style="9" customWidth="1"/>
    <col min="10904" max="10904" width="9" style="9" customWidth="1"/>
    <col min="10905" max="10905" width="18.75" style="9" customWidth="1"/>
    <col min="10906" max="10906" width="32" style="9" customWidth="1"/>
    <col min="10907" max="10907" width="13.25" style="9" customWidth="1"/>
    <col min="10908" max="10908" width="2.75" style="9" customWidth="1"/>
    <col min="10909" max="10909" width="9" style="9" customWidth="1"/>
    <col min="10910" max="10918" width="9" style="9"/>
    <col min="10919" max="10919" width="7.5" style="9" customWidth="1"/>
    <col min="10920" max="10920" width="18.125" style="9" customWidth="1"/>
    <col min="10921" max="10923" width="9" style="9" customWidth="1"/>
    <col min="10924" max="11151" width="9" style="9"/>
    <col min="11152" max="11152" width="2.875" style="9" customWidth="1"/>
    <col min="11153" max="11153" width="9.125" style="9" customWidth="1"/>
    <col min="11154" max="11154" width="23.25" style="9" customWidth="1"/>
    <col min="11155" max="11155" width="11.875" style="9" customWidth="1"/>
    <col min="11156" max="11156" width="3.875" style="9" customWidth="1"/>
    <col min="11157" max="11157" width="22.75" style="9" customWidth="1"/>
    <col min="11158" max="11158" width="15" style="9" customWidth="1"/>
    <col min="11159" max="11159" width="8.625" style="9" customWidth="1"/>
    <col min="11160" max="11160" width="9" style="9" customWidth="1"/>
    <col min="11161" max="11161" width="18.75" style="9" customWidth="1"/>
    <col min="11162" max="11162" width="32" style="9" customWidth="1"/>
    <col min="11163" max="11163" width="13.25" style="9" customWidth="1"/>
    <col min="11164" max="11164" width="2.75" style="9" customWidth="1"/>
    <col min="11165" max="11165" width="9" style="9" customWidth="1"/>
    <col min="11166" max="11174" width="9" style="9"/>
    <col min="11175" max="11175" width="7.5" style="9" customWidth="1"/>
    <col min="11176" max="11176" width="18.125" style="9" customWidth="1"/>
    <col min="11177" max="11179" width="9" style="9" customWidth="1"/>
    <col min="11180" max="11407" width="9" style="9"/>
    <col min="11408" max="11408" width="2.875" style="9" customWidth="1"/>
    <col min="11409" max="11409" width="9.125" style="9" customWidth="1"/>
    <col min="11410" max="11410" width="23.25" style="9" customWidth="1"/>
    <col min="11411" max="11411" width="11.875" style="9" customWidth="1"/>
    <col min="11412" max="11412" width="3.875" style="9" customWidth="1"/>
    <col min="11413" max="11413" width="22.75" style="9" customWidth="1"/>
    <col min="11414" max="11414" width="15" style="9" customWidth="1"/>
    <col min="11415" max="11415" width="8.625" style="9" customWidth="1"/>
    <col min="11416" max="11416" width="9" style="9" customWidth="1"/>
    <col min="11417" max="11417" width="18.75" style="9" customWidth="1"/>
    <col min="11418" max="11418" width="32" style="9" customWidth="1"/>
    <col min="11419" max="11419" width="13.25" style="9" customWidth="1"/>
    <col min="11420" max="11420" width="2.75" style="9" customWidth="1"/>
    <col min="11421" max="11421" width="9" style="9" customWidth="1"/>
    <col min="11422" max="11430" width="9" style="9"/>
    <col min="11431" max="11431" width="7.5" style="9" customWidth="1"/>
    <col min="11432" max="11432" width="18.125" style="9" customWidth="1"/>
    <col min="11433" max="11435" width="9" style="9" customWidth="1"/>
    <col min="11436" max="11663" width="9" style="9"/>
    <col min="11664" max="11664" width="2.875" style="9" customWidth="1"/>
    <col min="11665" max="11665" width="9.125" style="9" customWidth="1"/>
    <col min="11666" max="11666" width="23.25" style="9" customWidth="1"/>
    <col min="11667" max="11667" width="11.875" style="9" customWidth="1"/>
    <col min="11668" max="11668" width="3.875" style="9" customWidth="1"/>
    <col min="11669" max="11669" width="22.75" style="9" customWidth="1"/>
    <col min="11670" max="11670" width="15" style="9" customWidth="1"/>
    <col min="11671" max="11671" width="8.625" style="9" customWidth="1"/>
    <col min="11672" max="11672" width="9" style="9" customWidth="1"/>
    <col min="11673" max="11673" width="18.75" style="9" customWidth="1"/>
    <col min="11674" max="11674" width="32" style="9" customWidth="1"/>
    <col min="11675" max="11675" width="13.25" style="9" customWidth="1"/>
    <col min="11676" max="11676" width="2.75" style="9" customWidth="1"/>
    <col min="11677" max="11677" width="9" style="9" customWidth="1"/>
    <col min="11678" max="11686" width="9" style="9"/>
    <col min="11687" max="11687" width="7.5" style="9" customWidth="1"/>
    <col min="11688" max="11688" width="18.125" style="9" customWidth="1"/>
    <col min="11689" max="11691" width="9" style="9" customWidth="1"/>
    <col min="11692" max="11919" width="9" style="9"/>
    <col min="11920" max="11920" width="2.875" style="9" customWidth="1"/>
    <col min="11921" max="11921" width="9.125" style="9" customWidth="1"/>
    <col min="11922" max="11922" width="23.25" style="9" customWidth="1"/>
    <col min="11923" max="11923" width="11.875" style="9" customWidth="1"/>
    <col min="11924" max="11924" width="3.875" style="9" customWidth="1"/>
    <col min="11925" max="11925" width="22.75" style="9" customWidth="1"/>
    <col min="11926" max="11926" width="15" style="9" customWidth="1"/>
    <col min="11927" max="11927" width="8.625" style="9" customWidth="1"/>
    <col min="11928" max="11928" width="9" style="9" customWidth="1"/>
    <col min="11929" max="11929" width="18.75" style="9" customWidth="1"/>
    <col min="11930" max="11930" width="32" style="9" customWidth="1"/>
    <col min="11931" max="11931" width="13.25" style="9" customWidth="1"/>
    <col min="11932" max="11932" width="2.75" style="9" customWidth="1"/>
    <col min="11933" max="11933" width="9" style="9" customWidth="1"/>
    <col min="11934" max="11942" width="9" style="9"/>
    <col min="11943" max="11943" width="7.5" style="9" customWidth="1"/>
    <col min="11944" max="11944" width="18.125" style="9" customWidth="1"/>
    <col min="11945" max="11947" width="9" style="9" customWidth="1"/>
    <col min="11948" max="12175" width="9" style="9"/>
    <col min="12176" max="12176" width="2.875" style="9" customWidth="1"/>
    <col min="12177" max="12177" width="9.125" style="9" customWidth="1"/>
    <col min="12178" max="12178" width="23.25" style="9" customWidth="1"/>
    <col min="12179" max="12179" width="11.875" style="9" customWidth="1"/>
    <col min="12180" max="12180" width="3.875" style="9" customWidth="1"/>
    <col min="12181" max="12181" width="22.75" style="9" customWidth="1"/>
    <col min="12182" max="12182" width="15" style="9" customWidth="1"/>
    <col min="12183" max="12183" width="8.625" style="9" customWidth="1"/>
    <col min="12184" max="12184" width="9" style="9" customWidth="1"/>
    <col min="12185" max="12185" width="18.75" style="9" customWidth="1"/>
    <col min="12186" max="12186" width="32" style="9" customWidth="1"/>
    <col min="12187" max="12187" width="13.25" style="9" customWidth="1"/>
    <col min="12188" max="12188" width="2.75" style="9" customWidth="1"/>
    <col min="12189" max="12189" width="9" style="9" customWidth="1"/>
    <col min="12190" max="12198" width="9" style="9"/>
    <col min="12199" max="12199" width="7.5" style="9" customWidth="1"/>
    <col min="12200" max="12200" width="18.125" style="9" customWidth="1"/>
    <col min="12201" max="12203" width="9" style="9" customWidth="1"/>
    <col min="12204" max="12431" width="9" style="9"/>
    <col min="12432" max="12432" width="2.875" style="9" customWidth="1"/>
    <col min="12433" max="12433" width="9.125" style="9" customWidth="1"/>
    <col min="12434" max="12434" width="23.25" style="9" customWidth="1"/>
    <col min="12435" max="12435" width="11.875" style="9" customWidth="1"/>
    <col min="12436" max="12436" width="3.875" style="9" customWidth="1"/>
    <col min="12437" max="12437" width="22.75" style="9" customWidth="1"/>
    <col min="12438" max="12438" width="15" style="9" customWidth="1"/>
    <col min="12439" max="12439" width="8.625" style="9" customWidth="1"/>
    <col min="12440" max="12440" width="9" style="9" customWidth="1"/>
    <col min="12441" max="12441" width="18.75" style="9" customWidth="1"/>
    <col min="12442" max="12442" width="32" style="9" customWidth="1"/>
    <col min="12443" max="12443" width="13.25" style="9" customWidth="1"/>
    <col min="12444" max="12444" width="2.75" style="9" customWidth="1"/>
    <col min="12445" max="12445" width="9" style="9" customWidth="1"/>
    <col min="12446" max="12454" width="9" style="9"/>
    <col min="12455" max="12455" width="7.5" style="9" customWidth="1"/>
    <col min="12456" max="12456" width="18.125" style="9" customWidth="1"/>
    <col min="12457" max="12459" width="9" style="9" customWidth="1"/>
    <col min="12460" max="12687" width="9" style="9"/>
    <col min="12688" max="12688" width="2.875" style="9" customWidth="1"/>
    <col min="12689" max="12689" width="9.125" style="9" customWidth="1"/>
    <col min="12690" max="12690" width="23.25" style="9" customWidth="1"/>
    <col min="12691" max="12691" width="11.875" style="9" customWidth="1"/>
    <col min="12692" max="12692" width="3.875" style="9" customWidth="1"/>
    <col min="12693" max="12693" width="22.75" style="9" customWidth="1"/>
    <col min="12694" max="12694" width="15" style="9" customWidth="1"/>
    <col min="12695" max="12695" width="8.625" style="9" customWidth="1"/>
    <col min="12696" max="12696" width="9" style="9" customWidth="1"/>
    <col min="12697" max="12697" width="18.75" style="9" customWidth="1"/>
    <col min="12698" max="12698" width="32" style="9" customWidth="1"/>
    <col min="12699" max="12699" width="13.25" style="9" customWidth="1"/>
    <col min="12700" max="12700" width="2.75" style="9" customWidth="1"/>
    <col min="12701" max="12701" width="9" style="9" customWidth="1"/>
    <col min="12702" max="12710" width="9" style="9"/>
    <col min="12711" max="12711" width="7.5" style="9" customWidth="1"/>
    <col min="12712" max="12712" width="18.125" style="9" customWidth="1"/>
    <col min="12713" max="12715" width="9" style="9" customWidth="1"/>
    <col min="12716" max="12943" width="9" style="9"/>
    <col min="12944" max="12944" width="2.875" style="9" customWidth="1"/>
    <col min="12945" max="12945" width="9.125" style="9" customWidth="1"/>
    <col min="12946" max="12946" width="23.25" style="9" customWidth="1"/>
    <col min="12947" max="12947" width="11.875" style="9" customWidth="1"/>
    <col min="12948" max="12948" width="3.875" style="9" customWidth="1"/>
    <col min="12949" max="12949" width="22.75" style="9" customWidth="1"/>
    <col min="12950" max="12950" width="15" style="9" customWidth="1"/>
    <col min="12951" max="12951" width="8.625" style="9" customWidth="1"/>
    <col min="12952" max="12952" width="9" style="9" customWidth="1"/>
    <col min="12953" max="12953" width="18.75" style="9" customWidth="1"/>
    <col min="12954" max="12954" width="32" style="9" customWidth="1"/>
    <col min="12955" max="12955" width="13.25" style="9" customWidth="1"/>
    <col min="12956" max="12956" width="2.75" style="9" customWidth="1"/>
    <col min="12957" max="12957" width="9" style="9" customWidth="1"/>
    <col min="12958" max="12966" width="9" style="9"/>
    <col min="12967" max="12967" width="7.5" style="9" customWidth="1"/>
    <col min="12968" max="12968" width="18.125" style="9" customWidth="1"/>
    <col min="12969" max="12971" width="9" style="9" customWidth="1"/>
    <col min="12972" max="13199" width="9" style="9"/>
    <col min="13200" max="13200" width="2.875" style="9" customWidth="1"/>
    <col min="13201" max="13201" width="9.125" style="9" customWidth="1"/>
    <col min="13202" max="13202" width="23.25" style="9" customWidth="1"/>
    <col min="13203" max="13203" width="11.875" style="9" customWidth="1"/>
    <col min="13204" max="13204" width="3.875" style="9" customWidth="1"/>
    <col min="13205" max="13205" width="22.75" style="9" customWidth="1"/>
    <col min="13206" max="13206" width="15" style="9" customWidth="1"/>
    <col min="13207" max="13207" width="8.625" style="9" customWidth="1"/>
    <col min="13208" max="13208" width="9" style="9" customWidth="1"/>
    <col min="13209" max="13209" width="18.75" style="9" customWidth="1"/>
    <col min="13210" max="13210" width="32" style="9" customWidth="1"/>
    <col min="13211" max="13211" width="13.25" style="9" customWidth="1"/>
    <col min="13212" max="13212" width="2.75" style="9" customWidth="1"/>
    <col min="13213" max="13213" width="9" style="9" customWidth="1"/>
    <col min="13214" max="13222" width="9" style="9"/>
    <col min="13223" max="13223" width="7.5" style="9" customWidth="1"/>
    <col min="13224" max="13224" width="18.125" style="9" customWidth="1"/>
    <col min="13225" max="13227" width="9" style="9" customWidth="1"/>
    <col min="13228" max="13455" width="9" style="9"/>
    <col min="13456" max="13456" width="2.875" style="9" customWidth="1"/>
    <col min="13457" max="13457" width="9.125" style="9" customWidth="1"/>
    <col min="13458" max="13458" width="23.25" style="9" customWidth="1"/>
    <col min="13459" max="13459" width="11.875" style="9" customWidth="1"/>
    <col min="13460" max="13460" width="3.875" style="9" customWidth="1"/>
    <col min="13461" max="13461" width="22.75" style="9" customWidth="1"/>
    <col min="13462" max="13462" width="15" style="9" customWidth="1"/>
    <col min="13463" max="13463" width="8.625" style="9" customWidth="1"/>
    <col min="13464" max="13464" width="9" style="9" customWidth="1"/>
    <col min="13465" max="13465" width="18.75" style="9" customWidth="1"/>
    <col min="13466" max="13466" width="32" style="9" customWidth="1"/>
    <col min="13467" max="13467" width="13.25" style="9" customWidth="1"/>
    <col min="13468" max="13468" width="2.75" style="9" customWidth="1"/>
    <col min="13469" max="13469" width="9" style="9" customWidth="1"/>
    <col min="13470" max="13478" width="9" style="9"/>
    <col min="13479" max="13479" width="7.5" style="9" customWidth="1"/>
    <col min="13480" max="13480" width="18.125" style="9" customWidth="1"/>
    <col min="13481" max="13483" width="9" style="9" customWidth="1"/>
    <col min="13484" max="13711" width="9" style="9"/>
    <col min="13712" max="13712" width="2.875" style="9" customWidth="1"/>
    <col min="13713" max="13713" width="9.125" style="9" customWidth="1"/>
    <col min="13714" max="13714" width="23.25" style="9" customWidth="1"/>
    <col min="13715" max="13715" width="11.875" style="9" customWidth="1"/>
    <col min="13716" max="13716" width="3.875" style="9" customWidth="1"/>
    <col min="13717" max="13717" width="22.75" style="9" customWidth="1"/>
    <col min="13718" max="13718" width="15" style="9" customWidth="1"/>
    <col min="13719" max="13719" width="8.625" style="9" customWidth="1"/>
    <col min="13720" max="13720" width="9" style="9" customWidth="1"/>
    <col min="13721" max="13721" width="18.75" style="9" customWidth="1"/>
    <col min="13722" max="13722" width="32" style="9" customWidth="1"/>
    <col min="13723" max="13723" width="13.25" style="9" customWidth="1"/>
    <col min="13724" max="13724" width="2.75" style="9" customWidth="1"/>
    <col min="13725" max="13725" width="9" style="9" customWidth="1"/>
    <col min="13726" max="13734" width="9" style="9"/>
    <col min="13735" max="13735" width="7.5" style="9" customWidth="1"/>
    <col min="13736" max="13736" width="18.125" style="9" customWidth="1"/>
    <col min="13737" max="13739" width="9" style="9" customWidth="1"/>
    <col min="13740" max="13967" width="9" style="9"/>
    <col min="13968" max="13968" width="2.875" style="9" customWidth="1"/>
    <col min="13969" max="13969" width="9.125" style="9" customWidth="1"/>
    <col min="13970" max="13970" width="23.25" style="9" customWidth="1"/>
    <col min="13971" max="13971" width="11.875" style="9" customWidth="1"/>
    <col min="13972" max="13972" width="3.875" style="9" customWidth="1"/>
    <col min="13973" max="13973" width="22.75" style="9" customWidth="1"/>
    <col min="13974" max="13974" width="15" style="9" customWidth="1"/>
    <col min="13975" max="13975" width="8.625" style="9" customWidth="1"/>
    <col min="13976" max="13976" width="9" style="9" customWidth="1"/>
    <col min="13977" max="13977" width="18.75" style="9" customWidth="1"/>
    <col min="13978" max="13978" width="32" style="9" customWidth="1"/>
    <col min="13979" max="13979" width="13.25" style="9" customWidth="1"/>
    <col min="13980" max="13980" width="2.75" style="9" customWidth="1"/>
    <col min="13981" max="13981" width="9" style="9" customWidth="1"/>
    <col min="13982" max="13990" width="9" style="9"/>
    <col min="13991" max="13991" width="7.5" style="9" customWidth="1"/>
    <col min="13992" max="13992" width="18.125" style="9" customWidth="1"/>
    <col min="13993" max="13995" width="9" style="9" customWidth="1"/>
    <col min="13996" max="14223" width="9" style="9"/>
    <col min="14224" max="14224" width="2.875" style="9" customWidth="1"/>
    <col min="14225" max="14225" width="9.125" style="9" customWidth="1"/>
    <col min="14226" max="14226" width="23.25" style="9" customWidth="1"/>
    <col min="14227" max="14227" width="11.875" style="9" customWidth="1"/>
    <col min="14228" max="14228" width="3.875" style="9" customWidth="1"/>
    <col min="14229" max="14229" width="22.75" style="9" customWidth="1"/>
    <col min="14230" max="14230" width="15" style="9" customWidth="1"/>
    <col min="14231" max="14231" width="8.625" style="9" customWidth="1"/>
    <col min="14232" max="14232" width="9" style="9" customWidth="1"/>
    <col min="14233" max="14233" width="18.75" style="9" customWidth="1"/>
    <col min="14234" max="14234" width="32" style="9" customWidth="1"/>
    <col min="14235" max="14235" width="13.25" style="9" customWidth="1"/>
    <col min="14236" max="14236" width="2.75" style="9" customWidth="1"/>
    <col min="14237" max="14237" width="9" style="9" customWidth="1"/>
    <col min="14238" max="14246" width="9" style="9"/>
    <col min="14247" max="14247" width="7.5" style="9" customWidth="1"/>
    <col min="14248" max="14248" width="18.125" style="9" customWidth="1"/>
    <col min="14249" max="14251" width="9" style="9" customWidth="1"/>
    <col min="14252" max="14479" width="9" style="9"/>
    <col min="14480" max="14480" width="2.875" style="9" customWidth="1"/>
    <col min="14481" max="14481" width="9.125" style="9" customWidth="1"/>
    <col min="14482" max="14482" width="23.25" style="9" customWidth="1"/>
    <col min="14483" max="14483" width="11.875" style="9" customWidth="1"/>
    <col min="14484" max="14484" width="3.875" style="9" customWidth="1"/>
    <col min="14485" max="14485" width="22.75" style="9" customWidth="1"/>
    <col min="14486" max="14486" width="15" style="9" customWidth="1"/>
    <col min="14487" max="14487" width="8.625" style="9" customWidth="1"/>
    <col min="14488" max="14488" width="9" style="9" customWidth="1"/>
    <col min="14489" max="14489" width="18.75" style="9" customWidth="1"/>
    <col min="14490" max="14490" width="32" style="9" customWidth="1"/>
    <col min="14491" max="14491" width="13.25" style="9" customWidth="1"/>
    <col min="14492" max="14492" width="2.75" style="9" customWidth="1"/>
    <col min="14493" max="14493" width="9" style="9" customWidth="1"/>
    <col min="14494" max="14502" width="9" style="9"/>
    <col min="14503" max="14503" width="7.5" style="9" customWidth="1"/>
    <col min="14504" max="14504" width="18.125" style="9" customWidth="1"/>
    <col min="14505" max="14507" width="9" style="9" customWidth="1"/>
    <col min="14508" max="14735" width="9" style="9"/>
    <col min="14736" max="14736" width="2.875" style="9" customWidth="1"/>
    <col min="14737" max="14737" width="9.125" style="9" customWidth="1"/>
    <col min="14738" max="14738" width="23.25" style="9" customWidth="1"/>
    <col min="14739" max="14739" width="11.875" style="9" customWidth="1"/>
    <col min="14740" max="14740" width="3.875" style="9" customWidth="1"/>
    <col min="14741" max="14741" width="22.75" style="9" customWidth="1"/>
    <col min="14742" max="14742" width="15" style="9" customWidth="1"/>
    <col min="14743" max="14743" width="8.625" style="9" customWidth="1"/>
    <col min="14744" max="14744" width="9" style="9" customWidth="1"/>
    <col min="14745" max="14745" width="18.75" style="9" customWidth="1"/>
    <col min="14746" max="14746" width="32" style="9" customWidth="1"/>
    <col min="14747" max="14747" width="13.25" style="9" customWidth="1"/>
    <col min="14748" max="14748" width="2.75" style="9" customWidth="1"/>
    <col min="14749" max="14749" width="9" style="9" customWidth="1"/>
    <col min="14750" max="14758" width="9" style="9"/>
    <col min="14759" max="14759" width="7.5" style="9" customWidth="1"/>
    <col min="14760" max="14760" width="18.125" style="9" customWidth="1"/>
    <col min="14761" max="14763" width="9" style="9" customWidth="1"/>
    <col min="14764" max="14991" width="9" style="9"/>
    <col min="14992" max="14992" width="2.875" style="9" customWidth="1"/>
    <col min="14993" max="14993" width="9.125" style="9" customWidth="1"/>
    <col min="14994" max="14994" width="23.25" style="9" customWidth="1"/>
    <col min="14995" max="14995" width="11.875" style="9" customWidth="1"/>
    <col min="14996" max="14996" width="3.875" style="9" customWidth="1"/>
    <col min="14997" max="14997" width="22.75" style="9" customWidth="1"/>
    <col min="14998" max="14998" width="15" style="9" customWidth="1"/>
    <col min="14999" max="14999" width="8.625" style="9" customWidth="1"/>
    <col min="15000" max="15000" width="9" style="9" customWidth="1"/>
    <col min="15001" max="15001" width="18.75" style="9" customWidth="1"/>
    <col min="15002" max="15002" width="32" style="9" customWidth="1"/>
    <col min="15003" max="15003" width="13.25" style="9" customWidth="1"/>
    <col min="15004" max="15004" width="2.75" style="9" customWidth="1"/>
    <col min="15005" max="15005" width="9" style="9" customWidth="1"/>
    <col min="15006" max="15014" width="9" style="9"/>
    <col min="15015" max="15015" width="7.5" style="9" customWidth="1"/>
    <col min="15016" max="15016" width="18.125" style="9" customWidth="1"/>
    <col min="15017" max="15019" width="9" style="9" customWidth="1"/>
    <col min="15020" max="15247" width="9" style="9"/>
    <col min="15248" max="15248" width="2.875" style="9" customWidth="1"/>
    <col min="15249" max="15249" width="9.125" style="9" customWidth="1"/>
    <col min="15250" max="15250" width="23.25" style="9" customWidth="1"/>
    <col min="15251" max="15251" width="11.875" style="9" customWidth="1"/>
    <col min="15252" max="15252" width="3.875" style="9" customWidth="1"/>
    <col min="15253" max="15253" width="22.75" style="9" customWidth="1"/>
    <col min="15254" max="15254" width="15" style="9" customWidth="1"/>
    <col min="15255" max="15255" width="8.625" style="9" customWidth="1"/>
    <col min="15256" max="15256" width="9" style="9" customWidth="1"/>
    <col min="15257" max="15257" width="18.75" style="9" customWidth="1"/>
    <col min="15258" max="15258" width="32" style="9" customWidth="1"/>
    <col min="15259" max="15259" width="13.25" style="9" customWidth="1"/>
    <col min="15260" max="15260" width="2.75" style="9" customWidth="1"/>
    <col min="15261" max="15261" width="9" style="9" customWidth="1"/>
    <col min="15262" max="15270" width="9" style="9"/>
    <col min="15271" max="15271" width="7.5" style="9" customWidth="1"/>
    <col min="15272" max="15272" width="18.125" style="9" customWidth="1"/>
    <col min="15273" max="15275" width="9" style="9" customWidth="1"/>
    <col min="15276" max="15503" width="9" style="9"/>
    <col min="15504" max="15504" width="2.875" style="9" customWidth="1"/>
    <col min="15505" max="15505" width="9.125" style="9" customWidth="1"/>
    <col min="15506" max="15506" width="23.25" style="9" customWidth="1"/>
    <col min="15507" max="15507" width="11.875" style="9" customWidth="1"/>
    <col min="15508" max="15508" width="3.875" style="9" customWidth="1"/>
    <col min="15509" max="15509" width="22.75" style="9" customWidth="1"/>
    <col min="15510" max="15510" width="15" style="9" customWidth="1"/>
    <col min="15511" max="15511" width="8.625" style="9" customWidth="1"/>
    <col min="15512" max="15512" width="9" style="9" customWidth="1"/>
    <col min="15513" max="15513" width="18.75" style="9" customWidth="1"/>
    <col min="15514" max="15514" width="32" style="9" customWidth="1"/>
    <col min="15515" max="15515" width="13.25" style="9" customWidth="1"/>
    <col min="15516" max="15516" width="2.75" style="9" customWidth="1"/>
    <col min="15517" max="15517" width="9" style="9" customWidth="1"/>
    <col min="15518" max="15526" width="9" style="9"/>
    <col min="15527" max="15527" width="7.5" style="9" customWidth="1"/>
    <col min="15528" max="15528" width="18.125" style="9" customWidth="1"/>
    <col min="15529" max="15531" width="9" style="9" customWidth="1"/>
    <col min="15532" max="15759" width="9" style="9"/>
    <col min="15760" max="15760" width="2.875" style="9" customWidth="1"/>
    <col min="15761" max="15761" width="9.125" style="9" customWidth="1"/>
    <col min="15762" max="15762" width="23.25" style="9" customWidth="1"/>
    <col min="15763" max="15763" width="11.875" style="9" customWidth="1"/>
    <col min="15764" max="15764" width="3.875" style="9" customWidth="1"/>
    <col min="15765" max="15765" width="22.75" style="9" customWidth="1"/>
    <col min="15766" max="15766" width="15" style="9" customWidth="1"/>
    <col min="15767" max="15767" width="8.625" style="9" customWidth="1"/>
    <col min="15768" max="15768" width="9" style="9" customWidth="1"/>
    <col min="15769" max="15769" width="18.75" style="9" customWidth="1"/>
    <col min="15770" max="15770" width="32" style="9" customWidth="1"/>
    <col min="15771" max="15771" width="13.25" style="9" customWidth="1"/>
    <col min="15772" max="15772" width="2.75" style="9" customWidth="1"/>
    <col min="15773" max="15773" width="9" style="9" customWidth="1"/>
    <col min="15774" max="15782" width="9" style="9"/>
    <col min="15783" max="15783" width="7.5" style="9" customWidth="1"/>
    <col min="15784" max="15784" width="18.125" style="9" customWidth="1"/>
    <col min="15785" max="15787" width="9" style="9" customWidth="1"/>
    <col min="15788" max="16015" width="9" style="9"/>
    <col min="16016" max="16016" width="2.875" style="9" customWidth="1"/>
    <col min="16017" max="16017" width="9.125" style="9" customWidth="1"/>
    <col min="16018" max="16018" width="23.25" style="9" customWidth="1"/>
    <col min="16019" max="16019" width="11.875" style="9" customWidth="1"/>
    <col min="16020" max="16020" width="3.875" style="9" customWidth="1"/>
    <col min="16021" max="16021" width="22.75" style="9" customWidth="1"/>
    <col min="16022" max="16022" width="15" style="9" customWidth="1"/>
    <col min="16023" max="16023" width="8.625" style="9" customWidth="1"/>
    <col min="16024" max="16024" width="9" style="9" customWidth="1"/>
    <col min="16025" max="16025" width="18.75" style="9" customWidth="1"/>
    <col min="16026" max="16026" width="32" style="9" customWidth="1"/>
    <col min="16027" max="16027" width="13.25" style="9" customWidth="1"/>
    <col min="16028" max="16028" width="2.75" style="9" customWidth="1"/>
    <col min="16029" max="16029" width="9" style="9" customWidth="1"/>
    <col min="16030" max="16038" width="9" style="9"/>
    <col min="16039" max="16039" width="7.5" style="9" customWidth="1"/>
    <col min="16040" max="16040" width="18.125" style="9" customWidth="1"/>
    <col min="16041" max="16043" width="9" style="9" customWidth="1"/>
    <col min="16044" max="16384" width="9" style="9"/>
  </cols>
  <sheetData>
    <row r="1" spans="1:15" s="4" customFormat="1" ht="56.45" customHeight="1">
      <c r="A1" s="1" t="s">
        <v>0</v>
      </c>
      <c r="B1" s="2"/>
      <c r="C1" s="1"/>
      <c r="D1" s="1"/>
      <c r="E1" s="1"/>
      <c r="F1" s="1"/>
      <c r="G1" s="1"/>
      <c r="H1" s="1"/>
      <c r="I1" s="1"/>
      <c r="J1" s="1"/>
      <c r="K1" s="1"/>
      <c r="L1" s="1"/>
      <c r="M1" s="1"/>
      <c r="N1" s="3"/>
      <c r="O1" s="3"/>
    </row>
    <row r="2" spans="1:15" s="4" customFormat="1" ht="15" customHeight="1">
      <c r="A2" s="3"/>
      <c r="C2" s="3"/>
      <c r="D2" s="3"/>
      <c r="E2" s="3"/>
      <c r="F2" s="3"/>
      <c r="G2" s="3"/>
      <c r="H2" s="3"/>
      <c r="I2" s="3"/>
      <c r="J2" s="3"/>
      <c r="K2" s="3"/>
      <c r="L2" s="3"/>
      <c r="M2" s="3"/>
      <c r="N2" s="3"/>
      <c r="O2" s="3"/>
    </row>
    <row r="3" spans="1:15" ht="13.15" customHeight="1">
      <c r="A3" s="5"/>
      <c r="B3" s="6"/>
      <c r="C3" s="6"/>
      <c r="D3" s="6"/>
      <c r="E3" s="6"/>
      <c r="F3" s="6"/>
      <c r="G3" s="6"/>
      <c r="H3" s="6"/>
      <c r="I3" s="6"/>
      <c r="J3" s="6"/>
      <c r="K3" s="6"/>
      <c r="L3" s="6"/>
      <c r="M3" s="7"/>
      <c r="N3" s="8"/>
      <c r="O3" s="8"/>
    </row>
    <row r="4" spans="1:15" ht="17.25" customHeight="1">
      <c r="A4" s="10"/>
      <c r="B4" s="11" t="s">
        <v>1</v>
      </c>
      <c r="C4" s="337" t="s">
        <v>2</v>
      </c>
      <c r="D4" s="337"/>
      <c r="E4" s="337"/>
      <c r="F4" s="337"/>
      <c r="G4" s="337"/>
      <c r="H4" s="337"/>
      <c r="I4" s="337"/>
      <c r="J4" s="337"/>
      <c r="K4" s="337"/>
      <c r="L4" s="337"/>
      <c r="M4" s="12"/>
      <c r="N4" s="8"/>
      <c r="O4" s="8"/>
    </row>
    <row r="5" spans="1:15" ht="9.75" customHeight="1">
      <c r="A5" s="10"/>
      <c r="B5" s="13"/>
      <c r="C5" s="8"/>
      <c r="D5" s="8"/>
      <c r="E5" s="8"/>
      <c r="F5" s="8"/>
      <c r="G5" s="8"/>
      <c r="H5" s="8"/>
      <c r="I5" s="8"/>
      <c r="J5" s="8"/>
      <c r="K5" s="8"/>
      <c r="L5" s="8"/>
      <c r="M5" s="12"/>
      <c r="N5" s="8"/>
      <c r="O5" s="8"/>
    </row>
    <row r="6" spans="1:15" ht="33.75" customHeight="1">
      <c r="A6" s="10"/>
      <c r="B6" s="11" t="s">
        <v>3</v>
      </c>
      <c r="C6" s="338" t="s">
        <v>4</v>
      </c>
      <c r="D6" s="338"/>
      <c r="E6" s="338"/>
      <c r="F6" s="338"/>
      <c r="G6" s="338"/>
      <c r="H6" s="338"/>
      <c r="I6" s="338"/>
      <c r="J6" s="338"/>
      <c r="K6" s="338"/>
      <c r="L6" s="338"/>
      <c r="M6" s="12"/>
      <c r="N6" s="8"/>
      <c r="O6" s="8"/>
    </row>
    <row r="7" spans="1:15" ht="9.75" customHeight="1">
      <c r="A7" s="10"/>
      <c r="B7" s="8"/>
      <c r="C7" s="8"/>
      <c r="D7" s="8"/>
      <c r="E7" s="8"/>
      <c r="F7" s="8"/>
      <c r="G7" s="8"/>
      <c r="H7" s="8"/>
      <c r="I7" s="8"/>
      <c r="J7" s="8"/>
      <c r="K7" s="8"/>
      <c r="L7" s="8"/>
      <c r="M7" s="12"/>
      <c r="N7" s="8"/>
      <c r="O7" s="8"/>
    </row>
    <row r="8" spans="1:15" ht="15" customHeight="1">
      <c r="A8" s="10"/>
      <c r="B8" s="8" t="s">
        <v>5</v>
      </c>
      <c r="C8" s="8"/>
      <c r="D8" s="8"/>
      <c r="E8" s="8"/>
      <c r="F8" s="8"/>
      <c r="G8" s="8"/>
      <c r="H8" s="8"/>
      <c r="I8" s="8"/>
      <c r="J8" s="8"/>
      <c r="K8" s="8"/>
      <c r="L8" s="8"/>
      <c r="M8" s="12"/>
      <c r="N8" s="8"/>
      <c r="O8" s="8"/>
    </row>
    <row r="9" spans="1:15" ht="9.75" customHeight="1">
      <c r="A9" s="10"/>
      <c r="B9" s="8"/>
      <c r="C9" s="8"/>
      <c r="D9" s="8"/>
      <c r="E9" s="8"/>
      <c r="G9" s="8"/>
      <c r="H9" s="8"/>
      <c r="I9" s="8"/>
      <c r="J9" s="8"/>
      <c r="K9" s="8"/>
      <c r="L9" s="8"/>
      <c r="M9" s="12"/>
      <c r="N9" s="8"/>
      <c r="O9" s="8"/>
    </row>
    <row r="10" spans="1:15" ht="16.7" customHeight="1">
      <c r="A10" s="14"/>
      <c r="B10" s="8" t="s">
        <v>6</v>
      </c>
      <c r="D10" s="14"/>
      <c r="F10" s="8" t="s">
        <v>7</v>
      </c>
      <c r="G10" s="8"/>
      <c r="H10" s="8"/>
      <c r="I10" s="8"/>
      <c r="J10" s="8" t="s">
        <v>8</v>
      </c>
      <c r="L10" s="14"/>
      <c r="M10" s="12"/>
      <c r="N10" s="8"/>
      <c r="O10" s="8"/>
    </row>
    <row r="11" spans="1:15" ht="16.7" customHeight="1">
      <c r="A11" s="10"/>
      <c r="B11" s="15">
        <v>43191</v>
      </c>
      <c r="C11" s="16"/>
      <c r="D11" s="16"/>
      <c r="E11" s="8"/>
      <c r="F11" s="16"/>
      <c r="G11" s="16"/>
      <c r="H11" s="16"/>
      <c r="J11" s="16"/>
      <c r="K11" s="16"/>
      <c r="L11" s="17"/>
      <c r="M11" s="12"/>
      <c r="N11" s="8"/>
      <c r="O11" s="8"/>
    </row>
    <row r="12" spans="1:15" ht="9.75" customHeight="1">
      <c r="A12" s="10"/>
      <c r="B12" s="8"/>
      <c r="C12" s="8"/>
      <c r="D12" s="8"/>
      <c r="E12" s="8"/>
      <c r="F12" s="8"/>
      <c r="G12" s="8"/>
      <c r="H12" s="8"/>
      <c r="I12" s="8"/>
      <c r="J12" s="8"/>
      <c r="K12" s="8"/>
      <c r="L12" s="8"/>
      <c r="M12" s="12"/>
      <c r="N12" s="8"/>
      <c r="O12" s="8"/>
    </row>
    <row r="13" spans="1:15" ht="16.7" customHeight="1">
      <c r="A13" s="10"/>
      <c r="B13" s="18" t="s">
        <v>9</v>
      </c>
      <c r="C13" s="18"/>
      <c r="D13" s="18"/>
      <c r="E13" s="19"/>
      <c r="F13" s="19"/>
      <c r="G13" s="19"/>
      <c r="H13" s="19"/>
      <c r="I13" s="19"/>
      <c r="J13" s="19"/>
      <c r="K13" s="19"/>
      <c r="L13" s="19"/>
      <c r="M13" s="12"/>
      <c r="N13" s="8"/>
      <c r="O13" s="8"/>
    </row>
    <row r="14" spans="1:15" ht="9.75" customHeight="1">
      <c r="A14" s="10"/>
      <c r="B14" s="20"/>
      <c r="C14" s="20"/>
      <c r="D14" s="20"/>
      <c r="E14" s="8"/>
      <c r="F14" s="8"/>
      <c r="G14" s="8"/>
      <c r="H14" s="8"/>
      <c r="I14" s="8"/>
      <c r="J14" s="8"/>
      <c r="K14" s="8"/>
      <c r="L14" s="8"/>
      <c r="M14" s="12"/>
      <c r="N14" s="8"/>
      <c r="O14" s="8"/>
    </row>
    <row r="15" spans="1:15" ht="24.95" customHeight="1">
      <c r="A15" s="10"/>
      <c r="B15" s="8" t="s">
        <v>10</v>
      </c>
      <c r="C15" s="8"/>
      <c r="D15" s="21"/>
      <c r="E15" s="22" t="s">
        <v>11</v>
      </c>
      <c r="F15" s="16"/>
      <c r="G15" s="16"/>
      <c r="H15" s="16"/>
      <c r="I15" s="8"/>
      <c r="J15" s="23" t="s">
        <v>12</v>
      </c>
      <c r="K15" s="23"/>
      <c r="L15" s="22" t="s">
        <v>13</v>
      </c>
      <c r="M15" s="24"/>
      <c r="N15" s="23"/>
      <c r="O15" s="23"/>
    </row>
    <row r="16" spans="1:15" ht="24.95" customHeight="1">
      <c r="A16" s="10"/>
      <c r="B16" s="8" t="s">
        <v>14</v>
      </c>
      <c r="C16" s="8"/>
      <c r="D16" s="21"/>
      <c r="E16" s="22" t="s">
        <v>15</v>
      </c>
      <c r="F16" s="16"/>
      <c r="G16" s="25"/>
      <c r="H16" s="26"/>
      <c r="I16" s="8"/>
      <c r="J16" s="8" t="s">
        <v>16</v>
      </c>
      <c r="K16" s="8"/>
      <c r="L16" s="16"/>
      <c r="M16" s="27"/>
      <c r="N16" s="28"/>
      <c r="O16" s="28"/>
    </row>
    <row r="17" spans="1:15" s="30" customFormat="1" ht="9.75" customHeight="1">
      <c r="A17" s="29"/>
      <c r="D17" s="31"/>
      <c r="E17" s="31"/>
      <c r="F17" s="31"/>
      <c r="G17" s="31"/>
      <c r="H17" s="31"/>
      <c r="I17" s="31"/>
      <c r="J17" s="8"/>
      <c r="K17" s="8"/>
      <c r="L17" s="32"/>
      <c r="M17" s="33"/>
      <c r="N17" s="32"/>
      <c r="O17" s="32"/>
    </row>
    <row r="18" spans="1:15" s="30" customFormat="1" ht="16.7" customHeight="1">
      <c r="A18" s="29"/>
      <c r="B18" s="34" t="s">
        <v>17</v>
      </c>
      <c r="C18" s="34"/>
      <c r="D18" s="34"/>
      <c r="E18" s="35"/>
      <c r="F18" s="35"/>
      <c r="G18" s="35"/>
      <c r="H18" s="35"/>
      <c r="I18" s="35"/>
      <c r="J18" s="19"/>
      <c r="K18" s="19"/>
      <c r="L18" s="36"/>
      <c r="M18" s="33"/>
      <c r="N18" s="32"/>
      <c r="O18" s="32"/>
    </row>
    <row r="19" spans="1:15" s="30" customFormat="1" ht="9.75" customHeight="1">
      <c r="A19" s="29"/>
      <c r="B19" s="37"/>
      <c r="C19" s="37"/>
      <c r="D19" s="38"/>
      <c r="E19" s="31"/>
      <c r="F19" s="31"/>
      <c r="G19" s="31"/>
      <c r="H19" s="31"/>
      <c r="I19" s="31"/>
      <c r="J19" s="8"/>
      <c r="K19" s="8"/>
      <c r="L19" s="32"/>
      <c r="M19" s="33"/>
      <c r="N19" s="32"/>
      <c r="O19" s="32"/>
    </row>
    <row r="20" spans="1:15" s="30" customFormat="1" ht="18" customHeight="1">
      <c r="A20" s="29"/>
      <c r="B20" s="8" t="s">
        <v>18</v>
      </c>
      <c r="C20" s="8"/>
      <c r="D20" s="39"/>
      <c r="F20" s="40" t="s">
        <v>19</v>
      </c>
      <c r="G20" s="41"/>
      <c r="H20" s="41"/>
      <c r="I20" s="31"/>
      <c r="J20" s="31"/>
      <c r="K20" s="31"/>
      <c r="L20" s="8"/>
      <c r="M20" s="33"/>
      <c r="N20" s="32"/>
      <c r="O20" s="32"/>
    </row>
    <row r="21" spans="1:15">
      <c r="A21" s="10"/>
      <c r="B21" s="8"/>
      <c r="C21" s="8"/>
      <c r="E21" s="8"/>
      <c r="F21" s="8"/>
      <c r="G21" s="8"/>
      <c r="H21" s="8"/>
      <c r="I21" s="8"/>
      <c r="J21" s="8"/>
      <c r="K21" s="8"/>
      <c r="L21" s="28"/>
      <c r="M21" s="27"/>
      <c r="N21" s="28"/>
      <c r="O21" s="28"/>
    </row>
    <row r="22" spans="1:15" s="8" customFormat="1">
      <c r="A22" s="42"/>
      <c r="B22" s="8" t="s">
        <v>20</v>
      </c>
      <c r="L22" s="28"/>
      <c r="M22" s="27"/>
      <c r="N22" s="28"/>
      <c r="O22" s="28"/>
    </row>
    <row r="23" spans="1:15" ht="18" customHeight="1">
      <c r="A23" s="10"/>
      <c r="B23" s="16"/>
      <c r="C23" s="8" t="s">
        <v>21</v>
      </c>
      <c r="D23" s="8"/>
      <c r="E23" s="16"/>
      <c r="F23" s="9" t="s">
        <v>22</v>
      </c>
      <c r="I23" s="16" t="s">
        <v>23</v>
      </c>
      <c r="J23" s="8" t="s">
        <v>24</v>
      </c>
      <c r="K23" s="8"/>
      <c r="L23" s="8"/>
      <c r="M23" s="27"/>
      <c r="N23" s="28"/>
      <c r="O23" s="28"/>
    </row>
    <row r="24" spans="1:15" ht="18" customHeight="1">
      <c r="A24" s="10"/>
      <c r="B24" s="16"/>
      <c r="C24" s="9" t="s">
        <v>25</v>
      </c>
      <c r="E24" s="16"/>
      <c r="F24" s="8" t="s">
        <v>26</v>
      </c>
      <c r="G24" s="8"/>
      <c r="H24" s="8"/>
      <c r="I24" s="16"/>
      <c r="J24" s="9" t="s">
        <v>27</v>
      </c>
      <c r="L24" s="16"/>
      <c r="M24" s="27"/>
      <c r="N24" s="28"/>
      <c r="O24" s="28"/>
    </row>
    <row r="25" spans="1:15" ht="9.75" customHeight="1">
      <c r="A25" s="10"/>
      <c r="B25" s="8"/>
      <c r="C25" s="8"/>
      <c r="E25" s="8"/>
      <c r="F25" s="8"/>
      <c r="G25" s="8"/>
      <c r="H25" s="8"/>
      <c r="I25" s="8"/>
      <c r="J25" s="8"/>
      <c r="K25" s="8"/>
      <c r="L25" s="28"/>
      <c r="M25" s="27"/>
      <c r="N25" s="28"/>
      <c r="O25" s="28"/>
    </row>
    <row r="26" spans="1:15" ht="16.7" customHeight="1">
      <c r="A26" s="10"/>
      <c r="B26" s="18" t="s">
        <v>28</v>
      </c>
      <c r="C26" s="18"/>
      <c r="D26" s="18"/>
      <c r="E26" s="19"/>
      <c r="F26" s="43"/>
      <c r="G26" s="43"/>
      <c r="H26" s="43"/>
      <c r="I26" s="43"/>
      <c r="J26" s="19"/>
      <c r="K26" s="19"/>
      <c r="L26" s="44"/>
      <c r="M26" s="27"/>
      <c r="N26" s="28"/>
      <c r="O26" s="28"/>
    </row>
    <row r="27" spans="1:15" s="8" customFormat="1" ht="9.75" customHeight="1">
      <c r="A27" s="42"/>
      <c r="B27" s="20"/>
      <c r="C27" s="20"/>
      <c r="D27" s="20"/>
      <c r="F27" s="45"/>
      <c r="G27" s="45"/>
      <c r="H27" s="45"/>
      <c r="I27" s="45"/>
      <c r="L27" s="28"/>
      <c r="M27" s="27"/>
      <c r="N27" s="28"/>
      <c r="O27" s="28"/>
    </row>
    <row r="28" spans="1:15" s="8" customFormat="1" ht="16.7" customHeight="1">
      <c r="A28" s="42"/>
      <c r="B28" s="46" t="s">
        <v>29</v>
      </c>
      <c r="C28" s="20"/>
      <c r="D28" s="20"/>
      <c r="F28" s="45"/>
      <c r="G28" s="45"/>
      <c r="H28" s="45"/>
      <c r="I28" s="45"/>
      <c r="L28" s="28"/>
      <c r="M28" s="27"/>
      <c r="N28" s="28"/>
      <c r="O28" s="28"/>
    </row>
    <row r="29" spans="1:15" ht="9.75" customHeight="1">
      <c r="A29" s="10"/>
      <c r="B29" s="8"/>
      <c r="C29" s="8"/>
      <c r="D29" s="8"/>
      <c r="E29" s="8"/>
      <c r="F29" s="45"/>
      <c r="G29" s="45"/>
      <c r="H29" s="45"/>
      <c r="I29" s="45"/>
      <c r="J29" s="8"/>
      <c r="K29" s="8"/>
      <c r="L29" s="28"/>
      <c r="M29" s="27"/>
      <c r="N29" s="28"/>
      <c r="O29" s="28"/>
    </row>
    <row r="30" spans="1:15" ht="15.75" customHeight="1">
      <c r="A30" s="10"/>
      <c r="B30" s="339" t="s">
        <v>30</v>
      </c>
      <c r="C30" s="340"/>
      <c r="D30" s="339" t="s">
        <v>31</v>
      </c>
      <c r="E30" s="343"/>
      <c r="F30" s="339" t="s">
        <v>32</v>
      </c>
      <c r="G30" s="343"/>
      <c r="H30" s="339" t="s">
        <v>33</v>
      </c>
      <c r="I30" s="343"/>
      <c r="J30" s="345" t="s">
        <v>34</v>
      </c>
      <c r="K30" s="347" t="s">
        <v>35</v>
      </c>
      <c r="L30" s="347" t="s">
        <v>36</v>
      </c>
      <c r="M30" s="27"/>
      <c r="N30" s="28"/>
      <c r="O30" s="28"/>
    </row>
    <row r="31" spans="1:15" ht="16.7" customHeight="1">
      <c r="A31" s="10"/>
      <c r="B31" s="341"/>
      <c r="C31" s="342"/>
      <c r="D31" s="341"/>
      <c r="E31" s="344"/>
      <c r="F31" s="341"/>
      <c r="G31" s="344"/>
      <c r="H31" s="341"/>
      <c r="I31" s="344"/>
      <c r="J31" s="346"/>
      <c r="K31" s="348"/>
      <c r="L31" s="348"/>
      <c r="M31" s="47"/>
      <c r="N31" s="28"/>
      <c r="O31" s="28"/>
    </row>
    <row r="32" spans="1:15" ht="16.7" customHeight="1">
      <c r="A32" s="10"/>
      <c r="B32" s="48">
        <v>1</v>
      </c>
      <c r="C32" s="55" t="s">
        <v>570</v>
      </c>
      <c r="D32" s="50"/>
      <c r="E32" s="206"/>
      <c r="F32" s="205"/>
      <c r="G32" s="206"/>
      <c r="H32" s="351"/>
      <c r="I32" s="352"/>
      <c r="J32" s="207"/>
      <c r="K32" s="207"/>
      <c r="L32" s="207"/>
      <c r="M32" s="51"/>
      <c r="N32" s="28"/>
      <c r="O32" s="28"/>
    </row>
    <row r="33" spans="1:15" ht="33.75" customHeight="1">
      <c r="A33" s="29"/>
      <c r="B33" s="48">
        <v>1.1000000000000001</v>
      </c>
      <c r="C33" s="61" t="s">
        <v>60</v>
      </c>
      <c r="D33" s="353" t="s">
        <v>39</v>
      </c>
      <c r="E33" s="354"/>
      <c r="F33" s="210" t="s">
        <v>571</v>
      </c>
      <c r="G33" s="211"/>
      <c r="H33" s="208"/>
      <c r="I33" s="209">
        <v>10894.32</v>
      </c>
      <c r="J33" s="49" t="s">
        <v>40</v>
      </c>
      <c r="K33" s="52" t="s">
        <v>41</v>
      </c>
      <c r="L33" s="53">
        <v>1</v>
      </c>
      <c r="M33" s="54"/>
      <c r="N33" s="28"/>
      <c r="O33" s="28"/>
    </row>
    <row r="34" spans="1:15" ht="20.100000000000001" customHeight="1">
      <c r="A34" s="29"/>
      <c r="B34" s="48"/>
      <c r="C34" s="49"/>
      <c r="D34" s="353"/>
      <c r="E34" s="354"/>
      <c r="F34" s="355"/>
      <c r="G34" s="356"/>
      <c r="H34" s="349"/>
      <c r="I34" s="350"/>
      <c r="J34" s="49"/>
      <c r="K34" s="52"/>
      <c r="L34" s="53"/>
      <c r="M34" s="54"/>
      <c r="N34" s="28"/>
      <c r="O34" s="28"/>
    </row>
    <row r="35" spans="1:15" ht="20.100000000000001" customHeight="1">
      <c r="A35" s="29"/>
      <c r="B35" s="48"/>
      <c r="C35" s="55"/>
      <c r="D35" s="353"/>
      <c r="E35" s="354"/>
      <c r="F35" s="212"/>
      <c r="G35" s="213"/>
      <c r="H35" s="349"/>
      <c r="I35" s="350"/>
      <c r="J35" s="49"/>
      <c r="K35" s="52"/>
      <c r="L35" s="53"/>
      <c r="M35" s="54"/>
      <c r="N35" s="28"/>
      <c r="O35" s="28"/>
    </row>
    <row r="36" spans="1:15" ht="20.100000000000001" customHeight="1">
      <c r="A36" s="29"/>
      <c r="B36" s="48"/>
      <c r="C36" s="49"/>
      <c r="D36" s="210"/>
      <c r="E36" s="211"/>
      <c r="F36" s="212"/>
      <c r="G36" s="213"/>
      <c r="H36" s="349"/>
      <c r="I36" s="350"/>
      <c r="J36" s="49"/>
      <c r="K36" s="52"/>
      <c r="L36" s="53"/>
      <c r="M36" s="54"/>
      <c r="N36" s="28"/>
      <c r="O36" s="28"/>
    </row>
    <row r="37" spans="1:15" ht="20.100000000000001" customHeight="1">
      <c r="A37" s="29"/>
      <c r="B37" s="48"/>
      <c r="C37" s="49"/>
      <c r="D37" s="210"/>
      <c r="E37" s="211"/>
      <c r="F37" s="212"/>
      <c r="G37" s="213"/>
      <c r="H37" s="349"/>
      <c r="I37" s="350"/>
      <c r="J37" s="49"/>
      <c r="K37" s="52"/>
      <c r="L37" s="53"/>
      <c r="M37" s="54"/>
      <c r="N37" s="28"/>
      <c r="O37" s="28"/>
    </row>
    <row r="38" spans="1:15" ht="20.100000000000001" customHeight="1">
      <c r="A38" s="29"/>
      <c r="B38" s="48"/>
      <c r="C38" s="49"/>
      <c r="D38" s="210"/>
      <c r="E38" s="211"/>
      <c r="F38" s="212"/>
      <c r="G38" s="213"/>
      <c r="H38" s="349"/>
      <c r="I38" s="350"/>
      <c r="J38" s="49"/>
      <c r="K38" s="52"/>
      <c r="L38" s="53"/>
      <c r="M38" s="54"/>
      <c r="N38" s="28"/>
      <c r="O38" s="28"/>
    </row>
    <row r="39" spans="1:15" ht="20.100000000000001" customHeight="1">
      <c r="A39" s="29"/>
      <c r="B39" s="48"/>
      <c r="C39" s="49"/>
      <c r="D39" s="210"/>
      <c r="E39" s="211"/>
      <c r="F39" s="212"/>
      <c r="G39" s="213"/>
      <c r="H39" s="349"/>
      <c r="I39" s="350"/>
      <c r="J39" s="56"/>
      <c r="K39" s="52"/>
      <c r="L39" s="53"/>
      <c r="M39" s="54"/>
      <c r="N39" s="28"/>
      <c r="O39" s="28"/>
    </row>
    <row r="40" spans="1:15" ht="20.100000000000001" customHeight="1">
      <c r="A40" s="29"/>
      <c r="B40" s="48"/>
      <c r="C40" s="57"/>
      <c r="D40" s="353"/>
      <c r="E40" s="354"/>
      <c r="F40" s="357"/>
      <c r="G40" s="358"/>
      <c r="H40" s="349"/>
      <c r="I40" s="350"/>
      <c r="J40" s="58"/>
      <c r="K40" s="52"/>
      <c r="L40" s="53"/>
      <c r="M40" s="54"/>
      <c r="N40" s="59"/>
      <c r="O40" s="28"/>
    </row>
    <row r="41" spans="1:15" ht="20.100000000000001" customHeight="1">
      <c r="A41" s="29"/>
      <c r="B41" s="48"/>
      <c r="C41" s="55"/>
      <c r="D41" s="353"/>
      <c r="E41" s="354"/>
      <c r="F41" s="359"/>
      <c r="G41" s="356"/>
      <c r="H41" s="349"/>
      <c r="I41" s="350"/>
      <c r="J41" s="56"/>
      <c r="K41" s="52"/>
      <c r="L41" s="53"/>
      <c r="M41" s="54"/>
      <c r="N41" s="59"/>
      <c r="O41" s="28"/>
    </row>
    <row r="42" spans="1:15" ht="20.100000000000001" customHeight="1">
      <c r="A42" s="29"/>
      <c r="B42" s="48"/>
      <c r="C42" s="49"/>
      <c r="D42" s="353"/>
      <c r="E42" s="354"/>
      <c r="F42" s="359"/>
      <c r="G42" s="356"/>
      <c r="H42" s="349"/>
      <c r="I42" s="350"/>
      <c r="J42" s="49"/>
      <c r="K42" s="52"/>
      <c r="L42" s="53"/>
      <c r="M42" s="54"/>
      <c r="N42" s="59"/>
      <c r="O42" s="28"/>
    </row>
    <row r="43" spans="1:15" ht="20.100000000000001" customHeight="1">
      <c r="A43" s="29"/>
      <c r="B43" s="48"/>
      <c r="C43" s="60"/>
      <c r="D43" s="210"/>
      <c r="E43" s="211"/>
      <c r="F43" s="353"/>
      <c r="G43" s="354"/>
      <c r="H43" s="360"/>
      <c r="I43" s="361"/>
      <c r="J43" s="49"/>
      <c r="K43" s="52"/>
      <c r="L43" s="53"/>
      <c r="M43" s="54"/>
      <c r="N43" s="59"/>
      <c r="O43" s="28"/>
    </row>
    <row r="44" spans="1:15" ht="20.100000000000001" customHeight="1">
      <c r="A44" s="29"/>
      <c r="B44" s="48"/>
      <c r="C44" s="60"/>
      <c r="D44" s="353"/>
      <c r="E44" s="354"/>
      <c r="F44" s="353"/>
      <c r="G44" s="354"/>
      <c r="H44" s="349"/>
      <c r="I44" s="350"/>
      <c r="J44" s="49"/>
      <c r="K44" s="52"/>
      <c r="L44" s="53"/>
      <c r="M44" s="54"/>
      <c r="N44" s="59"/>
      <c r="O44" s="28"/>
    </row>
    <row r="45" spans="1:15" ht="20.100000000000001" customHeight="1">
      <c r="A45" s="29"/>
      <c r="B45" s="48"/>
      <c r="C45" s="60"/>
      <c r="D45" s="210"/>
      <c r="E45" s="211"/>
      <c r="F45" s="353"/>
      <c r="G45" s="354"/>
      <c r="H45" s="360"/>
      <c r="I45" s="361"/>
      <c r="J45" s="49"/>
      <c r="K45" s="52"/>
      <c r="L45" s="53"/>
      <c r="M45" s="54"/>
      <c r="N45" s="59"/>
      <c r="O45" s="28"/>
    </row>
    <row r="46" spans="1:15" ht="20.100000000000001" customHeight="1">
      <c r="A46" s="29"/>
      <c r="B46" s="48"/>
      <c r="C46" s="60"/>
      <c r="D46" s="353"/>
      <c r="E46" s="354"/>
      <c r="F46" s="353"/>
      <c r="G46" s="354"/>
      <c r="H46" s="349"/>
      <c r="I46" s="350"/>
      <c r="J46" s="49"/>
      <c r="K46" s="52"/>
      <c r="L46" s="53"/>
      <c r="M46" s="54"/>
      <c r="N46" s="59"/>
      <c r="O46" s="28"/>
    </row>
    <row r="47" spans="1:15" ht="20.100000000000001" customHeight="1">
      <c r="A47" s="29"/>
      <c r="B47" s="48"/>
      <c r="C47" s="61"/>
      <c r="D47" s="353"/>
      <c r="E47" s="354"/>
      <c r="F47" s="210"/>
      <c r="G47" s="211"/>
      <c r="H47" s="208"/>
      <c r="I47" s="209"/>
      <c r="J47" s="49"/>
      <c r="K47" s="52"/>
      <c r="L47" s="53"/>
      <c r="M47" s="54"/>
      <c r="N47" s="59"/>
      <c r="O47" s="28"/>
    </row>
    <row r="48" spans="1:15" ht="16.5">
      <c r="A48" s="29"/>
      <c r="B48" s="48"/>
      <c r="C48" s="62"/>
      <c r="D48" s="353"/>
      <c r="E48" s="354"/>
      <c r="F48" s="362"/>
      <c r="G48" s="363"/>
      <c r="H48" s="364"/>
      <c r="I48" s="365"/>
      <c r="J48" s="58"/>
      <c r="K48" s="52"/>
      <c r="L48" s="63"/>
      <c r="M48" s="54"/>
      <c r="N48" s="59"/>
      <c r="O48" s="28"/>
    </row>
    <row r="49" spans="1:15" ht="20.100000000000001" customHeight="1">
      <c r="A49" s="29"/>
      <c r="B49" s="48">
        <v>7</v>
      </c>
      <c r="C49" s="49" t="s">
        <v>62</v>
      </c>
      <c r="D49" s="353" t="s">
        <v>39</v>
      </c>
      <c r="E49" s="354"/>
      <c r="F49" s="366">
        <v>0.06</v>
      </c>
      <c r="G49" s="367"/>
      <c r="H49" s="368">
        <f>SUM(H33:I47)*0.06</f>
        <v>653.65919999999994</v>
      </c>
      <c r="I49" s="369"/>
      <c r="J49" s="56"/>
      <c r="K49" s="52"/>
      <c r="L49" s="53"/>
      <c r="M49" s="54"/>
      <c r="N49" s="59"/>
      <c r="O49" s="28"/>
    </row>
    <row r="50" spans="1:15" s="30" customFormat="1" ht="20.100000000000001" customHeight="1">
      <c r="A50" s="29"/>
      <c r="B50" s="48"/>
      <c r="C50" s="64"/>
      <c r="D50" s="371"/>
      <c r="E50" s="372"/>
      <c r="F50" s="373"/>
      <c r="G50" s="374"/>
      <c r="H50" s="375"/>
      <c r="I50" s="376"/>
      <c r="J50" s="58"/>
      <c r="K50" s="52"/>
      <c r="L50" s="65"/>
      <c r="M50" s="33"/>
      <c r="N50" s="59"/>
      <c r="O50" s="32"/>
    </row>
    <row r="51" spans="1:15" ht="27.75" customHeight="1" thickBot="1">
      <c r="A51" s="10"/>
      <c r="B51" s="377" t="s">
        <v>63</v>
      </c>
      <c r="C51" s="377"/>
      <c r="D51" s="377"/>
      <c r="E51" s="377"/>
      <c r="F51" s="378" t="s">
        <v>64</v>
      </c>
      <c r="G51" s="379"/>
      <c r="H51" s="380">
        <f>SUM(H33:I50)</f>
        <v>11547.9792</v>
      </c>
      <c r="I51" s="381"/>
      <c r="J51" s="66"/>
      <c r="K51" s="370"/>
      <c r="L51" s="370"/>
      <c r="M51" s="27"/>
      <c r="N51" s="28"/>
      <c r="O51" s="28"/>
    </row>
    <row r="52" spans="1:15" ht="9.75" customHeight="1" thickTop="1">
      <c r="A52" s="10"/>
      <c r="B52" s="8"/>
      <c r="C52" s="8"/>
      <c r="D52" s="8"/>
      <c r="E52" s="8"/>
      <c r="F52" s="8"/>
      <c r="G52" s="8"/>
      <c r="H52" s="8"/>
      <c r="I52" s="8"/>
      <c r="J52" s="8"/>
      <c r="K52" s="8"/>
      <c r="L52" s="28"/>
      <c r="M52" s="27"/>
      <c r="N52" s="28"/>
      <c r="O52" s="28"/>
    </row>
    <row r="53" spans="1:15" ht="27.75" customHeight="1">
      <c r="A53" s="10"/>
      <c r="B53" s="67" t="s">
        <v>65</v>
      </c>
      <c r="C53" s="8"/>
      <c r="D53" s="8"/>
      <c r="E53" s="8"/>
      <c r="F53" s="8"/>
      <c r="G53" s="8"/>
      <c r="H53" s="8"/>
      <c r="I53" s="8"/>
      <c r="J53" s="8"/>
      <c r="K53" s="8"/>
      <c r="L53" s="28"/>
      <c r="M53" s="27"/>
      <c r="N53" s="28"/>
      <c r="O53" s="28"/>
    </row>
    <row r="54" spans="1:15" ht="9.75" customHeight="1">
      <c r="A54" s="10"/>
      <c r="B54" s="8"/>
      <c r="C54" s="8"/>
      <c r="D54" s="8"/>
      <c r="E54" s="8"/>
      <c r="F54" s="8"/>
      <c r="G54" s="8"/>
      <c r="H54" s="8"/>
      <c r="I54" s="8"/>
      <c r="J54" s="8"/>
      <c r="K54" s="8"/>
      <c r="L54" s="28"/>
      <c r="M54" s="27"/>
      <c r="N54" s="28"/>
      <c r="O54" s="28"/>
    </row>
    <row r="55" spans="1:15" ht="16.7" customHeight="1">
      <c r="A55" s="10"/>
      <c r="B55" s="34" t="s">
        <v>66</v>
      </c>
      <c r="C55" s="34"/>
      <c r="D55" s="18"/>
      <c r="E55" s="19"/>
      <c r="F55" s="19"/>
      <c r="G55" s="19"/>
      <c r="H55" s="19"/>
      <c r="I55" s="19"/>
      <c r="J55" s="19"/>
      <c r="K55" s="19"/>
      <c r="L55" s="44"/>
      <c r="M55" s="27"/>
      <c r="N55" s="28"/>
      <c r="O55" s="28"/>
    </row>
    <row r="56" spans="1:15" ht="9.75" customHeight="1">
      <c r="A56" s="10"/>
      <c r="B56" s="8"/>
      <c r="C56" s="8"/>
      <c r="D56" s="8"/>
      <c r="F56" s="8"/>
      <c r="G56" s="8"/>
      <c r="H56" s="8"/>
      <c r="I56" s="8"/>
      <c r="J56" s="8"/>
      <c r="K56" s="8"/>
      <c r="L56" s="28"/>
      <c r="M56" s="27"/>
      <c r="N56" s="28"/>
      <c r="O56" s="28"/>
    </row>
    <row r="57" spans="1:15" ht="16.7" customHeight="1">
      <c r="A57" s="10"/>
      <c r="B57" s="46" t="s">
        <v>67</v>
      </c>
      <c r="C57" s="46"/>
      <c r="D57" s="46"/>
      <c r="E57" s="46"/>
      <c r="F57" s="46"/>
      <c r="G57" s="46"/>
      <c r="H57" s="46"/>
      <c r="I57" s="46"/>
      <c r="J57" s="46"/>
      <c r="K57" s="46"/>
      <c r="L57" s="46"/>
      <c r="M57" s="27"/>
      <c r="N57" s="28"/>
      <c r="O57" s="28"/>
    </row>
    <row r="58" spans="1:15" ht="9.75" customHeight="1">
      <c r="A58" s="10"/>
      <c r="B58" s="8"/>
      <c r="C58" s="8"/>
      <c r="D58" s="8"/>
      <c r="F58" s="8"/>
      <c r="G58" s="8"/>
      <c r="H58" s="8"/>
      <c r="I58" s="8"/>
      <c r="J58" s="8"/>
      <c r="K58" s="8"/>
      <c r="L58" s="28"/>
      <c r="M58" s="27"/>
      <c r="N58" s="28"/>
      <c r="O58" s="28"/>
    </row>
    <row r="59" spans="1:15" ht="24.95" customHeight="1">
      <c r="A59" s="10"/>
      <c r="B59" s="16" t="s">
        <v>68</v>
      </c>
      <c r="C59" s="16"/>
      <c r="D59" s="16"/>
      <c r="E59" s="16"/>
      <c r="F59" s="16"/>
      <c r="G59" s="16"/>
      <c r="H59" s="16"/>
      <c r="I59" s="16"/>
      <c r="J59" s="16"/>
      <c r="K59" s="16"/>
      <c r="L59" s="16"/>
      <c r="M59" s="27"/>
      <c r="N59" s="28"/>
      <c r="O59" s="28"/>
    </row>
    <row r="60" spans="1:15" ht="9.75" customHeight="1">
      <c r="A60" s="10"/>
      <c r="B60" s="8"/>
      <c r="C60" s="8"/>
      <c r="D60" s="8"/>
      <c r="E60" s="8"/>
      <c r="F60" s="8"/>
      <c r="G60" s="8"/>
      <c r="H60" s="8"/>
      <c r="I60" s="8"/>
      <c r="J60" s="8"/>
      <c r="K60" s="8"/>
      <c r="L60" s="28"/>
      <c r="M60" s="27"/>
      <c r="N60" s="28"/>
      <c r="O60" s="28"/>
    </row>
    <row r="61" spans="1:15" ht="16.7" customHeight="1">
      <c r="A61" s="10"/>
      <c r="B61" s="18" t="s">
        <v>69</v>
      </c>
      <c r="C61" s="18"/>
      <c r="D61" s="19"/>
      <c r="E61" s="19"/>
      <c r="F61" s="19"/>
      <c r="G61" s="19"/>
      <c r="H61" s="19"/>
      <c r="I61" s="19"/>
      <c r="J61" s="19"/>
      <c r="K61" s="19"/>
      <c r="L61" s="44"/>
      <c r="M61" s="27"/>
      <c r="N61" s="28"/>
      <c r="O61" s="28"/>
    </row>
    <row r="62" spans="1:15" ht="9.75" customHeight="1">
      <c r="A62" s="10"/>
      <c r="B62" s="8"/>
      <c r="C62" s="8"/>
      <c r="D62" s="8"/>
      <c r="E62" s="8"/>
      <c r="F62" s="8"/>
      <c r="G62" s="8"/>
      <c r="H62" s="8"/>
      <c r="I62" s="8"/>
      <c r="J62" s="8"/>
      <c r="K62" s="8"/>
      <c r="L62" s="28"/>
      <c r="M62" s="27"/>
      <c r="N62" s="28"/>
      <c r="O62" s="28"/>
    </row>
    <row r="63" spans="1:15" ht="24.95" customHeight="1">
      <c r="A63" s="10"/>
      <c r="B63" s="8" t="s">
        <v>70</v>
      </c>
      <c r="C63" s="8"/>
      <c r="D63" s="68"/>
      <c r="E63" s="8"/>
      <c r="F63" s="9" t="s">
        <v>71</v>
      </c>
      <c r="G63" s="69"/>
      <c r="H63" s="69"/>
      <c r="I63" s="8"/>
      <c r="J63" s="70" t="s">
        <v>72</v>
      </c>
      <c r="K63" s="69"/>
      <c r="L63" s="68"/>
      <c r="M63" s="27"/>
      <c r="N63" s="28"/>
      <c r="O63" s="28"/>
    </row>
    <row r="64" spans="1:15" ht="18.75" customHeight="1">
      <c r="A64" s="10"/>
      <c r="D64" s="31"/>
      <c r="E64" s="8"/>
      <c r="F64" s="9" t="s">
        <v>73</v>
      </c>
      <c r="I64" s="8"/>
      <c r="J64" s="9" t="s">
        <v>73</v>
      </c>
      <c r="L64" s="31"/>
      <c r="M64" s="27"/>
      <c r="N64" s="28"/>
      <c r="O64" s="28"/>
    </row>
    <row r="65" spans="1:15" ht="9.75" customHeight="1">
      <c r="A65" s="71"/>
      <c r="B65" s="72"/>
      <c r="C65" s="72"/>
      <c r="D65" s="72"/>
      <c r="E65" s="72"/>
      <c r="F65" s="72"/>
      <c r="G65" s="72"/>
      <c r="H65" s="72"/>
      <c r="I65" s="72"/>
      <c r="J65" s="72"/>
      <c r="K65" s="72"/>
      <c r="L65" s="73"/>
      <c r="M65" s="74"/>
      <c r="N65" s="28"/>
      <c r="O65" s="28"/>
    </row>
    <row r="66" spans="1:15" ht="16.7" customHeight="1">
      <c r="B66" s="8"/>
      <c r="C66" s="8"/>
      <c r="D66" s="8"/>
      <c r="E66" s="8"/>
      <c r="F66" s="8"/>
      <c r="G66" s="8"/>
      <c r="H66" s="8"/>
      <c r="I66" s="8"/>
      <c r="J66" s="8"/>
      <c r="K66" s="8"/>
      <c r="L66" s="28"/>
      <c r="M66" s="28"/>
      <c r="N66" s="28"/>
      <c r="O66" s="28"/>
    </row>
    <row r="67" spans="1:15" ht="16.7" customHeight="1">
      <c r="B67" s="8"/>
      <c r="C67" s="8"/>
      <c r="D67" s="8"/>
      <c r="E67" s="8"/>
      <c r="F67" s="8"/>
      <c r="G67" s="8"/>
      <c r="H67" s="8"/>
      <c r="I67" s="8"/>
      <c r="J67" s="8"/>
      <c r="K67" s="8"/>
      <c r="L67" s="28"/>
      <c r="M67" s="28"/>
      <c r="N67" s="28"/>
      <c r="O67" s="28"/>
    </row>
    <row r="68" spans="1:15" ht="16.7" customHeight="1">
      <c r="B68" s="8"/>
      <c r="C68" s="8"/>
      <c r="D68" s="8"/>
      <c r="E68" s="8"/>
      <c r="F68" s="8"/>
      <c r="G68" s="8"/>
      <c r="H68" s="8"/>
      <c r="I68" s="8"/>
      <c r="J68" s="8"/>
      <c r="K68" s="8"/>
      <c r="L68" s="28"/>
      <c r="M68" s="28"/>
      <c r="N68" s="28"/>
      <c r="O68" s="28"/>
    </row>
    <row r="69" spans="1:15" ht="16.7" customHeight="1">
      <c r="B69" s="8"/>
      <c r="C69" s="8"/>
      <c r="D69" s="8"/>
      <c r="E69" s="8"/>
      <c r="F69" s="8"/>
      <c r="G69" s="8"/>
      <c r="H69" s="8"/>
      <c r="I69" s="8"/>
      <c r="J69" s="8"/>
      <c r="K69" s="8"/>
      <c r="L69" s="28"/>
      <c r="M69" s="28"/>
      <c r="N69" s="28"/>
      <c r="O69" s="28"/>
    </row>
    <row r="70" spans="1:15" ht="16.7" customHeight="1">
      <c r="B70" s="8"/>
      <c r="C70" s="8"/>
      <c r="D70" s="8"/>
      <c r="E70" s="8"/>
      <c r="F70" s="8"/>
      <c r="G70" s="8"/>
      <c r="H70" s="8"/>
      <c r="I70" s="8"/>
      <c r="J70" s="8"/>
      <c r="K70" s="8"/>
      <c r="L70" s="28"/>
      <c r="M70" s="28"/>
      <c r="N70" s="28"/>
      <c r="O70" s="28"/>
    </row>
  </sheetData>
  <mergeCells count="53">
    <mergeCell ref="K51:L51"/>
    <mergeCell ref="D50:E50"/>
    <mergeCell ref="F50:G50"/>
    <mergeCell ref="H50:I50"/>
    <mergeCell ref="B51:E51"/>
    <mergeCell ref="F51:G51"/>
    <mergeCell ref="H51:I51"/>
    <mergeCell ref="D48:E48"/>
    <mergeCell ref="F48:G48"/>
    <mergeCell ref="H48:I48"/>
    <mergeCell ref="D49:E49"/>
    <mergeCell ref="F49:G49"/>
    <mergeCell ref="H49:I49"/>
    <mergeCell ref="D47:E47"/>
    <mergeCell ref="D42:E42"/>
    <mergeCell ref="F42:G42"/>
    <mergeCell ref="H42:I42"/>
    <mergeCell ref="F43:G43"/>
    <mergeCell ref="H43:I43"/>
    <mergeCell ref="D44:E44"/>
    <mergeCell ref="F44:G44"/>
    <mergeCell ref="H44:I44"/>
    <mergeCell ref="F45:G45"/>
    <mergeCell ref="H45:I45"/>
    <mergeCell ref="D46:E46"/>
    <mergeCell ref="F46:G46"/>
    <mergeCell ref="H46:I46"/>
    <mergeCell ref="D40:E40"/>
    <mergeCell ref="F40:G40"/>
    <mergeCell ref="H40:I40"/>
    <mergeCell ref="D41:E41"/>
    <mergeCell ref="F41:G41"/>
    <mergeCell ref="H41:I41"/>
    <mergeCell ref="H39:I39"/>
    <mergeCell ref="H32:I32"/>
    <mergeCell ref="D33:E33"/>
    <mergeCell ref="D34:E34"/>
    <mergeCell ref="F34:G34"/>
    <mergeCell ref="H34:I34"/>
    <mergeCell ref="D35:E35"/>
    <mergeCell ref="H35:I35"/>
    <mergeCell ref="H36:I36"/>
    <mergeCell ref="H37:I37"/>
    <mergeCell ref="H38:I38"/>
    <mergeCell ref="C4:L4"/>
    <mergeCell ref="C6:L6"/>
    <mergeCell ref="B30:C31"/>
    <mergeCell ref="D30:E31"/>
    <mergeCell ref="F30:G31"/>
    <mergeCell ref="H30:I31"/>
    <mergeCell ref="J30:J31"/>
    <mergeCell ref="K30:K31"/>
    <mergeCell ref="L30:L31"/>
  </mergeCells>
  <phoneticPr fontId="4" type="noConversion"/>
  <dataValidations count="2">
    <dataValidation type="list" allowBlank="1" showInputMessage="1" showErrorMessage="1" sqref="EX65275:EX65282 K65275:K65282 WRJ982779:WRJ982786 WHN982779:WHN982786 VXR982779:VXR982786 VNV982779:VNV982786 VDZ982779:VDZ982786 UUD982779:UUD982786 UKH982779:UKH982786 UAL982779:UAL982786 TQP982779:TQP982786 TGT982779:TGT982786 SWX982779:SWX982786 SNB982779:SNB982786 SDF982779:SDF982786 RTJ982779:RTJ982786 RJN982779:RJN982786 QZR982779:QZR982786 QPV982779:QPV982786 QFZ982779:QFZ982786 PWD982779:PWD982786 PMH982779:PMH982786 PCL982779:PCL982786 OSP982779:OSP982786 OIT982779:OIT982786 NYX982779:NYX982786 NPB982779:NPB982786 NFF982779:NFF982786 MVJ982779:MVJ982786 MLN982779:MLN982786 MBR982779:MBR982786 LRV982779:LRV982786 LHZ982779:LHZ982786 KYD982779:KYD982786 KOH982779:KOH982786 KEL982779:KEL982786 JUP982779:JUP982786 JKT982779:JKT982786 JAX982779:JAX982786 IRB982779:IRB982786 IHF982779:IHF982786 HXJ982779:HXJ982786 HNN982779:HNN982786 HDR982779:HDR982786 GTV982779:GTV982786 GJZ982779:GJZ982786 GAD982779:GAD982786 FQH982779:FQH982786 FGL982779:FGL982786 EWP982779:EWP982786 EMT982779:EMT982786 ECX982779:ECX982786 DTB982779:DTB982786 DJF982779:DJF982786 CZJ982779:CZJ982786 CPN982779:CPN982786 CFR982779:CFR982786 BVV982779:BVV982786 BLZ982779:BLZ982786 BCD982779:BCD982786 ASH982779:ASH982786 AIL982779:AIL982786 YP982779:YP982786 OT982779:OT982786 EX982779:EX982786 K982779:K982786 WRJ917243:WRJ917250 WHN917243:WHN917250 VXR917243:VXR917250 VNV917243:VNV917250 VDZ917243:VDZ917250 UUD917243:UUD917250 UKH917243:UKH917250 UAL917243:UAL917250 TQP917243:TQP917250 TGT917243:TGT917250 SWX917243:SWX917250 SNB917243:SNB917250 SDF917243:SDF917250 RTJ917243:RTJ917250 RJN917243:RJN917250 QZR917243:QZR917250 QPV917243:QPV917250 QFZ917243:QFZ917250 PWD917243:PWD917250 PMH917243:PMH917250 PCL917243:PCL917250 OSP917243:OSP917250 OIT917243:OIT917250 NYX917243:NYX917250 NPB917243:NPB917250 NFF917243:NFF917250 MVJ917243:MVJ917250 MLN917243:MLN917250 MBR917243:MBR917250 LRV917243:LRV917250 LHZ917243:LHZ917250 KYD917243:KYD917250 KOH917243:KOH917250 KEL917243:KEL917250 JUP917243:JUP917250 JKT917243:JKT917250 JAX917243:JAX917250 IRB917243:IRB917250 IHF917243:IHF917250 HXJ917243:HXJ917250 HNN917243:HNN917250 HDR917243:HDR917250 GTV917243:GTV917250 GJZ917243:GJZ917250 GAD917243:GAD917250 FQH917243:FQH917250 FGL917243:FGL917250 EWP917243:EWP917250 EMT917243:EMT917250 ECX917243:ECX917250 DTB917243:DTB917250 DJF917243:DJF917250 CZJ917243:CZJ917250 CPN917243:CPN917250 CFR917243:CFR917250 BVV917243:BVV917250 BLZ917243:BLZ917250 BCD917243:BCD917250 ASH917243:ASH917250 AIL917243:AIL917250 YP917243:YP917250 OT917243:OT917250 EX917243:EX917250 K917243:K917250 WRJ851707:WRJ851714 WHN851707:WHN851714 VXR851707:VXR851714 VNV851707:VNV851714 VDZ851707:VDZ851714 UUD851707:UUD851714 UKH851707:UKH851714 UAL851707:UAL851714 TQP851707:TQP851714 TGT851707:TGT851714 SWX851707:SWX851714 SNB851707:SNB851714 SDF851707:SDF851714 RTJ851707:RTJ851714 RJN851707:RJN851714 QZR851707:QZR851714 QPV851707:QPV851714 QFZ851707:QFZ851714 PWD851707:PWD851714 PMH851707:PMH851714 PCL851707:PCL851714 OSP851707:OSP851714 OIT851707:OIT851714 NYX851707:NYX851714 NPB851707:NPB851714 NFF851707:NFF851714 MVJ851707:MVJ851714 MLN851707:MLN851714 MBR851707:MBR851714 LRV851707:LRV851714 LHZ851707:LHZ851714 KYD851707:KYD851714 KOH851707:KOH851714 KEL851707:KEL851714 JUP851707:JUP851714 JKT851707:JKT851714 JAX851707:JAX851714 IRB851707:IRB851714 IHF851707:IHF851714 HXJ851707:HXJ851714 HNN851707:HNN851714 HDR851707:HDR851714 GTV851707:GTV851714 GJZ851707:GJZ851714 GAD851707:GAD851714 FQH851707:FQH851714 FGL851707:FGL851714 EWP851707:EWP851714 EMT851707:EMT851714 ECX851707:ECX851714 DTB851707:DTB851714 DJF851707:DJF851714 CZJ851707:CZJ851714 CPN851707:CPN851714 CFR851707:CFR851714 BVV851707:BVV851714 BLZ851707:BLZ851714 BCD851707:BCD851714 ASH851707:ASH851714 AIL851707:AIL851714 YP851707:YP851714 OT851707:OT851714 EX851707:EX851714 K851707:K851714 WRJ786171:WRJ786178 WHN786171:WHN786178 VXR786171:VXR786178 VNV786171:VNV786178 VDZ786171:VDZ786178 UUD786171:UUD786178 UKH786171:UKH786178 UAL786171:UAL786178 TQP786171:TQP786178 TGT786171:TGT786178 SWX786171:SWX786178 SNB786171:SNB786178 SDF786171:SDF786178 RTJ786171:RTJ786178 RJN786171:RJN786178 QZR786171:QZR786178 QPV786171:QPV786178 QFZ786171:QFZ786178 PWD786171:PWD786178 PMH786171:PMH786178 PCL786171:PCL786178 OSP786171:OSP786178 OIT786171:OIT786178 NYX786171:NYX786178 NPB786171:NPB786178 NFF786171:NFF786178 MVJ786171:MVJ786178 MLN786171:MLN786178 MBR786171:MBR786178 LRV786171:LRV786178 LHZ786171:LHZ786178 KYD786171:KYD786178 KOH786171:KOH786178 KEL786171:KEL786178 JUP786171:JUP786178 JKT786171:JKT786178 JAX786171:JAX786178 IRB786171:IRB786178 IHF786171:IHF786178 HXJ786171:HXJ786178 HNN786171:HNN786178 HDR786171:HDR786178 GTV786171:GTV786178 GJZ786171:GJZ786178 GAD786171:GAD786178 FQH786171:FQH786178 FGL786171:FGL786178 EWP786171:EWP786178 EMT786171:EMT786178 ECX786171:ECX786178 DTB786171:DTB786178 DJF786171:DJF786178 CZJ786171:CZJ786178 CPN786171:CPN786178 CFR786171:CFR786178 BVV786171:BVV786178 BLZ786171:BLZ786178 BCD786171:BCD786178 ASH786171:ASH786178 AIL786171:AIL786178 YP786171:YP786178 OT786171:OT786178 EX786171:EX786178 K786171:K786178 WRJ720635:WRJ720642 WHN720635:WHN720642 VXR720635:VXR720642 VNV720635:VNV720642 VDZ720635:VDZ720642 UUD720635:UUD720642 UKH720635:UKH720642 UAL720635:UAL720642 TQP720635:TQP720642 TGT720635:TGT720642 SWX720635:SWX720642 SNB720635:SNB720642 SDF720635:SDF720642 RTJ720635:RTJ720642 RJN720635:RJN720642 QZR720635:QZR720642 QPV720635:QPV720642 QFZ720635:QFZ720642 PWD720635:PWD720642 PMH720635:PMH720642 PCL720635:PCL720642 OSP720635:OSP720642 OIT720635:OIT720642 NYX720635:NYX720642 NPB720635:NPB720642 NFF720635:NFF720642 MVJ720635:MVJ720642 MLN720635:MLN720642 MBR720635:MBR720642 LRV720635:LRV720642 LHZ720635:LHZ720642 KYD720635:KYD720642 KOH720635:KOH720642 KEL720635:KEL720642 JUP720635:JUP720642 JKT720635:JKT720642 JAX720635:JAX720642 IRB720635:IRB720642 IHF720635:IHF720642 HXJ720635:HXJ720642 HNN720635:HNN720642 HDR720635:HDR720642 GTV720635:GTV720642 GJZ720635:GJZ720642 GAD720635:GAD720642 FQH720635:FQH720642 FGL720635:FGL720642 EWP720635:EWP720642 EMT720635:EMT720642 ECX720635:ECX720642 DTB720635:DTB720642 DJF720635:DJF720642 CZJ720635:CZJ720642 CPN720635:CPN720642 CFR720635:CFR720642 BVV720635:BVV720642 BLZ720635:BLZ720642 BCD720635:BCD720642 ASH720635:ASH720642 AIL720635:AIL720642 YP720635:YP720642 OT720635:OT720642 EX720635:EX720642 K720635:K720642 WRJ655099:WRJ655106 WHN655099:WHN655106 VXR655099:VXR655106 VNV655099:VNV655106 VDZ655099:VDZ655106 UUD655099:UUD655106 UKH655099:UKH655106 UAL655099:UAL655106 TQP655099:TQP655106 TGT655099:TGT655106 SWX655099:SWX655106 SNB655099:SNB655106 SDF655099:SDF655106 RTJ655099:RTJ655106 RJN655099:RJN655106 QZR655099:QZR655106 QPV655099:QPV655106 QFZ655099:QFZ655106 PWD655099:PWD655106 PMH655099:PMH655106 PCL655099:PCL655106 OSP655099:OSP655106 OIT655099:OIT655106 NYX655099:NYX655106 NPB655099:NPB655106 NFF655099:NFF655106 MVJ655099:MVJ655106 MLN655099:MLN655106 MBR655099:MBR655106 LRV655099:LRV655106 LHZ655099:LHZ655106 KYD655099:KYD655106 KOH655099:KOH655106 KEL655099:KEL655106 JUP655099:JUP655106 JKT655099:JKT655106 JAX655099:JAX655106 IRB655099:IRB655106 IHF655099:IHF655106 HXJ655099:HXJ655106 HNN655099:HNN655106 HDR655099:HDR655106 GTV655099:GTV655106 GJZ655099:GJZ655106 GAD655099:GAD655106 FQH655099:FQH655106 FGL655099:FGL655106 EWP655099:EWP655106 EMT655099:EMT655106 ECX655099:ECX655106 DTB655099:DTB655106 DJF655099:DJF655106 CZJ655099:CZJ655106 CPN655099:CPN655106 CFR655099:CFR655106 BVV655099:BVV655106 BLZ655099:BLZ655106 BCD655099:BCD655106 ASH655099:ASH655106 AIL655099:AIL655106 YP655099:YP655106 OT655099:OT655106 EX655099:EX655106 K655099:K655106 WRJ589563:WRJ589570 WHN589563:WHN589570 VXR589563:VXR589570 VNV589563:VNV589570 VDZ589563:VDZ589570 UUD589563:UUD589570 UKH589563:UKH589570 UAL589563:UAL589570 TQP589563:TQP589570 TGT589563:TGT589570 SWX589563:SWX589570 SNB589563:SNB589570 SDF589563:SDF589570 RTJ589563:RTJ589570 RJN589563:RJN589570 QZR589563:QZR589570 QPV589563:QPV589570 QFZ589563:QFZ589570 PWD589563:PWD589570 PMH589563:PMH589570 PCL589563:PCL589570 OSP589563:OSP589570 OIT589563:OIT589570 NYX589563:NYX589570 NPB589563:NPB589570 NFF589563:NFF589570 MVJ589563:MVJ589570 MLN589563:MLN589570 MBR589563:MBR589570 LRV589563:LRV589570 LHZ589563:LHZ589570 KYD589563:KYD589570 KOH589563:KOH589570 KEL589563:KEL589570 JUP589563:JUP589570 JKT589563:JKT589570 JAX589563:JAX589570 IRB589563:IRB589570 IHF589563:IHF589570 HXJ589563:HXJ589570 HNN589563:HNN589570 HDR589563:HDR589570 GTV589563:GTV589570 GJZ589563:GJZ589570 GAD589563:GAD589570 FQH589563:FQH589570 FGL589563:FGL589570 EWP589563:EWP589570 EMT589563:EMT589570 ECX589563:ECX589570 DTB589563:DTB589570 DJF589563:DJF589570 CZJ589563:CZJ589570 CPN589563:CPN589570 CFR589563:CFR589570 BVV589563:BVV589570 BLZ589563:BLZ589570 BCD589563:BCD589570 ASH589563:ASH589570 AIL589563:AIL589570 YP589563:YP589570 OT589563:OT589570 EX589563:EX589570 K589563:K589570 WRJ524027:WRJ524034 WHN524027:WHN524034 VXR524027:VXR524034 VNV524027:VNV524034 VDZ524027:VDZ524034 UUD524027:UUD524034 UKH524027:UKH524034 UAL524027:UAL524034 TQP524027:TQP524034 TGT524027:TGT524034 SWX524027:SWX524034 SNB524027:SNB524034 SDF524027:SDF524034 RTJ524027:RTJ524034 RJN524027:RJN524034 QZR524027:QZR524034 QPV524027:QPV524034 QFZ524027:QFZ524034 PWD524027:PWD524034 PMH524027:PMH524034 PCL524027:PCL524034 OSP524027:OSP524034 OIT524027:OIT524034 NYX524027:NYX524034 NPB524027:NPB524034 NFF524027:NFF524034 MVJ524027:MVJ524034 MLN524027:MLN524034 MBR524027:MBR524034 LRV524027:LRV524034 LHZ524027:LHZ524034 KYD524027:KYD524034 KOH524027:KOH524034 KEL524027:KEL524034 JUP524027:JUP524034 JKT524027:JKT524034 JAX524027:JAX524034 IRB524027:IRB524034 IHF524027:IHF524034 HXJ524027:HXJ524034 HNN524027:HNN524034 HDR524027:HDR524034 GTV524027:GTV524034 GJZ524027:GJZ524034 GAD524027:GAD524034 FQH524027:FQH524034 FGL524027:FGL524034 EWP524027:EWP524034 EMT524027:EMT524034 ECX524027:ECX524034 DTB524027:DTB524034 DJF524027:DJF524034 CZJ524027:CZJ524034 CPN524027:CPN524034 CFR524027:CFR524034 BVV524027:BVV524034 BLZ524027:BLZ524034 BCD524027:BCD524034 ASH524027:ASH524034 AIL524027:AIL524034 YP524027:YP524034 OT524027:OT524034 EX524027:EX524034 K524027:K524034 WRJ458491:WRJ458498 WHN458491:WHN458498 VXR458491:VXR458498 VNV458491:VNV458498 VDZ458491:VDZ458498 UUD458491:UUD458498 UKH458491:UKH458498 UAL458491:UAL458498 TQP458491:TQP458498 TGT458491:TGT458498 SWX458491:SWX458498 SNB458491:SNB458498 SDF458491:SDF458498 RTJ458491:RTJ458498 RJN458491:RJN458498 QZR458491:QZR458498 QPV458491:QPV458498 QFZ458491:QFZ458498 PWD458491:PWD458498 PMH458491:PMH458498 PCL458491:PCL458498 OSP458491:OSP458498 OIT458491:OIT458498 NYX458491:NYX458498 NPB458491:NPB458498 NFF458491:NFF458498 MVJ458491:MVJ458498 MLN458491:MLN458498 MBR458491:MBR458498 LRV458491:LRV458498 LHZ458491:LHZ458498 KYD458491:KYD458498 KOH458491:KOH458498 KEL458491:KEL458498 JUP458491:JUP458498 JKT458491:JKT458498 JAX458491:JAX458498 IRB458491:IRB458498 IHF458491:IHF458498 HXJ458491:HXJ458498 HNN458491:HNN458498 HDR458491:HDR458498 GTV458491:GTV458498 GJZ458491:GJZ458498 GAD458491:GAD458498 FQH458491:FQH458498 FGL458491:FGL458498 EWP458491:EWP458498 EMT458491:EMT458498 ECX458491:ECX458498 DTB458491:DTB458498 DJF458491:DJF458498 CZJ458491:CZJ458498 CPN458491:CPN458498 CFR458491:CFR458498 BVV458491:BVV458498 BLZ458491:BLZ458498 BCD458491:BCD458498 ASH458491:ASH458498 AIL458491:AIL458498 YP458491:YP458498 OT458491:OT458498 EX458491:EX458498 K458491:K458498 WRJ392955:WRJ392962 WHN392955:WHN392962 VXR392955:VXR392962 VNV392955:VNV392962 VDZ392955:VDZ392962 UUD392955:UUD392962 UKH392955:UKH392962 UAL392955:UAL392962 TQP392955:TQP392962 TGT392955:TGT392962 SWX392955:SWX392962 SNB392955:SNB392962 SDF392955:SDF392962 RTJ392955:RTJ392962 RJN392955:RJN392962 QZR392955:QZR392962 QPV392955:QPV392962 QFZ392955:QFZ392962 PWD392955:PWD392962 PMH392955:PMH392962 PCL392955:PCL392962 OSP392955:OSP392962 OIT392955:OIT392962 NYX392955:NYX392962 NPB392955:NPB392962 NFF392955:NFF392962 MVJ392955:MVJ392962 MLN392955:MLN392962 MBR392955:MBR392962 LRV392955:LRV392962 LHZ392955:LHZ392962 KYD392955:KYD392962 KOH392955:KOH392962 KEL392955:KEL392962 JUP392955:JUP392962 JKT392955:JKT392962 JAX392955:JAX392962 IRB392955:IRB392962 IHF392955:IHF392962 HXJ392955:HXJ392962 HNN392955:HNN392962 HDR392955:HDR392962 GTV392955:GTV392962 GJZ392955:GJZ392962 GAD392955:GAD392962 FQH392955:FQH392962 FGL392955:FGL392962 EWP392955:EWP392962 EMT392955:EMT392962 ECX392955:ECX392962 DTB392955:DTB392962 DJF392955:DJF392962 CZJ392955:CZJ392962 CPN392955:CPN392962 CFR392955:CFR392962 BVV392955:BVV392962 BLZ392955:BLZ392962 BCD392955:BCD392962 ASH392955:ASH392962 AIL392955:AIL392962 YP392955:YP392962 OT392955:OT392962 EX392955:EX392962 K392955:K392962 WRJ327419:WRJ327426 WHN327419:WHN327426 VXR327419:VXR327426 VNV327419:VNV327426 VDZ327419:VDZ327426 UUD327419:UUD327426 UKH327419:UKH327426 UAL327419:UAL327426 TQP327419:TQP327426 TGT327419:TGT327426 SWX327419:SWX327426 SNB327419:SNB327426 SDF327419:SDF327426 RTJ327419:RTJ327426 RJN327419:RJN327426 QZR327419:QZR327426 QPV327419:QPV327426 QFZ327419:QFZ327426 PWD327419:PWD327426 PMH327419:PMH327426 PCL327419:PCL327426 OSP327419:OSP327426 OIT327419:OIT327426 NYX327419:NYX327426 NPB327419:NPB327426 NFF327419:NFF327426 MVJ327419:MVJ327426 MLN327419:MLN327426 MBR327419:MBR327426 LRV327419:LRV327426 LHZ327419:LHZ327426 KYD327419:KYD327426 KOH327419:KOH327426 KEL327419:KEL327426 JUP327419:JUP327426 JKT327419:JKT327426 JAX327419:JAX327426 IRB327419:IRB327426 IHF327419:IHF327426 HXJ327419:HXJ327426 HNN327419:HNN327426 HDR327419:HDR327426 GTV327419:GTV327426 GJZ327419:GJZ327426 GAD327419:GAD327426 FQH327419:FQH327426 FGL327419:FGL327426 EWP327419:EWP327426 EMT327419:EMT327426 ECX327419:ECX327426 DTB327419:DTB327426 DJF327419:DJF327426 CZJ327419:CZJ327426 CPN327419:CPN327426 CFR327419:CFR327426 BVV327419:BVV327426 BLZ327419:BLZ327426 BCD327419:BCD327426 ASH327419:ASH327426 AIL327419:AIL327426 YP327419:YP327426 OT327419:OT327426 EX327419:EX327426 K327419:K327426 WRJ261883:WRJ261890 WHN261883:WHN261890 VXR261883:VXR261890 VNV261883:VNV261890 VDZ261883:VDZ261890 UUD261883:UUD261890 UKH261883:UKH261890 UAL261883:UAL261890 TQP261883:TQP261890 TGT261883:TGT261890 SWX261883:SWX261890 SNB261883:SNB261890 SDF261883:SDF261890 RTJ261883:RTJ261890 RJN261883:RJN261890 QZR261883:QZR261890 QPV261883:QPV261890 QFZ261883:QFZ261890 PWD261883:PWD261890 PMH261883:PMH261890 PCL261883:PCL261890 OSP261883:OSP261890 OIT261883:OIT261890 NYX261883:NYX261890 NPB261883:NPB261890 NFF261883:NFF261890 MVJ261883:MVJ261890 MLN261883:MLN261890 MBR261883:MBR261890 LRV261883:LRV261890 LHZ261883:LHZ261890 KYD261883:KYD261890 KOH261883:KOH261890 KEL261883:KEL261890 JUP261883:JUP261890 JKT261883:JKT261890 JAX261883:JAX261890 IRB261883:IRB261890 IHF261883:IHF261890 HXJ261883:HXJ261890 HNN261883:HNN261890 HDR261883:HDR261890 GTV261883:GTV261890 GJZ261883:GJZ261890 GAD261883:GAD261890 FQH261883:FQH261890 FGL261883:FGL261890 EWP261883:EWP261890 EMT261883:EMT261890 ECX261883:ECX261890 DTB261883:DTB261890 DJF261883:DJF261890 CZJ261883:CZJ261890 CPN261883:CPN261890 CFR261883:CFR261890 BVV261883:BVV261890 BLZ261883:BLZ261890 BCD261883:BCD261890 ASH261883:ASH261890 AIL261883:AIL261890 YP261883:YP261890 OT261883:OT261890 EX261883:EX261890 K261883:K261890 WRJ196347:WRJ196354 WHN196347:WHN196354 VXR196347:VXR196354 VNV196347:VNV196354 VDZ196347:VDZ196354 UUD196347:UUD196354 UKH196347:UKH196354 UAL196347:UAL196354 TQP196347:TQP196354 TGT196347:TGT196354 SWX196347:SWX196354 SNB196347:SNB196354 SDF196347:SDF196354 RTJ196347:RTJ196354 RJN196347:RJN196354 QZR196347:QZR196354 QPV196347:QPV196354 QFZ196347:QFZ196354 PWD196347:PWD196354 PMH196347:PMH196354 PCL196347:PCL196354 OSP196347:OSP196354 OIT196347:OIT196354 NYX196347:NYX196354 NPB196347:NPB196354 NFF196347:NFF196354 MVJ196347:MVJ196354 MLN196347:MLN196354 MBR196347:MBR196354 LRV196347:LRV196354 LHZ196347:LHZ196354 KYD196347:KYD196354 KOH196347:KOH196354 KEL196347:KEL196354 JUP196347:JUP196354 JKT196347:JKT196354 JAX196347:JAX196354 IRB196347:IRB196354 IHF196347:IHF196354 HXJ196347:HXJ196354 HNN196347:HNN196354 HDR196347:HDR196354 GTV196347:GTV196354 GJZ196347:GJZ196354 GAD196347:GAD196354 FQH196347:FQH196354 FGL196347:FGL196354 EWP196347:EWP196354 EMT196347:EMT196354 ECX196347:ECX196354 DTB196347:DTB196354 DJF196347:DJF196354 CZJ196347:CZJ196354 CPN196347:CPN196354 CFR196347:CFR196354 BVV196347:BVV196354 BLZ196347:BLZ196354 BCD196347:BCD196354 ASH196347:ASH196354 AIL196347:AIL196354 YP196347:YP196354 OT196347:OT196354 EX196347:EX196354 K196347:K196354 WRJ130811:WRJ130818 WHN130811:WHN130818 VXR130811:VXR130818 VNV130811:VNV130818 VDZ130811:VDZ130818 UUD130811:UUD130818 UKH130811:UKH130818 UAL130811:UAL130818 TQP130811:TQP130818 TGT130811:TGT130818 SWX130811:SWX130818 SNB130811:SNB130818 SDF130811:SDF130818 RTJ130811:RTJ130818 RJN130811:RJN130818 QZR130811:QZR130818 QPV130811:QPV130818 QFZ130811:QFZ130818 PWD130811:PWD130818 PMH130811:PMH130818 PCL130811:PCL130818 OSP130811:OSP130818 OIT130811:OIT130818 NYX130811:NYX130818 NPB130811:NPB130818 NFF130811:NFF130818 MVJ130811:MVJ130818 MLN130811:MLN130818 MBR130811:MBR130818 LRV130811:LRV130818 LHZ130811:LHZ130818 KYD130811:KYD130818 KOH130811:KOH130818 KEL130811:KEL130818 JUP130811:JUP130818 JKT130811:JKT130818 JAX130811:JAX130818 IRB130811:IRB130818 IHF130811:IHF130818 HXJ130811:HXJ130818 HNN130811:HNN130818 HDR130811:HDR130818 GTV130811:GTV130818 GJZ130811:GJZ130818 GAD130811:GAD130818 FQH130811:FQH130818 FGL130811:FGL130818 EWP130811:EWP130818 EMT130811:EMT130818 ECX130811:ECX130818 DTB130811:DTB130818 DJF130811:DJF130818 CZJ130811:CZJ130818 CPN130811:CPN130818 CFR130811:CFR130818 BVV130811:BVV130818 BLZ130811:BLZ130818 BCD130811:BCD130818 ASH130811:ASH130818 AIL130811:AIL130818 YP130811:YP130818 OT130811:OT130818 EX130811:EX130818 K130811:K130818 WRJ65275:WRJ65282 WHN65275:WHN65282 VXR65275:VXR65282 VNV65275:VNV65282 VDZ65275:VDZ65282 UUD65275:UUD65282 UKH65275:UKH65282 UAL65275:UAL65282 TQP65275:TQP65282 TGT65275:TGT65282 SWX65275:SWX65282 SNB65275:SNB65282 SDF65275:SDF65282 RTJ65275:RTJ65282 RJN65275:RJN65282 QZR65275:QZR65282 QPV65275:QPV65282 QFZ65275:QFZ65282 PWD65275:PWD65282 PMH65275:PMH65282 PCL65275:PCL65282 OSP65275:OSP65282 OIT65275:OIT65282 NYX65275:NYX65282 NPB65275:NPB65282 NFF65275:NFF65282 MVJ65275:MVJ65282 MLN65275:MLN65282 MBR65275:MBR65282 LRV65275:LRV65282 LHZ65275:LHZ65282 KYD65275:KYD65282 KOH65275:KOH65282 KEL65275:KEL65282 JUP65275:JUP65282 JKT65275:JKT65282 JAX65275:JAX65282 IRB65275:IRB65282 IHF65275:IHF65282 HXJ65275:HXJ65282 HNN65275:HNN65282 HDR65275:HDR65282 GTV65275:GTV65282 GJZ65275:GJZ65282 GAD65275:GAD65282 FQH65275:FQH65282 FGL65275:FGL65282 EWP65275:EWP65282 EMT65275:EMT65282 ECX65275:ECX65282 DTB65275:DTB65282 DJF65275:DJF65282 CZJ65275:CZJ65282 CPN65275:CPN65282 CFR65275:CFR65282 BVV65275:BVV65282 BLZ65275:BLZ65282 BCD65275:BCD65282 ASH65275:ASH65282 AIL65275:AIL65282 YP65275:YP65282 OT65275:OT65282 EW65275:EW65283 J65275:J65283 WRI982779:WRI982787 WHM982779:WHM982787 VXQ982779:VXQ982787 VNU982779:VNU982787 VDY982779:VDY982787 UUC982779:UUC982787 UKG982779:UKG982787 UAK982779:UAK982787 TQO982779:TQO982787 TGS982779:TGS982787 SWW982779:SWW982787 SNA982779:SNA982787 SDE982779:SDE982787 RTI982779:RTI982787 RJM982779:RJM982787 QZQ982779:QZQ982787 QPU982779:QPU982787 QFY982779:QFY982787 PWC982779:PWC982787 PMG982779:PMG982787 PCK982779:PCK982787 OSO982779:OSO982787 OIS982779:OIS982787 NYW982779:NYW982787 NPA982779:NPA982787 NFE982779:NFE982787 MVI982779:MVI982787 MLM982779:MLM982787 MBQ982779:MBQ982787 LRU982779:LRU982787 LHY982779:LHY982787 KYC982779:KYC982787 KOG982779:KOG982787 KEK982779:KEK982787 JUO982779:JUO982787 JKS982779:JKS982787 JAW982779:JAW982787 IRA982779:IRA982787 IHE982779:IHE982787 HXI982779:HXI982787 HNM982779:HNM982787 HDQ982779:HDQ982787 GTU982779:GTU982787 GJY982779:GJY982787 GAC982779:GAC982787 FQG982779:FQG982787 FGK982779:FGK982787 EWO982779:EWO982787 EMS982779:EMS982787 ECW982779:ECW982787 DTA982779:DTA982787 DJE982779:DJE982787 CZI982779:CZI982787 CPM982779:CPM982787 CFQ982779:CFQ982787 BVU982779:BVU982787 BLY982779:BLY982787 BCC982779:BCC982787 ASG982779:ASG982787 AIK982779:AIK982787 YO982779:YO982787 OS982779:OS982787 EW982779:EW982787 J982779:J982787 WRI917243:WRI917251 WHM917243:WHM917251 VXQ917243:VXQ917251 VNU917243:VNU917251 VDY917243:VDY917251 UUC917243:UUC917251 UKG917243:UKG917251 UAK917243:UAK917251 TQO917243:TQO917251 TGS917243:TGS917251 SWW917243:SWW917251 SNA917243:SNA917251 SDE917243:SDE917251 RTI917243:RTI917251 RJM917243:RJM917251 QZQ917243:QZQ917251 QPU917243:QPU917251 QFY917243:QFY917251 PWC917243:PWC917251 PMG917243:PMG917251 PCK917243:PCK917251 OSO917243:OSO917251 OIS917243:OIS917251 NYW917243:NYW917251 NPA917243:NPA917251 NFE917243:NFE917251 MVI917243:MVI917251 MLM917243:MLM917251 MBQ917243:MBQ917251 LRU917243:LRU917251 LHY917243:LHY917251 KYC917243:KYC917251 KOG917243:KOG917251 KEK917243:KEK917251 JUO917243:JUO917251 JKS917243:JKS917251 JAW917243:JAW917251 IRA917243:IRA917251 IHE917243:IHE917251 HXI917243:HXI917251 HNM917243:HNM917251 HDQ917243:HDQ917251 GTU917243:GTU917251 GJY917243:GJY917251 GAC917243:GAC917251 FQG917243:FQG917251 FGK917243:FGK917251 EWO917243:EWO917251 EMS917243:EMS917251 ECW917243:ECW917251 DTA917243:DTA917251 DJE917243:DJE917251 CZI917243:CZI917251 CPM917243:CPM917251 CFQ917243:CFQ917251 BVU917243:BVU917251 BLY917243:BLY917251 BCC917243:BCC917251 ASG917243:ASG917251 AIK917243:AIK917251 YO917243:YO917251 OS917243:OS917251 EW917243:EW917251 J917243:J917251 WRI851707:WRI851715 WHM851707:WHM851715 VXQ851707:VXQ851715 VNU851707:VNU851715 VDY851707:VDY851715 UUC851707:UUC851715 UKG851707:UKG851715 UAK851707:UAK851715 TQO851707:TQO851715 TGS851707:TGS851715 SWW851707:SWW851715 SNA851707:SNA851715 SDE851707:SDE851715 RTI851707:RTI851715 RJM851707:RJM851715 QZQ851707:QZQ851715 QPU851707:QPU851715 QFY851707:QFY851715 PWC851707:PWC851715 PMG851707:PMG851715 PCK851707:PCK851715 OSO851707:OSO851715 OIS851707:OIS851715 NYW851707:NYW851715 NPA851707:NPA851715 NFE851707:NFE851715 MVI851707:MVI851715 MLM851707:MLM851715 MBQ851707:MBQ851715 LRU851707:LRU851715 LHY851707:LHY851715 KYC851707:KYC851715 KOG851707:KOG851715 KEK851707:KEK851715 JUO851707:JUO851715 JKS851707:JKS851715 JAW851707:JAW851715 IRA851707:IRA851715 IHE851707:IHE851715 HXI851707:HXI851715 HNM851707:HNM851715 HDQ851707:HDQ851715 GTU851707:GTU851715 GJY851707:GJY851715 GAC851707:GAC851715 FQG851707:FQG851715 FGK851707:FGK851715 EWO851707:EWO851715 EMS851707:EMS851715 ECW851707:ECW851715 DTA851707:DTA851715 DJE851707:DJE851715 CZI851707:CZI851715 CPM851707:CPM851715 CFQ851707:CFQ851715 BVU851707:BVU851715 BLY851707:BLY851715 BCC851707:BCC851715 ASG851707:ASG851715 AIK851707:AIK851715 YO851707:YO851715 OS851707:OS851715 EW851707:EW851715 J851707:J851715 WRI786171:WRI786179 WHM786171:WHM786179 VXQ786171:VXQ786179 VNU786171:VNU786179 VDY786171:VDY786179 UUC786171:UUC786179 UKG786171:UKG786179 UAK786171:UAK786179 TQO786171:TQO786179 TGS786171:TGS786179 SWW786171:SWW786179 SNA786171:SNA786179 SDE786171:SDE786179 RTI786171:RTI786179 RJM786171:RJM786179 QZQ786171:QZQ786179 QPU786171:QPU786179 QFY786171:QFY786179 PWC786171:PWC786179 PMG786171:PMG786179 PCK786171:PCK786179 OSO786171:OSO786179 OIS786171:OIS786179 NYW786171:NYW786179 NPA786171:NPA786179 NFE786171:NFE786179 MVI786171:MVI786179 MLM786171:MLM786179 MBQ786171:MBQ786179 LRU786171:LRU786179 LHY786171:LHY786179 KYC786171:KYC786179 KOG786171:KOG786179 KEK786171:KEK786179 JUO786171:JUO786179 JKS786171:JKS786179 JAW786171:JAW786179 IRA786171:IRA786179 IHE786171:IHE786179 HXI786171:HXI786179 HNM786171:HNM786179 HDQ786171:HDQ786179 GTU786171:GTU786179 GJY786171:GJY786179 GAC786171:GAC786179 FQG786171:FQG786179 FGK786171:FGK786179 EWO786171:EWO786179 EMS786171:EMS786179 ECW786171:ECW786179 DTA786171:DTA786179 DJE786171:DJE786179 CZI786171:CZI786179 CPM786171:CPM786179 CFQ786171:CFQ786179 BVU786171:BVU786179 BLY786171:BLY786179 BCC786171:BCC786179 ASG786171:ASG786179 AIK786171:AIK786179 YO786171:YO786179 OS786171:OS786179 EW786171:EW786179 J786171:J786179 WRI720635:WRI720643 WHM720635:WHM720643 VXQ720635:VXQ720643 VNU720635:VNU720643 VDY720635:VDY720643 UUC720635:UUC720643 UKG720635:UKG720643 UAK720635:UAK720643 TQO720635:TQO720643 TGS720635:TGS720643 SWW720635:SWW720643 SNA720635:SNA720643 SDE720635:SDE720643 RTI720635:RTI720643 RJM720635:RJM720643 QZQ720635:QZQ720643 QPU720635:QPU720643 QFY720635:QFY720643 PWC720635:PWC720643 PMG720635:PMG720643 PCK720635:PCK720643 OSO720635:OSO720643 OIS720635:OIS720643 NYW720635:NYW720643 NPA720635:NPA720643 NFE720635:NFE720643 MVI720635:MVI720643 MLM720635:MLM720643 MBQ720635:MBQ720643 LRU720635:LRU720643 LHY720635:LHY720643 KYC720635:KYC720643 KOG720635:KOG720643 KEK720635:KEK720643 JUO720635:JUO720643 JKS720635:JKS720643 JAW720635:JAW720643 IRA720635:IRA720643 IHE720635:IHE720643 HXI720635:HXI720643 HNM720635:HNM720643 HDQ720635:HDQ720643 GTU720635:GTU720643 GJY720635:GJY720643 GAC720635:GAC720643 FQG720635:FQG720643 FGK720635:FGK720643 EWO720635:EWO720643 EMS720635:EMS720643 ECW720635:ECW720643 DTA720635:DTA720643 DJE720635:DJE720643 CZI720635:CZI720643 CPM720635:CPM720643 CFQ720635:CFQ720643 BVU720635:BVU720643 BLY720635:BLY720643 BCC720635:BCC720643 ASG720635:ASG720643 AIK720635:AIK720643 YO720635:YO720643 OS720635:OS720643 EW720635:EW720643 J720635:J720643 WRI655099:WRI655107 WHM655099:WHM655107 VXQ655099:VXQ655107 VNU655099:VNU655107 VDY655099:VDY655107 UUC655099:UUC655107 UKG655099:UKG655107 UAK655099:UAK655107 TQO655099:TQO655107 TGS655099:TGS655107 SWW655099:SWW655107 SNA655099:SNA655107 SDE655099:SDE655107 RTI655099:RTI655107 RJM655099:RJM655107 QZQ655099:QZQ655107 QPU655099:QPU655107 QFY655099:QFY655107 PWC655099:PWC655107 PMG655099:PMG655107 PCK655099:PCK655107 OSO655099:OSO655107 OIS655099:OIS655107 NYW655099:NYW655107 NPA655099:NPA655107 NFE655099:NFE655107 MVI655099:MVI655107 MLM655099:MLM655107 MBQ655099:MBQ655107 LRU655099:LRU655107 LHY655099:LHY655107 KYC655099:KYC655107 KOG655099:KOG655107 KEK655099:KEK655107 JUO655099:JUO655107 JKS655099:JKS655107 JAW655099:JAW655107 IRA655099:IRA655107 IHE655099:IHE655107 HXI655099:HXI655107 HNM655099:HNM655107 HDQ655099:HDQ655107 GTU655099:GTU655107 GJY655099:GJY655107 GAC655099:GAC655107 FQG655099:FQG655107 FGK655099:FGK655107 EWO655099:EWO655107 EMS655099:EMS655107 ECW655099:ECW655107 DTA655099:DTA655107 DJE655099:DJE655107 CZI655099:CZI655107 CPM655099:CPM655107 CFQ655099:CFQ655107 BVU655099:BVU655107 BLY655099:BLY655107 BCC655099:BCC655107 ASG655099:ASG655107 AIK655099:AIK655107 YO655099:YO655107 OS655099:OS655107 EW655099:EW655107 J655099:J655107 WRI589563:WRI589571 WHM589563:WHM589571 VXQ589563:VXQ589571 VNU589563:VNU589571 VDY589563:VDY589571 UUC589563:UUC589571 UKG589563:UKG589571 UAK589563:UAK589571 TQO589563:TQO589571 TGS589563:TGS589571 SWW589563:SWW589571 SNA589563:SNA589571 SDE589563:SDE589571 RTI589563:RTI589571 RJM589563:RJM589571 QZQ589563:QZQ589571 QPU589563:QPU589571 QFY589563:QFY589571 PWC589563:PWC589571 PMG589563:PMG589571 PCK589563:PCK589571 OSO589563:OSO589571 OIS589563:OIS589571 NYW589563:NYW589571 NPA589563:NPA589571 NFE589563:NFE589571 MVI589563:MVI589571 MLM589563:MLM589571 MBQ589563:MBQ589571 LRU589563:LRU589571 LHY589563:LHY589571 KYC589563:KYC589571 KOG589563:KOG589571 KEK589563:KEK589571 JUO589563:JUO589571 JKS589563:JKS589571 JAW589563:JAW589571 IRA589563:IRA589571 IHE589563:IHE589571 HXI589563:HXI589571 HNM589563:HNM589571 HDQ589563:HDQ589571 GTU589563:GTU589571 GJY589563:GJY589571 GAC589563:GAC589571 FQG589563:FQG589571 FGK589563:FGK589571 EWO589563:EWO589571 EMS589563:EMS589571 ECW589563:ECW589571 DTA589563:DTA589571 DJE589563:DJE589571 CZI589563:CZI589571 CPM589563:CPM589571 CFQ589563:CFQ589571 BVU589563:BVU589571 BLY589563:BLY589571 BCC589563:BCC589571 ASG589563:ASG589571 AIK589563:AIK589571 YO589563:YO589571 OS589563:OS589571 EW589563:EW589571 J589563:J589571 WRI524027:WRI524035 WHM524027:WHM524035 VXQ524027:VXQ524035 VNU524027:VNU524035 VDY524027:VDY524035 UUC524027:UUC524035 UKG524027:UKG524035 UAK524027:UAK524035 TQO524027:TQO524035 TGS524027:TGS524035 SWW524027:SWW524035 SNA524027:SNA524035 SDE524027:SDE524035 RTI524027:RTI524035 RJM524027:RJM524035 QZQ524027:QZQ524035 QPU524027:QPU524035 QFY524027:QFY524035 PWC524027:PWC524035 PMG524027:PMG524035 PCK524027:PCK524035 OSO524027:OSO524035 OIS524027:OIS524035 NYW524027:NYW524035 NPA524027:NPA524035 NFE524027:NFE524035 MVI524027:MVI524035 MLM524027:MLM524035 MBQ524027:MBQ524035 LRU524027:LRU524035 LHY524027:LHY524035 KYC524027:KYC524035 KOG524027:KOG524035 KEK524027:KEK524035 JUO524027:JUO524035 JKS524027:JKS524035 JAW524027:JAW524035 IRA524027:IRA524035 IHE524027:IHE524035 HXI524027:HXI524035 HNM524027:HNM524035 HDQ524027:HDQ524035 GTU524027:GTU524035 GJY524027:GJY524035 GAC524027:GAC524035 FQG524027:FQG524035 FGK524027:FGK524035 EWO524027:EWO524035 EMS524027:EMS524035 ECW524027:ECW524035 DTA524027:DTA524035 DJE524027:DJE524035 CZI524027:CZI524035 CPM524027:CPM524035 CFQ524027:CFQ524035 BVU524027:BVU524035 BLY524027:BLY524035 BCC524027:BCC524035 ASG524027:ASG524035 AIK524027:AIK524035 YO524027:YO524035 OS524027:OS524035 EW524027:EW524035 J524027:J524035 WRI458491:WRI458499 WHM458491:WHM458499 VXQ458491:VXQ458499 VNU458491:VNU458499 VDY458491:VDY458499 UUC458491:UUC458499 UKG458491:UKG458499 UAK458491:UAK458499 TQO458491:TQO458499 TGS458491:TGS458499 SWW458491:SWW458499 SNA458491:SNA458499 SDE458491:SDE458499 RTI458491:RTI458499 RJM458491:RJM458499 QZQ458491:QZQ458499 QPU458491:QPU458499 QFY458491:QFY458499 PWC458491:PWC458499 PMG458491:PMG458499 PCK458491:PCK458499 OSO458491:OSO458499 OIS458491:OIS458499 NYW458491:NYW458499 NPA458491:NPA458499 NFE458491:NFE458499 MVI458491:MVI458499 MLM458491:MLM458499 MBQ458491:MBQ458499 LRU458491:LRU458499 LHY458491:LHY458499 KYC458491:KYC458499 KOG458491:KOG458499 KEK458491:KEK458499 JUO458491:JUO458499 JKS458491:JKS458499 JAW458491:JAW458499 IRA458491:IRA458499 IHE458491:IHE458499 HXI458491:HXI458499 HNM458491:HNM458499 HDQ458491:HDQ458499 GTU458491:GTU458499 GJY458491:GJY458499 GAC458491:GAC458499 FQG458491:FQG458499 FGK458491:FGK458499 EWO458491:EWO458499 EMS458491:EMS458499 ECW458491:ECW458499 DTA458491:DTA458499 DJE458491:DJE458499 CZI458491:CZI458499 CPM458491:CPM458499 CFQ458491:CFQ458499 BVU458491:BVU458499 BLY458491:BLY458499 BCC458491:BCC458499 ASG458491:ASG458499 AIK458491:AIK458499 YO458491:YO458499 OS458491:OS458499 EW458491:EW458499 J458491:J458499 WRI392955:WRI392963 WHM392955:WHM392963 VXQ392955:VXQ392963 VNU392955:VNU392963 VDY392955:VDY392963 UUC392955:UUC392963 UKG392955:UKG392963 UAK392955:UAK392963 TQO392955:TQO392963 TGS392955:TGS392963 SWW392955:SWW392963 SNA392955:SNA392963 SDE392955:SDE392963 RTI392955:RTI392963 RJM392955:RJM392963 QZQ392955:QZQ392963 QPU392955:QPU392963 QFY392955:QFY392963 PWC392955:PWC392963 PMG392955:PMG392963 PCK392955:PCK392963 OSO392955:OSO392963 OIS392955:OIS392963 NYW392955:NYW392963 NPA392955:NPA392963 NFE392955:NFE392963 MVI392955:MVI392963 MLM392955:MLM392963 MBQ392955:MBQ392963 LRU392955:LRU392963 LHY392955:LHY392963 KYC392955:KYC392963 KOG392955:KOG392963 KEK392955:KEK392963 JUO392955:JUO392963 JKS392955:JKS392963 JAW392955:JAW392963 IRA392955:IRA392963 IHE392955:IHE392963 HXI392955:HXI392963 HNM392955:HNM392963 HDQ392955:HDQ392963 GTU392955:GTU392963 GJY392955:GJY392963 GAC392955:GAC392963 FQG392955:FQG392963 FGK392955:FGK392963 EWO392955:EWO392963 EMS392955:EMS392963 ECW392955:ECW392963 DTA392955:DTA392963 DJE392955:DJE392963 CZI392955:CZI392963 CPM392955:CPM392963 CFQ392955:CFQ392963 BVU392955:BVU392963 BLY392955:BLY392963 BCC392955:BCC392963 ASG392955:ASG392963 AIK392955:AIK392963 YO392955:YO392963 OS392955:OS392963 EW392955:EW392963 J392955:J392963 WRI327419:WRI327427 WHM327419:WHM327427 VXQ327419:VXQ327427 VNU327419:VNU327427 VDY327419:VDY327427 UUC327419:UUC327427 UKG327419:UKG327427 UAK327419:UAK327427 TQO327419:TQO327427 TGS327419:TGS327427 SWW327419:SWW327427 SNA327419:SNA327427 SDE327419:SDE327427 RTI327419:RTI327427 RJM327419:RJM327427 QZQ327419:QZQ327427 QPU327419:QPU327427 QFY327419:QFY327427 PWC327419:PWC327427 PMG327419:PMG327427 PCK327419:PCK327427 OSO327419:OSO327427 OIS327419:OIS327427 NYW327419:NYW327427 NPA327419:NPA327427 NFE327419:NFE327427 MVI327419:MVI327427 MLM327419:MLM327427 MBQ327419:MBQ327427 LRU327419:LRU327427 LHY327419:LHY327427 KYC327419:KYC327427 KOG327419:KOG327427 KEK327419:KEK327427 JUO327419:JUO327427 JKS327419:JKS327427 JAW327419:JAW327427 IRA327419:IRA327427 IHE327419:IHE327427 HXI327419:HXI327427 HNM327419:HNM327427 HDQ327419:HDQ327427 GTU327419:GTU327427 GJY327419:GJY327427 GAC327419:GAC327427 FQG327419:FQG327427 FGK327419:FGK327427 EWO327419:EWO327427 EMS327419:EMS327427 ECW327419:ECW327427 DTA327419:DTA327427 DJE327419:DJE327427 CZI327419:CZI327427 CPM327419:CPM327427 CFQ327419:CFQ327427 BVU327419:BVU327427 BLY327419:BLY327427 BCC327419:BCC327427 ASG327419:ASG327427 AIK327419:AIK327427 YO327419:YO327427 OS327419:OS327427 EW327419:EW327427 J327419:J327427 WRI261883:WRI261891 WHM261883:WHM261891 VXQ261883:VXQ261891 VNU261883:VNU261891 VDY261883:VDY261891 UUC261883:UUC261891 UKG261883:UKG261891 UAK261883:UAK261891 TQO261883:TQO261891 TGS261883:TGS261891 SWW261883:SWW261891 SNA261883:SNA261891 SDE261883:SDE261891 RTI261883:RTI261891 RJM261883:RJM261891 QZQ261883:QZQ261891 QPU261883:QPU261891 QFY261883:QFY261891 PWC261883:PWC261891 PMG261883:PMG261891 PCK261883:PCK261891 OSO261883:OSO261891 OIS261883:OIS261891 NYW261883:NYW261891 NPA261883:NPA261891 NFE261883:NFE261891 MVI261883:MVI261891 MLM261883:MLM261891 MBQ261883:MBQ261891 LRU261883:LRU261891 LHY261883:LHY261891 KYC261883:KYC261891 KOG261883:KOG261891 KEK261883:KEK261891 JUO261883:JUO261891 JKS261883:JKS261891 JAW261883:JAW261891 IRA261883:IRA261891 IHE261883:IHE261891 HXI261883:HXI261891 HNM261883:HNM261891 HDQ261883:HDQ261891 GTU261883:GTU261891 GJY261883:GJY261891 GAC261883:GAC261891 FQG261883:FQG261891 FGK261883:FGK261891 EWO261883:EWO261891 EMS261883:EMS261891 ECW261883:ECW261891 DTA261883:DTA261891 DJE261883:DJE261891 CZI261883:CZI261891 CPM261883:CPM261891 CFQ261883:CFQ261891 BVU261883:BVU261891 BLY261883:BLY261891 BCC261883:BCC261891 ASG261883:ASG261891 AIK261883:AIK261891 YO261883:YO261891 OS261883:OS261891 EW261883:EW261891 J261883:J261891 WRI196347:WRI196355 WHM196347:WHM196355 VXQ196347:VXQ196355 VNU196347:VNU196355 VDY196347:VDY196355 UUC196347:UUC196355 UKG196347:UKG196355 UAK196347:UAK196355 TQO196347:TQO196355 TGS196347:TGS196355 SWW196347:SWW196355 SNA196347:SNA196355 SDE196347:SDE196355 RTI196347:RTI196355 RJM196347:RJM196355 QZQ196347:QZQ196355 QPU196347:QPU196355 QFY196347:QFY196355 PWC196347:PWC196355 PMG196347:PMG196355 PCK196347:PCK196355 OSO196347:OSO196355 OIS196347:OIS196355 NYW196347:NYW196355 NPA196347:NPA196355 NFE196347:NFE196355 MVI196347:MVI196355 MLM196347:MLM196355 MBQ196347:MBQ196355 LRU196347:LRU196355 LHY196347:LHY196355 KYC196347:KYC196355 KOG196347:KOG196355 KEK196347:KEK196355 JUO196347:JUO196355 JKS196347:JKS196355 JAW196347:JAW196355 IRA196347:IRA196355 IHE196347:IHE196355 HXI196347:HXI196355 HNM196347:HNM196355 HDQ196347:HDQ196355 GTU196347:GTU196355 GJY196347:GJY196355 GAC196347:GAC196355 FQG196347:FQG196355 FGK196347:FGK196355 EWO196347:EWO196355 EMS196347:EMS196355 ECW196347:ECW196355 DTA196347:DTA196355 DJE196347:DJE196355 CZI196347:CZI196355 CPM196347:CPM196355 CFQ196347:CFQ196355 BVU196347:BVU196355 BLY196347:BLY196355 BCC196347:BCC196355 ASG196347:ASG196355 AIK196347:AIK196355 YO196347:YO196355 OS196347:OS196355 EW196347:EW196355 J196347:J196355 WRI130811:WRI130819 WHM130811:WHM130819 VXQ130811:VXQ130819 VNU130811:VNU130819 VDY130811:VDY130819 UUC130811:UUC130819 UKG130811:UKG130819 UAK130811:UAK130819 TQO130811:TQO130819 TGS130811:TGS130819 SWW130811:SWW130819 SNA130811:SNA130819 SDE130811:SDE130819 RTI130811:RTI130819 RJM130811:RJM130819 QZQ130811:QZQ130819 QPU130811:QPU130819 QFY130811:QFY130819 PWC130811:PWC130819 PMG130811:PMG130819 PCK130811:PCK130819 OSO130811:OSO130819 OIS130811:OIS130819 NYW130811:NYW130819 NPA130811:NPA130819 NFE130811:NFE130819 MVI130811:MVI130819 MLM130811:MLM130819 MBQ130811:MBQ130819 LRU130811:LRU130819 LHY130811:LHY130819 KYC130811:KYC130819 KOG130811:KOG130819 KEK130811:KEK130819 JUO130811:JUO130819 JKS130811:JKS130819 JAW130811:JAW130819 IRA130811:IRA130819 IHE130811:IHE130819 HXI130811:HXI130819 HNM130811:HNM130819 HDQ130811:HDQ130819 GTU130811:GTU130819 GJY130811:GJY130819 GAC130811:GAC130819 FQG130811:FQG130819 FGK130811:FGK130819 EWO130811:EWO130819 EMS130811:EMS130819 ECW130811:ECW130819 DTA130811:DTA130819 DJE130811:DJE130819 CZI130811:CZI130819 CPM130811:CPM130819 CFQ130811:CFQ130819 BVU130811:BVU130819 BLY130811:BLY130819 BCC130811:BCC130819 ASG130811:ASG130819 AIK130811:AIK130819 YO130811:YO130819 OS130811:OS130819 EW130811:EW130819 J130811:J130819 WRI65275:WRI65283 WHM65275:WHM65283 VXQ65275:VXQ65283 VNU65275:VNU65283 VDY65275:VDY65283 UUC65275:UUC65283 UKG65275:UKG65283 UAK65275:UAK65283 TQO65275:TQO65283 TGS65275:TGS65283 SWW65275:SWW65283 SNA65275:SNA65283 SDE65275:SDE65283 RTI65275:RTI65283 RJM65275:RJM65283 QZQ65275:QZQ65283 QPU65275:QPU65283 QFY65275:QFY65283 PWC65275:PWC65283 PMG65275:PMG65283 PCK65275:PCK65283 OSO65275:OSO65283 OIS65275:OIS65283 NYW65275:NYW65283 NPA65275:NPA65283 NFE65275:NFE65283 MVI65275:MVI65283 MLM65275:MLM65283 MBQ65275:MBQ65283 LRU65275:LRU65283 LHY65275:LHY65283 KYC65275:KYC65283 KOG65275:KOG65283 KEK65275:KEK65283 JUO65275:JUO65283 JKS65275:JKS65283 JAW65275:JAW65283 IRA65275:IRA65283 IHE65275:IHE65283 HXI65275:HXI65283 HNM65275:HNM65283 HDQ65275:HDQ65283 GTU65275:GTU65283 GJY65275:GJY65283 GAC65275:GAC65283 FQG65275:FQG65283 FGK65275:FGK65283 EWO65275:EWO65283 EMS65275:EMS65283 ECW65275:ECW65283 DTA65275:DTA65283 DJE65275:DJE65283 CZI65275:CZI65283 CPM65275:CPM65283 CFQ65275:CFQ65283 BVU65275:BVU65283 BLY65275:BLY65283 BCC65275:BCC65283 ASG65275:ASG65283 AIK65275:AIK65283 YO65275:YO65283 OS65275:OS65283 J33:K50 WHM33:WHN50 VXQ33:VXR50 VNU33:VNV50 VDY33:VDZ50 UUC33:UUD50 UKG33:UKH50 UAK33:UAL50 TQO33:TQP50 TGS33:TGT50 SWW33:SWX50 SNA33:SNB50 SDE33:SDF50 RTI33:RTJ50 RJM33:RJN50 QZQ33:QZR50 QPU33:QPV50 QFY33:QFZ50 PWC33:PWD50 PMG33:PMH50 PCK33:PCL50 OSO33:OSP50 OIS33:OIT50 NYW33:NYX50 NPA33:NPB50 NFE33:NFF50 MVI33:MVJ50 MLM33:MLN50 MBQ33:MBR50 LRU33:LRV50 LHY33:LHZ50 KYC33:KYD50 KOG33:KOH50 KEK33:KEL50 JUO33:JUP50 JKS33:JKT50 JAW33:JAX50 IRA33:IRB50 IHE33:IHF50 HXI33:HXJ50 HNM33:HNN50 HDQ33:HDR50 GTU33:GTV50 GJY33:GJZ50 GAC33:GAD50 FQG33:FQH50 FGK33:FGL50 EWO33:EWP50 EMS33:EMT50 ECW33:ECX50 DTA33:DTB50 DJE33:DJF50 CZI33:CZJ50 CPM33:CPN50 CFQ33:CFR50 BVU33:BVV50 BLY33:BLZ50 BCC33:BCD50 ASG33:ASH50 AIK33:AIL50 YO33:YP50 OS33:OT50 EW33:EX50 WRI33:WRJ50">
      <formula1>#REF!</formula1>
    </dataValidation>
    <dataValidation type="list" allowBlank="1" showInputMessage="1" showErrorMessage="1" sqref="K65283 EX65283 OT65283 YP65283 AIL65283 ASH65283 BCD65283 BLZ65283 BVV65283 CFR65283 CPN65283 CZJ65283 DJF65283 DTB65283 ECX65283 EMT65283 EWP65283 FGL65283 FQH65283 GAD65283 GJZ65283 GTV65283 HDR65283 HNN65283 HXJ65283 IHF65283 IRB65283 JAX65283 JKT65283 JUP65283 KEL65283 KOH65283 KYD65283 LHZ65283 LRV65283 MBR65283 MLN65283 MVJ65283 NFF65283 NPB65283 NYX65283 OIT65283 OSP65283 PCL65283 PMH65283 PWD65283 QFZ65283 QPV65283 QZR65283 RJN65283 RTJ65283 SDF65283 SNB65283 SWX65283 TGT65283 TQP65283 UAL65283 UKH65283 UUD65283 VDZ65283 VNV65283 VXR65283 WHN65283 WRJ65283 K130819 EX130819 OT130819 YP130819 AIL130819 ASH130819 BCD130819 BLZ130819 BVV130819 CFR130819 CPN130819 CZJ130819 DJF130819 DTB130819 ECX130819 EMT130819 EWP130819 FGL130819 FQH130819 GAD130819 GJZ130819 GTV130819 HDR130819 HNN130819 HXJ130819 IHF130819 IRB130819 JAX130819 JKT130819 JUP130819 KEL130819 KOH130819 KYD130819 LHZ130819 LRV130819 MBR130819 MLN130819 MVJ130819 NFF130819 NPB130819 NYX130819 OIT130819 OSP130819 PCL130819 PMH130819 PWD130819 QFZ130819 QPV130819 QZR130819 RJN130819 RTJ130819 SDF130819 SNB130819 SWX130819 TGT130819 TQP130819 UAL130819 UKH130819 UUD130819 VDZ130819 VNV130819 VXR130819 WHN130819 WRJ130819 K196355 EX196355 OT196355 YP196355 AIL196355 ASH196355 BCD196355 BLZ196355 BVV196355 CFR196355 CPN196355 CZJ196355 DJF196355 DTB196355 ECX196355 EMT196355 EWP196355 FGL196355 FQH196355 GAD196355 GJZ196355 GTV196355 HDR196355 HNN196355 HXJ196355 IHF196355 IRB196355 JAX196355 JKT196355 JUP196355 KEL196355 KOH196355 KYD196355 LHZ196355 LRV196355 MBR196355 MLN196355 MVJ196355 NFF196355 NPB196355 NYX196355 OIT196355 OSP196355 PCL196355 PMH196355 PWD196355 QFZ196355 QPV196355 QZR196355 RJN196355 RTJ196355 SDF196355 SNB196355 SWX196355 TGT196355 TQP196355 UAL196355 UKH196355 UUD196355 VDZ196355 VNV196355 VXR196355 WHN196355 WRJ196355 K261891 EX261891 OT261891 YP261891 AIL261891 ASH261891 BCD261891 BLZ261891 BVV261891 CFR261891 CPN261891 CZJ261891 DJF261891 DTB261891 ECX261891 EMT261891 EWP261891 FGL261891 FQH261891 GAD261891 GJZ261891 GTV261891 HDR261891 HNN261891 HXJ261891 IHF261891 IRB261891 JAX261891 JKT261891 JUP261891 KEL261891 KOH261891 KYD261891 LHZ261891 LRV261891 MBR261891 MLN261891 MVJ261891 NFF261891 NPB261891 NYX261891 OIT261891 OSP261891 PCL261891 PMH261891 PWD261891 QFZ261891 QPV261891 QZR261891 RJN261891 RTJ261891 SDF261891 SNB261891 SWX261891 TGT261891 TQP261891 UAL261891 UKH261891 UUD261891 VDZ261891 VNV261891 VXR261891 WHN261891 WRJ261891 K327427 EX327427 OT327427 YP327427 AIL327427 ASH327427 BCD327427 BLZ327427 BVV327427 CFR327427 CPN327427 CZJ327427 DJF327427 DTB327427 ECX327427 EMT327427 EWP327427 FGL327427 FQH327427 GAD327427 GJZ327427 GTV327427 HDR327427 HNN327427 HXJ327427 IHF327427 IRB327427 JAX327427 JKT327427 JUP327427 KEL327427 KOH327427 KYD327427 LHZ327427 LRV327427 MBR327427 MLN327427 MVJ327427 NFF327427 NPB327427 NYX327427 OIT327427 OSP327427 PCL327427 PMH327427 PWD327427 QFZ327427 QPV327427 QZR327427 RJN327427 RTJ327427 SDF327427 SNB327427 SWX327427 TGT327427 TQP327427 UAL327427 UKH327427 UUD327427 VDZ327427 VNV327427 VXR327427 WHN327427 WRJ327427 K392963 EX392963 OT392963 YP392963 AIL392963 ASH392963 BCD392963 BLZ392963 BVV392963 CFR392963 CPN392963 CZJ392963 DJF392963 DTB392963 ECX392963 EMT392963 EWP392963 FGL392963 FQH392963 GAD392963 GJZ392963 GTV392963 HDR392963 HNN392963 HXJ392963 IHF392963 IRB392963 JAX392963 JKT392963 JUP392963 KEL392963 KOH392963 KYD392963 LHZ392963 LRV392963 MBR392963 MLN392963 MVJ392963 NFF392963 NPB392963 NYX392963 OIT392963 OSP392963 PCL392963 PMH392963 PWD392963 QFZ392963 QPV392963 QZR392963 RJN392963 RTJ392963 SDF392963 SNB392963 SWX392963 TGT392963 TQP392963 UAL392963 UKH392963 UUD392963 VDZ392963 VNV392963 VXR392963 WHN392963 WRJ392963 K458499 EX458499 OT458499 YP458499 AIL458499 ASH458499 BCD458499 BLZ458499 BVV458499 CFR458499 CPN458499 CZJ458499 DJF458499 DTB458499 ECX458499 EMT458499 EWP458499 FGL458499 FQH458499 GAD458499 GJZ458499 GTV458499 HDR458499 HNN458499 HXJ458499 IHF458499 IRB458499 JAX458499 JKT458499 JUP458499 KEL458499 KOH458499 KYD458499 LHZ458499 LRV458499 MBR458499 MLN458499 MVJ458499 NFF458499 NPB458499 NYX458499 OIT458499 OSP458499 PCL458499 PMH458499 PWD458499 QFZ458499 QPV458499 QZR458499 RJN458499 RTJ458499 SDF458499 SNB458499 SWX458499 TGT458499 TQP458499 UAL458499 UKH458499 UUD458499 VDZ458499 VNV458499 VXR458499 WHN458499 WRJ458499 K524035 EX524035 OT524035 YP524035 AIL524035 ASH524035 BCD524035 BLZ524035 BVV524035 CFR524035 CPN524035 CZJ524035 DJF524035 DTB524035 ECX524035 EMT524035 EWP524035 FGL524035 FQH524035 GAD524035 GJZ524035 GTV524035 HDR524035 HNN524035 HXJ524035 IHF524035 IRB524035 JAX524035 JKT524035 JUP524035 KEL524035 KOH524035 KYD524035 LHZ524035 LRV524035 MBR524035 MLN524035 MVJ524035 NFF524035 NPB524035 NYX524035 OIT524035 OSP524035 PCL524035 PMH524035 PWD524035 QFZ524035 QPV524035 QZR524035 RJN524035 RTJ524035 SDF524035 SNB524035 SWX524035 TGT524035 TQP524035 UAL524035 UKH524035 UUD524035 VDZ524035 VNV524035 VXR524035 WHN524035 WRJ524035 K589571 EX589571 OT589571 YP589571 AIL589571 ASH589571 BCD589571 BLZ589571 BVV589571 CFR589571 CPN589571 CZJ589571 DJF589571 DTB589571 ECX589571 EMT589571 EWP589571 FGL589571 FQH589571 GAD589571 GJZ589571 GTV589571 HDR589571 HNN589571 HXJ589571 IHF589571 IRB589571 JAX589571 JKT589571 JUP589571 KEL589571 KOH589571 KYD589571 LHZ589571 LRV589571 MBR589571 MLN589571 MVJ589571 NFF589571 NPB589571 NYX589571 OIT589571 OSP589571 PCL589571 PMH589571 PWD589571 QFZ589571 QPV589571 QZR589571 RJN589571 RTJ589571 SDF589571 SNB589571 SWX589571 TGT589571 TQP589571 UAL589571 UKH589571 UUD589571 VDZ589571 VNV589571 VXR589571 WHN589571 WRJ589571 K655107 EX655107 OT655107 YP655107 AIL655107 ASH655107 BCD655107 BLZ655107 BVV655107 CFR655107 CPN655107 CZJ655107 DJF655107 DTB655107 ECX655107 EMT655107 EWP655107 FGL655107 FQH655107 GAD655107 GJZ655107 GTV655107 HDR655107 HNN655107 HXJ655107 IHF655107 IRB655107 JAX655107 JKT655107 JUP655107 KEL655107 KOH655107 KYD655107 LHZ655107 LRV655107 MBR655107 MLN655107 MVJ655107 NFF655107 NPB655107 NYX655107 OIT655107 OSP655107 PCL655107 PMH655107 PWD655107 QFZ655107 QPV655107 QZR655107 RJN655107 RTJ655107 SDF655107 SNB655107 SWX655107 TGT655107 TQP655107 UAL655107 UKH655107 UUD655107 VDZ655107 VNV655107 VXR655107 WHN655107 WRJ655107 K720643 EX720643 OT720643 YP720643 AIL720643 ASH720643 BCD720643 BLZ720643 BVV720643 CFR720643 CPN720643 CZJ720643 DJF720643 DTB720643 ECX720643 EMT720643 EWP720643 FGL720643 FQH720643 GAD720643 GJZ720643 GTV720643 HDR720643 HNN720643 HXJ720643 IHF720643 IRB720643 JAX720643 JKT720643 JUP720643 KEL720643 KOH720643 KYD720643 LHZ720643 LRV720643 MBR720643 MLN720643 MVJ720643 NFF720643 NPB720643 NYX720643 OIT720643 OSP720643 PCL720643 PMH720643 PWD720643 QFZ720643 QPV720643 QZR720643 RJN720643 RTJ720643 SDF720643 SNB720643 SWX720643 TGT720643 TQP720643 UAL720643 UKH720643 UUD720643 VDZ720643 VNV720643 VXR720643 WHN720643 WRJ720643 K786179 EX786179 OT786179 YP786179 AIL786179 ASH786179 BCD786179 BLZ786179 BVV786179 CFR786179 CPN786179 CZJ786179 DJF786179 DTB786179 ECX786179 EMT786179 EWP786179 FGL786179 FQH786179 GAD786179 GJZ786179 GTV786179 HDR786179 HNN786179 HXJ786179 IHF786179 IRB786179 JAX786179 JKT786179 JUP786179 KEL786179 KOH786179 KYD786179 LHZ786179 LRV786179 MBR786179 MLN786179 MVJ786179 NFF786179 NPB786179 NYX786179 OIT786179 OSP786179 PCL786179 PMH786179 PWD786179 QFZ786179 QPV786179 QZR786179 RJN786179 RTJ786179 SDF786179 SNB786179 SWX786179 TGT786179 TQP786179 UAL786179 UKH786179 UUD786179 VDZ786179 VNV786179 VXR786179 WHN786179 WRJ786179 K851715 EX851715 OT851715 YP851715 AIL851715 ASH851715 BCD851715 BLZ851715 BVV851715 CFR851715 CPN851715 CZJ851715 DJF851715 DTB851715 ECX851715 EMT851715 EWP851715 FGL851715 FQH851715 GAD851715 GJZ851715 GTV851715 HDR851715 HNN851715 HXJ851715 IHF851715 IRB851715 JAX851715 JKT851715 JUP851715 KEL851715 KOH851715 KYD851715 LHZ851715 LRV851715 MBR851715 MLN851715 MVJ851715 NFF851715 NPB851715 NYX851715 OIT851715 OSP851715 PCL851715 PMH851715 PWD851715 QFZ851715 QPV851715 QZR851715 RJN851715 RTJ851715 SDF851715 SNB851715 SWX851715 TGT851715 TQP851715 UAL851715 UKH851715 UUD851715 VDZ851715 VNV851715 VXR851715 WHN851715 WRJ851715 K917251 EX917251 OT917251 YP917251 AIL917251 ASH917251 BCD917251 BLZ917251 BVV917251 CFR917251 CPN917251 CZJ917251 DJF917251 DTB917251 ECX917251 EMT917251 EWP917251 FGL917251 FQH917251 GAD917251 GJZ917251 GTV917251 HDR917251 HNN917251 HXJ917251 IHF917251 IRB917251 JAX917251 JKT917251 JUP917251 KEL917251 KOH917251 KYD917251 LHZ917251 LRV917251 MBR917251 MLN917251 MVJ917251 NFF917251 NPB917251 NYX917251 OIT917251 OSP917251 PCL917251 PMH917251 PWD917251 QFZ917251 QPV917251 QZR917251 RJN917251 RTJ917251 SDF917251 SNB917251 SWX917251 TGT917251 TQP917251 UAL917251 UKH917251 UUD917251 VDZ917251 VNV917251 VXR917251 WHN917251 WRJ917251 K982787 EX982787 OT982787 YP982787 AIL982787 ASH982787 BCD982787 BLZ982787 BVV982787 CFR982787 CPN982787 CZJ982787 DJF982787 DTB982787 ECX982787 EMT982787 EWP982787 FGL982787 FQH982787 GAD982787 GJZ982787 GTV982787 HDR982787 HNN982787 HXJ982787 IHF982787 IRB982787 JAX982787 JKT982787 JUP982787 KEL982787 KOH982787 KYD982787 LHZ982787 LRV982787 MBR982787 MLN982787 MVJ982787 NFF982787 NPB982787 NYX982787 OIT982787 OSP982787 PCL982787 PMH982787 PWD982787 QFZ982787 QPV982787 QZR982787 RJN982787 RTJ982787 SDF982787 SNB982787 SWX982787 TGT982787 TQP982787 UAL982787 UKH982787 UUD982787 VDZ982787 VNV982787 VXR982787 WHN982787 WRJ982787">
      <formula1>"CI00091 ?Outsourcing_Inbound,CI00092 ?Call Center_Outboud,CI00093 ?Outsourcing_Email,CI00094 ?Outsourcing_On line,CI00095 ?Outsourcing_Wechat,FI00010 ?Facility  Management,II00011 ?Insourcing_Inbound,II00012 ?Insourcing_Outbound,II00013 ?Insourcing_Email"</formula1>
    </dataValidation>
  </dataValidations>
  <printOptions horizontalCentered="1"/>
  <pageMargins left="3.937007874015748E-2" right="3.937007874015748E-2" top="0.35433070866141736" bottom="0.35433070866141736" header="0.31496062992125984" footer="0.31496062992125984"/>
  <pageSetup paperSize="0" orientation="portrait" horizontalDpi="0" verticalDpi="0" copies="0"/>
  <headerFooter alignWithMargins="0">
    <oddFooter>&amp;L&amp;"Times New Roman,標準"Created: 09/00     Last revised: 09/01     Effective date: 09/01&amp;R&amp;"Times New Roman,標準"Form  I02</oddFooter>
  </headerFooter>
  <drawing r:id="rId1"/>
</worksheet>
</file>

<file path=xl/worksheets/sheet5.xml><?xml version="1.0" encoding="utf-8"?>
<worksheet xmlns="http://schemas.openxmlformats.org/spreadsheetml/2006/main" xmlns:r="http://schemas.openxmlformats.org/officeDocument/2006/relationships">
  <dimension ref="A1:O5"/>
  <sheetViews>
    <sheetView workbookViewId="0">
      <selection activeCell="H49" sqref="H49:I49"/>
    </sheetView>
  </sheetViews>
  <sheetFormatPr defaultRowHeight="13.5"/>
  <cols>
    <col min="2" max="2" width="7.375" bestFit="1" customWidth="1"/>
    <col min="3" max="3" width="20.5" bestFit="1" customWidth="1"/>
    <col min="5" max="5" width="10" bestFit="1" customWidth="1"/>
    <col min="6" max="6" width="27.5" bestFit="1" customWidth="1"/>
    <col min="10" max="10" width="12.75" bestFit="1" customWidth="1"/>
    <col min="13" max="13" width="10" bestFit="1" customWidth="1"/>
  </cols>
  <sheetData>
    <row r="1" spans="1:15" ht="30">
      <c r="A1" s="75" t="s">
        <v>74</v>
      </c>
      <c r="B1" s="75" t="s">
        <v>75</v>
      </c>
      <c r="C1" s="76" t="s">
        <v>76</v>
      </c>
      <c r="D1" s="75" t="s">
        <v>77</v>
      </c>
      <c r="E1" s="75" t="s">
        <v>78</v>
      </c>
      <c r="F1" s="75" t="s">
        <v>79</v>
      </c>
      <c r="G1" s="75" t="s">
        <v>80</v>
      </c>
      <c r="H1" s="75" t="s">
        <v>81</v>
      </c>
      <c r="I1" s="75" t="s">
        <v>82</v>
      </c>
      <c r="J1" s="76" t="s">
        <v>83</v>
      </c>
      <c r="K1" s="75" t="s">
        <v>84</v>
      </c>
      <c r="L1" s="75" t="s">
        <v>85</v>
      </c>
      <c r="M1" s="75" t="s">
        <v>86</v>
      </c>
      <c r="N1" s="75" t="s">
        <v>87</v>
      </c>
      <c r="O1" s="77" t="s">
        <v>88</v>
      </c>
    </row>
    <row r="2" spans="1:15" ht="16.5">
      <c r="A2" s="78">
        <v>43182</v>
      </c>
      <c r="B2" s="79" t="s">
        <v>89</v>
      </c>
      <c r="C2" s="80" t="s">
        <v>90</v>
      </c>
      <c r="D2" s="81"/>
      <c r="E2" s="82">
        <v>43125</v>
      </c>
      <c r="F2" s="83" t="s">
        <v>91</v>
      </c>
      <c r="G2" s="84"/>
      <c r="H2" s="85">
        <v>1339</v>
      </c>
      <c r="I2" s="86">
        <v>2.0099999999999998</v>
      </c>
      <c r="J2" s="87">
        <v>13617085053</v>
      </c>
      <c r="K2" s="81" t="s">
        <v>92</v>
      </c>
      <c r="L2" s="88" t="s">
        <v>93</v>
      </c>
      <c r="M2" s="82">
        <v>43182</v>
      </c>
      <c r="N2" s="89" t="s">
        <v>89</v>
      </c>
      <c r="O2" s="81" t="s">
        <v>94</v>
      </c>
    </row>
    <row r="3" spans="1:15" ht="16.5">
      <c r="A3" s="78">
        <v>43185</v>
      </c>
      <c r="B3" s="79" t="s">
        <v>89</v>
      </c>
      <c r="C3" s="90" t="s">
        <v>95</v>
      </c>
      <c r="D3" s="81"/>
      <c r="E3" s="82">
        <v>43125</v>
      </c>
      <c r="F3" s="83" t="s">
        <v>96</v>
      </c>
      <c r="G3" s="84"/>
      <c r="H3" s="85">
        <v>1339</v>
      </c>
      <c r="I3" s="86">
        <v>2.0099999999999998</v>
      </c>
      <c r="J3" s="87">
        <v>13617085053</v>
      </c>
      <c r="K3" s="81" t="s">
        <v>92</v>
      </c>
      <c r="L3" s="88" t="s">
        <v>93</v>
      </c>
      <c r="M3" s="82">
        <v>43185</v>
      </c>
      <c r="N3" s="89" t="s">
        <v>89</v>
      </c>
      <c r="O3" s="81" t="s">
        <v>94</v>
      </c>
    </row>
    <row r="4" spans="1:15" ht="16.5">
      <c r="A4" s="78">
        <v>43185</v>
      </c>
      <c r="B4" s="79" t="s">
        <v>89</v>
      </c>
      <c r="C4" s="90" t="s">
        <v>95</v>
      </c>
      <c r="D4" s="81"/>
      <c r="E4" s="82">
        <v>43125</v>
      </c>
      <c r="F4" s="83" t="s">
        <v>97</v>
      </c>
      <c r="G4" s="84"/>
      <c r="H4" s="85">
        <v>4100</v>
      </c>
      <c r="I4" s="86">
        <v>6.15</v>
      </c>
      <c r="J4" s="87">
        <v>13617085053</v>
      </c>
      <c r="K4" s="81" t="s">
        <v>92</v>
      </c>
      <c r="L4" s="88" t="s">
        <v>93</v>
      </c>
      <c r="M4" s="82">
        <v>43185</v>
      </c>
      <c r="N4" s="89" t="s">
        <v>89</v>
      </c>
      <c r="O4" s="81" t="s">
        <v>94</v>
      </c>
    </row>
    <row r="5" spans="1:15" ht="16.5">
      <c r="A5" s="78">
        <v>43185</v>
      </c>
      <c r="B5" s="79" t="s">
        <v>89</v>
      </c>
      <c r="C5" s="90" t="s">
        <v>90</v>
      </c>
      <c r="D5" s="81"/>
      <c r="E5" s="82">
        <v>43125</v>
      </c>
      <c r="F5" s="83" t="s">
        <v>98</v>
      </c>
      <c r="G5" s="84"/>
      <c r="H5" s="85">
        <v>4100</v>
      </c>
      <c r="I5" s="86">
        <v>6.15</v>
      </c>
      <c r="J5" s="87">
        <v>13617085053</v>
      </c>
      <c r="K5" s="81" t="s">
        <v>92</v>
      </c>
      <c r="L5" s="88" t="s">
        <v>93</v>
      </c>
      <c r="M5" s="82">
        <v>43185</v>
      </c>
      <c r="N5" s="89" t="s">
        <v>89</v>
      </c>
      <c r="O5" s="81" t="s">
        <v>94</v>
      </c>
    </row>
  </sheetData>
  <phoneticPr fontId="4" type="noConversion"/>
  <pageMargins left="0.7" right="0.7" top="0.75" bottom="0.75" header="0.3" footer="0.3"/>
  <pageSetup paperSize="0" orientation="portrait" horizontalDpi="0" verticalDpi="0" copies="0"/>
</worksheet>
</file>

<file path=xl/worksheets/sheet6.xml><?xml version="1.0" encoding="utf-8"?>
<worksheet xmlns="http://schemas.openxmlformats.org/spreadsheetml/2006/main" xmlns:r="http://schemas.openxmlformats.org/officeDocument/2006/relationships">
  <dimension ref="A1:AJ267"/>
  <sheetViews>
    <sheetView workbookViewId="0">
      <selection activeCell="H49" sqref="H49:I49"/>
    </sheetView>
  </sheetViews>
  <sheetFormatPr defaultColWidth="9" defaultRowHeight="12.75"/>
  <cols>
    <col min="1" max="1" width="4.625" style="179" customWidth="1"/>
    <col min="2" max="2" width="6.125" style="187" customWidth="1"/>
    <col min="3" max="3" width="7.375" style="187" customWidth="1"/>
    <col min="4" max="4" width="10.25" style="188" customWidth="1"/>
    <col min="5" max="35" width="4.125" style="179" customWidth="1"/>
    <col min="36" max="36" width="4.25" style="189" customWidth="1"/>
    <col min="37" max="16384" width="9" style="179"/>
  </cols>
  <sheetData>
    <row r="1" spans="1:36" s="174" customFormat="1">
      <c r="A1" s="168" t="s">
        <v>192</v>
      </c>
      <c r="B1" s="169" t="s">
        <v>193</v>
      </c>
      <c r="C1" s="170" t="s">
        <v>194</v>
      </c>
      <c r="D1" s="170" t="s">
        <v>195</v>
      </c>
      <c r="E1" s="171">
        <v>1</v>
      </c>
      <c r="F1" s="171">
        <v>2</v>
      </c>
      <c r="G1" s="172">
        <v>3</v>
      </c>
      <c r="H1" s="172">
        <v>4</v>
      </c>
      <c r="I1" s="171">
        <v>5</v>
      </c>
      <c r="J1" s="171">
        <v>6</v>
      </c>
      <c r="K1" s="171">
        <v>7</v>
      </c>
      <c r="L1" s="171">
        <v>8</v>
      </c>
      <c r="M1" s="171">
        <v>9</v>
      </c>
      <c r="N1" s="172">
        <v>10</v>
      </c>
      <c r="O1" s="172">
        <v>11</v>
      </c>
      <c r="P1" s="171">
        <v>12</v>
      </c>
      <c r="Q1" s="171">
        <v>13</v>
      </c>
      <c r="R1" s="171">
        <v>14</v>
      </c>
      <c r="S1" s="171">
        <v>15</v>
      </c>
      <c r="T1" s="171">
        <v>16</v>
      </c>
      <c r="U1" s="172">
        <v>17</v>
      </c>
      <c r="V1" s="172">
        <v>18</v>
      </c>
      <c r="W1" s="171">
        <v>19</v>
      </c>
      <c r="X1" s="171">
        <v>20</v>
      </c>
      <c r="Y1" s="171">
        <v>21</v>
      </c>
      <c r="Z1" s="171">
        <v>22</v>
      </c>
      <c r="AA1" s="171">
        <v>23</v>
      </c>
      <c r="AB1" s="172">
        <v>24</v>
      </c>
      <c r="AC1" s="172">
        <v>25</v>
      </c>
      <c r="AD1" s="171">
        <v>26</v>
      </c>
      <c r="AE1" s="171">
        <v>27</v>
      </c>
      <c r="AF1" s="171">
        <v>28</v>
      </c>
      <c r="AG1" s="171">
        <v>29</v>
      </c>
      <c r="AH1" s="171">
        <v>30</v>
      </c>
      <c r="AI1" s="172">
        <v>31</v>
      </c>
      <c r="AJ1" s="173"/>
    </row>
    <row r="2" spans="1:36">
      <c r="A2" s="175">
        <v>1</v>
      </c>
      <c r="B2" s="176" t="s">
        <v>196</v>
      </c>
      <c r="C2" s="176" t="s">
        <v>197</v>
      </c>
      <c r="D2" s="176" t="s">
        <v>198</v>
      </c>
      <c r="E2" s="177" t="s">
        <v>199</v>
      </c>
      <c r="F2" s="177" t="s">
        <v>199</v>
      </c>
      <c r="G2" s="177" t="s">
        <v>200</v>
      </c>
      <c r="H2" s="177" t="s">
        <v>200</v>
      </c>
      <c r="I2" s="177" t="s">
        <v>199</v>
      </c>
      <c r="J2" s="177" t="s">
        <v>199</v>
      </c>
      <c r="K2" s="177" t="s">
        <v>199</v>
      </c>
      <c r="L2" s="177" t="s">
        <v>199</v>
      </c>
      <c r="M2" s="177" t="s">
        <v>199</v>
      </c>
      <c r="N2" s="177" t="s">
        <v>200</v>
      </c>
      <c r="O2" s="177" t="s">
        <v>200</v>
      </c>
      <c r="P2" s="177" t="s">
        <v>199</v>
      </c>
      <c r="Q2" s="177" t="s">
        <v>199</v>
      </c>
      <c r="R2" s="177" t="s">
        <v>199</v>
      </c>
      <c r="S2" s="177" t="s">
        <v>199</v>
      </c>
      <c r="T2" s="177" t="s">
        <v>199</v>
      </c>
      <c r="U2" s="177" t="s">
        <v>200</v>
      </c>
      <c r="V2" s="177" t="s">
        <v>200</v>
      </c>
      <c r="W2" s="177" t="s">
        <v>199</v>
      </c>
      <c r="X2" s="177" t="s">
        <v>199</v>
      </c>
      <c r="Y2" s="177" t="s">
        <v>199</v>
      </c>
      <c r="Z2" s="177" t="s">
        <v>199</v>
      </c>
      <c r="AA2" s="177" t="s">
        <v>199</v>
      </c>
      <c r="AB2" s="177" t="s">
        <v>200</v>
      </c>
      <c r="AC2" s="177" t="s">
        <v>200</v>
      </c>
      <c r="AD2" s="177" t="s">
        <v>199</v>
      </c>
      <c r="AE2" s="177" t="s">
        <v>199</v>
      </c>
      <c r="AF2" s="177" t="s">
        <v>199</v>
      </c>
      <c r="AG2" s="177" t="s">
        <v>199</v>
      </c>
      <c r="AH2" s="177" t="s">
        <v>199</v>
      </c>
      <c r="AI2" s="177" t="s">
        <v>200</v>
      </c>
      <c r="AJ2" s="178"/>
    </row>
    <row r="3" spans="1:36">
      <c r="A3" s="177">
        <v>2</v>
      </c>
      <c r="B3" s="180" t="s">
        <v>201</v>
      </c>
      <c r="C3" s="176" t="s">
        <v>197</v>
      </c>
      <c r="D3" s="176" t="s">
        <v>198</v>
      </c>
      <c r="E3" s="177" t="s">
        <v>199</v>
      </c>
      <c r="F3" s="177" t="s">
        <v>199</v>
      </c>
      <c r="G3" s="177" t="s">
        <v>200</v>
      </c>
      <c r="H3" s="177" t="s">
        <v>200</v>
      </c>
      <c r="I3" s="177" t="s">
        <v>199</v>
      </c>
      <c r="J3" s="177" t="s">
        <v>202</v>
      </c>
      <c r="K3" s="177" t="s">
        <v>202</v>
      </c>
      <c r="L3" s="177" t="s">
        <v>202</v>
      </c>
      <c r="M3" s="177" t="s">
        <v>202</v>
      </c>
      <c r="N3" s="177" t="s">
        <v>200</v>
      </c>
      <c r="O3" s="177" t="s">
        <v>200</v>
      </c>
      <c r="P3" s="177" t="s">
        <v>199</v>
      </c>
      <c r="Q3" s="177" t="s">
        <v>199</v>
      </c>
      <c r="R3" s="177" t="s">
        <v>199</v>
      </c>
      <c r="S3" s="177" t="s">
        <v>199</v>
      </c>
      <c r="T3" s="177" t="s">
        <v>199</v>
      </c>
      <c r="U3" s="177" t="s">
        <v>200</v>
      </c>
      <c r="V3" s="177" t="s">
        <v>200</v>
      </c>
      <c r="W3" s="177" t="s">
        <v>199</v>
      </c>
      <c r="X3" s="177" t="s">
        <v>199</v>
      </c>
      <c r="Y3" s="177" t="s">
        <v>199</v>
      </c>
      <c r="Z3" s="177" t="s">
        <v>199</v>
      </c>
      <c r="AA3" s="177" t="s">
        <v>199</v>
      </c>
      <c r="AB3" s="177" t="s">
        <v>200</v>
      </c>
      <c r="AC3" s="177" t="s">
        <v>200</v>
      </c>
      <c r="AD3" s="177" t="s">
        <v>199</v>
      </c>
      <c r="AE3" s="177" t="s">
        <v>199</v>
      </c>
      <c r="AF3" s="177" t="s">
        <v>199</v>
      </c>
      <c r="AG3" s="180" t="s">
        <v>199</v>
      </c>
      <c r="AH3" s="180" t="s">
        <v>199</v>
      </c>
      <c r="AI3" s="180" t="s">
        <v>200</v>
      </c>
      <c r="AJ3" s="178"/>
    </row>
    <row r="4" spans="1:36">
      <c r="A4" s="177">
        <v>3</v>
      </c>
      <c r="B4" s="180" t="s">
        <v>203</v>
      </c>
      <c r="C4" s="176" t="s">
        <v>197</v>
      </c>
      <c r="D4" s="176" t="s">
        <v>198</v>
      </c>
      <c r="E4" s="177" t="s">
        <v>199</v>
      </c>
      <c r="F4" s="177" t="s">
        <v>199</v>
      </c>
      <c r="G4" s="177" t="s">
        <v>200</v>
      </c>
      <c r="H4" s="177" t="s">
        <v>200</v>
      </c>
      <c r="I4" s="177" t="s">
        <v>199</v>
      </c>
      <c r="J4" s="177" t="s">
        <v>204</v>
      </c>
      <c r="K4" s="177" t="s">
        <v>204</v>
      </c>
      <c r="L4" s="177" t="s">
        <v>199</v>
      </c>
      <c r="M4" s="177" t="s">
        <v>199</v>
      </c>
      <c r="N4" s="177" t="s">
        <v>200</v>
      </c>
      <c r="O4" s="177" t="s">
        <v>200</v>
      </c>
      <c r="P4" s="177" t="s">
        <v>199</v>
      </c>
      <c r="Q4" s="177" t="s">
        <v>199</v>
      </c>
      <c r="R4" s="177" t="s">
        <v>204</v>
      </c>
      <c r="S4" s="177" t="s">
        <v>204</v>
      </c>
      <c r="T4" s="177" t="s">
        <v>199</v>
      </c>
      <c r="U4" s="177" t="s">
        <v>200</v>
      </c>
      <c r="V4" s="177" t="s">
        <v>200</v>
      </c>
      <c r="W4" s="177" t="s">
        <v>199</v>
      </c>
      <c r="X4" s="177" t="s">
        <v>199</v>
      </c>
      <c r="Y4" s="177" t="s">
        <v>199</v>
      </c>
      <c r="Z4" s="177" t="s">
        <v>199</v>
      </c>
      <c r="AA4" s="177" t="s">
        <v>199</v>
      </c>
      <c r="AB4" s="177" t="s">
        <v>200</v>
      </c>
      <c r="AC4" s="177" t="s">
        <v>200</v>
      </c>
      <c r="AD4" s="177" t="s">
        <v>199</v>
      </c>
      <c r="AE4" s="177" t="s">
        <v>199</v>
      </c>
      <c r="AF4" s="177" t="s">
        <v>199</v>
      </c>
      <c r="AG4" s="180" t="s">
        <v>199</v>
      </c>
      <c r="AH4" s="180" t="s">
        <v>199</v>
      </c>
      <c r="AI4" s="180" t="s">
        <v>200</v>
      </c>
      <c r="AJ4" s="178"/>
    </row>
    <row r="5" spans="1:36">
      <c r="A5" s="175">
        <v>4</v>
      </c>
      <c r="B5" s="181" t="s">
        <v>205</v>
      </c>
      <c r="C5" s="176" t="s">
        <v>197</v>
      </c>
      <c r="D5" s="176" t="s">
        <v>206</v>
      </c>
      <c r="E5" s="177" t="s">
        <v>199</v>
      </c>
      <c r="F5" s="177" t="s">
        <v>199</v>
      </c>
      <c r="G5" s="177" t="s">
        <v>199</v>
      </c>
      <c r="H5" s="177" t="s">
        <v>200</v>
      </c>
      <c r="I5" s="177" t="s">
        <v>199</v>
      </c>
      <c r="J5" s="177" t="s">
        <v>199</v>
      </c>
      <c r="K5" s="177" t="s">
        <v>199</v>
      </c>
      <c r="L5" s="177" t="s">
        <v>199</v>
      </c>
      <c r="M5" s="177" t="s">
        <v>199</v>
      </c>
      <c r="N5" s="177" t="s">
        <v>200</v>
      </c>
      <c r="O5" s="177" t="s">
        <v>200</v>
      </c>
      <c r="P5" s="177" t="s">
        <v>199</v>
      </c>
      <c r="Q5" s="177" t="s">
        <v>199</v>
      </c>
      <c r="R5" s="177" t="s">
        <v>199</v>
      </c>
      <c r="S5" s="177" t="s">
        <v>204</v>
      </c>
      <c r="T5" s="177" t="s">
        <v>204</v>
      </c>
      <c r="U5" s="177" t="s">
        <v>200</v>
      </c>
      <c r="V5" s="177" t="s">
        <v>200</v>
      </c>
      <c r="W5" s="177" t="s">
        <v>207</v>
      </c>
      <c r="X5" s="177" t="s">
        <v>207</v>
      </c>
      <c r="Y5" s="177" t="s">
        <v>200</v>
      </c>
      <c r="Z5" s="177" t="s">
        <v>199</v>
      </c>
      <c r="AA5" s="177" t="s">
        <v>199</v>
      </c>
      <c r="AB5" s="177" t="s">
        <v>199</v>
      </c>
      <c r="AC5" s="177" t="s">
        <v>199</v>
      </c>
      <c r="AD5" s="177" t="s">
        <v>200</v>
      </c>
      <c r="AE5" s="177" t="s">
        <v>199</v>
      </c>
      <c r="AF5" s="177" t="s">
        <v>199</v>
      </c>
      <c r="AG5" s="180" t="s">
        <v>199</v>
      </c>
      <c r="AH5" s="180" t="s">
        <v>199</v>
      </c>
      <c r="AI5" s="180" t="s">
        <v>200</v>
      </c>
      <c r="AJ5" s="178"/>
    </row>
    <row r="6" spans="1:36">
      <c r="A6" s="177">
        <v>5</v>
      </c>
      <c r="B6" s="181" t="s">
        <v>208</v>
      </c>
      <c r="C6" s="176" t="s">
        <v>197</v>
      </c>
      <c r="D6" s="176" t="s">
        <v>206</v>
      </c>
      <c r="E6" s="177" t="s">
        <v>209</v>
      </c>
      <c r="F6" s="177" t="s">
        <v>209</v>
      </c>
      <c r="G6" s="177" t="s">
        <v>209</v>
      </c>
      <c r="H6" s="177" t="s">
        <v>200</v>
      </c>
      <c r="I6" s="177" t="s">
        <v>209</v>
      </c>
      <c r="J6" s="177" t="s">
        <v>209</v>
      </c>
      <c r="K6" s="177" t="s">
        <v>209</v>
      </c>
      <c r="L6" s="177" t="s">
        <v>209</v>
      </c>
      <c r="M6" s="177" t="s">
        <v>200</v>
      </c>
      <c r="N6" s="177" t="s">
        <v>209</v>
      </c>
      <c r="O6" s="177" t="s">
        <v>200</v>
      </c>
      <c r="P6" s="177" t="s">
        <v>209</v>
      </c>
      <c r="Q6" s="177" t="s">
        <v>209</v>
      </c>
      <c r="R6" s="177" t="s">
        <v>209</v>
      </c>
      <c r="S6" s="177" t="s">
        <v>209</v>
      </c>
      <c r="T6" s="177" t="s">
        <v>200</v>
      </c>
      <c r="U6" s="177" t="s">
        <v>209</v>
      </c>
      <c r="V6" s="177" t="s">
        <v>200</v>
      </c>
      <c r="W6" s="177" t="s">
        <v>209</v>
      </c>
      <c r="X6" s="177" t="s">
        <v>209</v>
      </c>
      <c r="Y6" s="177" t="s">
        <v>209</v>
      </c>
      <c r="Z6" s="177" t="s">
        <v>209</v>
      </c>
      <c r="AA6" s="177" t="s">
        <v>209</v>
      </c>
      <c r="AB6" s="177" t="s">
        <v>210</v>
      </c>
      <c r="AC6" s="177" t="s">
        <v>200</v>
      </c>
      <c r="AD6" s="177" t="s">
        <v>209</v>
      </c>
      <c r="AE6" s="177" t="s">
        <v>209</v>
      </c>
      <c r="AF6" s="177" t="s">
        <v>209</v>
      </c>
      <c r="AG6" s="177" t="s">
        <v>209</v>
      </c>
      <c r="AH6" s="177" t="s">
        <v>209</v>
      </c>
      <c r="AI6" s="177" t="s">
        <v>209</v>
      </c>
      <c r="AJ6" s="178"/>
    </row>
    <row r="7" spans="1:36">
      <c r="A7" s="177">
        <v>6</v>
      </c>
      <c r="B7" s="180" t="s">
        <v>211</v>
      </c>
      <c r="C7" s="176" t="s">
        <v>197</v>
      </c>
      <c r="D7" s="176" t="s">
        <v>206</v>
      </c>
      <c r="E7" s="177" t="s">
        <v>199</v>
      </c>
      <c r="F7" s="177" t="s">
        <v>204</v>
      </c>
      <c r="G7" s="177" t="s">
        <v>200</v>
      </c>
      <c r="H7" s="177" t="s">
        <v>200</v>
      </c>
      <c r="I7" s="177" t="s">
        <v>199</v>
      </c>
      <c r="J7" s="177" t="s">
        <v>199</v>
      </c>
      <c r="K7" s="177" t="s">
        <v>199</v>
      </c>
      <c r="L7" s="177" t="s">
        <v>199</v>
      </c>
      <c r="M7" s="177" t="s">
        <v>204</v>
      </c>
      <c r="N7" s="177" t="s">
        <v>200</v>
      </c>
      <c r="O7" s="177" t="s">
        <v>200</v>
      </c>
      <c r="P7" s="177" t="s">
        <v>199</v>
      </c>
      <c r="Q7" s="177" t="s">
        <v>204</v>
      </c>
      <c r="R7" s="177" t="s">
        <v>199</v>
      </c>
      <c r="S7" s="177" t="s">
        <v>199</v>
      </c>
      <c r="T7" s="177" t="s">
        <v>199</v>
      </c>
      <c r="U7" s="177" t="s">
        <v>200</v>
      </c>
      <c r="V7" s="177" t="s">
        <v>200</v>
      </c>
      <c r="W7" s="177" t="s">
        <v>199</v>
      </c>
      <c r="X7" s="177" t="s">
        <v>199</v>
      </c>
      <c r="Y7" s="177" t="s">
        <v>199</v>
      </c>
      <c r="Z7" s="177" t="s">
        <v>199</v>
      </c>
      <c r="AA7" s="177" t="s">
        <v>199</v>
      </c>
      <c r="AB7" s="177" t="s">
        <v>200</v>
      </c>
      <c r="AC7" s="177" t="s">
        <v>200</v>
      </c>
      <c r="AD7" s="177" t="s">
        <v>199</v>
      </c>
      <c r="AE7" s="177" t="s">
        <v>199</v>
      </c>
      <c r="AF7" s="177" t="s">
        <v>199</v>
      </c>
      <c r="AG7" s="180" t="s">
        <v>204</v>
      </c>
      <c r="AH7" s="180" t="s">
        <v>199</v>
      </c>
      <c r="AI7" s="180" t="s">
        <v>200</v>
      </c>
      <c r="AJ7" s="178"/>
    </row>
    <row r="8" spans="1:36">
      <c r="A8" s="175">
        <v>7</v>
      </c>
      <c r="B8" s="181" t="s">
        <v>212</v>
      </c>
      <c r="C8" s="176" t="s">
        <v>197</v>
      </c>
      <c r="D8" s="176" t="s">
        <v>206</v>
      </c>
      <c r="E8" s="177" t="s">
        <v>199</v>
      </c>
      <c r="F8" s="177" t="s">
        <v>200</v>
      </c>
      <c r="G8" s="177" t="s">
        <v>204</v>
      </c>
      <c r="H8" s="177" t="s">
        <v>200</v>
      </c>
      <c r="I8" s="177" t="s">
        <v>199</v>
      </c>
      <c r="J8" s="177" t="s">
        <v>199</v>
      </c>
      <c r="K8" s="177" t="s">
        <v>204</v>
      </c>
      <c r="L8" s="177" t="s">
        <v>213</v>
      </c>
      <c r="M8" s="177" t="s">
        <v>200</v>
      </c>
      <c r="N8" s="177" t="s">
        <v>200</v>
      </c>
      <c r="O8" s="177" t="s">
        <v>199</v>
      </c>
      <c r="P8" s="177" t="s">
        <v>204</v>
      </c>
      <c r="Q8" s="177" t="s">
        <v>199</v>
      </c>
      <c r="R8" s="177" t="s">
        <v>200</v>
      </c>
      <c r="S8" s="177" t="s">
        <v>199</v>
      </c>
      <c r="T8" s="177" t="s">
        <v>199</v>
      </c>
      <c r="U8" s="177" t="s">
        <v>204</v>
      </c>
      <c r="V8" s="177" t="s">
        <v>200</v>
      </c>
      <c r="W8" s="177" t="s">
        <v>199</v>
      </c>
      <c r="X8" s="177" t="s">
        <v>204</v>
      </c>
      <c r="Y8" s="177" t="s">
        <v>204</v>
      </c>
      <c r="Z8" s="177" t="s">
        <v>204</v>
      </c>
      <c r="AA8" s="177" t="s">
        <v>204</v>
      </c>
      <c r="AB8" s="177" t="s">
        <v>200</v>
      </c>
      <c r="AC8" s="177" t="s">
        <v>200</v>
      </c>
      <c r="AD8" s="177" t="s">
        <v>199</v>
      </c>
      <c r="AE8" s="177" t="s">
        <v>199</v>
      </c>
      <c r="AF8" s="177" t="s">
        <v>200</v>
      </c>
      <c r="AG8" s="180" t="s">
        <v>200</v>
      </c>
      <c r="AH8" s="180" t="s">
        <v>204</v>
      </c>
      <c r="AI8" s="180" t="s">
        <v>204</v>
      </c>
      <c r="AJ8" s="178"/>
    </row>
    <row r="9" spans="1:36">
      <c r="A9" s="177">
        <v>8</v>
      </c>
      <c r="B9" s="180" t="s">
        <v>214</v>
      </c>
      <c r="C9" s="176" t="s">
        <v>197</v>
      </c>
      <c r="D9" s="176" t="s">
        <v>206</v>
      </c>
      <c r="E9" s="177" t="s">
        <v>199</v>
      </c>
      <c r="F9" s="177" t="s">
        <v>199</v>
      </c>
      <c r="G9" s="177" t="s">
        <v>199</v>
      </c>
      <c r="H9" s="177" t="s">
        <v>199</v>
      </c>
      <c r="I9" s="177" t="s">
        <v>200</v>
      </c>
      <c r="J9" s="177" t="s">
        <v>215</v>
      </c>
      <c r="K9" s="177" t="s">
        <v>216</v>
      </c>
      <c r="L9" s="177" t="s">
        <v>200</v>
      </c>
      <c r="M9" s="177" t="s">
        <v>199</v>
      </c>
      <c r="N9" s="177" t="s">
        <v>204</v>
      </c>
      <c r="O9" s="177" t="s">
        <v>204</v>
      </c>
      <c r="P9" s="177" t="s">
        <v>200</v>
      </c>
      <c r="Q9" s="177" t="s">
        <v>199</v>
      </c>
      <c r="R9" s="177" t="s">
        <v>204</v>
      </c>
      <c r="S9" s="177" t="s">
        <v>204</v>
      </c>
      <c r="T9" s="177" t="s">
        <v>200</v>
      </c>
      <c r="U9" s="177" t="s">
        <v>200</v>
      </c>
      <c r="V9" s="177" t="s">
        <v>204</v>
      </c>
      <c r="W9" s="177" t="s">
        <v>204</v>
      </c>
      <c r="X9" s="177" t="s">
        <v>200</v>
      </c>
      <c r="Y9" s="177" t="s">
        <v>199</v>
      </c>
      <c r="Z9" s="177" t="s">
        <v>199</v>
      </c>
      <c r="AA9" s="177" t="s">
        <v>199</v>
      </c>
      <c r="AB9" s="177" t="s">
        <v>204</v>
      </c>
      <c r="AC9" s="177" t="s">
        <v>204</v>
      </c>
      <c r="AD9" s="177" t="s">
        <v>200</v>
      </c>
      <c r="AE9" s="177" t="s">
        <v>204</v>
      </c>
      <c r="AF9" s="177" t="s">
        <v>204</v>
      </c>
      <c r="AG9" s="180" t="s">
        <v>200</v>
      </c>
      <c r="AH9" s="180" t="s">
        <v>200</v>
      </c>
      <c r="AI9" s="180" t="s">
        <v>199</v>
      </c>
      <c r="AJ9" s="178"/>
    </row>
    <row r="10" spans="1:36">
      <c r="A10" s="177">
        <v>9</v>
      </c>
      <c r="B10" s="181" t="s">
        <v>217</v>
      </c>
      <c r="C10" s="176" t="s">
        <v>197</v>
      </c>
      <c r="D10" s="176" t="s">
        <v>206</v>
      </c>
      <c r="E10" s="177" t="s">
        <v>204</v>
      </c>
      <c r="F10" s="177" t="s">
        <v>200</v>
      </c>
      <c r="G10" s="177" t="s">
        <v>199</v>
      </c>
      <c r="H10" s="177" t="s">
        <v>204</v>
      </c>
      <c r="I10" s="177" t="s">
        <v>204</v>
      </c>
      <c r="J10" s="177" t="s">
        <v>204</v>
      </c>
      <c r="K10" s="177" t="s">
        <v>200</v>
      </c>
      <c r="L10" s="177" t="s">
        <v>199</v>
      </c>
      <c r="M10" s="177" t="s">
        <v>199</v>
      </c>
      <c r="N10" s="177" t="s">
        <v>199</v>
      </c>
      <c r="O10" s="177" t="s">
        <v>200</v>
      </c>
      <c r="P10" s="177" t="s">
        <v>199</v>
      </c>
      <c r="Q10" s="177" t="s">
        <v>199</v>
      </c>
      <c r="R10" s="177" t="s">
        <v>204</v>
      </c>
      <c r="S10" s="177" t="s">
        <v>204</v>
      </c>
      <c r="T10" s="177" t="s">
        <v>200</v>
      </c>
      <c r="U10" s="177" t="s">
        <v>199</v>
      </c>
      <c r="V10" s="177" t="s">
        <v>199</v>
      </c>
      <c r="W10" s="177" t="s">
        <v>200</v>
      </c>
      <c r="X10" s="177" t="s">
        <v>199</v>
      </c>
      <c r="Y10" s="177" t="s">
        <v>199</v>
      </c>
      <c r="Z10" s="177" t="s">
        <v>199</v>
      </c>
      <c r="AA10" s="177" t="s">
        <v>200</v>
      </c>
      <c r="AB10" s="177" t="s">
        <v>199</v>
      </c>
      <c r="AC10" s="177" t="s">
        <v>199</v>
      </c>
      <c r="AD10" s="177" t="s">
        <v>204</v>
      </c>
      <c r="AE10" s="177" t="s">
        <v>200</v>
      </c>
      <c r="AF10" s="177" t="s">
        <v>200</v>
      </c>
      <c r="AG10" s="180" t="s">
        <v>199</v>
      </c>
      <c r="AH10" s="180" t="s">
        <v>199</v>
      </c>
      <c r="AI10" s="180" t="s">
        <v>199</v>
      </c>
      <c r="AJ10" s="178"/>
    </row>
    <row r="11" spans="1:36">
      <c r="A11" s="177">
        <v>11</v>
      </c>
      <c r="B11" s="181" t="s">
        <v>218</v>
      </c>
      <c r="C11" s="176" t="s">
        <v>197</v>
      </c>
      <c r="D11" s="176" t="s">
        <v>219</v>
      </c>
      <c r="E11" s="177" t="s">
        <v>200</v>
      </c>
      <c r="F11" s="177" t="s">
        <v>199</v>
      </c>
      <c r="G11" s="177" t="s">
        <v>199</v>
      </c>
      <c r="H11" s="177" t="s">
        <v>220</v>
      </c>
      <c r="I11" s="177" t="s">
        <v>200</v>
      </c>
      <c r="J11" s="177" t="s">
        <v>199</v>
      </c>
      <c r="K11" s="177" t="s">
        <v>199</v>
      </c>
      <c r="L11" s="177" t="s">
        <v>199</v>
      </c>
      <c r="M11" s="177" t="s">
        <v>199</v>
      </c>
      <c r="N11" s="177" t="s">
        <v>199</v>
      </c>
      <c r="O11" s="177" t="s">
        <v>200</v>
      </c>
      <c r="P11" s="177" t="s">
        <v>199</v>
      </c>
      <c r="Q11" s="177" t="s">
        <v>199</v>
      </c>
      <c r="R11" s="177" t="s">
        <v>199</v>
      </c>
      <c r="S11" s="177" t="s">
        <v>200</v>
      </c>
      <c r="T11" s="177" t="s">
        <v>200</v>
      </c>
      <c r="U11" s="177" t="s">
        <v>199</v>
      </c>
      <c r="V11" s="177" t="s">
        <v>199</v>
      </c>
      <c r="W11" s="177" t="s">
        <v>199</v>
      </c>
      <c r="X11" s="177" t="s">
        <v>199</v>
      </c>
      <c r="Y11" s="177" t="s">
        <v>200</v>
      </c>
      <c r="Z11" s="177" t="s">
        <v>199</v>
      </c>
      <c r="AA11" s="177" t="s">
        <v>199</v>
      </c>
      <c r="AB11" s="177" t="s">
        <v>221</v>
      </c>
      <c r="AC11" s="177" t="s">
        <v>200</v>
      </c>
      <c r="AD11" s="177" t="s">
        <v>200</v>
      </c>
      <c r="AE11" s="177" t="s">
        <v>199</v>
      </c>
      <c r="AF11" s="177" t="s">
        <v>199</v>
      </c>
      <c r="AG11" s="177" t="s">
        <v>199</v>
      </c>
      <c r="AH11" s="177" t="s">
        <v>199</v>
      </c>
      <c r="AI11" s="177" t="s">
        <v>200</v>
      </c>
      <c r="AJ11" s="178"/>
    </row>
    <row r="12" spans="1:36">
      <c r="A12" s="177">
        <v>12</v>
      </c>
      <c r="B12" s="181" t="s">
        <v>222</v>
      </c>
      <c r="C12" s="176" t="s">
        <v>197</v>
      </c>
      <c r="D12" s="176" t="s">
        <v>219</v>
      </c>
      <c r="E12" s="177" t="s">
        <v>199</v>
      </c>
      <c r="F12" s="177" t="s">
        <v>199</v>
      </c>
      <c r="G12" s="177" t="s">
        <v>199</v>
      </c>
      <c r="H12" s="177" t="s">
        <v>199</v>
      </c>
      <c r="I12" s="177" t="s">
        <v>223</v>
      </c>
      <c r="J12" s="177" t="s">
        <v>224</v>
      </c>
      <c r="K12" s="177" t="s">
        <v>199</v>
      </c>
      <c r="L12" s="177" t="s">
        <v>199</v>
      </c>
      <c r="M12" s="177" t="s">
        <v>200</v>
      </c>
      <c r="N12" s="177" t="s">
        <v>200</v>
      </c>
      <c r="O12" s="177" t="s">
        <v>199</v>
      </c>
      <c r="P12" s="177" t="s">
        <v>199</v>
      </c>
      <c r="Q12" s="177" t="s">
        <v>200</v>
      </c>
      <c r="R12" s="177" t="s">
        <v>199</v>
      </c>
      <c r="S12" s="177" t="s">
        <v>199</v>
      </c>
      <c r="T12" s="177" t="s">
        <v>199</v>
      </c>
      <c r="U12" s="177" t="s">
        <v>199</v>
      </c>
      <c r="V12" s="177" t="s">
        <v>200</v>
      </c>
      <c r="W12" s="177" t="s">
        <v>199</v>
      </c>
      <c r="X12" s="177" t="s">
        <v>199</v>
      </c>
      <c r="Y12" s="177" t="s">
        <v>199</v>
      </c>
      <c r="Z12" s="177" t="s">
        <v>200</v>
      </c>
      <c r="AA12" s="177" t="s">
        <v>199</v>
      </c>
      <c r="AB12" s="177" t="s">
        <v>200</v>
      </c>
      <c r="AC12" s="177" t="s">
        <v>199</v>
      </c>
      <c r="AD12" s="177" t="s">
        <v>199</v>
      </c>
      <c r="AE12" s="177" t="s">
        <v>199</v>
      </c>
      <c r="AF12" s="177" t="s">
        <v>199</v>
      </c>
      <c r="AG12" s="177" t="s">
        <v>200</v>
      </c>
      <c r="AH12" s="177" t="s">
        <v>199</v>
      </c>
      <c r="AI12" s="180" t="s">
        <v>199</v>
      </c>
      <c r="AJ12" s="178"/>
    </row>
    <row r="13" spans="1:36">
      <c r="A13" s="175">
        <v>13</v>
      </c>
      <c r="B13" s="180" t="s">
        <v>225</v>
      </c>
      <c r="C13" s="176" t="s">
        <v>197</v>
      </c>
      <c r="D13" s="176" t="s">
        <v>226</v>
      </c>
      <c r="E13" s="177" t="s">
        <v>199</v>
      </c>
      <c r="F13" s="177" t="s">
        <v>199</v>
      </c>
      <c r="G13" s="177" t="s">
        <v>200</v>
      </c>
      <c r="H13" s="177" t="s">
        <v>200</v>
      </c>
      <c r="I13" s="177" t="s">
        <v>199</v>
      </c>
      <c r="J13" s="177" t="s">
        <v>199</v>
      </c>
      <c r="K13" s="177" t="s">
        <v>199</v>
      </c>
      <c r="L13" s="177" t="s">
        <v>199</v>
      </c>
      <c r="M13" s="177" t="s">
        <v>199</v>
      </c>
      <c r="N13" s="177" t="s">
        <v>200</v>
      </c>
      <c r="O13" s="177" t="s">
        <v>200</v>
      </c>
      <c r="P13" s="177" t="s">
        <v>199</v>
      </c>
      <c r="Q13" s="177" t="s">
        <v>199</v>
      </c>
      <c r="R13" s="177" t="s">
        <v>200</v>
      </c>
      <c r="S13" s="177" t="s">
        <v>199</v>
      </c>
      <c r="T13" s="177" t="s">
        <v>199</v>
      </c>
      <c r="U13" s="177" t="s">
        <v>200</v>
      </c>
      <c r="V13" s="177" t="s">
        <v>200</v>
      </c>
      <c r="W13" s="177" t="s">
        <v>199</v>
      </c>
      <c r="X13" s="177" t="s">
        <v>200</v>
      </c>
      <c r="Y13" s="177" t="s">
        <v>199</v>
      </c>
      <c r="Z13" s="177" t="s">
        <v>199</v>
      </c>
      <c r="AA13" s="177" t="s">
        <v>199</v>
      </c>
      <c r="AB13" s="177" t="s">
        <v>199</v>
      </c>
      <c r="AC13" s="177" t="s">
        <v>200</v>
      </c>
      <c r="AD13" s="177" t="s">
        <v>199</v>
      </c>
      <c r="AE13" s="177" t="s">
        <v>227</v>
      </c>
      <c r="AF13" s="177" t="s">
        <v>199</v>
      </c>
      <c r="AG13" s="177" t="s">
        <v>199</v>
      </c>
      <c r="AH13" s="177" t="s">
        <v>200</v>
      </c>
      <c r="AI13" s="180" t="s">
        <v>199</v>
      </c>
      <c r="AJ13" s="178"/>
    </row>
    <row r="14" spans="1:36">
      <c r="A14" s="177">
        <v>14</v>
      </c>
      <c r="B14" s="181" t="s">
        <v>228</v>
      </c>
      <c r="C14" s="176" t="s">
        <v>197</v>
      </c>
      <c r="D14" s="176" t="s">
        <v>173</v>
      </c>
      <c r="E14" s="177" t="s">
        <v>199</v>
      </c>
      <c r="F14" s="177" t="s">
        <v>199</v>
      </c>
      <c r="G14" s="177" t="s">
        <v>200</v>
      </c>
      <c r="H14" s="177" t="s">
        <v>199</v>
      </c>
      <c r="I14" s="177" t="s">
        <v>199</v>
      </c>
      <c r="J14" s="177" t="s">
        <v>199</v>
      </c>
      <c r="K14" s="177" t="s">
        <v>204</v>
      </c>
      <c r="L14" s="177" t="s">
        <v>204</v>
      </c>
      <c r="M14" s="177" t="s">
        <v>204</v>
      </c>
      <c r="N14" s="177" t="s">
        <v>200</v>
      </c>
      <c r="O14" s="177" t="s">
        <v>204</v>
      </c>
      <c r="P14" s="177" t="s">
        <v>199</v>
      </c>
      <c r="Q14" s="177" t="s">
        <v>204</v>
      </c>
      <c r="R14" s="177" t="s">
        <v>200</v>
      </c>
      <c r="S14" s="177" t="s">
        <v>204</v>
      </c>
      <c r="T14" s="177" t="s">
        <v>204</v>
      </c>
      <c r="U14" s="177" t="s">
        <v>200</v>
      </c>
      <c r="V14" s="177" t="s">
        <v>204</v>
      </c>
      <c r="W14" s="177" t="s">
        <v>199</v>
      </c>
      <c r="X14" s="177" t="s">
        <v>199</v>
      </c>
      <c r="Y14" s="177" t="s">
        <v>200</v>
      </c>
      <c r="Z14" s="177" t="s">
        <v>199</v>
      </c>
      <c r="AA14" s="177" t="s">
        <v>199</v>
      </c>
      <c r="AB14" s="177" t="s">
        <v>200</v>
      </c>
      <c r="AC14" s="177" t="s">
        <v>199</v>
      </c>
      <c r="AD14" s="177" t="s">
        <v>199</v>
      </c>
      <c r="AE14" s="177" t="s">
        <v>199</v>
      </c>
      <c r="AF14" s="177" t="s">
        <v>200</v>
      </c>
      <c r="AG14" s="177" t="s">
        <v>199</v>
      </c>
      <c r="AH14" s="177" t="s">
        <v>199</v>
      </c>
      <c r="AI14" s="180" t="s">
        <v>200</v>
      </c>
      <c r="AJ14" s="178"/>
    </row>
    <row r="15" spans="1:36">
      <c r="A15" s="177">
        <v>15</v>
      </c>
      <c r="B15" s="181" t="s">
        <v>229</v>
      </c>
      <c r="C15" s="176" t="s">
        <v>197</v>
      </c>
      <c r="D15" s="176" t="s">
        <v>219</v>
      </c>
      <c r="E15" s="177" t="s">
        <v>230</v>
      </c>
      <c r="F15" s="177" t="s">
        <v>230</v>
      </c>
      <c r="G15" s="177" t="s">
        <v>200</v>
      </c>
      <c r="H15" s="177" t="s">
        <v>200</v>
      </c>
      <c r="I15" s="177" t="s">
        <v>199</v>
      </c>
      <c r="J15" s="177" t="s">
        <v>199</v>
      </c>
      <c r="K15" s="177" t="s">
        <v>199</v>
      </c>
      <c r="L15" s="177" t="s">
        <v>199</v>
      </c>
      <c r="M15" s="177" t="s">
        <v>200</v>
      </c>
      <c r="N15" s="177" t="s">
        <v>199</v>
      </c>
      <c r="O15" s="177" t="s">
        <v>200</v>
      </c>
      <c r="P15" s="177" t="s">
        <v>199</v>
      </c>
      <c r="Q15" s="177" t="s">
        <v>199</v>
      </c>
      <c r="R15" s="177" t="s">
        <v>199</v>
      </c>
      <c r="S15" s="177" t="s">
        <v>199</v>
      </c>
      <c r="T15" s="177" t="s">
        <v>200</v>
      </c>
      <c r="U15" s="177" t="s">
        <v>199</v>
      </c>
      <c r="V15" s="177" t="s">
        <v>200</v>
      </c>
      <c r="W15" s="177" t="s">
        <v>199</v>
      </c>
      <c r="X15" s="177" t="s">
        <v>199</v>
      </c>
      <c r="Y15" s="177" t="s">
        <v>199</v>
      </c>
      <c r="Z15" s="177" t="s">
        <v>200</v>
      </c>
      <c r="AA15" s="177" t="s">
        <v>199</v>
      </c>
      <c r="AB15" s="177" t="s">
        <v>199</v>
      </c>
      <c r="AC15" s="177" t="s">
        <v>200</v>
      </c>
      <c r="AD15" s="177" t="s">
        <v>199</v>
      </c>
      <c r="AE15" s="177" t="s">
        <v>199</v>
      </c>
      <c r="AF15" s="177" t="s">
        <v>199</v>
      </c>
      <c r="AG15" s="177" t="s">
        <v>199</v>
      </c>
      <c r="AH15" s="177" t="s">
        <v>200</v>
      </c>
      <c r="AI15" s="180" t="s">
        <v>199</v>
      </c>
      <c r="AJ15" s="178"/>
    </row>
    <row r="16" spans="1:36">
      <c r="A16" s="175">
        <v>16</v>
      </c>
      <c r="B16" s="181" t="s">
        <v>231</v>
      </c>
      <c r="C16" s="176" t="s">
        <v>197</v>
      </c>
      <c r="D16" s="176" t="s">
        <v>173</v>
      </c>
      <c r="E16" s="177" t="s">
        <v>199</v>
      </c>
      <c r="F16" s="177" t="s">
        <v>200</v>
      </c>
      <c r="G16" s="177" t="s">
        <v>199</v>
      </c>
      <c r="H16" s="177" t="s">
        <v>199</v>
      </c>
      <c r="I16" s="177" t="s">
        <v>199</v>
      </c>
      <c r="J16" s="177" t="s">
        <v>199</v>
      </c>
      <c r="K16" s="177" t="s">
        <v>199</v>
      </c>
      <c r="L16" s="177" t="s">
        <v>200</v>
      </c>
      <c r="M16" s="177" t="s">
        <v>199</v>
      </c>
      <c r="N16" s="177" t="s">
        <v>204</v>
      </c>
      <c r="O16" s="177" t="s">
        <v>200</v>
      </c>
      <c r="P16" s="177" t="s">
        <v>204</v>
      </c>
      <c r="Q16" s="177" t="s">
        <v>200</v>
      </c>
      <c r="R16" s="177" t="s">
        <v>204</v>
      </c>
      <c r="S16" s="177" t="s">
        <v>204</v>
      </c>
      <c r="T16" s="177" t="s">
        <v>200</v>
      </c>
      <c r="U16" s="177" t="s">
        <v>204</v>
      </c>
      <c r="V16" s="177" t="s">
        <v>199</v>
      </c>
      <c r="W16" s="177" t="s">
        <v>199</v>
      </c>
      <c r="X16" s="177" t="s">
        <v>200</v>
      </c>
      <c r="Y16" s="177" t="s">
        <v>199</v>
      </c>
      <c r="Z16" s="177" t="s">
        <v>199</v>
      </c>
      <c r="AA16" s="177" t="s">
        <v>199</v>
      </c>
      <c r="AB16" s="177" t="s">
        <v>199</v>
      </c>
      <c r="AC16" s="177" t="s">
        <v>200</v>
      </c>
      <c r="AD16" s="177" t="s">
        <v>199</v>
      </c>
      <c r="AE16" s="177" t="s">
        <v>199</v>
      </c>
      <c r="AF16" s="177" t="s">
        <v>199</v>
      </c>
      <c r="AG16" s="177" t="s">
        <v>200</v>
      </c>
      <c r="AH16" s="177" t="s">
        <v>199</v>
      </c>
      <c r="AI16" s="180" t="s">
        <v>199</v>
      </c>
      <c r="AJ16" s="178"/>
    </row>
    <row r="17" spans="1:36">
      <c r="A17" s="177">
        <v>17</v>
      </c>
      <c r="B17" s="181" t="s">
        <v>232</v>
      </c>
      <c r="C17" s="176" t="s">
        <v>197</v>
      </c>
      <c r="D17" s="176" t="s">
        <v>173</v>
      </c>
      <c r="E17" s="177" t="s">
        <v>233</v>
      </c>
      <c r="F17" s="177" t="s">
        <v>209</v>
      </c>
      <c r="G17" s="177" t="s">
        <v>234</v>
      </c>
      <c r="H17" s="177" t="s">
        <v>207</v>
      </c>
      <c r="I17" s="177" t="s">
        <v>200</v>
      </c>
      <c r="J17" s="177" t="s">
        <v>199</v>
      </c>
      <c r="K17" s="177" t="s">
        <v>209</v>
      </c>
      <c r="L17" s="177" t="s">
        <v>209</v>
      </c>
      <c r="M17" s="177" t="s">
        <v>209</v>
      </c>
      <c r="N17" s="177" t="s">
        <v>209</v>
      </c>
      <c r="O17" s="177" t="s">
        <v>200</v>
      </c>
      <c r="P17" s="177" t="s">
        <v>200</v>
      </c>
      <c r="Q17" s="177" t="s">
        <v>199</v>
      </c>
      <c r="R17" s="177" t="s">
        <v>199</v>
      </c>
      <c r="S17" s="177" t="s">
        <v>199</v>
      </c>
      <c r="T17" s="177" t="s">
        <v>200</v>
      </c>
      <c r="U17" s="177" t="s">
        <v>199</v>
      </c>
      <c r="V17" s="177" t="s">
        <v>199</v>
      </c>
      <c r="W17" s="177" t="s">
        <v>199</v>
      </c>
      <c r="X17" s="177" t="s">
        <v>199</v>
      </c>
      <c r="Y17" s="177" t="s">
        <v>200</v>
      </c>
      <c r="Z17" s="177" t="s">
        <v>200</v>
      </c>
      <c r="AA17" s="177" t="s">
        <v>199</v>
      </c>
      <c r="AB17" s="177" t="s">
        <v>199</v>
      </c>
      <c r="AC17" s="177" t="s">
        <v>199</v>
      </c>
      <c r="AD17" s="177" t="s">
        <v>199</v>
      </c>
      <c r="AE17" s="177" t="s">
        <v>200</v>
      </c>
      <c r="AF17" s="177" t="s">
        <v>199</v>
      </c>
      <c r="AG17" s="177" t="s">
        <v>200</v>
      </c>
      <c r="AH17" s="177" t="s">
        <v>199</v>
      </c>
      <c r="AI17" s="180" t="s">
        <v>199</v>
      </c>
      <c r="AJ17" s="178"/>
    </row>
    <row r="18" spans="1:36">
      <c r="A18" s="177">
        <v>18</v>
      </c>
      <c r="B18" s="181" t="s">
        <v>235</v>
      </c>
      <c r="C18" s="176" t="s">
        <v>197</v>
      </c>
      <c r="D18" s="176" t="s">
        <v>173</v>
      </c>
      <c r="E18" s="177" t="s">
        <v>233</v>
      </c>
      <c r="F18" s="177" t="s">
        <v>200</v>
      </c>
      <c r="G18" s="177" t="s">
        <v>209</v>
      </c>
      <c r="H18" s="177" t="s">
        <v>236</v>
      </c>
      <c r="I18" s="177" t="s">
        <v>233</v>
      </c>
      <c r="J18" s="177" t="s">
        <v>200</v>
      </c>
      <c r="K18" s="177" t="s">
        <v>200</v>
      </c>
      <c r="L18" s="177" t="s">
        <v>199</v>
      </c>
      <c r="M18" s="177" t="s">
        <v>199</v>
      </c>
      <c r="N18" s="177" t="s">
        <v>199</v>
      </c>
      <c r="O18" s="177" t="s">
        <v>199</v>
      </c>
      <c r="P18" s="177" t="s">
        <v>200</v>
      </c>
      <c r="Q18" s="177" t="s">
        <v>199</v>
      </c>
      <c r="R18" s="177" t="s">
        <v>200</v>
      </c>
      <c r="S18" s="177" t="s">
        <v>199</v>
      </c>
      <c r="T18" s="177" t="s">
        <v>199</v>
      </c>
      <c r="U18" s="177" t="s">
        <v>199</v>
      </c>
      <c r="V18" s="177" t="s">
        <v>199</v>
      </c>
      <c r="W18" s="177" t="s">
        <v>200</v>
      </c>
      <c r="X18" s="177" t="s">
        <v>199</v>
      </c>
      <c r="Y18" s="177" t="s">
        <v>199</v>
      </c>
      <c r="Z18" s="177" t="s">
        <v>199</v>
      </c>
      <c r="AA18" s="177" t="s">
        <v>200</v>
      </c>
      <c r="AB18" s="177" t="s">
        <v>199</v>
      </c>
      <c r="AC18" s="177" t="s">
        <v>199</v>
      </c>
      <c r="AD18" s="177" t="s">
        <v>200</v>
      </c>
      <c r="AE18" s="177" t="s">
        <v>199</v>
      </c>
      <c r="AF18" s="177" t="s">
        <v>199</v>
      </c>
      <c r="AG18" s="177" t="s">
        <v>199</v>
      </c>
      <c r="AH18" s="177" t="s">
        <v>200</v>
      </c>
      <c r="AI18" s="180" t="s">
        <v>199</v>
      </c>
      <c r="AJ18" s="178"/>
    </row>
    <row r="19" spans="1:36">
      <c r="A19" s="175">
        <v>19</v>
      </c>
      <c r="B19" s="181" t="s">
        <v>237</v>
      </c>
      <c r="C19" s="176" t="s">
        <v>197</v>
      </c>
      <c r="D19" s="176" t="s">
        <v>173</v>
      </c>
      <c r="E19" s="177" t="s">
        <v>209</v>
      </c>
      <c r="F19" s="177" t="s">
        <v>209</v>
      </c>
      <c r="G19" s="177" t="s">
        <v>200</v>
      </c>
      <c r="H19" s="177" t="s">
        <v>200</v>
      </c>
      <c r="I19" s="177" t="s">
        <v>209</v>
      </c>
      <c r="J19" s="177" t="s">
        <v>209</v>
      </c>
      <c r="K19" s="177" t="s">
        <v>199</v>
      </c>
      <c r="L19" s="177" t="s">
        <v>199</v>
      </c>
      <c r="M19" s="177" t="s">
        <v>199</v>
      </c>
      <c r="N19" s="177" t="s">
        <v>200</v>
      </c>
      <c r="O19" s="177" t="s">
        <v>199</v>
      </c>
      <c r="P19" s="177" t="s">
        <v>199</v>
      </c>
      <c r="Q19" s="177" t="s">
        <v>200</v>
      </c>
      <c r="R19" s="177" t="s">
        <v>199</v>
      </c>
      <c r="S19" s="177" t="s">
        <v>199</v>
      </c>
      <c r="T19" s="177" t="s">
        <v>199</v>
      </c>
      <c r="U19" s="177" t="s">
        <v>199</v>
      </c>
      <c r="V19" s="177" t="s">
        <v>200</v>
      </c>
      <c r="W19" s="177" t="s">
        <v>199</v>
      </c>
      <c r="X19" s="177" t="s">
        <v>199</v>
      </c>
      <c r="Y19" s="177" t="s">
        <v>200</v>
      </c>
      <c r="Z19" s="177" t="s">
        <v>199</v>
      </c>
      <c r="AA19" s="177" t="s">
        <v>200</v>
      </c>
      <c r="AB19" s="177" t="s">
        <v>199</v>
      </c>
      <c r="AC19" s="177" t="s">
        <v>199</v>
      </c>
      <c r="AD19" s="177" t="s">
        <v>199</v>
      </c>
      <c r="AE19" s="177" t="s">
        <v>199</v>
      </c>
      <c r="AF19" s="177" t="s">
        <v>200</v>
      </c>
      <c r="AG19" s="177" t="s">
        <v>199</v>
      </c>
      <c r="AH19" s="177" t="s">
        <v>199</v>
      </c>
      <c r="AI19" s="180" t="s">
        <v>200</v>
      </c>
      <c r="AJ19" s="178"/>
    </row>
    <row r="20" spans="1:36">
      <c r="A20" s="177">
        <v>20</v>
      </c>
      <c r="B20" s="181" t="s">
        <v>238</v>
      </c>
      <c r="C20" s="176" t="s">
        <v>197</v>
      </c>
      <c r="D20" s="176" t="s">
        <v>239</v>
      </c>
      <c r="E20" s="177" t="s">
        <v>207</v>
      </c>
      <c r="F20" s="177" t="s">
        <v>200</v>
      </c>
      <c r="G20" s="177" t="s">
        <v>207</v>
      </c>
      <c r="H20" s="177" t="s">
        <v>199</v>
      </c>
      <c r="I20" s="177" t="s">
        <v>199</v>
      </c>
      <c r="J20" s="177" t="s">
        <v>216</v>
      </c>
      <c r="K20" s="177" t="s">
        <v>240</v>
      </c>
      <c r="L20" s="177" t="s">
        <v>241</v>
      </c>
      <c r="M20" s="177" t="s">
        <v>199</v>
      </c>
      <c r="N20" s="177" t="s">
        <v>200</v>
      </c>
      <c r="O20" s="177" t="s">
        <v>200</v>
      </c>
      <c r="P20" s="177" t="s">
        <v>199</v>
      </c>
      <c r="Q20" s="177" t="s">
        <v>199</v>
      </c>
      <c r="R20" s="177" t="s">
        <v>199</v>
      </c>
      <c r="S20" s="177" t="s">
        <v>199</v>
      </c>
      <c r="T20" s="177" t="s">
        <v>199</v>
      </c>
      <c r="U20" s="177" t="s">
        <v>200</v>
      </c>
      <c r="V20" s="177" t="s">
        <v>200</v>
      </c>
      <c r="W20" s="177" t="s">
        <v>199</v>
      </c>
      <c r="X20" s="177" t="s">
        <v>199</v>
      </c>
      <c r="Y20" s="177" t="s">
        <v>199</v>
      </c>
      <c r="Z20" s="177" t="s">
        <v>199</v>
      </c>
      <c r="AA20" s="177" t="s">
        <v>199</v>
      </c>
      <c r="AB20" s="177" t="s">
        <v>200</v>
      </c>
      <c r="AC20" s="177" t="s">
        <v>200</v>
      </c>
      <c r="AD20" s="177" t="s">
        <v>199</v>
      </c>
      <c r="AE20" s="177" t="s">
        <v>199</v>
      </c>
      <c r="AF20" s="177" t="s">
        <v>199</v>
      </c>
      <c r="AG20" s="177" t="s">
        <v>199</v>
      </c>
      <c r="AH20" s="177" t="s">
        <v>199</v>
      </c>
      <c r="AI20" s="180" t="s">
        <v>200</v>
      </c>
      <c r="AJ20" s="178"/>
    </row>
    <row r="21" spans="1:36">
      <c r="A21" s="177">
        <v>21</v>
      </c>
      <c r="B21" s="181" t="s">
        <v>242</v>
      </c>
      <c r="C21" s="176" t="s">
        <v>197</v>
      </c>
      <c r="D21" s="176" t="s">
        <v>239</v>
      </c>
      <c r="E21" s="177" t="s">
        <v>199</v>
      </c>
      <c r="F21" s="177" t="s">
        <v>199</v>
      </c>
      <c r="G21" s="177" t="s">
        <v>200</v>
      </c>
      <c r="H21" s="177" t="s">
        <v>200</v>
      </c>
      <c r="I21" s="177" t="s">
        <v>199</v>
      </c>
      <c r="J21" s="177" t="s">
        <v>215</v>
      </c>
      <c r="K21" s="177" t="s">
        <v>243</v>
      </c>
      <c r="L21" s="177" t="s">
        <v>241</v>
      </c>
      <c r="M21" s="177" t="s">
        <v>200</v>
      </c>
      <c r="N21" s="177" t="s">
        <v>199</v>
      </c>
      <c r="O21" s="177" t="s">
        <v>200</v>
      </c>
      <c r="P21" s="177" t="s">
        <v>199</v>
      </c>
      <c r="Q21" s="177" t="s">
        <v>199</v>
      </c>
      <c r="R21" s="177" t="s">
        <v>199</v>
      </c>
      <c r="S21" s="177" t="s">
        <v>199</v>
      </c>
      <c r="T21" s="177" t="s">
        <v>199</v>
      </c>
      <c r="U21" s="177" t="s">
        <v>200</v>
      </c>
      <c r="V21" s="177" t="s">
        <v>199</v>
      </c>
      <c r="W21" s="177" t="s">
        <v>199</v>
      </c>
      <c r="X21" s="177" t="s">
        <v>200</v>
      </c>
      <c r="Y21" s="177" t="s">
        <v>199</v>
      </c>
      <c r="Z21" s="177" t="s">
        <v>200</v>
      </c>
      <c r="AA21" s="177" t="s">
        <v>199</v>
      </c>
      <c r="AB21" s="177" t="s">
        <v>204</v>
      </c>
      <c r="AC21" s="177" t="s">
        <v>204</v>
      </c>
      <c r="AD21" s="177" t="s">
        <v>204</v>
      </c>
      <c r="AE21" s="177" t="s">
        <v>204</v>
      </c>
      <c r="AF21" s="177" t="s">
        <v>200</v>
      </c>
      <c r="AG21" s="177" t="s">
        <v>200</v>
      </c>
      <c r="AH21" s="177" t="s">
        <v>199</v>
      </c>
      <c r="AI21" s="180" t="s">
        <v>199</v>
      </c>
      <c r="AJ21" s="178"/>
    </row>
    <row r="22" spans="1:36">
      <c r="A22" s="175">
        <v>22</v>
      </c>
      <c r="B22" s="181" t="s">
        <v>244</v>
      </c>
      <c r="C22" s="176" t="s">
        <v>197</v>
      </c>
      <c r="D22" s="176" t="s">
        <v>239</v>
      </c>
      <c r="E22" s="177" t="s">
        <v>200</v>
      </c>
      <c r="F22" s="177" t="s">
        <v>200</v>
      </c>
      <c r="G22" s="177" t="s">
        <v>199</v>
      </c>
      <c r="H22" s="177" t="s">
        <v>199</v>
      </c>
      <c r="I22" s="177" t="s">
        <v>199</v>
      </c>
      <c r="J22" s="177" t="s">
        <v>199</v>
      </c>
      <c r="K22" s="177" t="s">
        <v>199</v>
      </c>
      <c r="L22" s="177" t="s">
        <v>199</v>
      </c>
      <c r="M22" s="177" t="s">
        <v>199</v>
      </c>
      <c r="N22" s="177" t="s">
        <v>199</v>
      </c>
      <c r="O22" s="177" t="s">
        <v>199</v>
      </c>
      <c r="P22" s="177" t="s">
        <v>199</v>
      </c>
      <c r="Q22" s="177" t="s">
        <v>200</v>
      </c>
      <c r="R22" s="177" t="s">
        <v>200</v>
      </c>
      <c r="S22" s="177" t="s">
        <v>200</v>
      </c>
      <c r="T22" s="177" t="s">
        <v>200</v>
      </c>
      <c r="U22" s="177" t="s">
        <v>207</v>
      </c>
      <c r="V22" s="177" t="s">
        <v>199</v>
      </c>
      <c r="W22" s="177" t="s">
        <v>204</v>
      </c>
      <c r="X22" s="177" t="s">
        <v>204</v>
      </c>
      <c r="Y22" s="177" t="s">
        <v>200</v>
      </c>
      <c r="Z22" s="177" t="s">
        <v>199</v>
      </c>
      <c r="AA22" s="177" t="s">
        <v>200</v>
      </c>
      <c r="AB22" s="177" t="s">
        <v>199</v>
      </c>
      <c r="AC22" s="177" t="s">
        <v>199</v>
      </c>
      <c r="AD22" s="177" t="s">
        <v>199</v>
      </c>
      <c r="AE22" s="177" t="s">
        <v>200</v>
      </c>
      <c r="AF22" s="177" t="s">
        <v>204</v>
      </c>
      <c r="AG22" s="177" t="s">
        <v>204</v>
      </c>
      <c r="AH22" s="177" t="s">
        <v>200</v>
      </c>
      <c r="AI22" s="180" t="s">
        <v>199</v>
      </c>
      <c r="AJ22" s="178"/>
    </row>
    <row r="23" spans="1:36">
      <c r="A23" s="177">
        <v>23</v>
      </c>
      <c r="B23" s="181" t="s">
        <v>245</v>
      </c>
      <c r="C23" s="176" t="s">
        <v>197</v>
      </c>
      <c r="D23" s="176" t="s">
        <v>239</v>
      </c>
      <c r="E23" s="177" t="s">
        <v>207</v>
      </c>
      <c r="F23" s="177" t="s">
        <v>207</v>
      </c>
      <c r="G23" s="177" t="s">
        <v>200</v>
      </c>
      <c r="H23" s="177" t="s">
        <v>200</v>
      </c>
      <c r="I23" s="177" t="s">
        <v>207</v>
      </c>
      <c r="J23" s="177" t="s">
        <v>200</v>
      </c>
      <c r="K23" s="177" t="s">
        <v>200</v>
      </c>
      <c r="L23" s="177" t="s">
        <v>199</v>
      </c>
      <c r="M23" s="177" t="s">
        <v>199</v>
      </c>
      <c r="N23" s="177" t="s">
        <v>199</v>
      </c>
      <c r="O23" s="177" t="s">
        <v>199</v>
      </c>
      <c r="P23" s="177" t="s">
        <v>200</v>
      </c>
      <c r="Q23" s="177" t="s">
        <v>199</v>
      </c>
      <c r="R23" s="177" t="s">
        <v>199</v>
      </c>
      <c r="S23" s="177" t="s">
        <v>199</v>
      </c>
      <c r="T23" s="177" t="s">
        <v>199</v>
      </c>
      <c r="U23" s="177" t="s">
        <v>199</v>
      </c>
      <c r="V23" s="177" t="s">
        <v>200</v>
      </c>
      <c r="W23" s="177" t="s">
        <v>199</v>
      </c>
      <c r="X23" s="177" t="s">
        <v>200</v>
      </c>
      <c r="Y23" s="177" t="s">
        <v>199</v>
      </c>
      <c r="Z23" s="177" t="s">
        <v>204</v>
      </c>
      <c r="AA23" s="177" t="s">
        <v>204</v>
      </c>
      <c r="AB23" s="177" t="s">
        <v>200</v>
      </c>
      <c r="AC23" s="177" t="s">
        <v>199</v>
      </c>
      <c r="AD23" s="177" t="s">
        <v>199</v>
      </c>
      <c r="AE23" s="177" t="s">
        <v>199</v>
      </c>
      <c r="AF23" s="177" t="s">
        <v>199</v>
      </c>
      <c r="AG23" s="177" t="s">
        <v>200</v>
      </c>
      <c r="AH23" s="177" t="s">
        <v>204</v>
      </c>
      <c r="AI23" s="180" t="s">
        <v>204</v>
      </c>
      <c r="AJ23" s="178"/>
    </row>
    <row r="24" spans="1:36">
      <c r="A24" s="177">
        <v>24</v>
      </c>
      <c r="B24" s="181" t="s">
        <v>246</v>
      </c>
      <c r="C24" s="176" t="s">
        <v>197</v>
      </c>
      <c r="D24" s="176" t="s">
        <v>239</v>
      </c>
      <c r="E24" s="177" t="s">
        <v>199</v>
      </c>
      <c r="F24" s="177" t="s">
        <v>200</v>
      </c>
      <c r="G24" s="177" t="s">
        <v>199</v>
      </c>
      <c r="H24" s="177" t="s">
        <v>200</v>
      </c>
      <c r="I24" s="177" t="s">
        <v>199</v>
      </c>
      <c r="J24" s="177" t="s">
        <v>241</v>
      </c>
      <c r="K24" s="177" t="s">
        <v>199</v>
      </c>
      <c r="L24" s="177" t="s">
        <v>199</v>
      </c>
      <c r="M24" s="177" t="s">
        <v>199</v>
      </c>
      <c r="N24" s="177" t="s">
        <v>200</v>
      </c>
      <c r="O24" s="177" t="s">
        <v>200</v>
      </c>
      <c r="P24" s="177" t="s">
        <v>199</v>
      </c>
      <c r="Q24" s="177" t="s">
        <v>199</v>
      </c>
      <c r="R24" s="177" t="s">
        <v>199</v>
      </c>
      <c r="S24" s="177" t="s">
        <v>199</v>
      </c>
      <c r="T24" s="177" t="s">
        <v>200</v>
      </c>
      <c r="U24" s="177" t="s">
        <v>199</v>
      </c>
      <c r="V24" s="177" t="s">
        <v>200</v>
      </c>
      <c r="W24" s="177" t="s">
        <v>199</v>
      </c>
      <c r="X24" s="177" t="s">
        <v>199</v>
      </c>
      <c r="Y24" s="177" t="s">
        <v>204</v>
      </c>
      <c r="Z24" s="177" t="s">
        <v>200</v>
      </c>
      <c r="AA24" s="177" t="s">
        <v>199</v>
      </c>
      <c r="AB24" s="177" t="s">
        <v>199</v>
      </c>
      <c r="AC24" s="177" t="s">
        <v>200</v>
      </c>
      <c r="AD24" s="177" t="s">
        <v>199</v>
      </c>
      <c r="AE24" s="177" t="s">
        <v>199</v>
      </c>
      <c r="AF24" s="177" t="s">
        <v>200</v>
      </c>
      <c r="AG24" s="177" t="s">
        <v>199</v>
      </c>
      <c r="AH24" s="177" t="s">
        <v>199</v>
      </c>
      <c r="AI24" s="180" t="s">
        <v>200</v>
      </c>
      <c r="AJ24" s="178"/>
    </row>
    <row r="25" spans="1:36">
      <c r="A25" s="175">
        <v>25</v>
      </c>
      <c r="B25" s="181" t="s">
        <v>247</v>
      </c>
      <c r="C25" s="176" t="s">
        <v>197</v>
      </c>
      <c r="D25" s="176" t="s">
        <v>248</v>
      </c>
      <c r="E25" s="177" t="s">
        <v>204</v>
      </c>
      <c r="F25" s="177" t="s">
        <v>200</v>
      </c>
      <c r="G25" s="177" t="s">
        <v>199</v>
      </c>
      <c r="H25" s="177" t="s">
        <v>199</v>
      </c>
      <c r="I25" s="177" t="s">
        <v>199</v>
      </c>
      <c r="J25" s="177" t="s">
        <v>204</v>
      </c>
      <c r="K25" s="177" t="s">
        <v>200</v>
      </c>
      <c r="L25" s="177" t="s">
        <v>199</v>
      </c>
      <c r="M25" s="177" t="s">
        <v>199</v>
      </c>
      <c r="N25" s="177" t="s">
        <v>200</v>
      </c>
      <c r="O25" s="177" t="s">
        <v>199</v>
      </c>
      <c r="P25" s="177" t="s">
        <v>199</v>
      </c>
      <c r="Q25" s="177" t="s">
        <v>199</v>
      </c>
      <c r="R25" s="177" t="s">
        <v>199</v>
      </c>
      <c r="S25" s="177" t="s">
        <v>200</v>
      </c>
      <c r="T25" s="177" t="s">
        <v>199</v>
      </c>
      <c r="U25" s="177" t="s">
        <v>199</v>
      </c>
      <c r="V25" s="177" t="s">
        <v>199</v>
      </c>
      <c r="W25" s="177" t="s">
        <v>199</v>
      </c>
      <c r="X25" s="177" t="s">
        <v>200</v>
      </c>
      <c r="Y25" s="177" t="s">
        <v>199</v>
      </c>
      <c r="Z25" s="177" t="s">
        <v>199</v>
      </c>
      <c r="AA25" s="177" t="s">
        <v>204</v>
      </c>
      <c r="AB25" s="177" t="s">
        <v>200</v>
      </c>
      <c r="AC25" s="177" t="s">
        <v>199</v>
      </c>
      <c r="AD25" s="177" t="s">
        <v>199</v>
      </c>
      <c r="AE25" s="177" t="s">
        <v>199</v>
      </c>
      <c r="AF25" s="177" t="s">
        <v>199</v>
      </c>
      <c r="AG25" s="177" t="s">
        <v>200</v>
      </c>
      <c r="AH25" s="177" t="s">
        <v>199</v>
      </c>
      <c r="AI25" s="180" t="s">
        <v>199</v>
      </c>
      <c r="AJ25" s="178"/>
    </row>
    <row r="26" spans="1:36">
      <c r="A26" s="177">
        <v>26</v>
      </c>
      <c r="B26" s="181" t="s">
        <v>249</v>
      </c>
      <c r="C26" s="176" t="s">
        <v>197</v>
      </c>
      <c r="D26" s="176" t="s">
        <v>248</v>
      </c>
      <c r="E26" s="177" t="s">
        <v>200</v>
      </c>
      <c r="F26" s="177" t="s">
        <v>199</v>
      </c>
      <c r="G26" s="177" t="s">
        <v>199</v>
      </c>
      <c r="H26" s="177" t="s">
        <v>200</v>
      </c>
      <c r="I26" s="177" t="s">
        <v>199</v>
      </c>
      <c r="J26" s="177" t="s">
        <v>199</v>
      </c>
      <c r="K26" s="177" t="s">
        <v>199</v>
      </c>
      <c r="L26" s="177" t="s">
        <v>204</v>
      </c>
      <c r="M26" s="177" t="s">
        <v>200</v>
      </c>
      <c r="N26" s="177" t="s">
        <v>199</v>
      </c>
      <c r="O26" s="177" t="s">
        <v>200</v>
      </c>
      <c r="P26" s="177" t="s">
        <v>199</v>
      </c>
      <c r="Q26" s="177" t="s">
        <v>199</v>
      </c>
      <c r="R26" s="177" t="s">
        <v>200</v>
      </c>
      <c r="S26" s="177" t="s">
        <v>199</v>
      </c>
      <c r="T26" s="177" t="s">
        <v>199</v>
      </c>
      <c r="U26" s="177" t="s">
        <v>199</v>
      </c>
      <c r="V26" s="177" t="s">
        <v>200</v>
      </c>
      <c r="W26" s="177" t="s">
        <v>199</v>
      </c>
      <c r="X26" s="177" t="s">
        <v>199</v>
      </c>
      <c r="Y26" s="177" t="s">
        <v>199</v>
      </c>
      <c r="Z26" s="177" t="s">
        <v>200</v>
      </c>
      <c r="AA26" s="177" t="s">
        <v>199</v>
      </c>
      <c r="AB26" s="177" t="s">
        <v>199</v>
      </c>
      <c r="AC26" s="177" t="s">
        <v>199</v>
      </c>
      <c r="AD26" s="177" t="s">
        <v>199</v>
      </c>
      <c r="AE26" s="177" t="s">
        <v>200</v>
      </c>
      <c r="AF26" s="177" t="s">
        <v>199</v>
      </c>
      <c r="AG26" s="177" t="s">
        <v>199</v>
      </c>
      <c r="AH26" s="177" t="s">
        <v>199</v>
      </c>
      <c r="AI26" s="180" t="s">
        <v>200</v>
      </c>
      <c r="AJ26" s="178"/>
    </row>
    <row r="27" spans="1:36">
      <c r="A27" s="177">
        <v>27</v>
      </c>
      <c r="B27" s="181" t="s">
        <v>250</v>
      </c>
      <c r="C27" s="176" t="s">
        <v>197</v>
      </c>
      <c r="D27" s="176" t="s">
        <v>248</v>
      </c>
      <c r="E27" s="177" t="s">
        <v>199</v>
      </c>
      <c r="F27" s="177" t="s">
        <v>200</v>
      </c>
      <c r="G27" s="177" t="s">
        <v>199</v>
      </c>
      <c r="H27" s="177" t="s">
        <v>199</v>
      </c>
      <c r="I27" s="177" t="s">
        <v>199</v>
      </c>
      <c r="J27" s="177" t="s">
        <v>200</v>
      </c>
      <c r="K27" s="177" t="s">
        <v>204</v>
      </c>
      <c r="L27" s="177" t="s">
        <v>200</v>
      </c>
      <c r="M27" s="177" t="s">
        <v>199</v>
      </c>
      <c r="N27" s="177" t="s">
        <v>200</v>
      </c>
      <c r="O27" s="177" t="s">
        <v>199</v>
      </c>
      <c r="P27" s="177" t="s">
        <v>199</v>
      </c>
      <c r="Q27" s="177" t="s">
        <v>199</v>
      </c>
      <c r="R27" s="177" t="s">
        <v>199</v>
      </c>
      <c r="S27" s="177" t="s">
        <v>199</v>
      </c>
      <c r="T27" s="177" t="s">
        <v>200</v>
      </c>
      <c r="U27" s="177" t="s">
        <v>199</v>
      </c>
      <c r="V27" s="177" t="s">
        <v>199</v>
      </c>
      <c r="W27" s="177" t="s">
        <v>199</v>
      </c>
      <c r="X27" s="177" t="s">
        <v>199</v>
      </c>
      <c r="Y27" s="177" t="s">
        <v>200</v>
      </c>
      <c r="Z27" s="177" t="s">
        <v>199</v>
      </c>
      <c r="AA27" s="177" t="s">
        <v>199</v>
      </c>
      <c r="AB27" s="177" t="s">
        <v>199</v>
      </c>
      <c r="AC27" s="177" t="s">
        <v>200</v>
      </c>
      <c r="AD27" s="177" t="s">
        <v>199</v>
      </c>
      <c r="AE27" s="177" t="s">
        <v>199</v>
      </c>
      <c r="AF27" s="177" t="s">
        <v>199</v>
      </c>
      <c r="AG27" s="177" t="s">
        <v>199</v>
      </c>
      <c r="AH27" s="177" t="s">
        <v>200</v>
      </c>
      <c r="AI27" s="180" t="s">
        <v>199</v>
      </c>
      <c r="AJ27" s="178"/>
    </row>
    <row r="28" spans="1:36">
      <c r="A28" s="175">
        <v>10</v>
      </c>
      <c r="B28" s="181" t="s">
        <v>251</v>
      </c>
      <c r="C28" s="176" t="s">
        <v>197</v>
      </c>
      <c r="D28" s="176" t="s">
        <v>206</v>
      </c>
      <c r="E28" s="177" t="s">
        <v>199</v>
      </c>
      <c r="F28" s="177" t="s">
        <v>199</v>
      </c>
      <c r="G28" s="177" t="s">
        <v>200</v>
      </c>
      <c r="H28" s="177" t="s">
        <v>200</v>
      </c>
      <c r="I28" s="177" t="s">
        <v>199</v>
      </c>
      <c r="J28" s="177" t="s">
        <v>204</v>
      </c>
      <c r="K28" s="177" t="s">
        <v>204</v>
      </c>
      <c r="L28" s="177" t="s">
        <v>200</v>
      </c>
      <c r="M28" s="177" t="s">
        <v>199</v>
      </c>
      <c r="N28" s="177" t="s">
        <v>199</v>
      </c>
      <c r="O28" s="177" t="s">
        <v>200</v>
      </c>
      <c r="P28" s="177" t="s">
        <v>199</v>
      </c>
      <c r="Q28" s="177" t="s">
        <v>199</v>
      </c>
      <c r="R28" s="177" t="s">
        <v>199</v>
      </c>
      <c r="S28" s="177" t="s">
        <v>199</v>
      </c>
      <c r="T28" s="177" t="s">
        <v>199</v>
      </c>
      <c r="U28" s="177" t="s">
        <v>199</v>
      </c>
      <c r="V28" s="177" t="s">
        <v>200</v>
      </c>
      <c r="W28" s="177" t="s">
        <v>200</v>
      </c>
      <c r="X28" s="177" t="s">
        <v>200</v>
      </c>
      <c r="Y28" s="177" t="s">
        <v>199</v>
      </c>
      <c r="Z28" s="177" t="s">
        <v>199</v>
      </c>
      <c r="AA28" s="177" t="s">
        <v>199</v>
      </c>
      <c r="AB28" s="177" t="s">
        <v>200</v>
      </c>
      <c r="AC28" s="177" t="s">
        <v>200</v>
      </c>
      <c r="AD28" s="177" t="s">
        <v>199</v>
      </c>
      <c r="AE28" s="177" t="s">
        <v>199</v>
      </c>
      <c r="AF28" s="177" t="s">
        <v>199</v>
      </c>
      <c r="AG28" s="180" t="s">
        <v>199</v>
      </c>
      <c r="AH28" s="180" t="s">
        <v>199</v>
      </c>
      <c r="AI28" s="180" t="s">
        <v>200</v>
      </c>
      <c r="AJ28" s="178"/>
    </row>
    <row r="29" spans="1:36">
      <c r="A29" s="175">
        <v>28</v>
      </c>
      <c r="B29" s="181" t="s">
        <v>252</v>
      </c>
      <c r="C29" s="176" t="s">
        <v>197</v>
      </c>
      <c r="D29" s="176" t="s">
        <v>226</v>
      </c>
      <c r="E29" s="177" t="s">
        <v>230</v>
      </c>
      <c r="F29" s="177" t="s">
        <v>253</v>
      </c>
      <c r="G29" s="177" t="s">
        <v>253</v>
      </c>
      <c r="H29" s="177" t="s">
        <v>253</v>
      </c>
      <c r="I29" s="177" t="s">
        <v>253</v>
      </c>
      <c r="J29" s="177" t="s">
        <v>253</v>
      </c>
      <c r="K29" s="177" t="s">
        <v>253</v>
      </c>
      <c r="L29" s="177" t="s">
        <v>253</v>
      </c>
      <c r="M29" s="177" t="s">
        <v>253</v>
      </c>
      <c r="N29" s="177" t="s">
        <v>253</v>
      </c>
      <c r="O29" s="177" t="s">
        <v>253</v>
      </c>
      <c r="P29" s="177" t="s">
        <v>253</v>
      </c>
      <c r="Q29" s="177" t="s">
        <v>253</v>
      </c>
      <c r="R29" s="177" t="s">
        <v>253</v>
      </c>
      <c r="S29" s="177" t="s">
        <v>253</v>
      </c>
      <c r="T29" s="177" t="s">
        <v>253</v>
      </c>
      <c r="U29" s="177" t="s">
        <v>253</v>
      </c>
      <c r="V29" s="177" t="s">
        <v>253</v>
      </c>
      <c r="W29" s="177" t="s">
        <v>253</v>
      </c>
      <c r="X29" s="177" t="s">
        <v>253</v>
      </c>
      <c r="Y29" s="177" t="s">
        <v>253</v>
      </c>
      <c r="Z29" s="177" t="s">
        <v>253</v>
      </c>
      <c r="AA29" s="177" t="s">
        <v>253</v>
      </c>
      <c r="AB29" s="177" t="s">
        <v>253</v>
      </c>
      <c r="AC29" s="177" t="s">
        <v>253</v>
      </c>
      <c r="AD29" s="177" t="s">
        <v>253</v>
      </c>
      <c r="AE29" s="177" t="s">
        <v>253</v>
      </c>
      <c r="AF29" s="177" t="s">
        <v>253</v>
      </c>
      <c r="AG29" s="177" t="s">
        <v>253</v>
      </c>
      <c r="AH29" s="177" t="s">
        <v>253</v>
      </c>
      <c r="AI29" s="177" t="s">
        <v>253</v>
      </c>
      <c r="AJ29" s="178"/>
    </row>
    <row r="30" spans="1:36">
      <c r="A30" s="177">
        <v>29</v>
      </c>
      <c r="B30" s="181" t="s">
        <v>254</v>
      </c>
      <c r="C30" s="176" t="s">
        <v>197</v>
      </c>
      <c r="D30" s="176" t="s">
        <v>226</v>
      </c>
      <c r="E30" s="177" t="s">
        <v>200</v>
      </c>
      <c r="F30" s="177" t="s">
        <v>199</v>
      </c>
      <c r="G30" s="177" t="s">
        <v>199</v>
      </c>
      <c r="H30" s="177" t="s">
        <v>200</v>
      </c>
      <c r="I30" s="177" t="s">
        <v>199</v>
      </c>
      <c r="J30" s="177" t="s">
        <v>255</v>
      </c>
      <c r="K30" s="177" t="s">
        <v>240</v>
      </c>
      <c r="L30" s="177" t="s">
        <v>204</v>
      </c>
      <c r="M30" s="177" t="s">
        <v>204</v>
      </c>
      <c r="N30" s="177" t="s">
        <v>204</v>
      </c>
      <c r="O30" s="177" t="s">
        <v>200</v>
      </c>
      <c r="P30" s="177" t="s">
        <v>199</v>
      </c>
      <c r="Q30" s="177" t="s">
        <v>199</v>
      </c>
      <c r="R30" s="177" t="s">
        <v>204</v>
      </c>
      <c r="S30" s="177" t="s">
        <v>204</v>
      </c>
      <c r="T30" s="177" t="s">
        <v>200</v>
      </c>
      <c r="U30" s="177" t="s">
        <v>199</v>
      </c>
      <c r="V30" s="177" t="s">
        <v>204</v>
      </c>
      <c r="W30" s="177" t="s">
        <v>204</v>
      </c>
      <c r="X30" s="177" t="s">
        <v>200</v>
      </c>
      <c r="Y30" s="177" t="s">
        <v>199</v>
      </c>
      <c r="Z30" s="177" t="s">
        <v>204</v>
      </c>
      <c r="AA30" s="177" t="s">
        <v>204</v>
      </c>
      <c r="AB30" s="177" t="s">
        <v>200</v>
      </c>
      <c r="AC30" s="177" t="s">
        <v>199</v>
      </c>
      <c r="AD30" s="177" t="s">
        <v>199</v>
      </c>
      <c r="AE30" s="177" t="s">
        <v>199</v>
      </c>
      <c r="AF30" s="177" t="s">
        <v>199</v>
      </c>
      <c r="AG30" s="180" t="s">
        <v>200</v>
      </c>
      <c r="AH30" s="180" t="s">
        <v>199</v>
      </c>
      <c r="AI30" s="180" t="s">
        <v>199</v>
      </c>
      <c r="AJ30" s="178"/>
    </row>
    <row r="31" spans="1:36">
      <c r="A31" s="177">
        <v>30</v>
      </c>
      <c r="B31" s="181" t="s">
        <v>256</v>
      </c>
      <c r="C31" s="176" t="s">
        <v>197</v>
      </c>
      <c r="D31" s="176" t="s">
        <v>206</v>
      </c>
      <c r="E31" s="177" t="s">
        <v>200</v>
      </c>
      <c r="F31" s="177" t="s">
        <v>199</v>
      </c>
      <c r="G31" s="177" t="s">
        <v>199</v>
      </c>
      <c r="H31" s="177" t="s">
        <v>199</v>
      </c>
      <c r="I31" s="177" t="s">
        <v>200</v>
      </c>
      <c r="J31" s="177" t="s">
        <v>257</v>
      </c>
      <c r="K31" s="177" t="s">
        <v>257</v>
      </c>
      <c r="L31" s="177" t="s">
        <v>199</v>
      </c>
      <c r="M31" s="177" t="s">
        <v>204</v>
      </c>
      <c r="N31" s="177" t="s">
        <v>204</v>
      </c>
      <c r="O31" s="177" t="s">
        <v>204</v>
      </c>
      <c r="P31" s="177" t="s">
        <v>200</v>
      </c>
      <c r="Q31" s="177" t="s">
        <v>200</v>
      </c>
      <c r="R31" s="177" t="s">
        <v>200</v>
      </c>
      <c r="S31" s="177" t="s">
        <v>199</v>
      </c>
      <c r="T31" s="177" t="s">
        <v>199</v>
      </c>
      <c r="U31" s="177" t="s">
        <v>204</v>
      </c>
      <c r="V31" s="177" t="s">
        <v>200</v>
      </c>
      <c r="W31" s="177" t="s">
        <v>199</v>
      </c>
      <c r="X31" s="177" t="s">
        <v>204</v>
      </c>
      <c r="Y31" s="177" t="s">
        <v>204</v>
      </c>
      <c r="Z31" s="177" t="s">
        <v>200</v>
      </c>
      <c r="AA31" s="177" t="s">
        <v>199</v>
      </c>
      <c r="AB31" s="177" t="s">
        <v>204</v>
      </c>
      <c r="AC31" s="177" t="s">
        <v>204</v>
      </c>
      <c r="AD31" s="177" t="s">
        <v>200</v>
      </c>
      <c r="AE31" s="177" t="s">
        <v>199</v>
      </c>
      <c r="AF31" s="177" t="s">
        <v>199</v>
      </c>
      <c r="AG31" s="180" t="s">
        <v>200</v>
      </c>
      <c r="AH31" s="180" t="s">
        <v>199</v>
      </c>
      <c r="AI31" s="180" t="s">
        <v>204</v>
      </c>
      <c r="AJ31" s="178"/>
    </row>
    <row r="32" spans="1:36">
      <c r="A32" s="175">
        <v>31</v>
      </c>
      <c r="B32" s="181" t="s">
        <v>258</v>
      </c>
      <c r="C32" s="176" t="s">
        <v>197</v>
      </c>
      <c r="D32" s="176" t="s">
        <v>226</v>
      </c>
      <c r="E32" s="177" t="s">
        <v>199</v>
      </c>
      <c r="F32" s="177" t="s">
        <v>199</v>
      </c>
      <c r="G32" s="177" t="s">
        <v>199</v>
      </c>
      <c r="H32" s="177" t="s">
        <v>199</v>
      </c>
      <c r="I32" s="177" t="s">
        <v>199</v>
      </c>
      <c r="J32" s="177" t="s">
        <v>257</v>
      </c>
      <c r="K32" s="177" t="s">
        <v>259</v>
      </c>
      <c r="L32" s="177" t="s">
        <v>199</v>
      </c>
      <c r="M32" s="177" t="s">
        <v>199</v>
      </c>
      <c r="N32" s="177" t="s">
        <v>199</v>
      </c>
      <c r="O32" s="177" t="s">
        <v>200</v>
      </c>
      <c r="P32" s="177" t="s">
        <v>200</v>
      </c>
      <c r="Q32" s="177" t="s">
        <v>200</v>
      </c>
      <c r="R32" s="177" t="s">
        <v>199</v>
      </c>
      <c r="S32" s="177" t="s">
        <v>204</v>
      </c>
      <c r="T32" s="177" t="s">
        <v>204</v>
      </c>
      <c r="U32" s="177" t="s">
        <v>200</v>
      </c>
      <c r="V32" s="177" t="s">
        <v>200</v>
      </c>
      <c r="W32" s="177" t="s">
        <v>207</v>
      </c>
      <c r="X32" s="177" t="s">
        <v>207</v>
      </c>
      <c r="Y32" s="177" t="s">
        <v>207</v>
      </c>
      <c r="Z32" s="177" t="s">
        <v>207</v>
      </c>
      <c r="AA32" s="177" t="s">
        <v>207</v>
      </c>
      <c r="AB32" s="177" t="s">
        <v>200</v>
      </c>
      <c r="AC32" s="177" t="s">
        <v>200</v>
      </c>
      <c r="AD32" s="177" t="s">
        <v>207</v>
      </c>
      <c r="AE32" s="177" t="s">
        <v>207</v>
      </c>
      <c r="AF32" s="177" t="s">
        <v>207</v>
      </c>
      <c r="AG32" s="180" t="s">
        <v>207</v>
      </c>
      <c r="AH32" s="180" t="s">
        <v>207</v>
      </c>
      <c r="AI32" s="180" t="s">
        <v>200</v>
      </c>
      <c r="AJ32" s="178"/>
    </row>
    <row r="33" spans="1:36">
      <c r="A33" s="177">
        <v>32</v>
      </c>
      <c r="B33" s="181" t="s">
        <v>260</v>
      </c>
      <c r="C33" s="176" t="s">
        <v>197</v>
      </c>
      <c r="D33" s="176" t="s">
        <v>226</v>
      </c>
      <c r="E33" s="177" t="s">
        <v>199</v>
      </c>
      <c r="F33" s="177" t="s">
        <v>204</v>
      </c>
      <c r="G33" s="177" t="s">
        <v>204</v>
      </c>
      <c r="H33" s="177" t="s">
        <v>199</v>
      </c>
      <c r="I33" s="177" t="s">
        <v>200</v>
      </c>
      <c r="J33" s="177" t="s">
        <v>261</v>
      </c>
      <c r="K33" s="177" t="s">
        <v>240</v>
      </c>
      <c r="L33" s="177" t="s">
        <v>204</v>
      </c>
      <c r="M33" s="177" t="s">
        <v>200</v>
      </c>
      <c r="N33" s="177" t="s">
        <v>204</v>
      </c>
      <c r="O33" s="177" t="s">
        <v>204</v>
      </c>
      <c r="P33" s="177" t="s">
        <v>200</v>
      </c>
      <c r="Q33" s="177" t="s">
        <v>199</v>
      </c>
      <c r="R33" s="177" t="s">
        <v>199</v>
      </c>
      <c r="S33" s="177" t="s">
        <v>204</v>
      </c>
      <c r="T33" s="177" t="s">
        <v>200</v>
      </c>
      <c r="U33" s="177" t="s">
        <v>199</v>
      </c>
      <c r="V33" s="177" t="s">
        <v>199</v>
      </c>
      <c r="W33" s="177" t="s">
        <v>199</v>
      </c>
      <c r="X33" s="177" t="s">
        <v>204</v>
      </c>
      <c r="Y33" s="177" t="s">
        <v>200</v>
      </c>
      <c r="Z33" s="177" t="s">
        <v>200</v>
      </c>
      <c r="AA33" s="177" t="s">
        <v>199</v>
      </c>
      <c r="AB33" s="177" t="s">
        <v>199</v>
      </c>
      <c r="AC33" s="177" t="s">
        <v>200</v>
      </c>
      <c r="AD33" s="177" t="s">
        <v>200</v>
      </c>
      <c r="AE33" s="177" t="s">
        <v>204</v>
      </c>
      <c r="AF33" s="177" t="s">
        <v>204</v>
      </c>
      <c r="AG33" s="180" t="s">
        <v>200</v>
      </c>
      <c r="AH33" s="180" t="s">
        <v>204</v>
      </c>
      <c r="AI33" s="180" t="s">
        <v>204</v>
      </c>
      <c r="AJ33" s="178"/>
    </row>
    <row r="34" spans="1:36">
      <c r="A34" s="177">
        <v>33</v>
      </c>
      <c r="B34" s="181" t="s">
        <v>262</v>
      </c>
      <c r="C34" s="176" t="s">
        <v>197</v>
      </c>
      <c r="D34" s="176" t="s">
        <v>206</v>
      </c>
      <c r="E34" s="177" t="s">
        <v>199</v>
      </c>
      <c r="F34" s="177" t="s">
        <v>204</v>
      </c>
      <c r="G34" s="177" t="s">
        <v>200</v>
      </c>
      <c r="H34" s="177" t="s">
        <v>199</v>
      </c>
      <c r="I34" s="177" t="s">
        <v>199</v>
      </c>
      <c r="J34" s="177" t="s">
        <v>255</v>
      </c>
      <c r="K34" s="177" t="s">
        <v>257</v>
      </c>
      <c r="L34" s="177" t="s">
        <v>200</v>
      </c>
      <c r="M34" s="177" t="s">
        <v>199</v>
      </c>
      <c r="N34" s="177" t="s">
        <v>199</v>
      </c>
      <c r="O34" s="177" t="s">
        <v>204</v>
      </c>
      <c r="P34" s="177" t="s">
        <v>204</v>
      </c>
      <c r="Q34" s="177" t="s">
        <v>200</v>
      </c>
      <c r="R34" s="177" t="s">
        <v>199</v>
      </c>
      <c r="S34" s="177" t="s">
        <v>204</v>
      </c>
      <c r="T34" s="177" t="s">
        <v>204</v>
      </c>
      <c r="U34" s="177" t="s">
        <v>200</v>
      </c>
      <c r="V34" s="177" t="s">
        <v>200</v>
      </c>
      <c r="W34" s="177" t="s">
        <v>199</v>
      </c>
      <c r="X34" s="177" t="s">
        <v>199</v>
      </c>
      <c r="Y34" s="177" t="s">
        <v>204</v>
      </c>
      <c r="Z34" s="177" t="s">
        <v>200</v>
      </c>
      <c r="AA34" s="177" t="s">
        <v>200</v>
      </c>
      <c r="AB34" s="177" t="s">
        <v>199</v>
      </c>
      <c r="AC34" s="177" t="s">
        <v>199</v>
      </c>
      <c r="AD34" s="177" t="s">
        <v>204</v>
      </c>
      <c r="AE34" s="177" t="s">
        <v>200</v>
      </c>
      <c r="AF34" s="177" t="s">
        <v>200</v>
      </c>
      <c r="AG34" s="180" t="s">
        <v>199</v>
      </c>
      <c r="AH34" s="180" t="s">
        <v>199</v>
      </c>
      <c r="AI34" s="180" t="s">
        <v>199</v>
      </c>
      <c r="AJ34" s="178"/>
    </row>
    <row r="35" spans="1:36">
      <c r="A35" s="175">
        <v>34</v>
      </c>
      <c r="B35" s="181" t="s">
        <v>263</v>
      </c>
      <c r="C35" s="176" t="s">
        <v>197</v>
      </c>
      <c r="D35" s="176" t="s">
        <v>226</v>
      </c>
      <c r="E35" s="177" t="s">
        <v>204</v>
      </c>
      <c r="F35" s="182" t="s">
        <v>264</v>
      </c>
      <c r="G35" s="177" t="s">
        <v>199</v>
      </c>
      <c r="H35" s="177" t="s">
        <v>199</v>
      </c>
      <c r="I35" s="177" t="s">
        <v>204</v>
      </c>
      <c r="J35" s="177" t="s">
        <v>215</v>
      </c>
      <c r="K35" s="177" t="s">
        <v>213</v>
      </c>
      <c r="L35" s="177" t="s">
        <v>200</v>
      </c>
      <c r="M35" s="177" t="s">
        <v>199</v>
      </c>
      <c r="N35" s="177" t="s">
        <v>199</v>
      </c>
      <c r="O35" s="177" t="s">
        <v>199</v>
      </c>
      <c r="P35" s="177" t="s">
        <v>200</v>
      </c>
      <c r="Q35" s="177" t="s">
        <v>204</v>
      </c>
      <c r="R35" s="177" t="s">
        <v>204</v>
      </c>
      <c r="S35" s="177" t="s">
        <v>200</v>
      </c>
      <c r="T35" s="177" t="s">
        <v>199</v>
      </c>
      <c r="U35" s="177" t="s">
        <v>200</v>
      </c>
      <c r="V35" s="177" t="s">
        <v>204</v>
      </c>
      <c r="W35" s="177" t="s">
        <v>204</v>
      </c>
      <c r="X35" s="177" t="s">
        <v>200</v>
      </c>
      <c r="Y35" s="177" t="s">
        <v>200</v>
      </c>
      <c r="Z35" s="177" t="s">
        <v>199</v>
      </c>
      <c r="AA35" s="177" t="s">
        <v>204</v>
      </c>
      <c r="AB35" s="177" t="s">
        <v>204</v>
      </c>
      <c r="AC35" s="177" t="s">
        <v>204</v>
      </c>
      <c r="AD35" s="177" t="s">
        <v>200</v>
      </c>
      <c r="AE35" s="177" t="s">
        <v>199</v>
      </c>
      <c r="AF35" s="177" t="s">
        <v>199</v>
      </c>
      <c r="AG35" s="180" t="s">
        <v>204</v>
      </c>
      <c r="AH35" s="180" t="s">
        <v>200</v>
      </c>
      <c r="AI35" s="180" t="s">
        <v>199</v>
      </c>
      <c r="AJ35" s="178"/>
    </row>
    <row r="36" spans="1:36">
      <c r="A36" s="177">
        <v>35</v>
      </c>
      <c r="B36" s="181" t="s">
        <v>265</v>
      </c>
      <c r="C36" s="176" t="s">
        <v>197</v>
      </c>
      <c r="D36" s="176" t="s">
        <v>226</v>
      </c>
      <c r="E36" s="177" t="s">
        <v>199</v>
      </c>
      <c r="F36" s="177" t="s">
        <v>199</v>
      </c>
      <c r="G36" s="177" t="s">
        <v>199</v>
      </c>
      <c r="H36" s="177" t="s">
        <v>199</v>
      </c>
      <c r="I36" s="177" t="s">
        <v>199</v>
      </c>
      <c r="J36" s="177" t="s">
        <v>261</v>
      </c>
      <c r="K36" s="177" t="s">
        <v>216</v>
      </c>
      <c r="L36" s="177" t="s">
        <v>204</v>
      </c>
      <c r="M36" s="177" t="s">
        <v>204</v>
      </c>
      <c r="N36" s="177" t="s">
        <v>200</v>
      </c>
      <c r="O36" s="177" t="s">
        <v>200</v>
      </c>
      <c r="P36" s="177" t="s">
        <v>199</v>
      </c>
      <c r="Q36" s="177" t="s">
        <v>199</v>
      </c>
      <c r="R36" s="177" t="s">
        <v>204</v>
      </c>
      <c r="S36" s="177" t="s">
        <v>204</v>
      </c>
      <c r="T36" s="177" t="s">
        <v>200</v>
      </c>
      <c r="U36" s="177" t="s">
        <v>199</v>
      </c>
      <c r="V36" s="177" t="s">
        <v>199</v>
      </c>
      <c r="W36" s="177" t="s">
        <v>200</v>
      </c>
      <c r="X36" s="177" t="s">
        <v>199</v>
      </c>
      <c r="Y36" s="177" t="s">
        <v>199</v>
      </c>
      <c r="Z36" s="177" t="s">
        <v>199</v>
      </c>
      <c r="AA36" s="177" t="s">
        <v>199</v>
      </c>
      <c r="AB36" s="177" t="s">
        <v>200</v>
      </c>
      <c r="AC36" s="177" t="s">
        <v>199</v>
      </c>
      <c r="AD36" s="177" t="s">
        <v>199</v>
      </c>
      <c r="AE36" s="177" t="s">
        <v>204</v>
      </c>
      <c r="AF36" s="177" t="s">
        <v>200</v>
      </c>
      <c r="AG36" s="180" t="s">
        <v>199</v>
      </c>
      <c r="AH36" s="180" t="s">
        <v>204</v>
      </c>
      <c r="AI36" s="180" t="s">
        <v>204</v>
      </c>
      <c r="AJ36" s="178"/>
    </row>
    <row r="37" spans="1:36">
      <c r="A37" s="177">
        <v>36</v>
      </c>
      <c r="B37" s="181" t="s">
        <v>266</v>
      </c>
      <c r="C37" s="176" t="s">
        <v>197</v>
      </c>
      <c r="D37" s="176" t="s">
        <v>226</v>
      </c>
      <c r="E37" s="177" t="s">
        <v>199</v>
      </c>
      <c r="F37" s="177" t="s">
        <v>199</v>
      </c>
      <c r="G37" s="177" t="s">
        <v>204</v>
      </c>
      <c r="H37" s="177" t="s">
        <v>204</v>
      </c>
      <c r="I37" s="177" t="s">
        <v>200</v>
      </c>
      <c r="J37" s="177" t="s">
        <v>215</v>
      </c>
      <c r="K37" s="177" t="s">
        <v>215</v>
      </c>
      <c r="L37" s="177" t="s">
        <v>215</v>
      </c>
      <c r="M37" s="177" t="s">
        <v>200</v>
      </c>
      <c r="N37" s="177" t="s">
        <v>200</v>
      </c>
      <c r="O37" s="177" t="s">
        <v>199</v>
      </c>
      <c r="P37" s="177" t="s">
        <v>204</v>
      </c>
      <c r="Q37" s="177" t="s">
        <v>204</v>
      </c>
      <c r="R37" s="177" t="s">
        <v>200</v>
      </c>
      <c r="S37" s="177" t="s">
        <v>199</v>
      </c>
      <c r="T37" s="177" t="s">
        <v>199</v>
      </c>
      <c r="U37" s="177" t="s">
        <v>204</v>
      </c>
      <c r="V37" s="177" t="s">
        <v>204</v>
      </c>
      <c r="W37" s="177" t="s">
        <v>200</v>
      </c>
      <c r="X37" s="177" t="s">
        <v>204</v>
      </c>
      <c r="Y37" s="177" t="s">
        <v>204</v>
      </c>
      <c r="Z37" s="177" t="s">
        <v>204</v>
      </c>
      <c r="AA37" s="177" t="s">
        <v>200</v>
      </c>
      <c r="AB37" s="177" t="s">
        <v>204</v>
      </c>
      <c r="AC37" s="177" t="s">
        <v>204</v>
      </c>
      <c r="AD37" s="177" t="s">
        <v>200</v>
      </c>
      <c r="AE37" s="177" t="s">
        <v>200</v>
      </c>
      <c r="AF37" s="177" t="s">
        <v>204</v>
      </c>
      <c r="AG37" s="180" t="s">
        <v>204</v>
      </c>
      <c r="AH37" s="180" t="s">
        <v>204</v>
      </c>
      <c r="AI37" s="180" t="s">
        <v>200</v>
      </c>
      <c r="AJ37" s="178"/>
    </row>
    <row r="38" spans="1:36">
      <c r="A38" s="175">
        <v>37</v>
      </c>
      <c r="B38" s="181" t="s">
        <v>267</v>
      </c>
      <c r="C38" s="176" t="s">
        <v>197</v>
      </c>
      <c r="D38" s="176" t="s">
        <v>226</v>
      </c>
      <c r="E38" s="177" t="s">
        <v>200</v>
      </c>
      <c r="F38" s="177" t="s">
        <v>200</v>
      </c>
      <c r="G38" s="177" t="s">
        <v>200</v>
      </c>
      <c r="H38" s="177" t="s">
        <v>200</v>
      </c>
      <c r="I38" s="177" t="s">
        <v>200</v>
      </c>
      <c r="J38" s="177" t="s">
        <v>200</v>
      </c>
      <c r="K38" s="177" t="s">
        <v>200</v>
      </c>
      <c r="L38" s="177" t="s">
        <v>200</v>
      </c>
      <c r="M38" s="177" t="s">
        <v>200</v>
      </c>
      <c r="N38" s="177" t="s">
        <v>200</v>
      </c>
      <c r="O38" s="177" t="s">
        <v>199</v>
      </c>
      <c r="P38" s="177" t="s">
        <v>204</v>
      </c>
      <c r="Q38" s="177" t="s">
        <v>204</v>
      </c>
      <c r="R38" s="177" t="s">
        <v>204</v>
      </c>
      <c r="S38" s="177" t="s">
        <v>200</v>
      </c>
      <c r="T38" s="177" t="s">
        <v>204</v>
      </c>
      <c r="U38" s="177" t="s">
        <v>204</v>
      </c>
      <c r="V38" s="177" t="s">
        <v>204</v>
      </c>
      <c r="W38" s="177" t="s">
        <v>204</v>
      </c>
      <c r="X38" s="177" t="s">
        <v>200</v>
      </c>
      <c r="Y38" s="177" t="s">
        <v>199</v>
      </c>
      <c r="Z38" s="177" t="s">
        <v>204</v>
      </c>
      <c r="AA38" s="177" t="s">
        <v>204</v>
      </c>
      <c r="AB38" s="177" t="s">
        <v>200</v>
      </c>
      <c r="AC38" s="177" t="s">
        <v>200</v>
      </c>
      <c r="AD38" s="177" t="s">
        <v>204</v>
      </c>
      <c r="AE38" s="177" t="s">
        <v>204</v>
      </c>
      <c r="AF38" s="177" t="s">
        <v>204</v>
      </c>
      <c r="AG38" s="180" t="s">
        <v>204</v>
      </c>
      <c r="AH38" s="180" t="s">
        <v>200</v>
      </c>
      <c r="AI38" s="180" t="s">
        <v>200</v>
      </c>
      <c r="AJ38" s="178"/>
    </row>
    <row r="39" spans="1:36">
      <c r="A39" s="177">
        <v>38</v>
      </c>
      <c r="B39" s="181" t="s">
        <v>268</v>
      </c>
      <c r="C39" s="176" t="s">
        <v>197</v>
      </c>
      <c r="D39" s="176" t="s">
        <v>226</v>
      </c>
      <c r="E39" s="177" t="s">
        <v>200</v>
      </c>
      <c r="F39" s="177" t="s">
        <v>199</v>
      </c>
      <c r="G39" s="177" t="s">
        <v>199</v>
      </c>
      <c r="H39" s="177" t="s">
        <v>199</v>
      </c>
      <c r="I39" s="177" t="s">
        <v>200</v>
      </c>
      <c r="J39" s="177" t="s">
        <v>257</v>
      </c>
      <c r="K39" s="177" t="s">
        <v>259</v>
      </c>
      <c r="L39" s="177" t="s">
        <v>204</v>
      </c>
      <c r="M39" s="177" t="s">
        <v>204</v>
      </c>
      <c r="N39" s="177" t="s">
        <v>200</v>
      </c>
      <c r="O39" s="177" t="s">
        <v>199</v>
      </c>
      <c r="P39" s="177" t="s">
        <v>199</v>
      </c>
      <c r="Q39" s="177" t="s">
        <v>199</v>
      </c>
      <c r="R39" s="177" t="s">
        <v>199</v>
      </c>
      <c r="S39" s="177" t="s">
        <v>199</v>
      </c>
      <c r="T39" s="177" t="s">
        <v>199</v>
      </c>
      <c r="U39" s="177" t="s">
        <v>199</v>
      </c>
      <c r="V39" s="177" t="s">
        <v>199</v>
      </c>
      <c r="W39" s="177" t="s">
        <v>199</v>
      </c>
      <c r="X39" s="177" t="s">
        <v>204</v>
      </c>
      <c r="Y39" s="177" t="s">
        <v>200</v>
      </c>
      <c r="Z39" s="177" t="s">
        <v>199</v>
      </c>
      <c r="AA39" s="177" t="s">
        <v>199</v>
      </c>
      <c r="AB39" s="177" t="s">
        <v>199</v>
      </c>
      <c r="AC39" s="177" t="s">
        <v>200</v>
      </c>
      <c r="AD39" s="177" t="s">
        <v>199</v>
      </c>
      <c r="AE39" s="177" t="s">
        <v>199</v>
      </c>
      <c r="AF39" s="177" t="s">
        <v>199</v>
      </c>
      <c r="AG39" s="180" t="s">
        <v>200</v>
      </c>
      <c r="AH39" s="180" t="s">
        <v>199</v>
      </c>
      <c r="AI39" s="180" t="s">
        <v>199</v>
      </c>
      <c r="AJ39" s="178"/>
    </row>
    <row r="40" spans="1:36">
      <c r="A40" s="177">
        <v>39</v>
      </c>
      <c r="B40" s="181" t="s">
        <v>269</v>
      </c>
      <c r="C40" s="176" t="s">
        <v>197</v>
      </c>
      <c r="D40" s="176" t="s">
        <v>226</v>
      </c>
      <c r="E40" s="177" t="s">
        <v>270</v>
      </c>
      <c r="F40" s="177" t="s">
        <v>200</v>
      </c>
      <c r="G40" s="177" t="s">
        <v>270</v>
      </c>
      <c r="H40" s="177" t="s">
        <v>270</v>
      </c>
      <c r="I40" s="177" t="s">
        <v>200</v>
      </c>
      <c r="J40" s="177" t="s">
        <v>216</v>
      </c>
      <c r="K40" s="177" t="s">
        <v>257</v>
      </c>
      <c r="L40" s="177" t="s">
        <v>270</v>
      </c>
      <c r="M40" s="177" t="s">
        <v>200</v>
      </c>
      <c r="N40" s="177" t="s">
        <v>270</v>
      </c>
      <c r="O40" s="177" t="s">
        <v>270</v>
      </c>
      <c r="P40" s="177" t="s">
        <v>270</v>
      </c>
      <c r="Q40" s="177" t="s">
        <v>200</v>
      </c>
      <c r="R40" s="177" t="s">
        <v>271</v>
      </c>
      <c r="S40" s="177" t="s">
        <v>207</v>
      </c>
      <c r="T40" s="177" t="s">
        <v>207</v>
      </c>
      <c r="U40" s="177" t="s">
        <v>200</v>
      </c>
      <c r="V40" s="177" t="s">
        <v>200</v>
      </c>
      <c r="W40" s="177" t="s">
        <v>207</v>
      </c>
      <c r="X40" s="177" t="s">
        <v>207</v>
      </c>
      <c r="Y40" s="177" t="s">
        <v>207</v>
      </c>
      <c r="Z40" s="177" t="s">
        <v>207</v>
      </c>
      <c r="AA40" s="177" t="s">
        <v>207</v>
      </c>
      <c r="AB40" s="177" t="s">
        <v>200</v>
      </c>
      <c r="AC40" s="177" t="s">
        <v>200</v>
      </c>
      <c r="AD40" s="177" t="s">
        <v>207</v>
      </c>
      <c r="AE40" s="177" t="s">
        <v>207</v>
      </c>
      <c r="AF40" s="177" t="s">
        <v>207</v>
      </c>
      <c r="AG40" s="180" t="s">
        <v>207</v>
      </c>
      <c r="AH40" s="180" t="s">
        <v>207</v>
      </c>
      <c r="AI40" s="180" t="s">
        <v>207</v>
      </c>
      <c r="AJ40" s="178"/>
    </row>
    <row r="41" spans="1:36">
      <c r="A41" s="175">
        <v>40</v>
      </c>
      <c r="B41" s="181" t="s">
        <v>272</v>
      </c>
      <c r="C41" s="176" t="s">
        <v>197</v>
      </c>
      <c r="D41" s="176" t="s">
        <v>226</v>
      </c>
      <c r="E41" s="177" t="s">
        <v>204</v>
      </c>
      <c r="F41" s="177" t="s">
        <v>200</v>
      </c>
      <c r="G41" s="177" t="s">
        <v>199</v>
      </c>
      <c r="H41" s="177" t="s">
        <v>204</v>
      </c>
      <c r="I41" s="177" t="s">
        <v>204</v>
      </c>
      <c r="J41" s="177" t="s">
        <v>200</v>
      </c>
      <c r="K41" s="177" t="s">
        <v>259</v>
      </c>
      <c r="L41" s="177" t="s">
        <v>200</v>
      </c>
      <c r="M41" s="177" t="s">
        <v>199</v>
      </c>
      <c r="N41" s="177" t="s">
        <v>236</v>
      </c>
      <c r="O41" s="177" t="s">
        <v>204</v>
      </c>
      <c r="P41" s="177" t="s">
        <v>200</v>
      </c>
      <c r="Q41" s="177" t="s">
        <v>199</v>
      </c>
      <c r="R41" s="177" t="s">
        <v>199</v>
      </c>
      <c r="S41" s="177" t="s">
        <v>199</v>
      </c>
      <c r="T41" s="177" t="s">
        <v>236</v>
      </c>
      <c r="U41" s="177" t="s">
        <v>199</v>
      </c>
      <c r="V41" s="177" t="s">
        <v>204</v>
      </c>
      <c r="W41" s="177" t="s">
        <v>204</v>
      </c>
      <c r="X41" s="177" t="s">
        <v>200</v>
      </c>
      <c r="Y41" s="177" t="s">
        <v>199</v>
      </c>
      <c r="Z41" s="177" t="s">
        <v>204</v>
      </c>
      <c r="AA41" s="177" t="s">
        <v>204</v>
      </c>
      <c r="AB41" s="177" t="s">
        <v>200</v>
      </c>
      <c r="AC41" s="177" t="s">
        <v>199</v>
      </c>
      <c r="AD41" s="177" t="s">
        <v>199</v>
      </c>
      <c r="AE41" s="177" t="s">
        <v>199</v>
      </c>
      <c r="AF41" s="177" t="s">
        <v>200</v>
      </c>
      <c r="AG41" s="180" t="s">
        <v>199</v>
      </c>
      <c r="AH41" s="180" t="s">
        <v>199</v>
      </c>
      <c r="AI41" s="180" t="s">
        <v>199</v>
      </c>
      <c r="AJ41" s="178"/>
    </row>
    <row r="42" spans="1:36">
      <c r="A42" s="177">
        <v>41</v>
      </c>
      <c r="B42" s="181" t="s">
        <v>273</v>
      </c>
      <c r="C42" s="176" t="s">
        <v>197</v>
      </c>
      <c r="D42" s="176" t="s">
        <v>226</v>
      </c>
      <c r="E42" s="177" t="s">
        <v>199</v>
      </c>
      <c r="F42" s="177" t="s">
        <v>204</v>
      </c>
      <c r="G42" s="177" t="s">
        <v>200</v>
      </c>
      <c r="H42" s="177" t="s">
        <v>199</v>
      </c>
      <c r="I42" s="177" t="s">
        <v>204</v>
      </c>
      <c r="J42" s="177" t="s">
        <v>215</v>
      </c>
      <c r="K42" s="177" t="s">
        <v>200</v>
      </c>
      <c r="L42" s="177" t="s">
        <v>200</v>
      </c>
      <c r="M42" s="177" t="s">
        <v>199</v>
      </c>
      <c r="N42" s="177" t="s">
        <v>236</v>
      </c>
      <c r="O42" s="177" t="s">
        <v>204</v>
      </c>
      <c r="P42" s="177" t="s">
        <v>204</v>
      </c>
      <c r="Q42" s="177" t="s">
        <v>200</v>
      </c>
      <c r="R42" s="177" t="s">
        <v>200</v>
      </c>
      <c r="S42" s="177" t="s">
        <v>199</v>
      </c>
      <c r="T42" s="177" t="s">
        <v>199</v>
      </c>
      <c r="U42" s="177" t="s">
        <v>200</v>
      </c>
      <c r="V42" s="177" t="s">
        <v>199</v>
      </c>
      <c r="W42" s="177" t="s">
        <v>199</v>
      </c>
      <c r="X42" s="177" t="s">
        <v>204</v>
      </c>
      <c r="Y42" s="177" t="s">
        <v>204</v>
      </c>
      <c r="Z42" s="177" t="s">
        <v>200</v>
      </c>
      <c r="AA42" s="177" t="s">
        <v>199</v>
      </c>
      <c r="AB42" s="177" t="s">
        <v>199</v>
      </c>
      <c r="AC42" s="177" t="s">
        <v>200</v>
      </c>
      <c r="AD42" s="177" t="s">
        <v>199</v>
      </c>
      <c r="AE42" s="177" t="s">
        <v>236</v>
      </c>
      <c r="AF42" s="177" t="s">
        <v>204</v>
      </c>
      <c r="AG42" s="180" t="s">
        <v>200</v>
      </c>
      <c r="AH42" s="180" t="s">
        <v>199</v>
      </c>
      <c r="AI42" s="180" t="s">
        <v>199</v>
      </c>
      <c r="AJ42" s="178"/>
    </row>
    <row r="43" spans="1:36">
      <c r="A43" s="177">
        <v>42</v>
      </c>
      <c r="B43" s="181" t="s">
        <v>274</v>
      </c>
      <c r="C43" s="176" t="s">
        <v>197</v>
      </c>
      <c r="D43" s="176" t="s">
        <v>226</v>
      </c>
      <c r="E43" s="177" t="s">
        <v>199</v>
      </c>
      <c r="F43" s="177" t="s">
        <v>199</v>
      </c>
      <c r="G43" s="177" t="s">
        <v>204</v>
      </c>
      <c r="H43" s="177" t="s">
        <v>200</v>
      </c>
      <c r="I43" s="177" t="s">
        <v>199</v>
      </c>
      <c r="J43" s="177" t="s">
        <v>257</v>
      </c>
      <c r="K43" s="177" t="s">
        <v>275</v>
      </c>
      <c r="L43" s="177" t="s">
        <v>259</v>
      </c>
      <c r="M43" s="177" t="s">
        <v>199</v>
      </c>
      <c r="N43" s="177" t="s">
        <v>199</v>
      </c>
      <c r="O43" s="177" t="s">
        <v>204</v>
      </c>
      <c r="P43" s="177" t="s">
        <v>204</v>
      </c>
      <c r="Q43" s="177" t="s">
        <v>204</v>
      </c>
      <c r="R43" s="177" t="s">
        <v>204</v>
      </c>
      <c r="S43" s="177" t="s">
        <v>200</v>
      </c>
      <c r="T43" s="177" t="s">
        <v>199</v>
      </c>
      <c r="U43" s="177" t="s">
        <v>199</v>
      </c>
      <c r="V43" s="177" t="s">
        <v>236</v>
      </c>
      <c r="W43" s="177" t="s">
        <v>200</v>
      </c>
      <c r="X43" s="177" t="s">
        <v>200</v>
      </c>
      <c r="Y43" s="177" t="s">
        <v>200</v>
      </c>
      <c r="Z43" s="177" t="s">
        <v>199</v>
      </c>
      <c r="AA43" s="177" t="s">
        <v>236</v>
      </c>
      <c r="AB43" s="177" t="s">
        <v>204</v>
      </c>
      <c r="AC43" s="177" t="s">
        <v>200</v>
      </c>
      <c r="AD43" s="177" t="s">
        <v>199</v>
      </c>
      <c r="AE43" s="177" t="s">
        <v>199</v>
      </c>
      <c r="AF43" s="177" t="s">
        <v>204</v>
      </c>
      <c r="AG43" s="180" t="s">
        <v>200</v>
      </c>
      <c r="AH43" s="180" t="s">
        <v>199</v>
      </c>
      <c r="AI43" s="180" t="s">
        <v>199</v>
      </c>
      <c r="AJ43" s="178"/>
    </row>
    <row r="44" spans="1:36">
      <c r="A44" s="175">
        <v>43</v>
      </c>
      <c r="B44" s="181" t="s">
        <v>276</v>
      </c>
      <c r="C44" s="176" t="s">
        <v>197</v>
      </c>
      <c r="D44" s="176" t="s">
        <v>226</v>
      </c>
      <c r="E44" s="177" t="s">
        <v>200</v>
      </c>
      <c r="F44" s="177" t="s">
        <v>200</v>
      </c>
      <c r="G44" s="177" t="s">
        <v>200</v>
      </c>
      <c r="H44" s="177" t="s">
        <v>200</v>
      </c>
      <c r="I44" s="177" t="s">
        <v>200</v>
      </c>
      <c r="J44" s="177" t="s">
        <v>200</v>
      </c>
      <c r="K44" s="177" t="s">
        <v>200</v>
      </c>
      <c r="L44" s="177" t="s">
        <v>200</v>
      </c>
      <c r="M44" s="177" t="s">
        <v>200</v>
      </c>
      <c r="N44" s="177" t="s">
        <v>200</v>
      </c>
      <c r="O44" s="177" t="s">
        <v>199</v>
      </c>
      <c r="P44" s="177" t="s">
        <v>230</v>
      </c>
      <c r="Q44" s="177" t="s">
        <v>230</v>
      </c>
      <c r="R44" s="177" t="s">
        <v>230</v>
      </c>
      <c r="S44" s="177" t="s">
        <v>230</v>
      </c>
      <c r="T44" s="177" t="s">
        <v>230</v>
      </c>
      <c r="U44" s="177" t="s">
        <v>200</v>
      </c>
      <c r="V44" s="177" t="s">
        <v>200</v>
      </c>
      <c r="W44" s="177" t="s">
        <v>230</v>
      </c>
      <c r="X44" s="177" t="s">
        <v>230</v>
      </c>
      <c r="Y44" s="177" t="s">
        <v>230</v>
      </c>
      <c r="Z44" s="177" t="s">
        <v>230</v>
      </c>
      <c r="AA44" s="177" t="s">
        <v>230</v>
      </c>
      <c r="AB44" s="177" t="s">
        <v>200</v>
      </c>
      <c r="AC44" s="177" t="s">
        <v>200</v>
      </c>
      <c r="AD44" s="177" t="s">
        <v>230</v>
      </c>
      <c r="AE44" s="177" t="s">
        <v>230</v>
      </c>
      <c r="AF44" s="177" t="s">
        <v>230</v>
      </c>
      <c r="AG44" s="177" t="s">
        <v>230</v>
      </c>
      <c r="AH44" s="180" t="s">
        <v>207</v>
      </c>
      <c r="AI44" s="180" t="s">
        <v>200</v>
      </c>
      <c r="AJ44" s="178"/>
    </row>
    <row r="45" spans="1:36">
      <c r="A45" s="177">
        <v>44</v>
      </c>
      <c r="B45" s="181" t="s">
        <v>277</v>
      </c>
      <c r="C45" s="176" t="s">
        <v>197</v>
      </c>
      <c r="D45" s="176" t="s">
        <v>226</v>
      </c>
      <c r="E45" s="177" t="s">
        <v>270</v>
      </c>
      <c r="F45" s="177" t="s">
        <v>270</v>
      </c>
      <c r="G45" s="177" t="s">
        <v>270</v>
      </c>
      <c r="H45" s="177" t="s">
        <v>270</v>
      </c>
      <c r="I45" s="177" t="s">
        <v>200</v>
      </c>
      <c r="J45" s="177" t="s">
        <v>257</v>
      </c>
      <c r="K45" s="177" t="s">
        <v>259</v>
      </c>
      <c r="L45" s="177" t="s">
        <v>270</v>
      </c>
      <c r="M45" s="177" t="s">
        <v>270</v>
      </c>
      <c r="N45" s="177" t="s">
        <v>200</v>
      </c>
      <c r="O45" s="177" t="s">
        <v>200</v>
      </c>
      <c r="P45" s="177" t="s">
        <v>270</v>
      </c>
      <c r="Q45" s="177" t="s">
        <v>270</v>
      </c>
      <c r="R45" s="177" t="s">
        <v>200</v>
      </c>
      <c r="S45" s="177" t="s">
        <v>200</v>
      </c>
      <c r="T45" s="177" t="s">
        <v>270</v>
      </c>
      <c r="U45" s="177" t="s">
        <v>200</v>
      </c>
      <c r="V45" s="177" t="s">
        <v>270</v>
      </c>
      <c r="W45" s="177" t="s">
        <v>270</v>
      </c>
      <c r="X45" s="177" t="s">
        <v>200</v>
      </c>
      <c r="Y45" s="177" t="s">
        <v>200</v>
      </c>
      <c r="Z45" s="177" t="s">
        <v>270</v>
      </c>
      <c r="AA45" s="177" t="s">
        <v>270</v>
      </c>
      <c r="AB45" s="177" t="s">
        <v>200</v>
      </c>
      <c r="AC45" s="177" t="s">
        <v>270</v>
      </c>
      <c r="AD45" s="177" t="s">
        <v>270</v>
      </c>
      <c r="AE45" s="177" t="s">
        <v>200</v>
      </c>
      <c r="AF45" s="177" t="s">
        <v>270</v>
      </c>
      <c r="AG45" s="180" t="s">
        <v>270</v>
      </c>
      <c r="AH45" s="180" t="s">
        <v>200</v>
      </c>
      <c r="AI45" s="180" t="s">
        <v>270</v>
      </c>
      <c r="AJ45" s="178"/>
    </row>
    <row r="46" spans="1:36">
      <c r="A46" s="177">
        <v>45</v>
      </c>
      <c r="B46" s="181" t="s">
        <v>278</v>
      </c>
      <c r="C46" s="176" t="s">
        <v>197</v>
      </c>
      <c r="D46" s="176" t="s">
        <v>226</v>
      </c>
      <c r="E46" s="177" t="s">
        <v>270</v>
      </c>
      <c r="F46" s="177" t="s">
        <v>270</v>
      </c>
      <c r="G46" s="177" t="s">
        <v>270</v>
      </c>
      <c r="H46" s="177" t="s">
        <v>200</v>
      </c>
      <c r="I46" s="177" t="s">
        <v>270</v>
      </c>
      <c r="J46" s="177" t="s">
        <v>240</v>
      </c>
      <c r="K46" s="177" t="s">
        <v>279</v>
      </c>
      <c r="L46" s="177" t="s">
        <v>200</v>
      </c>
      <c r="M46" s="177" t="s">
        <v>270</v>
      </c>
      <c r="N46" s="177" t="s">
        <v>270</v>
      </c>
      <c r="O46" s="177" t="s">
        <v>200</v>
      </c>
      <c r="P46" s="177" t="s">
        <v>200</v>
      </c>
      <c r="Q46" s="177" t="s">
        <v>270</v>
      </c>
      <c r="R46" s="177" t="s">
        <v>270</v>
      </c>
      <c r="S46" s="177" t="s">
        <v>270</v>
      </c>
      <c r="T46" s="177" t="s">
        <v>200</v>
      </c>
      <c r="U46" s="177" t="s">
        <v>270</v>
      </c>
      <c r="V46" s="177" t="s">
        <v>200</v>
      </c>
      <c r="W46" s="177" t="s">
        <v>200</v>
      </c>
      <c r="X46" s="177" t="s">
        <v>270</v>
      </c>
      <c r="Y46" s="177" t="s">
        <v>270</v>
      </c>
      <c r="Z46" s="177" t="s">
        <v>200</v>
      </c>
      <c r="AA46" s="177" t="s">
        <v>270</v>
      </c>
      <c r="AB46" s="177" t="s">
        <v>270</v>
      </c>
      <c r="AC46" s="177" t="s">
        <v>200</v>
      </c>
      <c r="AD46" s="177" t="s">
        <v>200</v>
      </c>
      <c r="AE46" s="177" t="s">
        <v>270</v>
      </c>
      <c r="AF46" s="177" t="s">
        <v>270</v>
      </c>
      <c r="AG46" s="180" t="s">
        <v>200</v>
      </c>
      <c r="AH46" s="180" t="s">
        <v>270</v>
      </c>
      <c r="AI46" s="180" t="s">
        <v>270</v>
      </c>
      <c r="AJ46" s="178"/>
    </row>
    <row r="47" spans="1:36">
      <c r="A47" s="175">
        <v>46</v>
      </c>
      <c r="B47" s="181" t="s">
        <v>280</v>
      </c>
      <c r="C47" s="176" t="s">
        <v>197</v>
      </c>
      <c r="D47" s="176" t="s">
        <v>226</v>
      </c>
      <c r="E47" s="177" t="s">
        <v>204</v>
      </c>
      <c r="F47" s="177" t="s">
        <v>204</v>
      </c>
      <c r="G47" s="177" t="s">
        <v>200</v>
      </c>
      <c r="H47" s="177" t="s">
        <v>199</v>
      </c>
      <c r="I47" s="177" t="s">
        <v>199</v>
      </c>
      <c r="J47" s="177" t="s">
        <v>255</v>
      </c>
      <c r="K47" s="177" t="s">
        <v>257</v>
      </c>
      <c r="L47" s="177" t="s">
        <v>200</v>
      </c>
      <c r="M47" s="177" t="s">
        <v>199</v>
      </c>
      <c r="N47" s="177" t="s">
        <v>199</v>
      </c>
      <c r="O47" s="177" t="s">
        <v>204</v>
      </c>
      <c r="P47" s="177" t="s">
        <v>204</v>
      </c>
      <c r="Q47" s="177" t="s">
        <v>204</v>
      </c>
      <c r="R47" s="177" t="s">
        <v>204</v>
      </c>
      <c r="S47" s="177" t="s">
        <v>200</v>
      </c>
      <c r="T47" s="177" t="s">
        <v>199</v>
      </c>
      <c r="U47" s="177" t="s">
        <v>199</v>
      </c>
      <c r="V47" s="177" t="s">
        <v>236</v>
      </c>
      <c r="W47" s="177" t="s">
        <v>204</v>
      </c>
      <c r="X47" s="177" t="s">
        <v>200</v>
      </c>
      <c r="Y47" s="177" t="s">
        <v>200</v>
      </c>
      <c r="Z47" s="177" t="s">
        <v>199</v>
      </c>
      <c r="AA47" s="177" t="s">
        <v>199</v>
      </c>
      <c r="AB47" s="177" t="s">
        <v>199</v>
      </c>
      <c r="AC47" s="177" t="s">
        <v>204</v>
      </c>
      <c r="AD47" s="177" t="s">
        <v>200</v>
      </c>
      <c r="AE47" s="177" t="s">
        <v>199</v>
      </c>
      <c r="AF47" s="177" t="s">
        <v>204</v>
      </c>
      <c r="AG47" s="180" t="s">
        <v>200</v>
      </c>
      <c r="AH47" s="180" t="s">
        <v>199</v>
      </c>
      <c r="AI47" s="180" t="s">
        <v>199</v>
      </c>
      <c r="AJ47" s="178"/>
    </row>
    <row r="48" spans="1:36">
      <c r="A48" s="177">
        <v>47</v>
      </c>
      <c r="B48" s="181" t="s">
        <v>281</v>
      </c>
      <c r="C48" s="176" t="s">
        <v>197</v>
      </c>
      <c r="D48" s="176" t="s">
        <v>226</v>
      </c>
      <c r="E48" s="177" t="s">
        <v>200</v>
      </c>
      <c r="F48" s="177" t="s">
        <v>200</v>
      </c>
      <c r="G48" s="177" t="s">
        <v>200</v>
      </c>
      <c r="H48" s="177" t="s">
        <v>200</v>
      </c>
      <c r="I48" s="177" t="s">
        <v>200</v>
      </c>
      <c r="J48" s="177" t="s">
        <v>200</v>
      </c>
      <c r="K48" s="177" t="s">
        <v>200</v>
      </c>
      <c r="L48" s="177" t="s">
        <v>200</v>
      </c>
      <c r="M48" s="177" t="s">
        <v>200</v>
      </c>
      <c r="N48" s="177" t="s">
        <v>200</v>
      </c>
      <c r="O48" s="177" t="s">
        <v>199</v>
      </c>
      <c r="P48" s="177" t="s">
        <v>236</v>
      </c>
      <c r="Q48" s="177" t="s">
        <v>204</v>
      </c>
      <c r="R48" s="177" t="s">
        <v>204</v>
      </c>
      <c r="S48" s="177" t="s">
        <v>204</v>
      </c>
      <c r="T48" s="177" t="s">
        <v>200</v>
      </c>
      <c r="U48" s="177" t="s">
        <v>204</v>
      </c>
      <c r="V48" s="177" t="s">
        <v>204</v>
      </c>
      <c r="W48" s="177" t="s">
        <v>204</v>
      </c>
      <c r="X48" s="177" t="s">
        <v>200</v>
      </c>
      <c r="Y48" s="177" t="s">
        <v>199</v>
      </c>
      <c r="Z48" s="177" t="s">
        <v>199</v>
      </c>
      <c r="AA48" s="177" t="s">
        <v>236</v>
      </c>
      <c r="AB48" s="177" t="s">
        <v>204</v>
      </c>
      <c r="AC48" s="177" t="s">
        <v>200</v>
      </c>
      <c r="AD48" s="177" t="s">
        <v>199</v>
      </c>
      <c r="AE48" s="177" t="s">
        <v>204</v>
      </c>
      <c r="AF48" s="177" t="s">
        <v>204</v>
      </c>
      <c r="AG48" s="180" t="s">
        <v>204</v>
      </c>
      <c r="AH48" s="180" t="s">
        <v>204</v>
      </c>
      <c r="AI48" s="180" t="s">
        <v>200</v>
      </c>
      <c r="AJ48" s="178"/>
    </row>
    <row r="49" spans="1:36">
      <c r="A49" s="177">
        <v>48</v>
      </c>
      <c r="B49" s="181" t="s">
        <v>282</v>
      </c>
      <c r="C49" s="176" t="s">
        <v>197</v>
      </c>
      <c r="D49" s="176" t="s">
        <v>226</v>
      </c>
      <c r="E49" s="177" t="s">
        <v>199</v>
      </c>
      <c r="F49" s="177" t="s">
        <v>200</v>
      </c>
      <c r="G49" s="177" t="s">
        <v>200</v>
      </c>
      <c r="H49" s="177" t="s">
        <v>200</v>
      </c>
      <c r="I49" s="177" t="s">
        <v>200</v>
      </c>
      <c r="J49" s="177" t="s">
        <v>200</v>
      </c>
      <c r="K49" s="177" t="s">
        <v>200</v>
      </c>
      <c r="L49" s="177" t="s">
        <v>200</v>
      </c>
      <c r="M49" s="177" t="s">
        <v>199</v>
      </c>
      <c r="N49" s="177" t="s">
        <v>199</v>
      </c>
      <c r="O49" s="177" t="s">
        <v>236</v>
      </c>
      <c r="P49" s="177" t="s">
        <v>204</v>
      </c>
      <c r="Q49" s="177" t="s">
        <v>200</v>
      </c>
      <c r="R49" s="177" t="s">
        <v>200</v>
      </c>
      <c r="S49" s="177" t="s">
        <v>199</v>
      </c>
      <c r="T49" s="177" t="s">
        <v>204</v>
      </c>
      <c r="U49" s="177" t="s">
        <v>204</v>
      </c>
      <c r="V49" s="177" t="s">
        <v>204</v>
      </c>
      <c r="W49" s="177" t="s">
        <v>200</v>
      </c>
      <c r="X49" s="177" t="s">
        <v>199</v>
      </c>
      <c r="Y49" s="177" t="s">
        <v>199</v>
      </c>
      <c r="Z49" s="177" t="s">
        <v>199</v>
      </c>
      <c r="AA49" s="177" t="s">
        <v>199</v>
      </c>
      <c r="AB49" s="177" t="s">
        <v>200</v>
      </c>
      <c r="AC49" s="177" t="s">
        <v>199</v>
      </c>
      <c r="AD49" s="177" t="s">
        <v>199</v>
      </c>
      <c r="AE49" s="177" t="s">
        <v>236</v>
      </c>
      <c r="AF49" s="177" t="s">
        <v>204</v>
      </c>
      <c r="AG49" s="180" t="s">
        <v>200</v>
      </c>
      <c r="AH49" s="180" t="s">
        <v>199</v>
      </c>
      <c r="AI49" s="180" t="s">
        <v>199</v>
      </c>
      <c r="AJ49" s="178"/>
    </row>
    <row r="50" spans="1:36">
      <c r="A50" s="175">
        <v>49</v>
      </c>
      <c r="B50" s="181" t="s">
        <v>283</v>
      </c>
      <c r="C50" s="176" t="s">
        <v>197</v>
      </c>
      <c r="D50" s="176" t="s">
        <v>226</v>
      </c>
      <c r="E50" s="177" t="s">
        <v>200</v>
      </c>
      <c r="F50" s="177" t="s">
        <v>200</v>
      </c>
      <c r="G50" s="177" t="s">
        <v>200</v>
      </c>
      <c r="H50" s="177" t="s">
        <v>200</v>
      </c>
      <c r="I50" s="177" t="s">
        <v>200</v>
      </c>
      <c r="J50" s="177" t="s">
        <v>200</v>
      </c>
      <c r="K50" s="177" t="s">
        <v>200</v>
      </c>
      <c r="L50" s="177" t="s">
        <v>259</v>
      </c>
      <c r="M50" s="177" t="s">
        <v>199</v>
      </c>
      <c r="N50" s="177" t="s">
        <v>236</v>
      </c>
      <c r="O50" s="177" t="s">
        <v>204</v>
      </c>
      <c r="P50" s="177" t="s">
        <v>204</v>
      </c>
      <c r="Q50" s="177" t="s">
        <v>204</v>
      </c>
      <c r="R50" s="177" t="s">
        <v>204</v>
      </c>
      <c r="S50" s="177" t="s">
        <v>200</v>
      </c>
      <c r="T50" s="177" t="s">
        <v>199</v>
      </c>
      <c r="U50" s="177" t="s">
        <v>204</v>
      </c>
      <c r="V50" s="177" t="s">
        <v>204</v>
      </c>
      <c r="W50" s="177" t="s">
        <v>200</v>
      </c>
      <c r="X50" s="177" t="s">
        <v>200</v>
      </c>
      <c r="Y50" s="177" t="s">
        <v>199</v>
      </c>
      <c r="Z50" s="177" t="s">
        <v>199</v>
      </c>
      <c r="AA50" s="177" t="s">
        <v>199</v>
      </c>
      <c r="AB50" s="177" t="s">
        <v>200</v>
      </c>
      <c r="AC50" s="177" t="s">
        <v>199</v>
      </c>
      <c r="AD50" s="177" t="s">
        <v>199</v>
      </c>
      <c r="AE50" s="177" t="s">
        <v>204</v>
      </c>
      <c r="AF50" s="177" t="s">
        <v>200</v>
      </c>
      <c r="AG50" s="180" t="s">
        <v>199</v>
      </c>
      <c r="AH50" s="180" t="s">
        <v>199</v>
      </c>
      <c r="AI50" s="180" t="s">
        <v>204</v>
      </c>
      <c r="AJ50" s="178"/>
    </row>
    <row r="51" spans="1:36">
      <c r="A51" s="177">
        <v>50</v>
      </c>
      <c r="B51" s="181" t="s">
        <v>284</v>
      </c>
      <c r="C51" s="176" t="s">
        <v>197</v>
      </c>
      <c r="D51" s="176" t="s">
        <v>226</v>
      </c>
      <c r="E51" s="177" t="s">
        <v>199</v>
      </c>
      <c r="F51" s="177" t="s">
        <v>204</v>
      </c>
      <c r="G51" s="177" t="s">
        <v>204</v>
      </c>
      <c r="H51" s="177" t="s">
        <v>200</v>
      </c>
      <c r="I51" s="177" t="s">
        <v>204</v>
      </c>
      <c r="J51" s="177" t="s">
        <v>215</v>
      </c>
      <c r="K51" s="177" t="s">
        <v>213</v>
      </c>
      <c r="L51" s="177" t="s">
        <v>200</v>
      </c>
      <c r="M51" s="177" t="s">
        <v>199</v>
      </c>
      <c r="N51" s="177" t="s">
        <v>236</v>
      </c>
      <c r="O51" s="177" t="s">
        <v>204</v>
      </c>
      <c r="P51" s="177" t="s">
        <v>204</v>
      </c>
      <c r="Q51" s="177" t="s">
        <v>204</v>
      </c>
      <c r="R51" s="177" t="s">
        <v>204</v>
      </c>
      <c r="S51" s="177" t="s">
        <v>200</v>
      </c>
      <c r="T51" s="177" t="s">
        <v>199</v>
      </c>
      <c r="U51" s="177" t="s">
        <v>204</v>
      </c>
      <c r="V51" s="177" t="s">
        <v>200</v>
      </c>
      <c r="W51" s="177" t="s">
        <v>199</v>
      </c>
      <c r="X51" s="177" t="s">
        <v>199</v>
      </c>
      <c r="Y51" s="177" t="s">
        <v>204</v>
      </c>
      <c r="Z51" s="177" t="s">
        <v>200</v>
      </c>
      <c r="AA51" s="177" t="s">
        <v>199</v>
      </c>
      <c r="AB51" s="177" t="s">
        <v>199</v>
      </c>
      <c r="AC51" s="177" t="s">
        <v>199</v>
      </c>
      <c r="AD51" s="177" t="s">
        <v>199</v>
      </c>
      <c r="AE51" s="177" t="s">
        <v>200</v>
      </c>
      <c r="AF51" s="177" t="s">
        <v>199</v>
      </c>
      <c r="AG51" s="180" t="s">
        <v>236</v>
      </c>
      <c r="AH51" s="180" t="s">
        <v>200</v>
      </c>
      <c r="AI51" s="180" t="s">
        <v>204</v>
      </c>
      <c r="AJ51" s="178"/>
    </row>
    <row r="52" spans="1:36">
      <c r="A52" s="177">
        <v>51</v>
      </c>
      <c r="B52" s="181" t="s">
        <v>285</v>
      </c>
      <c r="C52" s="176" t="s">
        <v>197</v>
      </c>
      <c r="D52" s="176" t="s">
        <v>226</v>
      </c>
      <c r="E52" s="177" t="s">
        <v>236</v>
      </c>
      <c r="F52" s="177" t="s">
        <v>200</v>
      </c>
      <c r="G52" s="177" t="s">
        <v>199</v>
      </c>
      <c r="H52" s="177" t="s">
        <v>236</v>
      </c>
      <c r="I52" s="177" t="s">
        <v>204</v>
      </c>
      <c r="J52" s="177" t="s">
        <v>200</v>
      </c>
      <c r="K52" s="177" t="s">
        <v>259</v>
      </c>
      <c r="L52" s="177" t="s">
        <v>199</v>
      </c>
      <c r="M52" s="177" t="s">
        <v>199</v>
      </c>
      <c r="N52" s="177" t="s">
        <v>199</v>
      </c>
      <c r="O52" s="177" t="s">
        <v>204</v>
      </c>
      <c r="P52" s="177" t="s">
        <v>200</v>
      </c>
      <c r="Q52" s="177" t="s">
        <v>199</v>
      </c>
      <c r="R52" s="177" t="s">
        <v>199</v>
      </c>
      <c r="S52" s="177" t="s">
        <v>236</v>
      </c>
      <c r="T52" s="177" t="s">
        <v>200</v>
      </c>
      <c r="U52" s="177" t="s">
        <v>199</v>
      </c>
      <c r="V52" s="177" t="s">
        <v>199</v>
      </c>
      <c r="W52" s="177" t="s">
        <v>200</v>
      </c>
      <c r="X52" s="177" t="s">
        <v>199</v>
      </c>
      <c r="Y52" s="177" t="s">
        <v>199</v>
      </c>
      <c r="Z52" s="177" t="s">
        <v>199</v>
      </c>
      <c r="AA52" s="177" t="s">
        <v>200</v>
      </c>
      <c r="AB52" s="177" t="s">
        <v>199</v>
      </c>
      <c r="AC52" s="177" t="s">
        <v>204</v>
      </c>
      <c r="AD52" s="177" t="s">
        <v>204</v>
      </c>
      <c r="AE52" s="177" t="s">
        <v>200</v>
      </c>
      <c r="AF52" s="177" t="s">
        <v>199</v>
      </c>
      <c r="AG52" s="180" t="s">
        <v>204</v>
      </c>
      <c r="AH52" s="180" t="s">
        <v>204</v>
      </c>
      <c r="AI52" s="180" t="s">
        <v>204</v>
      </c>
      <c r="AJ52" s="178"/>
    </row>
    <row r="53" spans="1:36">
      <c r="A53" s="175">
        <v>52</v>
      </c>
      <c r="B53" s="181" t="s">
        <v>286</v>
      </c>
      <c r="C53" s="176" t="s">
        <v>197</v>
      </c>
      <c r="D53" s="176" t="s">
        <v>226</v>
      </c>
      <c r="E53" s="177" t="s">
        <v>200</v>
      </c>
      <c r="F53" s="177" t="s">
        <v>200</v>
      </c>
      <c r="G53" s="177" t="s">
        <v>200</v>
      </c>
      <c r="H53" s="177" t="s">
        <v>200</v>
      </c>
      <c r="I53" s="177" t="s">
        <v>200</v>
      </c>
      <c r="J53" s="177" t="s">
        <v>200</v>
      </c>
      <c r="K53" s="177" t="s">
        <v>200</v>
      </c>
      <c r="L53" s="177" t="s">
        <v>199</v>
      </c>
      <c r="M53" s="177" t="s">
        <v>236</v>
      </c>
      <c r="N53" s="177" t="s">
        <v>204</v>
      </c>
      <c r="O53" s="177" t="s">
        <v>204</v>
      </c>
      <c r="P53" s="177" t="s">
        <v>200</v>
      </c>
      <c r="Q53" s="177" t="s">
        <v>199</v>
      </c>
      <c r="R53" s="177" t="s">
        <v>236</v>
      </c>
      <c r="S53" s="177" t="s">
        <v>204</v>
      </c>
      <c r="T53" s="177" t="s">
        <v>204</v>
      </c>
      <c r="U53" s="177" t="s">
        <v>199</v>
      </c>
      <c r="V53" s="177" t="s">
        <v>199</v>
      </c>
      <c r="W53" s="177" t="s">
        <v>199</v>
      </c>
      <c r="X53" s="177" t="s">
        <v>236</v>
      </c>
      <c r="Y53" s="177" t="s">
        <v>204</v>
      </c>
      <c r="Z53" s="177" t="s">
        <v>200</v>
      </c>
      <c r="AA53" s="177" t="s">
        <v>200</v>
      </c>
      <c r="AB53" s="177" t="s">
        <v>287</v>
      </c>
      <c r="AC53" s="177" t="s">
        <v>287</v>
      </c>
      <c r="AD53" s="177" t="s">
        <v>204</v>
      </c>
      <c r="AE53" s="177" t="s">
        <v>200</v>
      </c>
      <c r="AF53" s="177" t="s">
        <v>199</v>
      </c>
      <c r="AG53" s="180" t="s">
        <v>199</v>
      </c>
      <c r="AH53" s="180" t="s">
        <v>204</v>
      </c>
      <c r="AI53" s="180" t="s">
        <v>204</v>
      </c>
      <c r="AJ53" s="178"/>
    </row>
    <row r="54" spans="1:36">
      <c r="A54" s="177">
        <v>53</v>
      </c>
      <c r="B54" s="181" t="s">
        <v>288</v>
      </c>
      <c r="C54" s="176" t="s">
        <v>197</v>
      </c>
      <c r="D54" s="176" t="s">
        <v>226</v>
      </c>
      <c r="E54" s="177" t="s">
        <v>236</v>
      </c>
      <c r="F54" s="177" t="s">
        <v>200</v>
      </c>
      <c r="G54" s="177" t="s">
        <v>199</v>
      </c>
      <c r="H54" s="177" t="s">
        <v>289</v>
      </c>
      <c r="I54" s="177" t="s">
        <v>199</v>
      </c>
      <c r="J54" s="177" t="s">
        <v>200</v>
      </c>
      <c r="K54" s="177" t="s">
        <v>259</v>
      </c>
      <c r="L54" s="177" t="s">
        <v>199</v>
      </c>
      <c r="M54" s="177" t="s">
        <v>199</v>
      </c>
      <c r="N54" s="177" t="s">
        <v>236</v>
      </c>
      <c r="O54" s="177" t="s">
        <v>204</v>
      </c>
      <c r="P54" s="177" t="s">
        <v>200</v>
      </c>
      <c r="Q54" s="177" t="s">
        <v>199</v>
      </c>
      <c r="R54" s="177" t="s">
        <v>236</v>
      </c>
      <c r="S54" s="177" t="s">
        <v>204</v>
      </c>
      <c r="T54" s="177" t="s">
        <v>200</v>
      </c>
      <c r="U54" s="177" t="s">
        <v>199</v>
      </c>
      <c r="V54" s="177" t="s">
        <v>199</v>
      </c>
      <c r="W54" s="177" t="s">
        <v>204</v>
      </c>
      <c r="X54" s="177" t="s">
        <v>204</v>
      </c>
      <c r="Y54" s="177" t="s">
        <v>200</v>
      </c>
      <c r="Z54" s="177" t="s">
        <v>199</v>
      </c>
      <c r="AA54" s="177" t="s">
        <v>204</v>
      </c>
      <c r="AB54" s="177" t="s">
        <v>200</v>
      </c>
      <c r="AC54" s="177" t="s">
        <v>199</v>
      </c>
      <c r="AD54" s="177" t="s">
        <v>204</v>
      </c>
      <c r="AE54" s="177" t="s">
        <v>204</v>
      </c>
      <c r="AF54" s="177" t="s">
        <v>200</v>
      </c>
      <c r="AG54" s="180" t="s">
        <v>199</v>
      </c>
      <c r="AH54" s="180" t="s">
        <v>199</v>
      </c>
      <c r="AI54" s="180" t="s">
        <v>236</v>
      </c>
      <c r="AJ54" s="178"/>
    </row>
    <row r="55" spans="1:36">
      <c r="A55" s="177">
        <v>54</v>
      </c>
      <c r="B55" s="181" t="s">
        <v>290</v>
      </c>
      <c r="C55" s="176" t="s">
        <v>197</v>
      </c>
      <c r="D55" s="176" t="s">
        <v>226</v>
      </c>
      <c r="E55" s="177" t="s">
        <v>204</v>
      </c>
      <c r="F55" s="177" t="s">
        <v>200</v>
      </c>
      <c r="G55" s="177" t="s">
        <v>199</v>
      </c>
      <c r="H55" s="177" t="s">
        <v>199</v>
      </c>
      <c r="I55" s="177" t="s">
        <v>199</v>
      </c>
      <c r="J55" s="177" t="s">
        <v>200</v>
      </c>
      <c r="K55" s="177" t="s">
        <v>259</v>
      </c>
      <c r="L55" s="177" t="s">
        <v>199</v>
      </c>
      <c r="M55" s="177" t="s">
        <v>199</v>
      </c>
      <c r="N55" s="177" t="s">
        <v>204</v>
      </c>
      <c r="O55" s="177" t="s">
        <v>204</v>
      </c>
      <c r="P55" s="177" t="s">
        <v>200</v>
      </c>
      <c r="Q55" s="177" t="s">
        <v>199</v>
      </c>
      <c r="R55" s="177" t="s">
        <v>236</v>
      </c>
      <c r="S55" s="177" t="s">
        <v>204</v>
      </c>
      <c r="T55" s="177" t="s">
        <v>200</v>
      </c>
      <c r="U55" s="177" t="s">
        <v>199</v>
      </c>
      <c r="V55" s="177" t="s">
        <v>199</v>
      </c>
      <c r="W55" s="177" t="s">
        <v>204</v>
      </c>
      <c r="X55" s="177" t="s">
        <v>204</v>
      </c>
      <c r="Y55" s="177" t="s">
        <v>200</v>
      </c>
      <c r="Z55" s="177" t="s">
        <v>199</v>
      </c>
      <c r="AA55" s="177" t="s">
        <v>204</v>
      </c>
      <c r="AB55" s="177" t="s">
        <v>200</v>
      </c>
      <c r="AC55" s="177" t="s">
        <v>199</v>
      </c>
      <c r="AD55" s="177" t="s">
        <v>204</v>
      </c>
      <c r="AE55" s="177" t="s">
        <v>204</v>
      </c>
      <c r="AF55" s="177" t="s">
        <v>200</v>
      </c>
      <c r="AG55" s="180" t="s">
        <v>199</v>
      </c>
      <c r="AH55" s="180" t="s">
        <v>199</v>
      </c>
      <c r="AI55" s="180" t="s">
        <v>236</v>
      </c>
      <c r="AJ55" s="178"/>
    </row>
    <row r="56" spans="1:36">
      <c r="A56" s="175">
        <v>55</v>
      </c>
      <c r="B56" s="181" t="s">
        <v>291</v>
      </c>
      <c r="C56" s="176" t="s">
        <v>197</v>
      </c>
      <c r="D56" s="176" t="s">
        <v>226</v>
      </c>
      <c r="E56" s="177" t="s">
        <v>292</v>
      </c>
      <c r="F56" s="177" t="s">
        <v>292</v>
      </c>
      <c r="G56" s="177" t="s">
        <v>292</v>
      </c>
      <c r="H56" s="177" t="s">
        <v>292</v>
      </c>
      <c r="I56" s="177" t="s">
        <v>200</v>
      </c>
      <c r="J56" s="177" t="s">
        <v>261</v>
      </c>
      <c r="K56" s="177" t="s">
        <v>240</v>
      </c>
      <c r="L56" s="177" t="s">
        <v>204</v>
      </c>
      <c r="M56" s="177" t="s">
        <v>204</v>
      </c>
      <c r="N56" s="177" t="s">
        <v>204</v>
      </c>
      <c r="O56" s="177" t="s">
        <v>200</v>
      </c>
      <c r="P56" s="177" t="s">
        <v>199</v>
      </c>
      <c r="Q56" s="177" t="s">
        <v>199</v>
      </c>
      <c r="R56" s="177" t="s">
        <v>199</v>
      </c>
      <c r="S56" s="177" t="s">
        <v>204</v>
      </c>
      <c r="T56" s="177" t="s">
        <v>200</v>
      </c>
      <c r="U56" s="177" t="s">
        <v>236</v>
      </c>
      <c r="V56" s="177" t="s">
        <v>200</v>
      </c>
      <c r="W56" s="177" t="s">
        <v>200</v>
      </c>
      <c r="X56" s="177" t="s">
        <v>199</v>
      </c>
      <c r="Y56" s="177" t="s">
        <v>199</v>
      </c>
      <c r="Z56" s="177" t="s">
        <v>204</v>
      </c>
      <c r="AA56" s="177" t="s">
        <v>200</v>
      </c>
      <c r="AB56" s="177" t="s">
        <v>200</v>
      </c>
      <c r="AC56" s="177" t="s">
        <v>199</v>
      </c>
      <c r="AD56" s="177" t="s">
        <v>199</v>
      </c>
      <c r="AE56" s="177" t="s">
        <v>199</v>
      </c>
      <c r="AF56" s="177" t="s">
        <v>204</v>
      </c>
      <c r="AG56" s="180" t="s">
        <v>204</v>
      </c>
      <c r="AH56" s="180" t="s">
        <v>200</v>
      </c>
      <c r="AI56" s="180" t="s">
        <v>200</v>
      </c>
      <c r="AJ56" s="178"/>
    </row>
    <row r="57" spans="1:36">
      <c r="A57" s="177">
        <v>56</v>
      </c>
      <c r="B57" s="181" t="s">
        <v>293</v>
      </c>
      <c r="C57" s="176" t="s">
        <v>197</v>
      </c>
      <c r="D57" s="176" t="s">
        <v>226</v>
      </c>
      <c r="E57" s="183"/>
      <c r="F57" s="183"/>
      <c r="G57" s="183"/>
      <c r="H57" s="183"/>
      <c r="I57" s="183"/>
      <c r="J57" s="183"/>
      <c r="K57" s="183"/>
      <c r="L57" s="183"/>
      <c r="M57" s="183"/>
      <c r="N57" s="183"/>
      <c r="O57" s="183"/>
      <c r="P57" s="183"/>
      <c r="Q57" s="183"/>
      <c r="R57" s="183"/>
      <c r="S57" s="183"/>
      <c r="T57" s="183"/>
      <c r="U57" s="183"/>
      <c r="V57" s="183"/>
      <c r="W57" s="177" t="s">
        <v>292</v>
      </c>
      <c r="X57" s="177" t="s">
        <v>292</v>
      </c>
      <c r="Y57" s="177" t="s">
        <v>292</v>
      </c>
      <c r="Z57" s="183"/>
      <c r="AA57" s="183"/>
      <c r="AB57" s="183"/>
      <c r="AC57" s="183"/>
      <c r="AD57" s="183"/>
      <c r="AE57" s="183"/>
      <c r="AF57" s="183"/>
      <c r="AG57" s="183"/>
      <c r="AH57" s="183"/>
      <c r="AI57" s="183"/>
      <c r="AJ57" s="178"/>
    </row>
    <row r="58" spans="1:36">
      <c r="A58" s="177">
        <v>57</v>
      </c>
      <c r="B58" s="181" t="s">
        <v>294</v>
      </c>
      <c r="C58" s="176" t="s">
        <v>197</v>
      </c>
      <c r="D58" s="176" t="s">
        <v>226</v>
      </c>
      <c r="E58" s="183"/>
      <c r="F58" s="183"/>
      <c r="G58" s="183"/>
      <c r="H58" s="183"/>
      <c r="I58" s="183"/>
      <c r="J58" s="183"/>
      <c r="K58" s="183"/>
      <c r="L58" s="183"/>
      <c r="M58" s="183"/>
      <c r="N58" s="183"/>
      <c r="O58" s="183"/>
      <c r="P58" s="183"/>
      <c r="Q58" s="183"/>
      <c r="R58" s="183"/>
      <c r="S58" s="183"/>
      <c r="T58" s="183"/>
      <c r="U58" s="183"/>
      <c r="V58" s="183"/>
      <c r="W58" s="177" t="s">
        <v>292</v>
      </c>
      <c r="X58" s="177" t="s">
        <v>292</v>
      </c>
      <c r="Y58" s="177" t="s">
        <v>292</v>
      </c>
      <c r="Z58" s="177" t="s">
        <v>292</v>
      </c>
      <c r="AA58" s="177" t="s">
        <v>292</v>
      </c>
      <c r="AB58" s="177" t="s">
        <v>200</v>
      </c>
      <c r="AC58" s="177" t="s">
        <v>200</v>
      </c>
      <c r="AD58" s="177" t="s">
        <v>292</v>
      </c>
      <c r="AE58" s="177" t="s">
        <v>292</v>
      </c>
      <c r="AF58" s="177" t="s">
        <v>292</v>
      </c>
      <c r="AG58" s="180" t="s">
        <v>292</v>
      </c>
      <c r="AH58" s="177" t="s">
        <v>292</v>
      </c>
      <c r="AI58" s="183"/>
      <c r="AJ58" s="178"/>
    </row>
    <row r="59" spans="1:36">
      <c r="A59" s="175">
        <v>58</v>
      </c>
      <c r="B59" s="181" t="s">
        <v>295</v>
      </c>
      <c r="C59" s="176" t="s">
        <v>197</v>
      </c>
      <c r="D59" s="176" t="s">
        <v>226</v>
      </c>
      <c r="E59" s="183"/>
      <c r="F59" s="183"/>
      <c r="G59" s="183"/>
      <c r="H59" s="183"/>
      <c r="I59" s="183"/>
      <c r="J59" s="183"/>
      <c r="K59" s="183"/>
      <c r="L59" s="183"/>
      <c r="M59" s="183"/>
      <c r="N59" s="183"/>
      <c r="O59" s="183"/>
      <c r="P59" s="183"/>
      <c r="Q59" s="183"/>
      <c r="R59" s="183"/>
      <c r="S59" s="183"/>
      <c r="T59" s="183"/>
      <c r="U59" s="183"/>
      <c r="V59" s="183"/>
      <c r="W59" s="177" t="s">
        <v>292</v>
      </c>
      <c r="X59" s="177" t="s">
        <v>292</v>
      </c>
      <c r="Y59" s="177" t="s">
        <v>292</v>
      </c>
      <c r="Z59" s="177" t="s">
        <v>292</v>
      </c>
      <c r="AA59" s="177" t="s">
        <v>292</v>
      </c>
      <c r="AB59" s="177" t="s">
        <v>200</v>
      </c>
      <c r="AC59" s="177" t="s">
        <v>200</v>
      </c>
      <c r="AD59" s="177" t="s">
        <v>292</v>
      </c>
      <c r="AE59" s="177" t="s">
        <v>292</v>
      </c>
      <c r="AF59" s="177" t="s">
        <v>292</v>
      </c>
      <c r="AG59" s="180" t="s">
        <v>292</v>
      </c>
      <c r="AH59" s="180" t="s">
        <v>292</v>
      </c>
      <c r="AI59" s="180" t="s">
        <v>200</v>
      </c>
      <c r="AJ59" s="178"/>
    </row>
    <row r="60" spans="1:36">
      <c r="A60" s="177">
        <v>59</v>
      </c>
      <c r="B60" s="181" t="s">
        <v>296</v>
      </c>
      <c r="C60" s="176" t="s">
        <v>197</v>
      </c>
      <c r="D60" s="176" t="s">
        <v>226</v>
      </c>
      <c r="E60" s="183"/>
      <c r="F60" s="183"/>
      <c r="G60" s="183"/>
      <c r="H60" s="183"/>
      <c r="I60" s="183"/>
      <c r="J60" s="183"/>
      <c r="K60" s="183"/>
      <c r="L60" s="183"/>
      <c r="M60" s="183"/>
      <c r="N60" s="183"/>
      <c r="O60" s="183"/>
      <c r="P60" s="183"/>
      <c r="Q60" s="183"/>
      <c r="R60" s="183"/>
      <c r="S60" s="183"/>
      <c r="T60" s="183"/>
      <c r="U60" s="183"/>
      <c r="V60" s="183"/>
      <c r="W60" s="177" t="s">
        <v>292</v>
      </c>
      <c r="X60" s="177" t="s">
        <v>292</v>
      </c>
      <c r="Y60" s="177" t="s">
        <v>292</v>
      </c>
      <c r="Z60" s="177" t="s">
        <v>292</v>
      </c>
      <c r="AA60" s="177" t="s">
        <v>292</v>
      </c>
      <c r="AB60" s="177" t="s">
        <v>200</v>
      </c>
      <c r="AC60" s="177" t="s">
        <v>200</v>
      </c>
      <c r="AD60" s="177" t="s">
        <v>292</v>
      </c>
      <c r="AE60" s="177" t="s">
        <v>292</v>
      </c>
      <c r="AF60" s="177" t="s">
        <v>292</v>
      </c>
      <c r="AG60" s="180" t="s">
        <v>292</v>
      </c>
      <c r="AH60" s="180" t="s">
        <v>292</v>
      </c>
      <c r="AI60" s="180" t="s">
        <v>200</v>
      </c>
      <c r="AJ60" s="178"/>
    </row>
    <row r="61" spans="1:36">
      <c r="A61" s="177">
        <v>60</v>
      </c>
      <c r="B61" s="181" t="s">
        <v>297</v>
      </c>
      <c r="C61" s="176" t="s">
        <v>197</v>
      </c>
      <c r="D61" s="176" t="s">
        <v>226</v>
      </c>
      <c r="E61" s="183"/>
      <c r="F61" s="183"/>
      <c r="G61" s="183"/>
      <c r="H61" s="183"/>
      <c r="I61" s="183"/>
      <c r="J61" s="183"/>
      <c r="K61" s="183"/>
      <c r="L61" s="183"/>
      <c r="M61" s="183"/>
      <c r="N61" s="183"/>
      <c r="O61" s="183"/>
      <c r="P61" s="183"/>
      <c r="Q61" s="183"/>
      <c r="R61" s="183"/>
      <c r="S61" s="183"/>
      <c r="T61" s="183"/>
      <c r="U61" s="183"/>
      <c r="V61" s="183"/>
      <c r="W61" s="177" t="s">
        <v>292</v>
      </c>
      <c r="X61" s="177" t="s">
        <v>292</v>
      </c>
      <c r="Y61" s="177" t="s">
        <v>292</v>
      </c>
      <c r="Z61" s="177" t="s">
        <v>292</v>
      </c>
      <c r="AA61" s="177" t="s">
        <v>292</v>
      </c>
      <c r="AB61" s="177" t="s">
        <v>200</v>
      </c>
      <c r="AC61" s="177" t="s">
        <v>200</v>
      </c>
      <c r="AD61" s="177" t="s">
        <v>292</v>
      </c>
      <c r="AE61" s="177" t="s">
        <v>292</v>
      </c>
      <c r="AF61" s="177" t="s">
        <v>292</v>
      </c>
      <c r="AG61" s="180" t="s">
        <v>292</v>
      </c>
      <c r="AH61" s="180" t="s">
        <v>292</v>
      </c>
      <c r="AI61" s="180" t="s">
        <v>200</v>
      </c>
      <c r="AJ61" s="178"/>
    </row>
    <row r="62" spans="1:36">
      <c r="A62" s="175">
        <v>61</v>
      </c>
      <c r="B62" s="181" t="s">
        <v>298</v>
      </c>
      <c r="C62" s="176" t="s">
        <v>197</v>
      </c>
      <c r="D62" s="176" t="s">
        <v>226</v>
      </c>
      <c r="E62" s="183"/>
      <c r="F62" s="183"/>
      <c r="G62" s="183"/>
      <c r="H62" s="183"/>
      <c r="I62" s="183"/>
      <c r="J62" s="183"/>
      <c r="K62" s="183"/>
      <c r="L62" s="183"/>
      <c r="M62" s="183"/>
      <c r="N62" s="183"/>
      <c r="O62" s="183"/>
      <c r="P62" s="183"/>
      <c r="Q62" s="183"/>
      <c r="R62" s="183"/>
      <c r="S62" s="183"/>
      <c r="T62" s="183"/>
      <c r="U62" s="183"/>
      <c r="V62" s="183"/>
      <c r="W62" s="177" t="s">
        <v>292</v>
      </c>
      <c r="X62" s="177" t="s">
        <v>292</v>
      </c>
      <c r="Y62" s="177" t="s">
        <v>292</v>
      </c>
      <c r="Z62" s="177" t="s">
        <v>292</v>
      </c>
      <c r="AA62" s="177" t="s">
        <v>292</v>
      </c>
      <c r="AB62" s="177" t="s">
        <v>200</v>
      </c>
      <c r="AC62" s="177" t="s">
        <v>200</v>
      </c>
      <c r="AD62" s="177" t="s">
        <v>292</v>
      </c>
      <c r="AE62" s="177" t="s">
        <v>292</v>
      </c>
      <c r="AF62" s="177" t="s">
        <v>292</v>
      </c>
      <c r="AG62" s="180" t="s">
        <v>292</v>
      </c>
      <c r="AH62" s="180" t="s">
        <v>292</v>
      </c>
      <c r="AI62" s="180" t="s">
        <v>200</v>
      </c>
      <c r="AJ62" s="178"/>
    </row>
    <row r="63" spans="1:36">
      <c r="A63" s="177">
        <v>62</v>
      </c>
      <c r="B63" s="181" t="s">
        <v>299</v>
      </c>
      <c r="C63" s="176" t="s">
        <v>197</v>
      </c>
      <c r="D63" s="176" t="s">
        <v>226</v>
      </c>
      <c r="E63" s="183"/>
      <c r="F63" s="183"/>
      <c r="G63" s="183"/>
      <c r="H63" s="183"/>
      <c r="I63" s="183"/>
      <c r="J63" s="183"/>
      <c r="K63" s="183"/>
      <c r="L63" s="183"/>
      <c r="M63" s="183"/>
      <c r="N63" s="183"/>
      <c r="O63" s="183"/>
      <c r="P63" s="183"/>
      <c r="Q63" s="183"/>
      <c r="R63" s="183"/>
      <c r="S63" s="183"/>
      <c r="T63" s="183"/>
      <c r="U63" s="183"/>
      <c r="V63" s="183"/>
      <c r="W63" s="177" t="s">
        <v>292</v>
      </c>
      <c r="X63" s="177" t="s">
        <v>292</v>
      </c>
      <c r="Y63" s="177" t="s">
        <v>292</v>
      </c>
      <c r="Z63" s="177" t="s">
        <v>292</v>
      </c>
      <c r="AA63" s="177" t="s">
        <v>292</v>
      </c>
      <c r="AB63" s="177" t="s">
        <v>200</v>
      </c>
      <c r="AC63" s="177" t="s">
        <v>200</v>
      </c>
      <c r="AD63" s="177" t="s">
        <v>292</v>
      </c>
      <c r="AE63" s="177" t="s">
        <v>292</v>
      </c>
      <c r="AF63" s="177" t="s">
        <v>292</v>
      </c>
      <c r="AG63" s="180" t="s">
        <v>292</v>
      </c>
      <c r="AH63" s="180" t="s">
        <v>292</v>
      </c>
      <c r="AI63" s="180" t="s">
        <v>200</v>
      </c>
      <c r="AJ63" s="178"/>
    </row>
    <row r="64" spans="1:36">
      <c r="A64" s="177">
        <v>63</v>
      </c>
      <c r="B64" s="181" t="s">
        <v>300</v>
      </c>
      <c r="C64" s="176" t="s">
        <v>197</v>
      </c>
      <c r="D64" s="176" t="s">
        <v>226</v>
      </c>
      <c r="E64" s="177" t="s">
        <v>301</v>
      </c>
      <c r="F64" s="177" t="s">
        <v>301</v>
      </c>
      <c r="G64" s="177" t="s">
        <v>200</v>
      </c>
      <c r="H64" s="177" t="s">
        <v>301</v>
      </c>
      <c r="I64" s="177" t="s">
        <v>301</v>
      </c>
      <c r="J64" s="177" t="s">
        <v>255</v>
      </c>
      <c r="K64" s="177" t="s">
        <v>257</v>
      </c>
      <c r="L64" s="177" t="s">
        <v>301</v>
      </c>
      <c r="M64" s="177" t="s">
        <v>301</v>
      </c>
      <c r="N64" s="177" t="s">
        <v>302</v>
      </c>
      <c r="O64" s="177" t="s">
        <v>200</v>
      </c>
      <c r="P64" s="177" t="s">
        <v>301</v>
      </c>
      <c r="Q64" s="177" t="s">
        <v>200</v>
      </c>
      <c r="R64" s="177" t="s">
        <v>303</v>
      </c>
      <c r="S64" s="177" t="s">
        <v>303</v>
      </c>
      <c r="T64" s="177" t="s">
        <v>200</v>
      </c>
      <c r="U64" s="177" t="s">
        <v>301</v>
      </c>
      <c r="V64" s="177" t="s">
        <v>301</v>
      </c>
      <c r="W64" s="177" t="s">
        <v>301</v>
      </c>
      <c r="X64" s="177" t="s">
        <v>200</v>
      </c>
      <c r="Y64" s="177" t="s">
        <v>301</v>
      </c>
      <c r="Z64" s="177" t="s">
        <v>301</v>
      </c>
      <c r="AA64" s="177" t="s">
        <v>301</v>
      </c>
      <c r="AB64" s="177" t="s">
        <v>200</v>
      </c>
      <c r="AC64" s="177" t="s">
        <v>304</v>
      </c>
      <c r="AD64" s="177" t="s">
        <v>301</v>
      </c>
      <c r="AE64" s="177" t="s">
        <v>301</v>
      </c>
      <c r="AF64" s="177" t="s">
        <v>200</v>
      </c>
      <c r="AG64" s="180" t="s">
        <v>301</v>
      </c>
      <c r="AH64" s="180" t="s">
        <v>200</v>
      </c>
      <c r="AI64" s="180" t="s">
        <v>301</v>
      </c>
      <c r="AJ64" s="178"/>
    </row>
    <row r="65" spans="1:36">
      <c r="A65" s="175">
        <v>64</v>
      </c>
      <c r="B65" s="181" t="s">
        <v>305</v>
      </c>
      <c r="C65" s="176" t="s">
        <v>197</v>
      </c>
      <c r="D65" s="176" t="s">
        <v>206</v>
      </c>
      <c r="E65" s="177" t="s">
        <v>200</v>
      </c>
      <c r="F65" s="177" t="s">
        <v>301</v>
      </c>
      <c r="G65" s="177" t="s">
        <v>301</v>
      </c>
      <c r="H65" s="177" t="s">
        <v>200</v>
      </c>
      <c r="I65" s="177" t="s">
        <v>301</v>
      </c>
      <c r="J65" s="177" t="s">
        <v>257</v>
      </c>
      <c r="K65" s="177" t="s">
        <v>275</v>
      </c>
      <c r="L65" s="177" t="s">
        <v>301</v>
      </c>
      <c r="M65" s="177" t="s">
        <v>301</v>
      </c>
      <c r="N65" s="177" t="s">
        <v>200</v>
      </c>
      <c r="O65" s="177" t="s">
        <v>301</v>
      </c>
      <c r="P65" s="177" t="s">
        <v>301</v>
      </c>
      <c r="Q65" s="177" t="s">
        <v>301</v>
      </c>
      <c r="R65" s="177" t="s">
        <v>301</v>
      </c>
      <c r="S65" s="177" t="s">
        <v>301</v>
      </c>
      <c r="T65" s="177" t="s">
        <v>301</v>
      </c>
      <c r="U65" s="177" t="s">
        <v>200</v>
      </c>
      <c r="V65" s="177" t="s">
        <v>200</v>
      </c>
      <c r="W65" s="177" t="s">
        <v>301</v>
      </c>
      <c r="X65" s="177" t="s">
        <v>301</v>
      </c>
      <c r="Y65" s="177" t="s">
        <v>200</v>
      </c>
      <c r="Z65" s="177" t="s">
        <v>301</v>
      </c>
      <c r="AA65" s="177" t="s">
        <v>301</v>
      </c>
      <c r="AB65" s="177" t="s">
        <v>301</v>
      </c>
      <c r="AC65" s="177" t="s">
        <v>200</v>
      </c>
      <c r="AD65" s="177" t="s">
        <v>301</v>
      </c>
      <c r="AE65" s="177" t="s">
        <v>301</v>
      </c>
      <c r="AF65" s="177" t="s">
        <v>301</v>
      </c>
      <c r="AG65" s="180" t="s">
        <v>301</v>
      </c>
      <c r="AH65" s="180" t="s">
        <v>301</v>
      </c>
      <c r="AI65" s="180" t="s">
        <v>200</v>
      </c>
      <c r="AJ65" s="178"/>
    </row>
    <row r="66" spans="1:36">
      <c r="A66" s="177">
        <v>65</v>
      </c>
      <c r="B66" s="181" t="s">
        <v>306</v>
      </c>
      <c r="C66" s="176" t="s">
        <v>197</v>
      </c>
      <c r="D66" s="176" t="s">
        <v>226</v>
      </c>
      <c r="E66" s="183"/>
      <c r="F66" s="183"/>
      <c r="G66" s="183"/>
      <c r="H66" s="183"/>
      <c r="I66" s="183"/>
      <c r="J66" s="183"/>
      <c r="K66" s="183"/>
      <c r="L66" s="183"/>
      <c r="M66" s="183"/>
      <c r="N66" s="183"/>
      <c r="O66" s="183"/>
      <c r="P66" s="183"/>
      <c r="Q66" s="183"/>
      <c r="R66" s="183"/>
      <c r="S66" s="177" t="s">
        <v>301</v>
      </c>
      <c r="T66" s="177" t="s">
        <v>301</v>
      </c>
      <c r="U66" s="177" t="s">
        <v>200</v>
      </c>
      <c r="V66" s="177" t="s">
        <v>200</v>
      </c>
      <c r="W66" s="177" t="s">
        <v>301</v>
      </c>
      <c r="X66" s="177" t="s">
        <v>301</v>
      </c>
      <c r="Y66" s="177" t="s">
        <v>301</v>
      </c>
      <c r="Z66" s="177" t="s">
        <v>301</v>
      </c>
      <c r="AA66" s="177" t="s">
        <v>301</v>
      </c>
      <c r="AB66" s="177" t="s">
        <v>200</v>
      </c>
      <c r="AC66" s="177" t="s">
        <v>200</v>
      </c>
      <c r="AD66" s="177" t="s">
        <v>301</v>
      </c>
      <c r="AE66" s="177" t="s">
        <v>301</v>
      </c>
      <c r="AF66" s="177" t="s">
        <v>200</v>
      </c>
      <c r="AG66" s="180" t="s">
        <v>200</v>
      </c>
      <c r="AH66" s="180" t="s">
        <v>301</v>
      </c>
      <c r="AI66" s="180" t="s">
        <v>301</v>
      </c>
      <c r="AJ66" s="178"/>
    </row>
    <row r="67" spans="1:36">
      <c r="A67" s="177">
        <v>66</v>
      </c>
      <c r="B67" s="181" t="s">
        <v>307</v>
      </c>
      <c r="C67" s="176" t="s">
        <v>197</v>
      </c>
      <c r="D67" s="176" t="s">
        <v>226</v>
      </c>
      <c r="E67" s="177" t="s">
        <v>200</v>
      </c>
      <c r="F67" s="177" t="s">
        <v>301</v>
      </c>
      <c r="G67" s="177" t="s">
        <v>301</v>
      </c>
      <c r="H67" s="177" t="s">
        <v>301</v>
      </c>
      <c r="I67" s="177" t="s">
        <v>200</v>
      </c>
      <c r="J67" s="177" t="s">
        <v>255</v>
      </c>
      <c r="K67" s="177" t="s">
        <v>257</v>
      </c>
      <c r="L67" s="177" t="s">
        <v>301</v>
      </c>
      <c r="M67" s="177" t="s">
        <v>301</v>
      </c>
      <c r="N67" s="177" t="s">
        <v>200</v>
      </c>
      <c r="O67" s="177" t="s">
        <v>308</v>
      </c>
      <c r="P67" s="177" t="s">
        <v>301</v>
      </c>
      <c r="Q67" s="177" t="s">
        <v>301</v>
      </c>
      <c r="R67" s="177" t="s">
        <v>227</v>
      </c>
      <c r="S67" s="177" t="s">
        <v>301</v>
      </c>
      <c r="T67" s="177" t="s">
        <v>301</v>
      </c>
      <c r="U67" s="177" t="s">
        <v>303</v>
      </c>
      <c r="V67" s="177" t="s">
        <v>200</v>
      </c>
      <c r="W67" s="177" t="s">
        <v>301</v>
      </c>
      <c r="X67" s="177" t="s">
        <v>301</v>
      </c>
      <c r="Y67" s="177" t="s">
        <v>200</v>
      </c>
      <c r="Z67" s="177" t="s">
        <v>301</v>
      </c>
      <c r="AA67" s="177" t="s">
        <v>303</v>
      </c>
      <c r="AB67" s="177" t="s">
        <v>303</v>
      </c>
      <c r="AC67" s="177" t="s">
        <v>200</v>
      </c>
      <c r="AD67" s="177" t="s">
        <v>200</v>
      </c>
      <c r="AE67" s="177" t="s">
        <v>207</v>
      </c>
      <c r="AF67" s="177" t="s">
        <v>303</v>
      </c>
      <c r="AG67" s="180" t="s">
        <v>303</v>
      </c>
      <c r="AH67" s="180" t="s">
        <v>303</v>
      </c>
      <c r="AI67" s="180" t="s">
        <v>200</v>
      </c>
      <c r="AJ67" s="178"/>
    </row>
    <row r="68" spans="1:36">
      <c r="A68" s="175">
        <v>67</v>
      </c>
      <c r="B68" s="181" t="s">
        <v>309</v>
      </c>
      <c r="C68" s="176" t="s">
        <v>197</v>
      </c>
      <c r="D68" s="176" t="s">
        <v>226</v>
      </c>
      <c r="E68" s="177" t="s">
        <v>301</v>
      </c>
      <c r="F68" s="177" t="s">
        <v>303</v>
      </c>
      <c r="G68" s="177" t="s">
        <v>200</v>
      </c>
      <c r="H68" s="177" t="s">
        <v>303</v>
      </c>
      <c r="I68" s="177" t="s">
        <v>303</v>
      </c>
      <c r="J68" s="177" t="s">
        <v>216</v>
      </c>
      <c r="K68" s="177" t="s">
        <v>240</v>
      </c>
      <c r="L68" s="177" t="s">
        <v>200</v>
      </c>
      <c r="M68" s="177" t="s">
        <v>200</v>
      </c>
      <c r="N68" s="177" t="s">
        <v>301</v>
      </c>
      <c r="O68" s="177" t="s">
        <v>301</v>
      </c>
      <c r="P68" s="177" t="s">
        <v>303</v>
      </c>
      <c r="Q68" s="177" t="s">
        <v>200</v>
      </c>
      <c r="R68" s="177" t="s">
        <v>301</v>
      </c>
      <c r="S68" s="177" t="s">
        <v>301</v>
      </c>
      <c r="T68" s="177" t="s">
        <v>301</v>
      </c>
      <c r="U68" s="177" t="s">
        <v>210</v>
      </c>
      <c r="V68" s="177" t="s">
        <v>301</v>
      </c>
      <c r="W68" s="177" t="s">
        <v>303</v>
      </c>
      <c r="X68" s="177" t="s">
        <v>200</v>
      </c>
      <c r="Y68" s="177" t="s">
        <v>210</v>
      </c>
      <c r="Z68" s="177" t="s">
        <v>200</v>
      </c>
      <c r="AA68" s="177" t="s">
        <v>310</v>
      </c>
      <c r="AB68" s="177" t="s">
        <v>301</v>
      </c>
      <c r="AC68" s="177" t="s">
        <v>311</v>
      </c>
      <c r="AD68" s="177" t="s">
        <v>303</v>
      </c>
      <c r="AE68" s="177" t="s">
        <v>303</v>
      </c>
      <c r="AF68" s="177" t="s">
        <v>200</v>
      </c>
      <c r="AG68" s="180" t="s">
        <v>301</v>
      </c>
      <c r="AH68" s="180" t="s">
        <v>301</v>
      </c>
      <c r="AI68" s="180" t="s">
        <v>301</v>
      </c>
      <c r="AJ68" s="178"/>
    </row>
    <row r="69" spans="1:36">
      <c r="A69" s="177">
        <v>68</v>
      </c>
      <c r="B69" s="181" t="s">
        <v>312</v>
      </c>
      <c r="C69" s="176" t="s">
        <v>197</v>
      </c>
      <c r="D69" s="176" t="s">
        <v>226</v>
      </c>
      <c r="E69" s="177" t="s">
        <v>301</v>
      </c>
      <c r="F69" s="177" t="s">
        <v>303</v>
      </c>
      <c r="G69" s="177" t="s">
        <v>200</v>
      </c>
      <c r="H69" s="177" t="s">
        <v>301</v>
      </c>
      <c r="I69" s="177" t="s">
        <v>303</v>
      </c>
      <c r="J69" s="177" t="s">
        <v>257</v>
      </c>
      <c r="K69" s="177" t="s">
        <v>257</v>
      </c>
      <c r="L69" s="177" t="s">
        <v>301</v>
      </c>
      <c r="M69" s="177" t="s">
        <v>301</v>
      </c>
      <c r="N69" s="177" t="s">
        <v>301</v>
      </c>
      <c r="O69" s="177" t="s">
        <v>200</v>
      </c>
      <c r="P69" s="177" t="s">
        <v>303</v>
      </c>
      <c r="Q69" s="177" t="s">
        <v>303</v>
      </c>
      <c r="R69" s="177" t="s">
        <v>303</v>
      </c>
      <c r="S69" s="177" t="s">
        <v>200</v>
      </c>
      <c r="T69" s="177" t="s">
        <v>303</v>
      </c>
      <c r="U69" s="177" t="s">
        <v>303</v>
      </c>
      <c r="V69" s="177" t="s">
        <v>303</v>
      </c>
      <c r="W69" s="177" t="s">
        <v>303</v>
      </c>
      <c r="X69" s="177" t="s">
        <v>303</v>
      </c>
      <c r="Y69" s="177" t="s">
        <v>200</v>
      </c>
      <c r="Z69" s="177" t="s">
        <v>200</v>
      </c>
      <c r="AA69" s="177" t="s">
        <v>301</v>
      </c>
      <c r="AB69" s="177" t="s">
        <v>271</v>
      </c>
      <c r="AC69" s="177" t="s">
        <v>207</v>
      </c>
      <c r="AD69" s="177" t="s">
        <v>301</v>
      </c>
      <c r="AE69" s="177" t="s">
        <v>303</v>
      </c>
      <c r="AF69" s="177" t="s">
        <v>200</v>
      </c>
      <c r="AG69" s="180" t="s">
        <v>301</v>
      </c>
      <c r="AH69" s="180" t="s">
        <v>303</v>
      </c>
      <c r="AI69" s="180" t="s">
        <v>200</v>
      </c>
      <c r="AJ69" s="178"/>
    </row>
    <row r="70" spans="1:36">
      <c r="A70" s="177">
        <v>69</v>
      </c>
      <c r="B70" s="181" t="s">
        <v>313</v>
      </c>
      <c r="C70" s="176" t="s">
        <v>197</v>
      </c>
      <c r="D70" s="176" t="s">
        <v>226</v>
      </c>
      <c r="E70" s="177" t="s">
        <v>303</v>
      </c>
      <c r="F70" s="177" t="s">
        <v>200</v>
      </c>
      <c r="G70" s="177" t="s">
        <v>301</v>
      </c>
      <c r="H70" s="177" t="s">
        <v>301</v>
      </c>
      <c r="I70" s="177" t="s">
        <v>200</v>
      </c>
      <c r="J70" s="177" t="s">
        <v>216</v>
      </c>
      <c r="K70" s="177" t="s">
        <v>257</v>
      </c>
      <c r="L70" s="177" t="s">
        <v>301</v>
      </c>
      <c r="M70" s="177" t="s">
        <v>301</v>
      </c>
      <c r="N70" s="177" t="s">
        <v>303</v>
      </c>
      <c r="O70" s="177" t="s">
        <v>303</v>
      </c>
      <c r="P70" s="177" t="s">
        <v>200</v>
      </c>
      <c r="Q70" s="177" t="s">
        <v>207</v>
      </c>
      <c r="R70" s="177" t="s">
        <v>227</v>
      </c>
      <c r="S70" s="177" t="s">
        <v>303</v>
      </c>
      <c r="T70" s="177" t="s">
        <v>303</v>
      </c>
      <c r="U70" s="177" t="s">
        <v>303</v>
      </c>
      <c r="V70" s="177" t="s">
        <v>303</v>
      </c>
      <c r="W70" s="177" t="s">
        <v>200</v>
      </c>
      <c r="X70" s="177" t="s">
        <v>301</v>
      </c>
      <c r="Y70" s="177" t="s">
        <v>210</v>
      </c>
      <c r="Z70" s="177" t="s">
        <v>210</v>
      </c>
      <c r="AA70" s="177" t="s">
        <v>200</v>
      </c>
      <c r="AB70" s="177" t="s">
        <v>310</v>
      </c>
      <c r="AC70" s="177" t="s">
        <v>303</v>
      </c>
      <c r="AD70" s="177" t="s">
        <v>200</v>
      </c>
      <c r="AE70" s="177" t="s">
        <v>303</v>
      </c>
      <c r="AF70" s="177" t="s">
        <v>303</v>
      </c>
      <c r="AG70" s="180" t="s">
        <v>303</v>
      </c>
      <c r="AH70" s="180" t="s">
        <v>200</v>
      </c>
      <c r="AI70" s="180" t="s">
        <v>210</v>
      </c>
      <c r="AJ70" s="178"/>
    </row>
    <row r="71" spans="1:36">
      <c r="A71" s="175">
        <v>70</v>
      </c>
      <c r="B71" s="181" t="s">
        <v>314</v>
      </c>
      <c r="C71" s="176" t="s">
        <v>197</v>
      </c>
      <c r="D71" s="176" t="s">
        <v>226</v>
      </c>
      <c r="E71" s="177" t="s">
        <v>301</v>
      </c>
      <c r="F71" s="177" t="s">
        <v>200</v>
      </c>
      <c r="G71" s="177" t="s">
        <v>301</v>
      </c>
      <c r="H71" s="177" t="s">
        <v>200</v>
      </c>
      <c r="I71" s="177" t="s">
        <v>301</v>
      </c>
      <c r="J71" s="177" t="s">
        <v>261</v>
      </c>
      <c r="K71" s="177" t="s">
        <v>240</v>
      </c>
      <c r="L71" s="177" t="s">
        <v>301</v>
      </c>
      <c r="M71" s="177" t="s">
        <v>301</v>
      </c>
      <c r="N71" s="177" t="s">
        <v>200</v>
      </c>
      <c r="O71" s="177" t="s">
        <v>200</v>
      </c>
      <c r="P71" s="177" t="s">
        <v>301</v>
      </c>
      <c r="Q71" s="177" t="s">
        <v>224</v>
      </c>
      <c r="R71" s="177" t="s">
        <v>311</v>
      </c>
      <c r="S71" s="177" t="s">
        <v>301</v>
      </c>
      <c r="T71" s="177" t="s">
        <v>301</v>
      </c>
      <c r="U71" s="177" t="s">
        <v>210</v>
      </c>
      <c r="V71" s="177" t="s">
        <v>200</v>
      </c>
      <c r="W71" s="177" t="s">
        <v>301</v>
      </c>
      <c r="X71" s="177" t="s">
        <v>301</v>
      </c>
      <c r="Y71" s="177" t="s">
        <v>301</v>
      </c>
      <c r="Z71" s="177" t="s">
        <v>301</v>
      </c>
      <c r="AA71" s="177" t="s">
        <v>301</v>
      </c>
      <c r="AB71" s="177" t="s">
        <v>200</v>
      </c>
      <c r="AC71" s="177" t="s">
        <v>200</v>
      </c>
      <c r="AD71" s="177" t="s">
        <v>301</v>
      </c>
      <c r="AE71" s="177" t="s">
        <v>301</v>
      </c>
      <c r="AF71" s="177" t="s">
        <v>301</v>
      </c>
      <c r="AG71" s="180" t="s">
        <v>301</v>
      </c>
      <c r="AH71" s="180" t="s">
        <v>224</v>
      </c>
      <c r="AI71" s="180" t="s">
        <v>200</v>
      </c>
      <c r="AJ71" s="178"/>
    </row>
    <row r="72" spans="1:36">
      <c r="A72" s="177">
        <v>71</v>
      </c>
      <c r="B72" s="181" t="s">
        <v>315</v>
      </c>
      <c r="C72" s="176" t="s">
        <v>197</v>
      </c>
      <c r="D72" s="176" t="s">
        <v>226</v>
      </c>
      <c r="E72" s="177" t="s">
        <v>207</v>
      </c>
      <c r="F72" s="177" t="s">
        <v>207</v>
      </c>
      <c r="G72" s="177" t="s">
        <v>200</v>
      </c>
      <c r="H72" s="177" t="s">
        <v>200</v>
      </c>
      <c r="I72" s="177" t="s">
        <v>207</v>
      </c>
      <c r="J72" s="177" t="s">
        <v>200</v>
      </c>
      <c r="K72" s="177" t="s">
        <v>207</v>
      </c>
      <c r="L72" s="177" t="s">
        <v>303</v>
      </c>
      <c r="M72" s="177" t="s">
        <v>303</v>
      </c>
      <c r="N72" s="177" t="s">
        <v>301</v>
      </c>
      <c r="O72" s="177" t="s">
        <v>303</v>
      </c>
      <c r="P72" s="177" t="s">
        <v>303</v>
      </c>
      <c r="Q72" s="177" t="s">
        <v>303</v>
      </c>
      <c r="R72" s="177" t="s">
        <v>303</v>
      </c>
      <c r="S72" s="177" t="s">
        <v>200</v>
      </c>
      <c r="T72" s="177" t="s">
        <v>301</v>
      </c>
      <c r="U72" s="177" t="s">
        <v>210</v>
      </c>
      <c r="V72" s="177" t="s">
        <v>210</v>
      </c>
      <c r="W72" s="177" t="s">
        <v>200</v>
      </c>
      <c r="X72" s="177" t="s">
        <v>303</v>
      </c>
      <c r="Y72" s="177" t="s">
        <v>303</v>
      </c>
      <c r="Z72" s="177" t="s">
        <v>200</v>
      </c>
      <c r="AA72" s="177" t="s">
        <v>310</v>
      </c>
      <c r="AB72" s="177" t="s">
        <v>303</v>
      </c>
      <c r="AC72" s="177" t="s">
        <v>303</v>
      </c>
      <c r="AD72" s="177" t="s">
        <v>303</v>
      </c>
      <c r="AE72" s="177" t="s">
        <v>303</v>
      </c>
      <c r="AF72" s="177" t="s">
        <v>303</v>
      </c>
      <c r="AG72" s="180" t="s">
        <v>200</v>
      </c>
      <c r="AH72" s="180" t="s">
        <v>210</v>
      </c>
      <c r="AI72" s="180" t="s">
        <v>303</v>
      </c>
      <c r="AJ72" s="178"/>
    </row>
    <row r="73" spans="1:36">
      <c r="A73" s="177">
        <v>72</v>
      </c>
      <c r="B73" s="181" t="s">
        <v>316</v>
      </c>
      <c r="C73" s="176" t="s">
        <v>197</v>
      </c>
      <c r="D73" s="176" t="s">
        <v>226</v>
      </c>
      <c r="E73" s="177" t="s">
        <v>207</v>
      </c>
      <c r="F73" s="177" t="s">
        <v>303</v>
      </c>
      <c r="G73" s="177" t="s">
        <v>303</v>
      </c>
      <c r="H73" s="177" t="s">
        <v>200</v>
      </c>
      <c r="I73" s="177" t="s">
        <v>301</v>
      </c>
      <c r="J73" s="177" t="s">
        <v>261</v>
      </c>
      <c r="K73" s="177" t="s">
        <v>240</v>
      </c>
      <c r="L73" s="177" t="s">
        <v>200</v>
      </c>
      <c r="M73" s="177" t="s">
        <v>303</v>
      </c>
      <c r="N73" s="177" t="s">
        <v>303</v>
      </c>
      <c r="O73" s="177" t="s">
        <v>200</v>
      </c>
      <c r="P73" s="177" t="s">
        <v>301</v>
      </c>
      <c r="Q73" s="177" t="s">
        <v>303</v>
      </c>
      <c r="R73" s="177" t="s">
        <v>303</v>
      </c>
      <c r="S73" s="177" t="s">
        <v>303</v>
      </c>
      <c r="T73" s="177" t="s">
        <v>303</v>
      </c>
      <c r="U73" s="177" t="s">
        <v>200</v>
      </c>
      <c r="V73" s="177" t="s">
        <v>303</v>
      </c>
      <c r="W73" s="177" t="s">
        <v>303</v>
      </c>
      <c r="X73" s="177" t="s">
        <v>303</v>
      </c>
      <c r="Y73" s="177" t="s">
        <v>303</v>
      </c>
      <c r="Z73" s="177" t="s">
        <v>303</v>
      </c>
      <c r="AA73" s="177" t="s">
        <v>200</v>
      </c>
      <c r="AB73" s="177" t="s">
        <v>200</v>
      </c>
      <c r="AC73" s="177" t="s">
        <v>311</v>
      </c>
      <c r="AD73" s="177" t="s">
        <v>301</v>
      </c>
      <c r="AE73" s="177" t="s">
        <v>301</v>
      </c>
      <c r="AF73" s="177" t="s">
        <v>301</v>
      </c>
      <c r="AG73" s="180" t="s">
        <v>301</v>
      </c>
      <c r="AH73" s="180" t="s">
        <v>200</v>
      </c>
      <c r="AI73" s="180" t="s">
        <v>200</v>
      </c>
      <c r="AJ73" s="178"/>
    </row>
    <row r="74" spans="1:36">
      <c r="A74" s="175">
        <v>73</v>
      </c>
      <c r="B74" s="181" t="s">
        <v>317</v>
      </c>
      <c r="C74" s="176" t="s">
        <v>197</v>
      </c>
      <c r="D74" s="176" t="s">
        <v>226</v>
      </c>
      <c r="E74" s="177" t="s">
        <v>301</v>
      </c>
      <c r="F74" s="177" t="s">
        <v>301</v>
      </c>
      <c r="G74" s="177" t="s">
        <v>200</v>
      </c>
      <c r="H74" s="177" t="s">
        <v>200</v>
      </c>
      <c r="I74" s="177" t="s">
        <v>303</v>
      </c>
      <c r="J74" s="177" t="s">
        <v>216</v>
      </c>
      <c r="K74" s="177" t="s">
        <v>240</v>
      </c>
      <c r="L74" s="177" t="s">
        <v>303</v>
      </c>
      <c r="M74" s="177" t="s">
        <v>200</v>
      </c>
      <c r="N74" s="177" t="s">
        <v>200</v>
      </c>
      <c r="O74" s="177" t="s">
        <v>301</v>
      </c>
      <c r="P74" s="177" t="s">
        <v>301</v>
      </c>
      <c r="Q74" s="177" t="s">
        <v>200</v>
      </c>
      <c r="R74" s="177" t="s">
        <v>301</v>
      </c>
      <c r="S74" s="177" t="s">
        <v>301</v>
      </c>
      <c r="T74" s="177" t="s">
        <v>301</v>
      </c>
      <c r="U74" s="177" t="s">
        <v>271</v>
      </c>
      <c r="V74" s="177" t="s">
        <v>227</v>
      </c>
      <c r="W74" s="177" t="s">
        <v>303</v>
      </c>
      <c r="X74" s="177" t="s">
        <v>200</v>
      </c>
      <c r="Y74" s="177" t="s">
        <v>200</v>
      </c>
      <c r="Z74" s="177" t="s">
        <v>311</v>
      </c>
      <c r="AA74" s="177" t="s">
        <v>301</v>
      </c>
      <c r="AB74" s="177" t="s">
        <v>301</v>
      </c>
      <c r="AC74" s="177" t="s">
        <v>311</v>
      </c>
      <c r="AD74" s="177" t="s">
        <v>200</v>
      </c>
      <c r="AE74" s="177" t="s">
        <v>301</v>
      </c>
      <c r="AF74" s="177" t="s">
        <v>301</v>
      </c>
      <c r="AG74" s="180" t="s">
        <v>303</v>
      </c>
      <c r="AH74" s="180" t="s">
        <v>303</v>
      </c>
      <c r="AI74" s="180" t="s">
        <v>303</v>
      </c>
      <c r="AJ74" s="178"/>
    </row>
    <row r="75" spans="1:36">
      <c r="A75" s="177">
        <v>74</v>
      </c>
      <c r="B75" s="181" t="s">
        <v>318</v>
      </c>
      <c r="C75" s="176" t="s">
        <v>197</v>
      </c>
      <c r="D75" s="176" t="s">
        <v>226</v>
      </c>
      <c r="E75" s="177" t="s">
        <v>303</v>
      </c>
      <c r="F75" s="177" t="s">
        <v>303</v>
      </c>
      <c r="G75" s="177" t="s">
        <v>200</v>
      </c>
      <c r="H75" s="177" t="s">
        <v>200</v>
      </c>
      <c r="I75" s="177" t="s">
        <v>301</v>
      </c>
      <c r="J75" s="177" t="s">
        <v>261</v>
      </c>
      <c r="K75" s="177" t="s">
        <v>240</v>
      </c>
      <c r="L75" s="177" t="s">
        <v>200</v>
      </c>
      <c r="M75" s="177" t="s">
        <v>301</v>
      </c>
      <c r="N75" s="177" t="s">
        <v>200</v>
      </c>
      <c r="O75" s="177" t="s">
        <v>301</v>
      </c>
      <c r="P75" s="177" t="s">
        <v>301</v>
      </c>
      <c r="Q75" s="177" t="s">
        <v>301</v>
      </c>
      <c r="R75" s="177" t="s">
        <v>303</v>
      </c>
      <c r="S75" s="177" t="s">
        <v>303</v>
      </c>
      <c r="T75" s="177" t="s">
        <v>200</v>
      </c>
      <c r="U75" s="177" t="s">
        <v>210</v>
      </c>
      <c r="V75" s="177" t="s">
        <v>210</v>
      </c>
      <c r="W75" s="177" t="s">
        <v>210</v>
      </c>
      <c r="X75" s="177" t="s">
        <v>210</v>
      </c>
      <c r="Y75" s="177" t="s">
        <v>210</v>
      </c>
      <c r="Z75" s="177" t="s">
        <v>200</v>
      </c>
      <c r="AA75" s="177" t="s">
        <v>310</v>
      </c>
      <c r="AB75" s="177" t="s">
        <v>200</v>
      </c>
      <c r="AC75" s="177" t="s">
        <v>303</v>
      </c>
      <c r="AD75" s="177" t="s">
        <v>303</v>
      </c>
      <c r="AE75" s="177" t="s">
        <v>200</v>
      </c>
      <c r="AF75" s="177" t="s">
        <v>303</v>
      </c>
      <c r="AG75" s="180" t="s">
        <v>303</v>
      </c>
      <c r="AH75" s="180" t="s">
        <v>200</v>
      </c>
      <c r="AI75" s="180" t="s">
        <v>210</v>
      </c>
      <c r="AJ75" s="178"/>
    </row>
    <row r="76" spans="1:36">
      <c r="A76" s="177">
        <v>75</v>
      </c>
      <c r="B76" s="181" t="s">
        <v>319</v>
      </c>
      <c r="C76" s="176" t="s">
        <v>197</v>
      </c>
      <c r="D76" s="176" t="s">
        <v>226</v>
      </c>
      <c r="E76" s="177" t="s">
        <v>301</v>
      </c>
      <c r="F76" s="177" t="s">
        <v>301</v>
      </c>
      <c r="G76" s="177" t="s">
        <v>303</v>
      </c>
      <c r="H76" s="177" t="s">
        <v>200</v>
      </c>
      <c r="I76" s="177" t="s">
        <v>301</v>
      </c>
      <c r="J76" s="177" t="s">
        <v>302</v>
      </c>
      <c r="K76" s="177" t="s">
        <v>200</v>
      </c>
      <c r="L76" s="177" t="s">
        <v>303</v>
      </c>
      <c r="M76" s="177" t="s">
        <v>200</v>
      </c>
      <c r="N76" s="177" t="s">
        <v>301</v>
      </c>
      <c r="O76" s="177" t="s">
        <v>301</v>
      </c>
      <c r="P76" s="177" t="s">
        <v>301</v>
      </c>
      <c r="Q76" s="177" t="s">
        <v>301</v>
      </c>
      <c r="R76" s="177" t="s">
        <v>210</v>
      </c>
      <c r="S76" s="177" t="s">
        <v>200</v>
      </c>
      <c r="T76" s="177" t="s">
        <v>301</v>
      </c>
      <c r="U76" s="177" t="s">
        <v>301</v>
      </c>
      <c r="V76" s="177" t="s">
        <v>301</v>
      </c>
      <c r="W76" s="177" t="s">
        <v>210</v>
      </c>
      <c r="X76" s="177" t="s">
        <v>200</v>
      </c>
      <c r="Y76" s="177" t="s">
        <v>301</v>
      </c>
      <c r="Z76" s="177" t="s">
        <v>210</v>
      </c>
      <c r="AA76" s="177" t="s">
        <v>200</v>
      </c>
      <c r="AB76" s="177" t="s">
        <v>310</v>
      </c>
      <c r="AC76" s="177" t="s">
        <v>304</v>
      </c>
      <c r="AD76" s="177" t="s">
        <v>301</v>
      </c>
      <c r="AE76" s="177" t="s">
        <v>301</v>
      </c>
      <c r="AF76" s="177" t="s">
        <v>200</v>
      </c>
      <c r="AG76" s="180" t="s">
        <v>200</v>
      </c>
      <c r="AH76" s="180" t="s">
        <v>210</v>
      </c>
      <c r="AI76" s="180" t="s">
        <v>301</v>
      </c>
      <c r="AJ76" s="178"/>
    </row>
    <row r="77" spans="1:36">
      <c r="A77" s="175">
        <v>76</v>
      </c>
      <c r="B77" s="181" t="s">
        <v>320</v>
      </c>
      <c r="C77" s="176" t="s">
        <v>197</v>
      </c>
      <c r="D77" s="176" t="s">
        <v>226</v>
      </c>
      <c r="E77" s="177" t="s">
        <v>303</v>
      </c>
      <c r="F77" s="177" t="s">
        <v>303</v>
      </c>
      <c r="G77" s="177" t="s">
        <v>303</v>
      </c>
      <c r="H77" s="177" t="s">
        <v>200</v>
      </c>
      <c r="I77" s="177" t="s">
        <v>200</v>
      </c>
      <c r="J77" s="177" t="s">
        <v>261</v>
      </c>
      <c r="K77" s="177" t="s">
        <v>240</v>
      </c>
      <c r="L77" s="177" t="s">
        <v>200</v>
      </c>
      <c r="M77" s="177" t="s">
        <v>301</v>
      </c>
      <c r="N77" s="177" t="s">
        <v>301</v>
      </c>
      <c r="O77" s="177" t="s">
        <v>303</v>
      </c>
      <c r="P77" s="177" t="s">
        <v>303</v>
      </c>
      <c r="Q77" s="177" t="s">
        <v>200</v>
      </c>
      <c r="R77" s="177" t="s">
        <v>210</v>
      </c>
      <c r="S77" s="177" t="s">
        <v>301</v>
      </c>
      <c r="T77" s="177" t="s">
        <v>303</v>
      </c>
      <c r="U77" s="177" t="s">
        <v>303</v>
      </c>
      <c r="V77" s="177" t="s">
        <v>303</v>
      </c>
      <c r="W77" s="177" t="s">
        <v>200</v>
      </c>
      <c r="X77" s="177" t="s">
        <v>303</v>
      </c>
      <c r="Y77" s="177" t="s">
        <v>200</v>
      </c>
      <c r="Z77" s="177" t="s">
        <v>303</v>
      </c>
      <c r="AA77" s="177" t="s">
        <v>303</v>
      </c>
      <c r="AB77" s="177" t="s">
        <v>303</v>
      </c>
      <c r="AC77" s="177" t="s">
        <v>303</v>
      </c>
      <c r="AD77" s="177" t="s">
        <v>303</v>
      </c>
      <c r="AE77" s="177" t="s">
        <v>303</v>
      </c>
      <c r="AF77" s="177" t="s">
        <v>200</v>
      </c>
      <c r="AG77" s="180" t="s">
        <v>310</v>
      </c>
      <c r="AH77" s="180" t="s">
        <v>200</v>
      </c>
      <c r="AI77" s="180" t="s">
        <v>310</v>
      </c>
      <c r="AJ77" s="178"/>
    </row>
    <row r="78" spans="1:36">
      <c r="A78" s="177">
        <v>77</v>
      </c>
      <c r="B78" s="181" t="s">
        <v>321</v>
      </c>
      <c r="C78" s="176" t="s">
        <v>197</v>
      </c>
      <c r="D78" s="176" t="s">
        <v>226</v>
      </c>
      <c r="E78" s="177" t="s">
        <v>207</v>
      </c>
      <c r="F78" s="177" t="s">
        <v>207</v>
      </c>
      <c r="G78" s="177" t="s">
        <v>200</v>
      </c>
      <c r="H78" s="177" t="s">
        <v>200</v>
      </c>
      <c r="I78" s="177" t="s">
        <v>200</v>
      </c>
      <c r="J78" s="177" t="s">
        <v>257</v>
      </c>
      <c r="K78" s="177" t="s">
        <v>275</v>
      </c>
      <c r="L78" s="177" t="s">
        <v>200</v>
      </c>
      <c r="M78" s="177" t="s">
        <v>301</v>
      </c>
      <c r="N78" s="177" t="s">
        <v>302</v>
      </c>
      <c r="O78" s="177" t="s">
        <v>301</v>
      </c>
      <c r="P78" s="177" t="s">
        <v>200</v>
      </c>
      <c r="Q78" s="177" t="s">
        <v>301</v>
      </c>
      <c r="R78" s="177" t="s">
        <v>227</v>
      </c>
      <c r="S78" s="177" t="s">
        <v>200</v>
      </c>
      <c r="T78" s="177" t="s">
        <v>301</v>
      </c>
      <c r="U78" s="177" t="s">
        <v>301</v>
      </c>
      <c r="V78" s="177" t="s">
        <v>301</v>
      </c>
      <c r="W78" s="177" t="s">
        <v>200</v>
      </c>
      <c r="X78" s="177" t="s">
        <v>200</v>
      </c>
      <c r="Y78" s="177" t="s">
        <v>301</v>
      </c>
      <c r="Z78" s="177" t="s">
        <v>301</v>
      </c>
      <c r="AA78" s="177" t="s">
        <v>301</v>
      </c>
      <c r="AB78" s="177" t="s">
        <v>308</v>
      </c>
      <c r="AC78" s="177" t="s">
        <v>200</v>
      </c>
      <c r="AD78" s="177" t="s">
        <v>301</v>
      </c>
      <c r="AE78" s="177" t="s">
        <v>301</v>
      </c>
      <c r="AF78" s="177" t="s">
        <v>301</v>
      </c>
      <c r="AG78" s="180" t="s">
        <v>301</v>
      </c>
      <c r="AH78" s="180" t="s">
        <v>200</v>
      </c>
      <c r="AI78" s="180" t="s">
        <v>301</v>
      </c>
      <c r="AJ78" s="178"/>
    </row>
    <row r="79" spans="1:36">
      <c r="A79" s="177">
        <v>78</v>
      </c>
      <c r="B79" s="181" t="s">
        <v>322</v>
      </c>
      <c r="C79" s="176" t="s">
        <v>197</v>
      </c>
      <c r="D79" s="176" t="s">
        <v>206</v>
      </c>
      <c r="E79" s="177" t="s">
        <v>209</v>
      </c>
      <c r="F79" s="177" t="s">
        <v>209</v>
      </c>
      <c r="G79" s="177" t="s">
        <v>200</v>
      </c>
      <c r="H79" s="177" t="s">
        <v>271</v>
      </c>
      <c r="I79" s="177" t="s">
        <v>209</v>
      </c>
      <c r="J79" s="177" t="s">
        <v>209</v>
      </c>
      <c r="K79" s="177" t="s">
        <v>199</v>
      </c>
      <c r="L79" s="177" t="s">
        <v>209</v>
      </c>
      <c r="M79" s="177" t="s">
        <v>209</v>
      </c>
      <c r="N79" s="177" t="s">
        <v>200</v>
      </c>
      <c r="O79" s="177" t="s">
        <v>200</v>
      </c>
      <c r="P79" s="177" t="s">
        <v>209</v>
      </c>
      <c r="Q79" s="177" t="s">
        <v>209</v>
      </c>
      <c r="R79" s="177" t="s">
        <v>209</v>
      </c>
      <c r="S79" s="177" t="s">
        <v>209</v>
      </c>
      <c r="T79" s="177" t="s">
        <v>209</v>
      </c>
      <c r="U79" s="177" t="s">
        <v>200</v>
      </c>
      <c r="V79" s="177" t="s">
        <v>200</v>
      </c>
      <c r="W79" s="177" t="s">
        <v>209</v>
      </c>
      <c r="X79" s="177" t="s">
        <v>209</v>
      </c>
      <c r="Y79" s="177" t="s">
        <v>209</v>
      </c>
      <c r="Z79" s="177" t="s">
        <v>209</v>
      </c>
      <c r="AA79" s="177" t="s">
        <v>209</v>
      </c>
      <c r="AB79" s="177" t="s">
        <v>200</v>
      </c>
      <c r="AC79" s="177" t="s">
        <v>200</v>
      </c>
      <c r="AD79" s="177" t="s">
        <v>209</v>
      </c>
      <c r="AE79" s="177" t="s">
        <v>209</v>
      </c>
      <c r="AF79" s="177" t="s">
        <v>209</v>
      </c>
      <c r="AG79" s="180" t="s">
        <v>209</v>
      </c>
      <c r="AH79" s="177" t="s">
        <v>209</v>
      </c>
      <c r="AI79" s="177" t="s">
        <v>200</v>
      </c>
      <c r="AJ79" s="178"/>
    </row>
    <row r="80" spans="1:36">
      <c r="A80" s="175">
        <v>79</v>
      </c>
      <c r="B80" s="181" t="s">
        <v>323</v>
      </c>
      <c r="C80" s="176" t="s">
        <v>197</v>
      </c>
      <c r="D80" s="176" t="s">
        <v>324</v>
      </c>
      <c r="E80" s="177" t="s">
        <v>200</v>
      </c>
      <c r="F80" s="177" t="s">
        <v>209</v>
      </c>
      <c r="G80" s="177" t="s">
        <v>209</v>
      </c>
      <c r="H80" s="177" t="s">
        <v>209</v>
      </c>
      <c r="I80" s="177" t="s">
        <v>200</v>
      </c>
      <c r="J80" s="177" t="s">
        <v>325</v>
      </c>
      <c r="K80" s="177" t="s">
        <v>200</v>
      </c>
      <c r="L80" s="177" t="s">
        <v>209</v>
      </c>
      <c r="M80" s="177" t="s">
        <v>209</v>
      </c>
      <c r="N80" s="177" t="s">
        <v>310</v>
      </c>
      <c r="O80" s="177" t="s">
        <v>209</v>
      </c>
      <c r="P80" s="177" t="s">
        <v>207</v>
      </c>
      <c r="Q80" s="177" t="s">
        <v>207</v>
      </c>
      <c r="R80" s="177" t="s">
        <v>200</v>
      </c>
      <c r="S80" s="177" t="s">
        <v>207</v>
      </c>
      <c r="T80" s="177" t="s">
        <v>207</v>
      </c>
      <c r="U80" s="177" t="s">
        <v>209</v>
      </c>
      <c r="V80" s="177" t="s">
        <v>207</v>
      </c>
      <c r="W80" s="177" t="s">
        <v>207</v>
      </c>
      <c r="X80" s="177" t="s">
        <v>200</v>
      </c>
      <c r="Y80" s="177" t="s">
        <v>200</v>
      </c>
      <c r="Z80" s="177" t="s">
        <v>200</v>
      </c>
      <c r="AA80" s="177" t="s">
        <v>209</v>
      </c>
      <c r="AB80" s="177" t="s">
        <v>209</v>
      </c>
      <c r="AC80" s="177" t="s">
        <v>209</v>
      </c>
      <c r="AD80" s="177" t="s">
        <v>209</v>
      </c>
      <c r="AE80" s="177" t="s">
        <v>209</v>
      </c>
      <c r="AF80" s="177" t="s">
        <v>209</v>
      </c>
      <c r="AG80" s="180" t="s">
        <v>200</v>
      </c>
      <c r="AH80" s="177" t="s">
        <v>209</v>
      </c>
      <c r="AI80" s="177" t="s">
        <v>209</v>
      </c>
      <c r="AJ80" s="178"/>
    </row>
    <row r="81" spans="1:36">
      <c r="A81" s="177">
        <v>80</v>
      </c>
      <c r="B81" s="181" t="s">
        <v>326</v>
      </c>
      <c r="C81" s="176" t="s">
        <v>197</v>
      </c>
      <c r="D81" s="176" t="s">
        <v>324</v>
      </c>
      <c r="E81" s="177" t="s">
        <v>200</v>
      </c>
      <c r="F81" s="177" t="s">
        <v>200</v>
      </c>
      <c r="G81" s="177" t="s">
        <v>200</v>
      </c>
      <c r="H81" s="177" t="s">
        <v>200</v>
      </c>
      <c r="I81" s="177" t="s">
        <v>209</v>
      </c>
      <c r="J81" s="177" t="s">
        <v>310</v>
      </c>
      <c r="K81" s="177" t="s">
        <v>204</v>
      </c>
      <c r="L81" s="177" t="s">
        <v>200</v>
      </c>
      <c r="M81" s="177" t="s">
        <v>200</v>
      </c>
      <c r="N81" s="177" t="s">
        <v>209</v>
      </c>
      <c r="O81" s="177" t="s">
        <v>209</v>
      </c>
      <c r="P81" s="177" t="s">
        <v>209</v>
      </c>
      <c r="Q81" s="177" t="s">
        <v>200</v>
      </c>
      <c r="R81" s="177" t="s">
        <v>302</v>
      </c>
      <c r="S81" s="177" t="s">
        <v>200</v>
      </c>
      <c r="T81" s="177" t="s">
        <v>209</v>
      </c>
      <c r="U81" s="177" t="s">
        <v>209</v>
      </c>
      <c r="V81" s="177" t="s">
        <v>302</v>
      </c>
      <c r="W81" s="177" t="s">
        <v>200</v>
      </c>
      <c r="X81" s="177" t="s">
        <v>209</v>
      </c>
      <c r="Y81" s="177" t="s">
        <v>233</v>
      </c>
      <c r="Z81" s="177" t="s">
        <v>200</v>
      </c>
      <c r="AA81" s="177" t="s">
        <v>209</v>
      </c>
      <c r="AB81" s="177" t="s">
        <v>209</v>
      </c>
      <c r="AC81" s="177" t="s">
        <v>233</v>
      </c>
      <c r="AD81" s="177" t="s">
        <v>200</v>
      </c>
      <c r="AE81" s="177" t="s">
        <v>200</v>
      </c>
      <c r="AF81" s="177" t="s">
        <v>209</v>
      </c>
      <c r="AG81" s="180" t="s">
        <v>209</v>
      </c>
      <c r="AH81" s="177" t="s">
        <v>209</v>
      </c>
      <c r="AI81" s="177" t="s">
        <v>209</v>
      </c>
      <c r="AJ81" s="178"/>
    </row>
    <row r="82" spans="1:36">
      <c r="A82" s="177">
        <v>81</v>
      </c>
      <c r="B82" s="181" t="s">
        <v>327</v>
      </c>
      <c r="C82" s="176" t="s">
        <v>197</v>
      </c>
      <c r="D82" s="176" t="s">
        <v>324</v>
      </c>
      <c r="E82" s="177" t="s">
        <v>209</v>
      </c>
      <c r="F82" s="177" t="s">
        <v>209</v>
      </c>
      <c r="G82" s="177" t="s">
        <v>209</v>
      </c>
      <c r="H82" s="177" t="s">
        <v>200</v>
      </c>
      <c r="I82" s="177" t="s">
        <v>209</v>
      </c>
      <c r="J82" s="177" t="s">
        <v>328</v>
      </c>
      <c r="K82" s="177" t="s">
        <v>199</v>
      </c>
      <c r="L82" s="177" t="s">
        <v>200</v>
      </c>
      <c r="M82" s="177" t="s">
        <v>209</v>
      </c>
      <c r="N82" s="177" t="s">
        <v>233</v>
      </c>
      <c r="O82" s="177" t="s">
        <v>200</v>
      </c>
      <c r="P82" s="177" t="s">
        <v>200</v>
      </c>
      <c r="Q82" s="177" t="s">
        <v>209</v>
      </c>
      <c r="R82" s="177" t="s">
        <v>209</v>
      </c>
      <c r="S82" s="177" t="s">
        <v>209</v>
      </c>
      <c r="T82" s="177" t="s">
        <v>200</v>
      </c>
      <c r="U82" s="177" t="s">
        <v>209</v>
      </c>
      <c r="V82" s="177" t="s">
        <v>209</v>
      </c>
      <c r="W82" s="177" t="s">
        <v>209</v>
      </c>
      <c r="X82" s="177" t="s">
        <v>233</v>
      </c>
      <c r="Y82" s="177" t="s">
        <v>209</v>
      </c>
      <c r="Z82" s="177" t="s">
        <v>209</v>
      </c>
      <c r="AA82" s="177" t="s">
        <v>209</v>
      </c>
      <c r="AB82" s="177" t="s">
        <v>200</v>
      </c>
      <c r="AC82" s="177" t="s">
        <v>209</v>
      </c>
      <c r="AD82" s="177" t="s">
        <v>209</v>
      </c>
      <c r="AE82" s="177" t="s">
        <v>233</v>
      </c>
      <c r="AF82" s="177" t="s">
        <v>200</v>
      </c>
      <c r="AG82" s="180" t="s">
        <v>209</v>
      </c>
      <c r="AH82" s="177" t="s">
        <v>209</v>
      </c>
      <c r="AI82" s="177" t="s">
        <v>200</v>
      </c>
      <c r="AJ82" s="178"/>
    </row>
    <row r="83" spans="1:36">
      <c r="A83" s="175">
        <v>82</v>
      </c>
      <c r="B83" s="181" t="s">
        <v>329</v>
      </c>
      <c r="C83" s="176" t="s">
        <v>197</v>
      </c>
      <c r="D83" s="176" t="s">
        <v>219</v>
      </c>
      <c r="E83" s="177" t="s">
        <v>207</v>
      </c>
      <c r="F83" s="177" t="s">
        <v>207</v>
      </c>
      <c r="G83" s="177" t="s">
        <v>200</v>
      </c>
      <c r="H83" s="177" t="s">
        <v>207</v>
      </c>
      <c r="I83" s="177" t="s">
        <v>207</v>
      </c>
      <c r="J83" s="177" t="s">
        <v>209</v>
      </c>
      <c r="K83" s="177" t="s">
        <v>209</v>
      </c>
      <c r="L83" s="177" t="s">
        <v>209</v>
      </c>
      <c r="M83" s="177" t="s">
        <v>233</v>
      </c>
      <c r="N83" s="177" t="s">
        <v>200</v>
      </c>
      <c r="O83" s="177" t="s">
        <v>209</v>
      </c>
      <c r="P83" s="177" t="s">
        <v>209</v>
      </c>
      <c r="Q83" s="177" t="s">
        <v>209</v>
      </c>
      <c r="R83" s="177" t="s">
        <v>209</v>
      </c>
      <c r="S83" s="177" t="s">
        <v>200</v>
      </c>
      <c r="T83" s="177" t="s">
        <v>209</v>
      </c>
      <c r="U83" s="177" t="s">
        <v>233</v>
      </c>
      <c r="V83" s="177" t="s">
        <v>200</v>
      </c>
      <c r="W83" s="177" t="s">
        <v>200</v>
      </c>
      <c r="X83" s="177" t="s">
        <v>209</v>
      </c>
      <c r="Y83" s="177" t="s">
        <v>209</v>
      </c>
      <c r="Z83" s="177" t="s">
        <v>209</v>
      </c>
      <c r="AA83" s="177" t="s">
        <v>233</v>
      </c>
      <c r="AB83" s="177" t="s">
        <v>233</v>
      </c>
      <c r="AC83" s="177" t="s">
        <v>200</v>
      </c>
      <c r="AD83" s="177" t="s">
        <v>209</v>
      </c>
      <c r="AE83" s="177" t="s">
        <v>209</v>
      </c>
      <c r="AF83" s="177" t="s">
        <v>233</v>
      </c>
      <c r="AG83" s="180" t="s">
        <v>200</v>
      </c>
      <c r="AH83" s="177" t="s">
        <v>200</v>
      </c>
      <c r="AI83" s="177" t="s">
        <v>233</v>
      </c>
      <c r="AJ83" s="178"/>
    </row>
    <row r="84" spans="1:36">
      <c r="A84" s="177">
        <v>83</v>
      </c>
      <c r="B84" s="181" t="s">
        <v>330</v>
      </c>
      <c r="C84" s="176" t="s">
        <v>197</v>
      </c>
      <c r="D84" s="176" t="s">
        <v>324</v>
      </c>
      <c r="E84" s="177" t="s">
        <v>200</v>
      </c>
      <c r="F84" s="177" t="s">
        <v>230</v>
      </c>
      <c r="G84" s="177" t="s">
        <v>230</v>
      </c>
      <c r="H84" s="177" t="s">
        <v>230</v>
      </c>
      <c r="I84" s="177" t="s">
        <v>230</v>
      </c>
      <c r="J84" s="177" t="s">
        <v>230</v>
      </c>
      <c r="K84" s="177" t="s">
        <v>230</v>
      </c>
      <c r="L84" s="177" t="s">
        <v>230</v>
      </c>
      <c r="M84" s="177" t="s">
        <v>230</v>
      </c>
      <c r="N84" s="177" t="s">
        <v>200</v>
      </c>
      <c r="O84" s="177" t="s">
        <v>200</v>
      </c>
      <c r="P84" s="177" t="s">
        <v>230</v>
      </c>
      <c r="Q84" s="177" t="s">
        <v>230</v>
      </c>
      <c r="R84" s="177" t="s">
        <v>230</v>
      </c>
      <c r="S84" s="177" t="s">
        <v>230</v>
      </c>
      <c r="T84" s="177" t="s">
        <v>230</v>
      </c>
      <c r="U84" s="177" t="s">
        <v>200</v>
      </c>
      <c r="V84" s="177" t="s">
        <v>200</v>
      </c>
      <c r="W84" s="177" t="s">
        <v>230</v>
      </c>
      <c r="X84" s="177" t="s">
        <v>230</v>
      </c>
      <c r="Y84" s="177" t="s">
        <v>230</v>
      </c>
      <c r="Z84" s="177" t="s">
        <v>230</v>
      </c>
      <c r="AA84" s="177" t="s">
        <v>230</v>
      </c>
      <c r="AB84" s="177" t="s">
        <v>200</v>
      </c>
      <c r="AC84" s="177" t="s">
        <v>200</v>
      </c>
      <c r="AD84" s="177" t="s">
        <v>230</v>
      </c>
      <c r="AE84" s="177" t="s">
        <v>230</v>
      </c>
      <c r="AF84" s="177" t="s">
        <v>253</v>
      </c>
      <c r="AG84" s="177" t="s">
        <v>253</v>
      </c>
      <c r="AH84" s="177" t="s">
        <v>253</v>
      </c>
      <c r="AI84" s="177" t="s">
        <v>253</v>
      </c>
      <c r="AJ84" s="178"/>
    </row>
    <row r="85" spans="1:36">
      <c r="A85" s="177">
        <v>84</v>
      </c>
      <c r="B85" s="181" t="s">
        <v>331</v>
      </c>
      <c r="C85" s="176" t="s">
        <v>197</v>
      </c>
      <c r="D85" s="176" t="s">
        <v>324</v>
      </c>
      <c r="E85" s="177" t="s">
        <v>332</v>
      </c>
      <c r="F85" s="177" t="s">
        <v>200</v>
      </c>
      <c r="G85" s="177" t="s">
        <v>209</v>
      </c>
      <c r="H85" s="177" t="s">
        <v>209</v>
      </c>
      <c r="I85" s="177" t="s">
        <v>209</v>
      </c>
      <c r="J85" s="177" t="s">
        <v>310</v>
      </c>
      <c r="K85" s="177" t="s">
        <v>204</v>
      </c>
      <c r="L85" s="177" t="s">
        <v>233</v>
      </c>
      <c r="M85" s="177" t="s">
        <v>200</v>
      </c>
      <c r="N85" s="177" t="s">
        <v>209</v>
      </c>
      <c r="O85" s="177" t="s">
        <v>233</v>
      </c>
      <c r="P85" s="177" t="s">
        <v>233</v>
      </c>
      <c r="Q85" s="177" t="s">
        <v>233</v>
      </c>
      <c r="R85" s="177" t="s">
        <v>233</v>
      </c>
      <c r="S85" s="177" t="s">
        <v>233</v>
      </c>
      <c r="T85" s="177" t="s">
        <v>200</v>
      </c>
      <c r="U85" s="177" t="s">
        <v>209</v>
      </c>
      <c r="V85" s="177" t="s">
        <v>209</v>
      </c>
      <c r="W85" s="177" t="s">
        <v>209</v>
      </c>
      <c r="X85" s="177" t="s">
        <v>209</v>
      </c>
      <c r="Y85" s="177" t="s">
        <v>209</v>
      </c>
      <c r="Z85" s="177" t="s">
        <v>233</v>
      </c>
      <c r="AA85" s="177" t="s">
        <v>200</v>
      </c>
      <c r="AB85" s="177" t="s">
        <v>209</v>
      </c>
      <c r="AC85" s="177" t="s">
        <v>209</v>
      </c>
      <c r="AD85" s="177" t="s">
        <v>233</v>
      </c>
      <c r="AE85" s="177" t="s">
        <v>200</v>
      </c>
      <c r="AF85" s="177" t="s">
        <v>209</v>
      </c>
      <c r="AG85" s="177" t="s">
        <v>233</v>
      </c>
      <c r="AH85" s="177" t="s">
        <v>233</v>
      </c>
      <c r="AI85" s="177" t="s">
        <v>200</v>
      </c>
      <c r="AJ85" s="178"/>
    </row>
    <row r="86" spans="1:36">
      <c r="A86" s="175">
        <v>85</v>
      </c>
      <c r="B86" s="181" t="s">
        <v>333</v>
      </c>
      <c r="C86" s="176" t="s">
        <v>197</v>
      </c>
      <c r="D86" s="176" t="s">
        <v>324</v>
      </c>
      <c r="E86" s="177" t="s">
        <v>233</v>
      </c>
      <c r="F86" s="177" t="s">
        <v>200</v>
      </c>
      <c r="G86" s="177" t="s">
        <v>200</v>
      </c>
      <c r="H86" s="177" t="s">
        <v>209</v>
      </c>
      <c r="I86" s="177" t="s">
        <v>233</v>
      </c>
      <c r="J86" s="177" t="s">
        <v>334</v>
      </c>
      <c r="K86" s="177" t="s">
        <v>199</v>
      </c>
      <c r="L86" s="177" t="s">
        <v>234</v>
      </c>
      <c r="M86" s="177" t="s">
        <v>234</v>
      </c>
      <c r="N86" s="177" t="s">
        <v>200</v>
      </c>
      <c r="O86" s="177" t="s">
        <v>233</v>
      </c>
      <c r="P86" s="177" t="s">
        <v>209</v>
      </c>
      <c r="Q86" s="177" t="s">
        <v>209</v>
      </c>
      <c r="R86" s="177" t="s">
        <v>200</v>
      </c>
      <c r="S86" s="177" t="s">
        <v>200</v>
      </c>
      <c r="T86" s="177" t="s">
        <v>233</v>
      </c>
      <c r="U86" s="177" t="s">
        <v>233</v>
      </c>
      <c r="V86" s="177" t="s">
        <v>200</v>
      </c>
      <c r="W86" s="177" t="s">
        <v>233</v>
      </c>
      <c r="X86" s="177" t="s">
        <v>210</v>
      </c>
      <c r="Y86" s="177" t="s">
        <v>209</v>
      </c>
      <c r="Z86" s="177" t="s">
        <v>234</v>
      </c>
      <c r="AA86" s="177" t="s">
        <v>200</v>
      </c>
      <c r="AB86" s="177" t="s">
        <v>233</v>
      </c>
      <c r="AC86" s="177" t="s">
        <v>233</v>
      </c>
      <c r="AD86" s="177" t="s">
        <v>200</v>
      </c>
      <c r="AE86" s="177" t="s">
        <v>233</v>
      </c>
      <c r="AF86" s="177" t="s">
        <v>234</v>
      </c>
      <c r="AG86" s="177" t="s">
        <v>200</v>
      </c>
      <c r="AH86" s="177" t="s">
        <v>234</v>
      </c>
      <c r="AI86" s="177" t="s">
        <v>233</v>
      </c>
      <c r="AJ86" s="178"/>
    </row>
    <row r="87" spans="1:36">
      <c r="A87" s="177">
        <v>86</v>
      </c>
      <c r="B87" s="181" t="s">
        <v>335</v>
      </c>
      <c r="C87" s="176" t="s">
        <v>197</v>
      </c>
      <c r="D87" s="176" t="s">
        <v>324</v>
      </c>
      <c r="E87" s="177" t="s">
        <v>234</v>
      </c>
      <c r="F87" s="177" t="s">
        <v>233</v>
      </c>
      <c r="G87" s="177" t="s">
        <v>200</v>
      </c>
      <c r="H87" s="177" t="s">
        <v>234</v>
      </c>
      <c r="I87" s="177" t="s">
        <v>234</v>
      </c>
      <c r="J87" s="177" t="s">
        <v>209</v>
      </c>
      <c r="K87" s="177" t="s">
        <v>199</v>
      </c>
      <c r="L87" s="177" t="s">
        <v>234</v>
      </c>
      <c r="M87" s="177" t="s">
        <v>233</v>
      </c>
      <c r="N87" s="177" t="s">
        <v>200</v>
      </c>
      <c r="O87" s="177" t="s">
        <v>233</v>
      </c>
      <c r="P87" s="177" t="s">
        <v>233</v>
      </c>
      <c r="Q87" s="177" t="s">
        <v>209</v>
      </c>
      <c r="R87" s="177" t="s">
        <v>200</v>
      </c>
      <c r="S87" s="177" t="s">
        <v>200</v>
      </c>
      <c r="T87" s="177" t="s">
        <v>302</v>
      </c>
      <c r="U87" s="177" t="s">
        <v>200</v>
      </c>
      <c r="V87" s="177" t="s">
        <v>233</v>
      </c>
      <c r="W87" s="177" t="s">
        <v>233</v>
      </c>
      <c r="X87" s="177" t="s">
        <v>209</v>
      </c>
      <c r="Y87" s="177" t="s">
        <v>209</v>
      </c>
      <c r="Z87" s="177" t="s">
        <v>209</v>
      </c>
      <c r="AA87" s="177" t="s">
        <v>200</v>
      </c>
      <c r="AB87" s="177" t="s">
        <v>209</v>
      </c>
      <c r="AC87" s="177" t="s">
        <v>233</v>
      </c>
      <c r="AD87" s="177" t="s">
        <v>200</v>
      </c>
      <c r="AE87" s="177" t="s">
        <v>233</v>
      </c>
      <c r="AF87" s="177" t="s">
        <v>233</v>
      </c>
      <c r="AG87" s="177" t="s">
        <v>200</v>
      </c>
      <c r="AH87" s="177" t="s">
        <v>209</v>
      </c>
      <c r="AI87" s="177" t="s">
        <v>233</v>
      </c>
      <c r="AJ87" s="178"/>
    </row>
    <row r="88" spans="1:36">
      <c r="A88" s="177">
        <v>87</v>
      </c>
      <c r="B88" s="181" t="s">
        <v>336</v>
      </c>
      <c r="C88" s="176" t="s">
        <v>197</v>
      </c>
      <c r="D88" s="176" t="s">
        <v>324</v>
      </c>
      <c r="E88" s="177" t="s">
        <v>310</v>
      </c>
      <c r="F88" s="177" t="s">
        <v>233</v>
      </c>
      <c r="G88" s="177" t="s">
        <v>233</v>
      </c>
      <c r="H88" s="177" t="s">
        <v>233</v>
      </c>
      <c r="I88" s="177" t="s">
        <v>209</v>
      </c>
      <c r="J88" s="177" t="s">
        <v>234</v>
      </c>
      <c r="K88" s="177" t="s">
        <v>199</v>
      </c>
      <c r="L88" s="177" t="s">
        <v>233</v>
      </c>
      <c r="M88" s="177" t="s">
        <v>234</v>
      </c>
      <c r="N88" s="177" t="s">
        <v>234</v>
      </c>
      <c r="O88" s="177" t="s">
        <v>209</v>
      </c>
      <c r="P88" s="177" t="s">
        <v>209</v>
      </c>
      <c r="Q88" s="177" t="s">
        <v>234</v>
      </c>
      <c r="R88" s="177" t="s">
        <v>209</v>
      </c>
      <c r="S88" s="177" t="s">
        <v>209</v>
      </c>
      <c r="T88" s="177" t="s">
        <v>200</v>
      </c>
      <c r="U88" s="177" t="s">
        <v>234</v>
      </c>
      <c r="V88" s="177" t="s">
        <v>233</v>
      </c>
      <c r="W88" s="177" t="s">
        <v>200</v>
      </c>
      <c r="X88" s="177" t="s">
        <v>234</v>
      </c>
      <c r="Y88" s="177" t="s">
        <v>210</v>
      </c>
      <c r="Z88" s="177" t="s">
        <v>233</v>
      </c>
      <c r="AA88" s="177" t="s">
        <v>200</v>
      </c>
      <c r="AB88" s="177" t="s">
        <v>200</v>
      </c>
      <c r="AC88" s="177" t="s">
        <v>200</v>
      </c>
      <c r="AD88" s="177" t="s">
        <v>233</v>
      </c>
      <c r="AE88" s="177" t="s">
        <v>236</v>
      </c>
      <c r="AF88" s="177" t="s">
        <v>233</v>
      </c>
      <c r="AG88" s="177" t="s">
        <v>233</v>
      </c>
      <c r="AH88" s="177" t="s">
        <v>209</v>
      </c>
      <c r="AI88" s="177" t="s">
        <v>200</v>
      </c>
      <c r="AJ88" s="178"/>
    </row>
    <row r="89" spans="1:36">
      <c r="A89" s="175">
        <v>88</v>
      </c>
      <c r="B89" s="181" t="s">
        <v>337</v>
      </c>
      <c r="C89" s="176" t="s">
        <v>197</v>
      </c>
      <c r="D89" s="176" t="s">
        <v>324</v>
      </c>
      <c r="E89" s="177" t="s">
        <v>209</v>
      </c>
      <c r="F89" s="177" t="s">
        <v>200</v>
      </c>
      <c r="G89" s="177" t="s">
        <v>200</v>
      </c>
      <c r="H89" s="177" t="s">
        <v>209</v>
      </c>
      <c r="I89" s="177" t="s">
        <v>209</v>
      </c>
      <c r="J89" s="177" t="s">
        <v>234</v>
      </c>
      <c r="K89" s="177" t="s">
        <v>199</v>
      </c>
      <c r="L89" s="177" t="s">
        <v>209</v>
      </c>
      <c r="M89" s="177" t="s">
        <v>233</v>
      </c>
      <c r="N89" s="177" t="s">
        <v>233</v>
      </c>
      <c r="O89" s="177" t="s">
        <v>271</v>
      </c>
      <c r="P89" s="177" t="s">
        <v>233</v>
      </c>
      <c r="Q89" s="177" t="s">
        <v>233</v>
      </c>
      <c r="R89" s="177" t="s">
        <v>233</v>
      </c>
      <c r="S89" s="177" t="s">
        <v>200</v>
      </c>
      <c r="T89" s="177" t="s">
        <v>271</v>
      </c>
      <c r="U89" s="177" t="s">
        <v>233</v>
      </c>
      <c r="V89" s="177" t="s">
        <v>234</v>
      </c>
      <c r="W89" s="177" t="s">
        <v>200</v>
      </c>
      <c r="X89" s="177" t="s">
        <v>209</v>
      </c>
      <c r="Y89" s="177" t="s">
        <v>209</v>
      </c>
      <c r="Z89" s="177" t="s">
        <v>236</v>
      </c>
      <c r="AA89" s="177" t="s">
        <v>233</v>
      </c>
      <c r="AB89" s="177" t="s">
        <v>200</v>
      </c>
      <c r="AC89" s="177" t="s">
        <v>209</v>
      </c>
      <c r="AD89" s="177" t="s">
        <v>209</v>
      </c>
      <c r="AE89" s="177" t="s">
        <v>209</v>
      </c>
      <c r="AF89" s="177" t="s">
        <v>200</v>
      </c>
      <c r="AG89" s="177" t="s">
        <v>200</v>
      </c>
      <c r="AH89" s="177" t="s">
        <v>233</v>
      </c>
      <c r="AI89" s="177" t="s">
        <v>233</v>
      </c>
      <c r="AJ89" s="178"/>
    </row>
    <row r="90" spans="1:36">
      <c r="A90" s="177">
        <v>89</v>
      </c>
      <c r="B90" s="181" t="s">
        <v>338</v>
      </c>
      <c r="C90" s="176" t="s">
        <v>197</v>
      </c>
      <c r="D90" s="176" t="s">
        <v>324</v>
      </c>
      <c r="E90" s="177" t="s">
        <v>200</v>
      </c>
      <c r="F90" s="177" t="s">
        <v>233</v>
      </c>
      <c r="G90" s="177" t="s">
        <v>233</v>
      </c>
      <c r="H90" s="177" t="s">
        <v>209</v>
      </c>
      <c r="I90" s="177" t="s">
        <v>200</v>
      </c>
      <c r="J90" s="177" t="s">
        <v>325</v>
      </c>
      <c r="K90" s="177" t="s">
        <v>200</v>
      </c>
      <c r="L90" s="177" t="s">
        <v>233</v>
      </c>
      <c r="M90" s="177" t="s">
        <v>200</v>
      </c>
      <c r="N90" s="177" t="s">
        <v>233</v>
      </c>
      <c r="O90" s="177" t="s">
        <v>200</v>
      </c>
      <c r="P90" s="177" t="s">
        <v>234</v>
      </c>
      <c r="Q90" s="177" t="s">
        <v>233</v>
      </c>
      <c r="R90" s="177" t="s">
        <v>200</v>
      </c>
      <c r="S90" s="177" t="s">
        <v>233</v>
      </c>
      <c r="T90" s="177" t="s">
        <v>209</v>
      </c>
      <c r="U90" s="177" t="s">
        <v>200</v>
      </c>
      <c r="V90" s="177" t="s">
        <v>209</v>
      </c>
      <c r="W90" s="177" t="s">
        <v>209</v>
      </c>
      <c r="X90" s="177" t="s">
        <v>236</v>
      </c>
      <c r="Y90" s="177" t="s">
        <v>233</v>
      </c>
      <c r="Z90" s="177" t="s">
        <v>209</v>
      </c>
      <c r="AA90" s="177" t="s">
        <v>233</v>
      </c>
      <c r="AB90" s="177" t="s">
        <v>233</v>
      </c>
      <c r="AC90" s="177" t="s">
        <v>200</v>
      </c>
      <c r="AD90" s="177" t="s">
        <v>234</v>
      </c>
      <c r="AE90" s="177" t="s">
        <v>200</v>
      </c>
      <c r="AF90" s="177" t="s">
        <v>200</v>
      </c>
      <c r="AG90" s="177" t="s">
        <v>209</v>
      </c>
      <c r="AH90" s="177" t="s">
        <v>209</v>
      </c>
      <c r="AI90" s="177" t="s">
        <v>233</v>
      </c>
      <c r="AJ90" s="178"/>
    </row>
    <row r="91" spans="1:36">
      <c r="A91" s="177">
        <v>90</v>
      </c>
      <c r="B91" s="181" t="s">
        <v>339</v>
      </c>
      <c r="C91" s="176" t="s">
        <v>197</v>
      </c>
      <c r="D91" s="176" t="s">
        <v>324</v>
      </c>
      <c r="E91" s="177" t="s">
        <v>209</v>
      </c>
      <c r="F91" s="177" t="s">
        <v>209</v>
      </c>
      <c r="G91" s="177" t="s">
        <v>209</v>
      </c>
      <c r="H91" s="177" t="s">
        <v>209</v>
      </c>
      <c r="I91" s="177" t="s">
        <v>271</v>
      </c>
      <c r="J91" s="177" t="s">
        <v>310</v>
      </c>
      <c r="K91" s="177" t="s">
        <v>199</v>
      </c>
      <c r="L91" s="177" t="s">
        <v>310</v>
      </c>
      <c r="M91" s="177" t="s">
        <v>209</v>
      </c>
      <c r="N91" s="177" t="s">
        <v>233</v>
      </c>
      <c r="O91" s="177" t="s">
        <v>200</v>
      </c>
      <c r="P91" s="177" t="s">
        <v>200</v>
      </c>
      <c r="Q91" s="177" t="s">
        <v>200</v>
      </c>
      <c r="R91" s="177" t="s">
        <v>233</v>
      </c>
      <c r="S91" s="177" t="s">
        <v>209</v>
      </c>
      <c r="T91" s="177" t="s">
        <v>271</v>
      </c>
      <c r="U91" s="177" t="s">
        <v>209</v>
      </c>
      <c r="V91" s="177" t="s">
        <v>200</v>
      </c>
      <c r="W91" s="177" t="s">
        <v>200</v>
      </c>
      <c r="X91" s="177" t="s">
        <v>209</v>
      </c>
      <c r="Y91" s="177" t="s">
        <v>207</v>
      </c>
      <c r="Z91" s="177" t="s">
        <v>233</v>
      </c>
      <c r="AA91" s="177" t="s">
        <v>233</v>
      </c>
      <c r="AB91" s="177" t="s">
        <v>200</v>
      </c>
      <c r="AC91" s="177" t="s">
        <v>234</v>
      </c>
      <c r="AD91" s="177" t="s">
        <v>233</v>
      </c>
      <c r="AE91" s="177" t="s">
        <v>233</v>
      </c>
      <c r="AF91" s="177" t="s">
        <v>200</v>
      </c>
      <c r="AG91" s="177" t="s">
        <v>209</v>
      </c>
      <c r="AH91" s="177" t="s">
        <v>209</v>
      </c>
      <c r="AI91" s="177" t="s">
        <v>200</v>
      </c>
      <c r="AJ91" s="178"/>
    </row>
    <row r="92" spans="1:36">
      <c r="A92" s="175">
        <v>91</v>
      </c>
      <c r="B92" s="181" t="s">
        <v>340</v>
      </c>
      <c r="C92" s="176" t="s">
        <v>197</v>
      </c>
      <c r="D92" s="176" t="s">
        <v>324</v>
      </c>
      <c r="E92" s="177" t="s">
        <v>233</v>
      </c>
      <c r="F92" s="177" t="s">
        <v>233</v>
      </c>
      <c r="G92" s="177" t="s">
        <v>341</v>
      </c>
      <c r="H92" s="177" t="s">
        <v>342</v>
      </c>
      <c r="I92" s="177" t="s">
        <v>233</v>
      </c>
      <c r="J92" s="177" t="s">
        <v>310</v>
      </c>
      <c r="K92" s="177" t="s">
        <v>204</v>
      </c>
      <c r="L92" s="177" t="s">
        <v>209</v>
      </c>
      <c r="M92" s="177" t="s">
        <v>233</v>
      </c>
      <c r="N92" s="177" t="s">
        <v>233</v>
      </c>
      <c r="O92" s="177" t="s">
        <v>200</v>
      </c>
      <c r="P92" s="177" t="s">
        <v>200</v>
      </c>
      <c r="Q92" s="177" t="s">
        <v>209</v>
      </c>
      <c r="R92" s="177" t="s">
        <v>209</v>
      </c>
      <c r="S92" s="177" t="s">
        <v>233</v>
      </c>
      <c r="T92" s="177" t="s">
        <v>233</v>
      </c>
      <c r="U92" s="177" t="s">
        <v>200</v>
      </c>
      <c r="V92" s="177" t="s">
        <v>207</v>
      </c>
      <c r="W92" s="177" t="s">
        <v>209</v>
      </c>
      <c r="X92" s="177" t="s">
        <v>210</v>
      </c>
      <c r="Y92" s="177" t="s">
        <v>343</v>
      </c>
      <c r="Z92" s="177" t="s">
        <v>209</v>
      </c>
      <c r="AA92" s="177" t="s">
        <v>209</v>
      </c>
      <c r="AB92" s="177" t="s">
        <v>236</v>
      </c>
      <c r="AC92" s="177" t="s">
        <v>233</v>
      </c>
      <c r="AD92" s="177" t="s">
        <v>233</v>
      </c>
      <c r="AE92" s="177" t="s">
        <v>200</v>
      </c>
      <c r="AF92" s="177" t="s">
        <v>209</v>
      </c>
      <c r="AG92" s="177" t="s">
        <v>209</v>
      </c>
      <c r="AH92" s="177" t="s">
        <v>233</v>
      </c>
      <c r="AI92" s="177" t="s">
        <v>200</v>
      </c>
      <c r="AJ92" s="178"/>
    </row>
    <row r="93" spans="1:36">
      <c r="A93" s="177">
        <v>92</v>
      </c>
      <c r="B93" s="181" t="s">
        <v>344</v>
      </c>
      <c r="C93" s="176" t="s">
        <v>197</v>
      </c>
      <c r="D93" s="176" t="s">
        <v>324</v>
      </c>
      <c r="E93" s="177" t="s">
        <v>233</v>
      </c>
      <c r="F93" s="177" t="s">
        <v>233</v>
      </c>
      <c r="G93" s="177" t="s">
        <v>209</v>
      </c>
      <c r="H93" s="177" t="s">
        <v>200</v>
      </c>
      <c r="I93" s="177" t="s">
        <v>200</v>
      </c>
      <c r="J93" s="177" t="s">
        <v>325</v>
      </c>
      <c r="K93" s="177" t="s">
        <v>200</v>
      </c>
      <c r="L93" s="177" t="s">
        <v>233</v>
      </c>
      <c r="M93" s="177" t="s">
        <v>200</v>
      </c>
      <c r="N93" s="177" t="s">
        <v>234</v>
      </c>
      <c r="O93" s="177" t="s">
        <v>233</v>
      </c>
      <c r="P93" s="177" t="s">
        <v>220</v>
      </c>
      <c r="Q93" s="177" t="s">
        <v>200</v>
      </c>
      <c r="R93" s="177" t="s">
        <v>200</v>
      </c>
      <c r="S93" s="177" t="s">
        <v>234</v>
      </c>
      <c r="T93" s="177" t="s">
        <v>209</v>
      </c>
      <c r="U93" s="177" t="s">
        <v>209</v>
      </c>
      <c r="V93" s="177" t="s">
        <v>233</v>
      </c>
      <c r="W93" s="177" t="s">
        <v>200</v>
      </c>
      <c r="X93" s="177" t="s">
        <v>236</v>
      </c>
      <c r="Y93" s="177" t="s">
        <v>311</v>
      </c>
      <c r="Z93" s="177" t="s">
        <v>233</v>
      </c>
      <c r="AA93" s="177" t="s">
        <v>209</v>
      </c>
      <c r="AB93" s="177" t="s">
        <v>233</v>
      </c>
      <c r="AC93" s="177" t="s">
        <v>236</v>
      </c>
      <c r="AD93" s="177" t="s">
        <v>200</v>
      </c>
      <c r="AE93" s="177" t="s">
        <v>200</v>
      </c>
      <c r="AF93" s="177" t="s">
        <v>209</v>
      </c>
      <c r="AG93" s="177" t="s">
        <v>209</v>
      </c>
      <c r="AH93" s="177" t="s">
        <v>209</v>
      </c>
      <c r="AI93" s="177" t="s">
        <v>200</v>
      </c>
      <c r="AJ93" s="178"/>
    </row>
    <row r="94" spans="1:36">
      <c r="A94" s="177">
        <v>93</v>
      </c>
      <c r="B94" s="181" t="s">
        <v>345</v>
      </c>
      <c r="C94" s="176" t="s">
        <v>197</v>
      </c>
      <c r="D94" s="176" t="s">
        <v>324</v>
      </c>
      <c r="E94" s="177" t="s">
        <v>200</v>
      </c>
      <c r="F94" s="177" t="s">
        <v>234</v>
      </c>
      <c r="G94" s="177" t="s">
        <v>209</v>
      </c>
      <c r="H94" s="177" t="s">
        <v>200</v>
      </c>
      <c r="I94" s="177" t="s">
        <v>200</v>
      </c>
      <c r="J94" s="177" t="s">
        <v>325</v>
      </c>
      <c r="K94" s="177" t="s">
        <v>200</v>
      </c>
      <c r="L94" s="177" t="s">
        <v>233</v>
      </c>
      <c r="M94" s="177" t="s">
        <v>209</v>
      </c>
      <c r="N94" s="177" t="s">
        <v>209</v>
      </c>
      <c r="O94" s="177" t="s">
        <v>234</v>
      </c>
      <c r="P94" s="177" t="s">
        <v>234</v>
      </c>
      <c r="Q94" s="177" t="s">
        <v>234</v>
      </c>
      <c r="R94" s="177" t="s">
        <v>234</v>
      </c>
      <c r="S94" s="177" t="s">
        <v>200</v>
      </c>
      <c r="T94" s="177" t="s">
        <v>200</v>
      </c>
      <c r="U94" s="177" t="s">
        <v>209</v>
      </c>
      <c r="V94" s="177" t="s">
        <v>310</v>
      </c>
      <c r="W94" s="177" t="s">
        <v>209</v>
      </c>
      <c r="X94" s="177" t="s">
        <v>233</v>
      </c>
      <c r="Y94" s="177" t="s">
        <v>311</v>
      </c>
      <c r="Z94" s="177" t="s">
        <v>233</v>
      </c>
      <c r="AA94" s="177" t="s">
        <v>209</v>
      </c>
      <c r="AB94" s="177" t="s">
        <v>233</v>
      </c>
      <c r="AC94" s="177" t="s">
        <v>200</v>
      </c>
      <c r="AD94" s="177" t="s">
        <v>209</v>
      </c>
      <c r="AE94" s="177" t="s">
        <v>209</v>
      </c>
      <c r="AF94" s="177" t="s">
        <v>233</v>
      </c>
      <c r="AG94" s="177" t="s">
        <v>200</v>
      </c>
      <c r="AH94" s="177" t="s">
        <v>233</v>
      </c>
      <c r="AI94" s="177" t="s">
        <v>234</v>
      </c>
      <c r="AJ94" s="178"/>
    </row>
    <row r="95" spans="1:36">
      <c r="A95" s="175">
        <v>94</v>
      </c>
      <c r="B95" s="181" t="s">
        <v>346</v>
      </c>
      <c r="C95" s="176" t="s">
        <v>197</v>
      </c>
      <c r="D95" s="176" t="s">
        <v>324</v>
      </c>
      <c r="E95" s="177" t="s">
        <v>233</v>
      </c>
      <c r="F95" s="177" t="s">
        <v>200</v>
      </c>
      <c r="G95" s="177" t="s">
        <v>233</v>
      </c>
      <c r="H95" s="177" t="s">
        <v>233</v>
      </c>
      <c r="I95" s="177" t="s">
        <v>347</v>
      </c>
      <c r="J95" s="177" t="s">
        <v>310</v>
      </c>
      <c r="K95" s="177" t="s">
        <v>199</v>
      </c>
      <c r="L95" s="177" t="s">
        <v>209</v>
      </c>
      <c r="M95" s="177" t="s">
        <v>209</v>
      </c>
      <c r="N95" s="177" t="s">
        <v>209</v>
      </c>
      <c r="O95" s="177" t="s">
        <v>209</v>
      </c>
      <c r="P95" s="177" t="s">
        <v>200</v>
      </c>
      <c r="Q95" s="177" t="s">
        <v>200</v>
      </c>
      <c r="R95" s="177" t="s">
        <v>233</v>
      </c>
      <c r="S95" s="177" t="s">
        <v>200</v>
      </c>
      <c r="T95" s="177" t="s">
        <v>233</v>
      </c>
      <c r="U95" s="177" t="s">
        <v>233</v>
      </c>
      <c r="V95" s="177" t="s">
        <v>209</v>
      </c>
      <c r="W95" s="177" t="s">
        <v>233</v>
      </c>
      <c r="X95" s="177" t="s">
        <v>233</v>
      </c>
      <c r="Y95" s="177" t="s">
        <v>233</v>
      </c>
      <c r="Z95" s="177" t="s">
        <v>233</v>
      </c>
      <c r="AA95" s="177" t="s">
        <v>233</v>
      </c>
      <c r="AB95" s="177" t="s">
        <v>209</v>
      </c>
      <c r="AC95" s="183"/>
      <c r="AD95" s="183"/>
      <c r="AE95" s="183"/>
      <c r="AF95" s="183"/>
      <c r="AG95" s="183"/>
      <c r="AH95" s="183"/>
      <c r="AI95" s="183"/>
      <c r="AJ95" s="178"/>
    </row>
    <row r="96" spans="1:36">
      <c r="A96" s="177">
        <v>95</v>
      </c>
      <c r="B96" s="181" t="s">
        <v>348</v>
      </c>
      <c r="C96" s="176" t="s">
        <v>197</v>
      </c>
      <c r="D96" s="176" t="s">
        <v>324</v>
      </c>
      <c r="E96" s="177" t="s">
        <v>200</v>
      </c>
      <c r="F96" s="177" t="s">
        <v>209</v>
      </c>
      <c r="G96" s="177" t="s">
        <v>233</v>
      </c>
      <c r="H96" s="177" t="s">
        <v>233</v>
      </c>
      <c r="I96" s="177" t="s">
        <v>209</v>
      </c>
      <c r="J96" s="177" t="s">
        <v>209</v>
      </c>
      <c r="K96" s="177" t="s">
        <v>199</v>
      </c>
      <c r="L96" s="177" t="s">
        <v>209</v>
      </c>
      <c r="M96" s="177" t="s">
        <v>209</v>
      </c>
      <c r="N96" s="177" t="s">
        <v>209</v>
      </c>
      <c r="O96" s="177" t="s">
        <v>209</v>
      </c>
      <c r="P96" s="177" t="s">
        <v>233</v>
      </c>
      <c r="Q96" s="177" t="s">
        <v>200</v>
      </c>
      <c r="R96" s="177" t="s">
        <v>200</v>
      </c>
      <c r="S96" s="177" t="s">
        <v>209</v>
      </c>
      <c r="T96" s="177" t="s">
        <v>209</v>
      </c>
      <c r="U96" s="177" t="s">
        <v>233</v>
      </c>
      <c r="V96" s="177" t="s">
        <v>200</v>
      </c>
      <c r="W96" s="177" t="s">
        <v>200</v>
      </c>
      <c r="X96" s="177" t="s">
        <v>233</v>
      </c>
      <c r="Y96" s="177" t="s">
        <v>233</v>
      </c>
      <c r="Z96" s="177" t="s">
        <v>236</v>
      </c>
      <c r="AA96" s="177" t="s">
        <v>209</v>
      </c>
      <c r="AB96" s="177" t="s">
        <v>200</v>
      </c>
      <c r="AC96" s="177" t="s">
        <v>233</v>
      </c>
      <c r="AD96" s="177" t="s">
        <v>233</v>
      </c>
      <c r="AE96" s="177" t="s">
        <v>236</v>
      </c>
      <c r="AF96" s="177" t="s">
        <v>200</v>
      </c>
      <c r="AG96" s="177" t="s">
        <v>233</v>
      </c>
      <c r="AH96" s="177" t="s">
        <v>200</v>
      </c>
      <c r="AI96" s="177" t="s">
        <v>200</v>
      </c>
      <c r="AJ96" s="178"/>
    </row>
    <row r="97" spans="1:36">
      <c r="A97" s="177">
        <v>96</v>
      </c>
      <c r="B97" s="181" t="s">
        <v>349</v>
      </c>
      <c r="C97" s="176" t="s">
        <v>197</v>
      </c>
      <c r="D97" s="176" t="s">
        <v>324</v>
      </c>
      <c r="E97" s="177" t="s">
        <v>200</v>
      </c>
      <c r="F97" s="177" t="s">
        <v>209</v>
      </c>
      <c r="G97" s="177" t="s">
        <v>209</v>
      </c>
      <c r="H97" s="177" t="s">
        <v>200</v>
      </c>
      <c r="I97" s="177" t="s">
        <v>209</v>
      </c>
      <c r="J97" s="177" t="s">
        <v>310</v>
      </c>
      <c r="K97" s="177" t="s">
        <v>204</v>
      </c>
      <c r="L97" s="177" t="s">
        <v>233</v>
      </c>
      <c r="M97" s="177" t="s">
        <v>233</v>
      </c>
      <c r="N97" s="177" t="s">
        <v>200</v>
      </c>
      <c r="O97" s="177" t="s">
        <v>209</v>
      </c>
      <c r="P97" s="177" t="s">
        <v>200</v>
      </c>
      <c r="Q97" s="177" t="s">
        <v>209</v>
      </c>
      <c r="R97" s="177" t="s">
        <v>200</v>
      </c>
      <c r="S97" s="177" t="s">
        <v>233</v>
      </c>
      <c r="T97" s="177" t="s">
        <v>209</v>
      </c>
      <c r="U97" s="177" t="s">
        <v>200</v>
      </c>
      <c r="V97" s="177" t="s">
        <v>209</v>
      </c>
      <c r="W97" s="177" t="s">
        <v>209</v>
      </c>
      <c r="X97" s="177" t="s">
        <v>209</v>
      </c>
      <c r="Y97" s="177" t="s">
        <v>343</v>
      </c>
      <c r="Z97" s="177" t="s">
        <v>209</v>
      </c>
      <c r="AA97" s="177" t="s">
        <v>209</v>
      </c>
      <c r="AB97" s="177" t="s">
        <v>209</v>
      </c>
      <c r="AC97" s="177" t="s">
        <v>200</v>
      </c>
      <c r="AD97" s="177" t="s">
        <v>209</v>
      </c>
      <c r="AE97" s="177" t="s">
        <v>209</v>
      </c>
      <c r="AF97" s="177" t="s">
        <v>233</v>
      </c>
      <c r="AG97" s="177" t="s">
        <v>233</v>
      </c>
      <c r="AH97" s="177" t="s">
        <v>233</v>
      </c>
      <c r="AI97" s="177" t="s">
        <v>200</v>
      </c>
      <c r="AJ97" s="178"/>
    </row>
    <row r="98" spans="1:36">
      <c r="A98" s="175">
        <v>97</v>
      </c>
      <c r="B98" s="181" t="s">
        <v>350</v>
      </c>
      <c r="C98" s="176" t="s">
        <v>197</v>
      </c>
      <c r="D98" s="176" t="s">
        <v>324</v>
      </c>
      <c r="E98" s="177" t="s">
        <v>209</v>
      </c>
      <c r="F98" s="177" t="s">
        <v>209</v>
      </c>
      <c r="G98" s="177" t="s">
        <v>200</v>
      </c>
      <c r="H98" s="177" t="s">
        <v>200</v>
      </c>
      <c r="I98" s="177" t="s">
        <v>209</v>
      </c>
      <c r="J98" s="177" t="s">
        <v>209</v>
      </c>
      <c r="K98" s="177" t="s">
        <v>209</v>
      </c>
      <c r="L98" s="177" t="s">
        <v>209</v>
      </c>
      <c r="M98" s="177" t="s">
        <v>209</v>
      </c>
      <c r="N98" s="177" t="s">
        <v>200</v>
      </c>
      <c r="O98" s="177" t="s">
        <v>200</v>
      </c>
      <c r="P98" s="177" t="s">
        <v>209</v>
      </c>
      <c r="Q98" s="177" t="s">
        <v>209</v>
      </c>
      <c r="R98" s="177" t="s">
        <v>209</v>
      </c>
      <c r="S98" s="177" t="s">
        <v>209</v>
      </c>
      <c r="T98" s="177" t="s">
        <v>209</v>
      </c>
      <c r="U98" s="177" t="s">
        <v>200</v>
      </c>
      <c r="V98" s="177" t="s">
        <v>200</v>
      </c>
      <c r="W98" s="177" t="s">
        <v>209</v>
      </c>
      <c r="X98" s="177" t="s">
        <v>209</v>
      </c>
      <c r="Y98" s="177" t="s">
        <v>209</v>
      </c>
      <c r="Z98" s="177" t="s">
        <v>209</v>
      </c>
      <c r="AA98" s="177" t="s">
        <v>209</v>
      </c>
      <c r="AB98" s="177" t="s">
        <v>200</v>
      </c>
      <c r="AC98" s="177" t="s">
        <v>200</v>
      </c>
      <c r="AD98" s="177" t="s">
        <v>209</v>
      </c>
      <c r="AE98" s="177" t="s">
        <v>209</v>
      </c>
      <c r="AF98" s="177" t="s">
        <v>209</v>
      </c>
      <c r="AG98" s="177" t="s">
        <v>209</v>
      </c>
      <c r="AH98" s="177" t="s">
        <v>209</v>
      </c>
      <c r="AI98" s="177" t="s">
        <v>200</v>
      </c>
      <c r="AJ98" s="178"/>
    </row>
    <row r="99" spans="1:36">
      <c r="A99" s="177">
        <v>98</v>
      </c>
      <c r="B99" s="181" t="s">
        <v>351</v>
      </c>
      <c r="C99" s="176" t="s">
        <v>197</v>
      </c>
      <c r="D99" s="176" t="s">
        <v>206</v>
      </c>
      <c r="E99" s="177" t="s">
        <v>200</v>
      </c>
      <c r="F99" s="177" t="s">
        <v>209</v>
      </c>
      <c r="G99" s="177" t="s">
        <v>200</v>
      </c>
      <c r="H99" s="177" t="s">
        <v>209</v>
      </c>
      <c r="I99" s="177" t="s">
        <v>209</v>
      </c>
      <c r="J99" s="177" t="s">
        <v>209</v>
      </c>
      <c r="K99" s="177" t="s">
        <v>200</v>
      </c>
      <c r="L99" s="177" t="s">
        <v>209</v>
      </c>
      <c r="M99" s="177" t="s">
        <v>209</v>
      </c>
      <c r="N99" s="177" t="s">
        <v>200</v>
      </c>
      <c r="O99" s="177" t="s">
        <v>209</v>
      </c>
      <c r="P99" s="177" t="s">
        <v>209</v>
      </c>
      <c r="Q99" s="177" t="s">
        <v>209</v>
      </c>
      <c r="R99" s="177" t="s">
        <v>200</v>
      </c>
      <c r="S99" s="177" t="s">
        <v>310</v>
      </c>
      <c r="T99" s="177" t="s">
        <v>209</v>
      </c>
      <c r="U99" s="177" t="s">
        <v>200</v>
      </c>
      <c r="V99" s="177" t="s">
        <v>209</v>
      </c>
      <c r="W99" s="177" t="s">
        <v>200</v>
      </c>
      <c r="X99" s="177" t="s">
        <v>200</v>
      </c>
      <c r="Y99" s="177" t="s">
        <v>200</v>
      </c>
      <c r="Z99" s="177" t="s">
        <v>209</v>
      </c>
      <c r="AA99" s="177" t="s">
        <v>209</v>
      </c>
      <c r="AB99" s="177" t="s">
        <v>200</v>
      </c>
      <c r="AC99" s="177" t="s">
        <v>209</v>
      </c>
      <c r="AD99" s="177" t="s">
        <v>209</v>
      </c>
      <c r="AE99" s="177" t="s">
        <v>209</v>
      </c>
      <c r="AF99" s="177" t="s">
        <v>200</v>
      </c>
      <c r="AG99" s="177" t="s">
        <v>209</v>
      </c>
      <c r="AH99" s="177" t="s">
        <v>209</v>
      </c>
      <c r="AI99" s="177" t="s">
        <v>200</v>
      </c>
      <c r="AJ99" s="178"/>
    </row>
    <row r="100" spans="1:36">
      <c r="A100" s="177">
        <v>99</v>
      </c>
      <c r="B100" s="181" t="s">
        <v>352</v>
      </c>
      <c r="C100" s="176" t="s">
        <v>197</v>
      </c>
      <c r="D100" s="176" t="s">
        <v>353</v>
      </c>
      <c r="E100" s="177" t="s">
        <v>236</v>
      </c>
      <c r="F100" s="177" t="s">
        <v>209</v>
      </c>
      <c r="G100" s="177" t="s">
        <v>200</v>
      </c>
      <c r="H100" s="177" t="s">
        <v>200</v>
      </c>
      <c r="I100" s="177" t="s">
        <v>200</v>
      </c>
      <c r="J100" s="177" t="s">
        <v>233</v>
      </c>
      <c r="K100" s="177" t="s">
        <v>233</v>
      </c>
      <c r="L100" s="177" t="s">
        <v>233</v>
      </c>
      <c r="M100" s="177" t="s">
        <v>233</v>
      </c>
      <c r="N100" s="177" t="s">
        <v>200</v>
      </c>
      <c r="O100" s="177" t="s">
        <v>209</v>
      </c>
      <c r="P100" s="177" t="s">
        <v>209</v>
      </c>
      <c r="Q100" s="177" t="s">
        <v>233</v>
      </c>
      <c r="R100" s="177" t="s">
        <v>233</v>
      </c>
      <c r="S100" s="177" t="s">
        <v>233</v>
      </c>
      <c r="T100" s="177" t="s">
        <v>200</v>
      </c>
      <c r="U100" s="177" t="s">
        <v>233</v>
      </c>
      <c r="V100" s="177" t="s">
        <v>209</v>
      </c>
      <c r="W100" s="177" t="s">
        <v>209</v>
      </c>
      <c r="X100" s="177" t="s">
        <v>209</v>
      </c>
      <c r="Y100" s="177" t="s">
        <v>200</v>
      </c>
      <c r="Z100" s="177" t="s">
        <v>200</v>
      </c>
      <c r="AA100" s="177" t="s">
        <v>233</v>
      </c>
      <c r="AB100" s="177" t="s">
        <v>233</v>
      </c>
      <c r="AC100" s="177" t="s">
        <v>209</v>
      </c>
      <c r="AD100" s="177" t="s">
        <v>200</v>
      </c>
      <c r="AE100" s="177" t="s">
        <v>233</v>
      </c>
      <c r="AF100" s="177" t="s">
        <v>233</v>
      </c>
      <c r="AG100" s="177" t="s">
        <v>209</v>
      </c>
      <c r="AH100" s="177" t="s">
        <v>200</v>
      </c>
      <c r="AI100" s="177" t="s">
        <v>233</v>
      </c>
      <c r="AJ100" s="178"/>
    </row>
    <row r="101" spans="1:36">
      <c r="A101" s="175">
        <v>100</v>
      </c>
      <c r="B101" s="181" t="s">
        <v>354</v>
      </c>
      <c r="C101" s="176" t="s">
        <v>197</v>
      </c>
      <c r="D101" s="176" t="s">
        <v>353</v>
      </c>
      <c r="E101" s="177" t="s">
        <v>200</v>
      </c>
      <c r="F101" s="177" t="s">
        <v>233</v>
      </c>
      <c r="G101" s="177" t="s">
        <v>209</v>
      </c>
      <c r="H101" s="177" t="s">
        <v>236</v>
      </c>
      <c r="I101" s="177" t="s">
        <v>209</v>
      </c>
      <c r="J101" s="177" t="s">
        <v>200</v>
      </c>
      <c r="K101" s="177" t="s">
        <v>304</v>
      </c>
      <c r="L101" s="177" t="s">
        <v>209</v>
      </c>
      <c r="M101" s="177" t="s">
        <v>209</v>
      </c>
      <c r="N101" s="177" t="s">
        <v>233</v>
      </c>
      <c r="O101" s="177" t="s">
        <v>233</v>
      </c>
      <c r="P101" s="177" t="s">
        <v>233</v>
      </c>
      <c r="Q101" s="177" t="s">
        <v>200</v>
      </c>
      <c r="R101" s="177" t="s">
        <v>209</v>
      </c>
      <c r="S101" s="177" t="s">
        <v>209</v>
      </c>
      <c r="T101" s="177" t="s">
        <v>200</v>
      </c>
      <c r="U101" s="177" t="s">
        <v>209</v>
      </c>
      <c r="V101" s="177" t="s">
        <v>233</v>
      </c>
      <c r="W101" s="177" t="s">
        <v>233</v>
      </c>
      <c r="X101" s="177" t="s">
        <v>233</v>
      </c>
      <c r="Y101" s="177" t="s">
        <v>233</v>
      </c>
      <c r="Z101" s="177" t="s">
        <v>200</v>
      </c>
      <c r="AA101" s="177" t="s">
        <v>209</v>
      </c>
      <c r="AB101" s="177" t="s">
        <v>210</v>
      </c>
      <c r="AC101" s="177" t="s">
        <v>200</v>
      </c>
      <c r="AD101" s="177" t="s">
        <v>209</v>
      </c>
      <c r="AE101" s="177" t="s">
        <v>209</v>
      </c>
      <c r="AF101" s="177" t="s">
        <v>209</v>
      </c>
      <c r="AG101" s="177" t="s">
        <v>209</v>
      </c>
      <c r="AH101" s="177" t="s">
        <v>200</v>
      </c>
      <c r="AI101" s="177" t="s">
        <v>200</v>
      </c>
      <c r="AJ101" s="178"/>
    </row>
    <row r="102" spans="1:36">
      <c r="A102" s="177">
        <v>101</v>
      </c>
      <c r="B102" s="184" t="s">
        <v>355</v>
      </c>
      <c r="C102" s="176" t="s">
        <v>197</v>
      </c>
      <c r="D102" s="176" t="s">
        <v>353</v>
      </c>
      <c r="E102" s="177" t="s">
        <v>209</v>
      </c>
      <c r="F102" s="177" t="s">
        <v>209</v>
      </c>
      <c r="G102" s="177" t="s">
        <v>233</v>
      </c>
      <c r="H102" s="177" t="s">
        <v>200</v>
      </c>
      <c r="I102" s="177" t="s">
        <v>233</v>
      </c>
      <c r="J102" s="177" t="s">
        <v>209</v>
      </c>
      <c r="K102" s="177" t="s">
        <v>233</v>
      </c>
      <c r="L102" s="177" t="s">
        <v>200</v>
      </c>
      <c r="M102" s="177" t="s">
        <v>209</v>
      </c>
      <c r="N102" s="177" t="s">
        <v>209</v>
      </c>
      <c r="O102" s="177" t="s">
        <v>209</v>
      </c>
      <c r="P102" s="177" t="s">
        <v>200</v>
      </c>
      <c r="Q102" s="177" t="s">
        <v>200</v>
      </c>
      <c r="R102" s="177" t="s">
        <v>200</v>
      </c>
      <c r="S102" s="177" t="s">
        <v>233</v>
      </c>
      <c r="T102" s="177" t="s">
        <v>209</v>
      </c>
      <c r="U102" s="177" t="s">
        <v>209</v>
      </c>
      <c r="V102" s="177" t="s">
        <v>209</v>
      </c>
      <c r="W102" s="177" t="s">
        <v>209</v>
      </c>
      <c r="X102" s="177" t="s">
        <v>233</v>
      </c>
      <c r="Y102" s="177" t="s">
        <v>200</v>
      </c>
      <c r="Z102" s="177" t="s">
        <v>200</v>
      </c>
      <c r="AA102" s="177" t="s">
        <v>233</v>
      </c>
      <c r="AB102" s="177" t="s">
        <v>233</v>
      </c>
      <c r="AC102" s="177" t="s">
        <v>271</v>
      </c>
      <c r="AD102" s="177" t="s">
        <v>233</v>
      </c>
      <c r="AE102" s="177" t="s">
        <v>209</v>
      </c>
      <c r="AF102" s="177" t="s">
        <v>200</v>
      </c>
      <c r="AG102" s="177" t="s">
        <v>233</v>
      </c>
      <c r="AH102" s="177" t="s">
        <v>233</v>
      </c>
      <c r="AI102" s="177" t="s">
        <v>200</v>
      </c>
      <c r="AJ102" s="178"/>
    </row>
    <row r="103" spans="1:36">
      <c r="A103" s="177">
        <v>102</v>
      </c>
      <c r="B103" s="184" t="s">
        <v>356</v>
      </c>
      <c r="C103" s="176" t="s">
        <v>197</v>
      </c>
      <c r="D103" s="176" t="s">
        <v>353</v>
      </c>
      <c r="E103" s="177" t="s">
        <v>200</v>
      </c>
      <c r="F103" s="177" t="s">
        <v>200</v>
      </c>
      <c r="G103" s="177" t="s">
        <v>200</v>
      </c>
      <c r="H103" s="177" t="s">
        <v>200</v>
      </c>
      <c r="I103" s="177" t="s">
        <v>200</v>
      </c>
      <c r="J103" s="177" t="s">
        <v>200</v>
      </c>
      <c r="K103" s="177" t="s">
        <v>233</v>
      </c>
      <c r="L103" s="177" t="s">
        <v>233</v>
      </c>
      <c r="M103" s="177" t="s">
        <v>209</v>
      </c>
      <c r="N103" s="177" t="s">
        <v>209</v>
      </c>
      <c r="O103" s="177" t="s">
        <v>233</v>
      </c>
      <c r="P103" s="177" t="s">
        <v>233</v>
      </c>
      <c r="Q103" s="177" t="s">
        <v>209</v>
      </c>
      <c r="R103" s="177" t="s">
        <v>209</v>
      </c>
      <c r="S103" s="177" t="s">
        <v>233</v>
      </c>
      <c r="T103" s="177" t="s">
        <v>233</v>
      </c>
      <c r="U103" s="177" t="s">
        <v>200</v>
      </c>
      <c r="V103" s="177" t="s">
        <v>209</v>
      </c>
      <c r="W103" s="177" t="s">
        <v>209</v>
      </c>
      <c r="X103" s="177" t="s">
        <v>209</v>
      </c>
      <c r="Y103" s="177" t="s">
        <v>209</v>
      </c>
      <c r="Z103" s="177" t="s">
        <v>209</v>
      </c>
      <c r="AA103" s="177" t="s">
        <v>227</v>
      </c>
      <c r="AB103" s="177" t="s">
        <v>200</v>
      </c>
      <c r="AC103" s="177" t="s">
        <v>209</v>
      </c>
      <c r="AD103" s="177" t="s">
        <v>209</v>
      </c>
      <c r="AE103" s="177" t="s">
        <v>233</v>
      </c>
      <c r="AF103" s="177" t="s">
        <v>233</v>
      </c>
      <c r="AG103" s="177" t="s">
        <v>209</v>
      </c>
      <c r="AH103" s="177" t="s">
        <v>209</v>
      </c>
      <c r="AI103" s="177" t="s">
        <v>200</v>
      </c>
      <c r="AJ103" s="178"/>
    </row>
    <row r="104" spans="1:36">
      <c r="A104" s="175">
        <v>103</v>
      </c>
      <c r="B104" s="184" t="s">
        <v>357</v>
      </c>
      <c r="C104" s="176" t="s">
        <v>197</v>
      </c>
      <c r="D104" s="176" t="s">
        <v>353</v>
      </c>
      <c r="E104" s="177" t="s">
        <v>209</v>
      </c>
      <c r="F104" s="177" t="s">
        <v>209</v>
      </c>
      <c r="G104" s="177" t="s">
        <v>200</v>
      </c>
      <c r="H104" s="177" t="s">
        <v>200</v>
      </c>
      <c r="I104" s="177" t="s">
        <v>209</v>
      </c>
      <c r="J104" s="177" t="s">
        <v>209</v>
      </c>
      <c r="K104" s="177" t="s">
        <v>209</v>
      </c>
      <c r="L104" s="177" t="s">
        <v>209</v>
      </c>
      <c r="M104" s="177" t="s">
        <v>209</v>
      </c>
      <c r="N104" s="177" t="s">
        <v>200</v>
      </c>
      <c r="O104" s="177" t="s">
        <v>200</v>
      </c>
      <c r="P104" s="177" t="s">
        <v>200</v>
      </c>
      <c r="Q104" s="177" t="s">
        <v>209</v>
      </c>
      <c r="R104" s="177" t="s">
        <v>209</v>
      </c>
      <c r="S104" s="177" t="s">
        <v>310</v>
      </c>
      <c r="T104" s="177" t="s">
        <v>236</v>
      </c>
      <c r="U104" s="177" t="s">
        <v>271</v>
      </c>
      <c r="V104" s="177" t="s">
        <v>200</v>
      </c>
      <c r="W104" s="177" t="s">
        <v>209</v>
      </c>
      <c r="X104" s="177" t="s">
        <v>209</v>
      </c>
      <c r="Y104" s="177" t="s">
        <v>209</v>
      </c>
      <c r="Z104" s="177" t="s">
        <v>209</v>
      </c>
      <c r="AA104" s="177" t="s">
        <v>200</v>
      </c>
      <c r="AB104" s="177" t="s">
        <v>209</v>
      </c>
      <c r="AC104" s="177" t="s">
        <v>200</v>
      </c>
      <c r="AD104" s="177" t="s">
        <v>209</v>
      </c>
      <c r="AE104" s="177" t="s">
        <v>302</v>
      </c>
      <c r="AF104" s="177" t="s">
        <v>209</v>
      </c>
      <c r="AG104" s="177" t="s">
        <v>200</v>
      </c>
      <c r="AH104" s="177" t="s">
        <v>224</v>
      </c>
      <c r="AI104" s="177" t="s">
        <v>209</v>
      </c>
      <c r="AJ104" s="178"/>
    </row>
    <row r="105" spans="1:36">
      <c r="A105" s="177">
        <v>104</v>
      </c>
      <c r="B105" s="184" t="s">
        <v>358</v>
      </c>
      <c r="C105" s="176" t="s">
        <v>197</v>
      </c>
      <c r="D105" s="176" t="s">
        <v>353</v>
      </c>
      <c r="E105" s="177" t="s">
        <v>233</v>
      </c>
      <c r="F105" s="177" t="s">
        <v>233</v>
      </c>
      <c r="G105" s="177" t="s">
        <v>200</v>
      </c>
      <c r="H105" s="177" t="s">
        <v>236</v>
      </c>
      <c r="I105" s="177" t="s">
        <v>233</v>
      </c>
      <c r="J105" s="177" t="s">
        <v>233</v>
      </c>
      <c r="K105" s="177" t="s">
        <v>209</v>
      </c>
      <c r="L105" s="177" t="s">
        <v>233</v>
      </c>
      <c r="M105" s="177" t="s">
        <v>200</v>
      </c>
      <c r="N105" s="177" t="s">
        <v>200</v>
      </c>
      <c r="O105" s="177" t="s">
        <v>209</v>
      </c>
      <c r="P105" s="177" t="s">
        <v>209</v>
      </c>
      <c r="Q105" s="177" t="s">
        <v>200</v>
      </c>
      <c r="R105" s="177" t="s">
        <v>209</v>
      </c>
      <c r="S105" s="177" t="s">
        <v>209</v>
      </c>
      <c r="T105" s="177" t="s">
        <v>200</v>
      </c>
      <c r="U105" s="177" t="s">
        <v>209</v>
      </c>
      <c r="V105" s="177" t="s">
        <v>233</v>
      </c>
      <c r="W105" s="177" t="s">
        <v>233</v>
      </c>
      <c r="X105" s="177" t="s">
        <v>209</v>
      </c>
      <c r="Y105" s="177" t="s">
        <v>209</v>
      </c>
      <c r="Z105" s="177" t="s">
        <v>233</v>
      </c>
      <c r="AA105" s="177" t="s">
        <v>200</v>
      </c>
      <c r="AB105" s="177" t="s">
        <v>209</v>
      </c>
      <c r="AC105" s="177" t="s">
        <v>209</v>
      </c>
      <c r="AD105" s="177" t="s">
        <v>209</v>
      </c>
      <c r="AE105" s="177" t="s">
        <v>209</v>
      </c>
      <c r="AF105" s="177" t="s">
        <v>209</v>
      </c>
      <c r="AG105" s="177" t="s">
        <v>200</v>
      </c>
      <c r="AH105" s="177" t="s">
        <v>209</v>
      </c>
      <c r="AI105" s="177" t="s">
        <v>209</v>
      </c>
      <c r="AJ105" s="178"/>
    </row>
    <row r="106" spans="1:36">
      <c r="A106" s="177">
        <v>105</v>
      </c>
      <c r="B106" s="184" t="s">
        <v>359</v>
      </c>
      <c r="C106" s="176" t="s">
        <v>197</v>
      </c>
      <c r="D106" s="176" t="s">
        <v>353</v>
      </c>
      <c r="E106" s="177" t="s">
        <v>209</v>
      </c>
      <c r="F106" s="177" t="s">
        <v>233</v>
      </c>
      <c r="G106" s="177" t="s">
        <v>236</v>
      </c>
      <c r="H106" s="177" t="s">
        <v>200</v>
      </c>
      <c r="I106" s="177" t="s">
        <v>200</v>
      </c>
      <c r="J106" s="177" t="s">
        <v>233</v>
      </c>
      <c r="K106" s="177" t="s">
        <v>233</v>
      </c>
      <c r="L106" s="177" t="s">
        <v>233</v>
      </c>
      <c r="M106" s="177" t="s">
        <v>200</v>
      </c>
      <c r="N106" s="177" t="s">
        <v>200</v>
      </c>
      <c r="O106" s="177" t="s">
        <v>209</v>
      </c>
      <c r="P106" s="177" t="s">
        <v>209</v>
      </c>
      <c r="Q106" s="177" t="s">
        <v>200</v>
      </c>
      <c r="R106" s="177" t="s">
        <v>209</v>
      </c>
      <c r="S106" s="177" t="s">
        <v>271</v>
      </c>
      <c r="T106" s="177" t="s">
        <v>200</v>
      </c>
      <c r="U106" s="177" t="s">
        <v>227</v>
      </c>
      <c r="V106" s="177" t="s">
        <v>209</v>
      </c>
      <c r="W106" s="177" t="s">
        <v>200</v>
      </c>
      <c r="X106" s="177" t="s">
        <v>209</v>
      </c>
      <c r="Y106" s="177" t="s">
        <v>233</v>
      </c>
      <c r="Z106" s="177" t="s">
        <v>233</v>
      </c>
      <c r="AA106" s="177" t="s">
        <v>233</v>
      </c>
      <c r="AB106" s="177" t="s">
        <v>271</v>
      </c>
      <c r="AC106" s="177" t="s">
        <v>200</v>
      </c>
      <c r="AD106" s="177" t="s">
        <v>209</v>
      </c>
      <c r="AE106" s="177" t="s">
        <v>209</v>
      </c>
      <c r="AF106" s="177" t="s">
        <v>209</v>
      </c>
      <c r="AG106" s="177" t="s">
        <v>233</v>
      </c>
      <c r="AH106" s="177" t="s">
        <v>200</v>
      </c>
      <c r="AI106" s="177" t="s">
        <v>209</v>
      </c>
      <c r="AJ106" s="178"/>
    </row>
    <row r="107" spans="1:36">
      <c r="A107" s="175">
        <v>106</v>
      </c>
      <c r="B107" s="184" t="s">
        <v>360</v>
      </c>
      <c r="C107" s="176" t="s">
        <v>197</v>
      </c>
      <c r="D107" s="176" t="s">
        <v>353</v>
      </c>
      <c r="E107" s="177" t="s">
        <v>200</v>
      </c>
      <c r="F107" s="177" t="s">
        <v>200</v>
      </c>
      <c r="G107" s="177" t="s">
        <v>200</v>
      </c>
      <c r="H107" s="177" t="s">
        <v>200</v>
      </c>
      <c r="I107" s="177" t="s">
        <v>200</v>
      </c>
      <c r="J107" s="177" t="s">
        <v>233</v>
      </c>
      <c r="K107" s="177" t="s">
        <v>233</v>
      </c>
      <c r="L107" s="177" t="s">
        <v>200</v>
      </c>
      <c r="M107" s="177" t="s">
        <v>209</v>
      </c>
      <c r="N107" s="177" t="s">
        <v>209</v>
      </c>
      <c r="O107" s="177" t="s">
        <v>233</v>
      </c>
      <c r="P107" s="177" t="s">
        <v>233</v>
      </c>
      <c r="Q107" s="177" t="s">
        <v>233</v>
      </c>
      <c r="R107" s="177" t="s">
        <v>200</v>
      </c>
      <c r="S107" s="177" t="s">
        <v>209</v>
      </c>
      <c r="T107" s="177" t="s">
        <v>209</v>
      </c>
      <c r="U107" s="177" t="s">
        <v>209</v>
      </c>
      <c r="V107" s="177" t="s">
        <v>200</v>
      </c>
      <c r="W107" s="177" t="s">
        <v>209</v>
      </c>
      <c r="X107" s="177" t="s">
        <v>209</v>
      </c>
      <c r="Y107" s="177" t="s">
        <v>200</v>
      </c>
      <c r="Z107" s="177" t="s">
        <v>233</v>
      </c>
      <c r="AA107" s="177" t="s">
        <v>233</v>
      </c>
      <c r="AB107" s="177" t="s">
        <v>200</v>
      </c>
      <c r="AC107" s="177" t="s">
        <v>209</v>
      </c>
      <c r="AD107" s="177" t="s">
        <v>233</v>
      </c>
      <c r="AE107" s="177" t="s">
        <v>233</v>
      </c>
      <c r="AF107" s="177" t="s">
        <v>233</v>
      </c>
      <c r="AG107" s="177" t="s">
        <v>200</v>
      </c>
      <c r="AH107" s="177" t="s">
        <v>233</v>
      </c>
      <c r="AI107" s="177" t="s">
        <v>233</v>
      </c>
      <c r="AJ107" s="178"/>
    </row>
    <row r="108" spans="1:36">
      <c r="A108" s="177">
        <v>107</v>
      </c>
      <c r="B108" s="184" t="s">
        <v>361</v>
      </c>
      <c r="C108" s="176" t="s">
        <v>197</v>
      </c>
      <c r="D108" s="176" t="s">
        <v>353</v>
      </c>
      <c r="E108" s="177" t="s">
        <v>209</v>
      </c>
      <c r="F108" s="177" t="s">
        <v>209</v>
      </c>
      <c r="G108" s="177" t="s">
        <v>209</v>
      </c>
      <c r="H108" s="177" t="s">
        <v>209</v>
      </c>
      <c r="I108" s="182" t="s">
        <v>362</v>
      </c>
      <c r="J108" s="177" t="s">
        <v>209</v>
      </c>
      <c r="K108" s="177" t="s">
        <v>209</v>
      </c>
      <c r="L108" s="177" t="s">
        <v>209</v>
      </c>
      <c r="M108" s="177" t="s">
        <v>209</v>
      </c>
      <c r="N108" s="177" t="s">
        <v>200</v>
      </c>
      <c r="O108" s="177" t="s">
        <v>200</v>
      </c>
      <c r="P108" s="177" t="s">
        <v>209</v>
      </c>
      <c r="Q108" s="177" t="s">
        <v>209</v>
      </c>
      <c r="R108" s="177" t="s">
        <v>209</v>
      </c>
      <c r="S108" s="177" t="s">
        <v>209</v>
      </c>
      <c r="T108" s="177" t="s">
        <v>209</v>
      </c>
      <c r="U108" s="177" t="s">
        <v>210</v>
      </c>
      <c r="V108" s="177" t="s">
        <v>200</v>
      </c>
      <c r="W108" s="177" t="s">
        <v>209</v>
      </c>
      <c r="X108" s="177" t="s">
        <v>209</v>
      </c>
      <c r="Y108" s="177" t="s">
        <v>233</v>
      </c>
      <c r="Z108" s="177" t="s">
        <v>200</v>
      </c>
      <c r="AA108" s="177" t="s">
        <v>200</v>
      </c>
      <c r="AB108" s="177" t="s">
        <v>209</v>
      </c>
      <c r="AC108" s="177" t="s">
        <v>271</v>
      </c>
      <c r="AD108" s="177" t="s">
        <v>209</v>
      </c>
      <c r="AE108" s="177" t="s">
        <v>209</v>
      </c>
      <c r="AF108" s="177" t="s">
        <v>200</v>
      </c>
      <c r="AG108" s="177" t="s">
        <v>209</v>
      </c>
      <c r="AH108" s="177" t="s">
        <v>209</v>
      </c>
      <c r="AI108" s="177" t="s">
        <v>200</v>
      </c>
      <c r="AJ108" s="178"/>
    </row>
    <row r="109" spans="1:36">
      <c r="A109" s="177">
        <v>108</v>
      </c>
      <c r="B109" s="184" t="s">
        <v>363</v>
      </c>
      <c r="C109" s="176" t="s">
        <v>197</v>
      </c>
      <c r="D109" s="176" t="s">
        <v>353</v>
      </c>
      <c r="E109" s="177" t="s">
        <v>209</v>
      </c>
      <c r="F109" s="177" t="s">
        <v>209</v>
      </c>
      <c r="G109" s="177" t="s">
        <v>200</v>
      </c>
      <c r="H109" s="177" t="s">
        <v>236</v>
      </c>
      <c r="I109" s="177" t="s">
        <v>209</v>
      </c>
      <c r="J109" s="177" t="s">
        <v>209</v>
      </c>
      <c r="K109" s="177" t="s">
        <v>209</v>
      </c>
      <c r="L109" s="177" t="s">
        <v>209</v>
      </c>
      <c r="M109" s="177" t="s">
        <v>200</v>
      </c>
      <c r="N109" s="177" t="s">
        <v>200</v>
      </c>
      <c r="O109" s="177" t="s">
        <v>209</v>
      </c>
      <c r="P109" s="177" t="s">
        <v>233</v>
      </c>
      <c r="Q109" s="177" t="s">
        <v>200</v>
      </c>
      <c r="R109" s="177" t="s">
        <v>233</v>
      </c>
      <c r="S109" s="177" t="s">
        <v>209</v>
      </c>
      <c r="T109" s="177" t="s">
        <v>236</v>
      </c>
      <c r="U109" s="177" t="s">
        <v>233</v>
      </c>
      <c r="V109" s="177" t="s">
        <v>200</v>
      </c>
      <c r="W109" s="177" t="s">
        <v>200</v>
      </c>
      <c r="X109" s="177" t="s">
        <v>200</v>
      </c>
      <c r="Y109" s="177" t="s">
        <v>209</v>
      </c>
      <c r="Z109" s="177" t="s">
        <v>209</v>
      </c>
      <c r="AA109" s="177" t="s">
        <v>210</v>
      </c>
      <c r="AB109" s="177" t="s">
        <v>209</v>
      </c>
      <c r="AC109" s="177" t="s">
        <v>209</v>
      </c>
      <c r="AD109" s="177" t="s">
        <v>233</v>
      </c>
      <c r="AE109" s="177" t="s">
        <v>200</v>
      </c>
      <c r="AF109" s="177" t="s">
        <v>200</v>
      </c>
      <c r="AG109" s="177" t="s">
        <v>209</v>
      </c>
      <c r="AH109" s="177" t="s">
        <v>209</v>
      </c>
      <c r="AI109" s="177" t="s">
        <v>209</v>
      </c>
      <c r="AJ109" s="178"/>
    </row>
    <row r="110" spans="1:36">
      <c r="A110" s="175">
        <v>109</v>
      </c>
      <c r="B110" s="184" t="s">
        <v>364</v>
      </c>
      <c r="C110" s="176" t="s">
        <v>197</v>
      </c>
      <c r="D110" s="176" t="s">
        <v>353</v>
      </c>
      <c r="E110" s="177" t="s">
        <v>209</v>
      </c>
      <c r="F110" s="177" t="s">
        <v>233</v>
      </c>
      <c r="G110" s="177" t="s">
        <v>233</v>
      </c>
      <c r="H110" s="177" t="s">
        <v>236</v>
      </c>
      <c r="I110" s="177" t="s">
        <v>200</v>
      </c>
      <c r="J110" s="177" t="s">
        <v>209</v>
      </c>
      <c r="K110" s="177" t="s">
        <v>209</v>
      </c>
      <c r="L110" s="177" t="s">
        <v>209</v>
      </c>
      <c r="M110" s="177" t="s">
        <v>233</v>
      </c>
      <c r="N110" s="177" t="s">
        <v>233</v>
      </c>
      <c r="O110" s="177" t="s">
        <v>200</v>
      </c>
      <c r="P110" s="177" t="s">
        <v>200</v>
      </c>
      <c r="Q110" s="177" t="s">
        <v>209</v>
      </c>
      <c r="R110" s="177" t="s">
        <v>233</v>
      </c>
      <c r="S110" s="177" t="s">
        <v>233</v>
      </c>
      <c r="T110" s="177" t="s">
        <v>233</v>
      </c>
      <c r="U110" s="177" t="s">
        <v>210</v>
      </c>
      <c r="V110" s="177" t="s">
        <v>200</v>
      </c>
      <c r="W110" s="177" t="s">
        <v>343</v>
      </c>
      <c r="X110" s="177" t="s">
        <v>233</v>
      </c>
      <c r="Y110" s="177" t="s">
        <v>233</v>
      </c>
      <c r="Z110" s="177" t="s">
        <v>209</v>
      </c>
      <c r="AA110" s="177" t="s">
        <v>200</v>
      </c>
      <c r="AB110" s="177" t="s">
        <v>233</v>
      </c>
      <c r="AC110" s="177" t="s">
        <v>233</v>
      </c>
      <c r="AD110" s="177" t="s">
        <v>200</v>
      </c>
      <c r="AE110" s="177" t="s">
        <v>209</v>
      </c>
      <c r="AF110" s="177" t="s">
        <v>209</v>
      </c>
      <c r="AG110" s="177" t="s">
        <v>233</v>
      </c>
      <c r="AH110" s="177" t="s">
        <v>233</v>
      </c>
      <c r="AI110" s="177" t="s">
        <v>200</v>
      </c>
      <c r="AJ110" s="178"/>
    </row>
    <row r="111" spans="1:36">
      <c r="A111" s="177">
        <v>110</v>
      </c>
      <c r="B111" s="184" t="s">
        <v>365</v>
      </c>
      <c r="C111" s="176" t="s">
        <v>197</v>
      </c>
      <c r="D111" s="176" t="s">
        <v>353</v>
      </c>
      <c r="E111" s="177" t="s">
        <v>292</v>
      </c>
      <c r="F111" s="177" t="s">
        <v>292</v>
      </c>
      <c r="G111" s="177" t="s">
        <v>292</v>
      </c>
      <c r="H111" s="177" t="s">
        <v>292</v>
      </c>
      <c r="I111" s="177" t="s">
        <v>292</v>
      </c>
      <c r="J111" s="177" t="s">
        <v>292</v>
      </c>
      <c r="K111" s="177" t="s">
        <v>292</v>
      </c>
      <c r="L111" s="177" t="s">
        <v>209</v>
      </c>
      <c r="M111" s="177" t="s">
        <v>200</v>
      </c>
      <c r="N111" s="177" t="s">
        <v>200</v>
      </c>
      <c r="O111" s="177" t="s">
        <v>209</v>
      </c>
      <c r="P111" s="177" t="s">
        <v>209</v>
      </c>
      <c r="Q111" s="177" t="s">
        <v>209</v>
      </c>
      <c r="R111" s="177" t="s">
        <v>209</v>
      </c>
      <c r="S111" s="177" t="s">
        <v>233</v>
      </c>
      <c r="T111" s="177" t="s">
        <v>233</v>
      </c>
      <c r="U111" s="177" t="s">
        <v>209</v>
      </c>
      <c r="V111" s="177" t="s">
        <v>209</v>
      </c>
      <c r="W111" s="177" t="s">
        <v>200</v>
      </c>
      <c r="X111" s="177" t="s">
        <v>209</v>
      </c>
      <c r="Y111" s="177" t="s">
        <v>209</v>
      </c>
      <c r="Z111" s="177" t="s">
        <v>200</v>
      </c>
      <c r="AA111" s="177" t="s">
        <v>233</v>
      </c>
      <c r="AB111" s="177" t="s">
        <v>233</v>
      </c>
      <c r="AC111" s="177" t="s">
        <v>233</v>
      </c>
      <c r="AD111" s="177" t="s">
        <v>200</v>
      </c>
      <c r="AE111" s="177" t="s">
        <v>200</v>
      </c>
      <c r="AF111" s="177" t="s">
        <v>209</v>
      </c>
      <c r="AG111" s="177" t="s">
        <v>209</v>
      </c>
      <c r="AH111" s="177" t="s">
        <v>209</v>
      </c>
      <c r="AI111" s="177" t="s">
        <v>209</v>
      </c>
      <c r="AJ111" s="178"/>
    </row>
    <row r="112" spans="1:36">
      <c r="A112" s="177">
        <v>111</v>
      </c>
      <c r="B112" s="184" t="s">
        <v>366</v>
      </c>
      <c r="C112" s="176" t="s">
        <v>367</v>
      </c>
      <c r="D112" s="176" t="s">
        <v>226</v>
      </c>
      <c r="E112" s="177" t="s">
        <v>200</v>
      </c>
      <c r="F112" s="177" t="s">
        <v>199</v>
      </c>
      <c r="G112" s="177" t="s">
        <v>199</v>
      </c>
      <c r="H112" s="177" t="s">
        <v>204</v>
      </c>
      <c r="I112" s="177" t="s">
        <v>200</v>
      </c>
      <c r="J112" s="177" t="s">
        <v>255</v>
      </c>
      <c r="K112" s="177" t="s">
        <v>257</v>
      </c>
      <c r="L112" s="177" t="s">
        <v>236</v>
      </c>
      <c r="M112" s="177" t="s">
        <v>200</v>
      </c>
      <c r="N112" s="177" t="s">
        <v>199</v>
      </c>
      <c r="O112" s="177" t="s">
        <v>199</v>
      </c>
      <c r="P112" s="177" t="s">
        <v>199</v>
      </c>
      <c r="Q112" s="177" t="s">
        <v>236</v>
      </c>
      <c r="R112" s="177" t="s">
        <v>236</v>
      </c>
      <c r="S112" s="177" t="s">
        <v>204</v>
      </c>
      <c r="T112" s="177" t="s">
        <v>200</v>
      </c>
      <c r="U112" s="177" t="s">
        <v>236</v>
      </c>
      <c r="V112" s="177" t="s">
        <v>204</v>
      </c>
      <c r="W112" s="177" t="s">
        <v>200</v>
      </c>
      <c r="X112" s="177" t="s">
        <v>199</v>
      </c>
      <c r="Y112" s="177" t="s">
        <v>199</v>
      </c>
      <c r="Z112" s="177" t="s">
        <v>236</v>
      </c>
      <c r="AA112" s="177" t="s">
        <v>200</v>
      </c>
      <c r="AB112" s="177" t="s">
        <v>199</v>
      </c>
      <c r="AC112" s="177" t="s">
        <v>199</v>
      </c>
      <c r="AD112" s="177" t="s">
        <v>204</v>
      </c>
      <c r="AE112" s="177" t="s">
        <v>200</v>
      </c>
      <c r="AF112" s="177" t="s">
        <v>199</v>
      </c>
      <c r="AG112" s="180" t="s">
        <v>204</v>
      </c>
      <c r="AH112" s="180" t="s">
        <v>204</v>
      </c>
      <c r="AI112" s="180" t="s">
        <v>204</v>
      </c>
      <c r="AJ112" s="178"/>
    </row>
    <row r="113" spans="1:36">
      <c r="A113" s="175">
        <v>112</v>
      </c>
      <c r="B113" s="184" t="s">
        <v>368</v>
      </c>
      <c r="C113" s="176" t="s">
        <v>367</v>
      </c>
      <c r="D113" s="176" t="s">
        <v>226</v>
      </c>
      <c r="E113" s="177" t="s">
        <v>200</v>
      </c>
      <c r="F113" s="177" t="s">
        <v>200</v>
      </c>
      <c r="G113" s="177" t="s">
        <v>200</v>
      </c>
      <c r="H113" s="177" t="s">
        <v>200</v>
      </c>
      <c r="I113" s="177" t="s">
        <v>200</v>
      </c>
      <c r="J113" s="177" t="s">
        <v>255</v>
      </c>
      <c r="K113" s="177" t="s">
        <v>257</v>
      </c>
      <c r="L113" s="177" t="s">
        <v>270</v>
      </c>
      <c r="M113" s="177" t="s">
        <v>270</v>
      </c>
      <c r="N113" s="177" t="s">
        <v>200</v>
      </c>
      <c r="O113" s="177" t="s">
        <v>270</v>
      </c>
      <c r="P113" s="177" t="s">
        <v>270</v>
      </c>
      <c r="Q113" s="177" t="s">
        <v>270</v>
      </c>
      <c r="R113" s="177" t="s">
        <v>200</v>
      </c>
      <c r="S113" s="177" t="s">
        <v>270</v>
      </c>
      <c r="T113" s="177" t="s">
        <v>270</v>
      </c>
      <c r="U113" s="177" t="s">
        <v>270</v>
      </c>
      <c r="V113" s="177" t="s">
        <v>270</v>
      </c>
      <c r="W113" s="177" t="s">
        <v>270</v>
      </c>
      <c r="X113" s="177" t="s">
        <v>270</v>
      </c>
      <c r="Y113" s="177" t="s">
        <v>200</v>
      </c>
      <c r="Z113" s="177" t="s">
        <v>270</v>
      </c>
      <c r="AA113" s="177" t="s">
        <v>270</v>
      </c>
      <c r="AB113" s="177" t="s">
        <v>200</v>
      </c>
      <c r="AC113" s="177" t="s">
        <v>270</v>
      </c>
      <c r="AD113" s="177" t="s">
        <v>270</v>
      </c>
      <c r="AE113" s="177" t="s">
        <v>200</v>
      </c>
      <c r="AF113" s="177" t="s">
        <v>199</v>
      </c>
      <c r="AG113" s="180" t="s">
        <v>270</v>
      </c>
      <c r="AH113" s="180" t="s">
        <v>270</v>
      </c>
      <c r="AI113" s="180" t="s">
        <v>200</v>
      </c>
      <c r="AJ113" s="178"/>
    </row>
    <row r="114" spans="1:36">
      <c r="A114" s="177">
        <v>113</v>
      </c>
      <c r="B114" s="184" t="s">
        <v>369</v>
      </c>
      <c r="C114" s="176" t="s">
        <v>367</v>
      </c>
      <c r="D114" s="176" t="s">
        <v>226</v>
      </c>
      <c r="E114" s="177" t="s">
        <v>209</v>
      </c>
      <c r="F114" s="177" t="s">
        <v>199</v>
      </c>
      <c r="G114" s="177" t="s">
        <v>204</v>
      </c>
      <c r="H114" s="177" t="s">
        <v>204</v>
      </c>
      <c r="I114" s="177" t="s">
        <v>200</v>
      </c>
      <c r="J114" s="177" t="s">
        <v>279</v>
      </c>
      <c r="K114" s="177" t="s">
        <v>215</v>
      </c>
      <c r="L114" s="177" t="s">
        <v>199</v>
      </c>
      <c r="M114" s="177" t="s">
        <v>236</v>
      </c>
      <c r="N114" s="177" t="s">
        <v>204</v>
      </c>
      <c r="O114" s="177" t="s">
        <v>200</v>
      </c>
      <c r="P114" s="177" t="s">
        <v>199</v>
      </c>
      <c r="Q114" s="177" t="s">
        <v>204</v>
      </c>
      <c r="R114" s="177" t="s">
        <v>236</v>
      </c>
      <c r="S114" s="177" t="s">
        <v>204</v>
      </c>
      <c r="T114" s="177" t="s">
        <v>204</v>
      </c>
      <c r="U114" s="177" t="s">
        <v>199</v>
      </c>
      <c r="V114" s="177" t="s">
        <v>199</v>
      </c>
      <c r="W114" s="177" t="s">
        <v>199</v>
      </c>
      <c r="X114" s="177" t="s">
        <v>236</v>
      </c>
      <c r="Y114" s="177" t="s">
        <v>204</v>
      </c>
      <c r="Z114" s="177" t="s">
        <v>200</v>
      </c>
      <c r="AA114" s="177" t="s">
        <v>200</v>
      </c>
      <c r="AB114" s="177" t="s">
        <v>204</v>
      </c>
      <c r="AC114" s="177" t="s">
        <v>204</v>
      </c>
      <c r="AD114" s="177" t="s">
        <v>200</v>
      </c>
      <c r="AE114" s="177" t="s">
        <v>200</v>
      </c>
      <c r="AF114" s="177" t="s">
        <v>199</v>
      </c>
      <c r="AG114" s="180" t="s">
        <v>199</v>
      </c>
      <c r="AH114" s="180" t="s">
        <v>199</v>
      </c>
      <c r="AI114" s="180" t="s">
        <v>204</v>
      </c>
      <c r="AJ114" s="178"/>
    </row>
    <row r="115" spans="1:36">
      <c r="A115" s="177">
        <v>114</v>
      </c>
      <c r="B115" s="184" t="s">
        <v>370</v>
      </c>
      <c r="C115" s="176" t="s">
        <v>367</v>
      </c>
      <c r="D115" s="176" t="s">
        <v>226</v>
      </c>
      <c r="E115" s="177" t="s">
        <v>204</v>
      </c>
      <c r="F115" s="177" t="s">
        <v>200</v>
      </c>
      <c r="G115" s="177" t="s">
        <v>204</v>
      </c>
      <c r="H115" s="177" t="s">
        <v>204</v>
      </c>
      <c r="I115" s="177" t="s">
        <v>204</v>
      </c>
      <c r="J115" s="177" t="s">
        <v>200</v>
      </c>
      <c r="K115" s="177" t="s">
        <v>259</v>
      </c>
      <c r="L115" s="177" t="s">
        <v>204</v>
      </c>
      <c r="M115" s="177" t="s">
        <v>200</v>
      </c>
      <c r="N115" s="177" t="s">
        <v>199</v>
      </c>
      <c r="O115" s="177" t="s">
        <v>199</v>
      </c>
      <c r="P115" s="177" t="s">
        <v>200</v>
      </c>
      <c r="Q115" s="177" t="s">
        <v>199</v>
      </c>
      <c r="R115" s="177" t="s">
        <v>199</v>
      </c>
      <c r="S115" s="177" t="s">
        <v>236</v>
      </c>
      <c r="T115" s="177" t="s">
        <v>204</v>
      </c>
      <c r="U115" s="177" t="s">
        <v>236</v>
      </c>
      <c r="V115" s="177" t="s">
        <v>204</v>
      </c>
      <c r="W115" s="177" t="s">
        <v>204</v>
      </c>
      <c r="X115" s="177" t="s">
        <v>200</v>
      </c>
      <c r="Y115" s="177" t="s">
        <v>199</v>
      </c>
      <c r="Z115" s="177" t="s">
        <v>204</v>
      </c>
      <c r="AA115" s="177" t="s">
        <v>204</v>
      </c>
      <c r="AB115" s="177" t="s">
        <v>200</v>
      </c>
      <c r="AC115" s="177" t="s">
        <v>200</v>
      </c>
      <c r="AD115" s="177" t="s">
        <v>199</v>
      </c>
      <c r="AE115" s="177" t="s">
        <v>204</v>
      </c>
      <c r="AF115" s="177" t="s">
        <v>200</v>
      </c>
      <c r="AG115" s="180" t="s">
        <v>199</v>
      </c>
      <c r="AH115" s="180" t="s">
        <v>199</v>
      </c>
      <c r="AI115" s="180" t="s">
        <v>199</v>
      </c>
      <c r="AJ115" s="178"/>
    </row>
    <row r="116" spans="1:36">
      <c r="A116" s="175">
        <v>115</v>
      </c>
      <c r="B116" s="184" t="s">
        <v>371</v>
      </c>
      <c r="C116" s="176" t="s">
        <v>367</v>
      </c>
      <c r="D116" s="176" t="s">
        <v>226</v>
      </c>
      <c r="E116" s="177" t="s">
        <v>292</v>
      </c>
      <c r="F116" s="177" t="s">
        <v>292</v>
      </c>
      <c r="G116" s="177" t="s">
        <v>292</v>
      </c>
      <c r="H116" s="177" t="s">
        <v>292</v>
      </c>
      <c r="I116" s="177" t="s">
        <v>292</v>
      </c>
      <c r="J116" s="177" t="s">
        <v>200</v>
      </c>
      <c r="K116" s="177" t="s">
        <v>372</v>
      </c>
      <c r="L116" s="177" t="s">
        <v>199</v>
      </c>
      <c r="M116" s="177" t="s">
        <v>259</v>
      </c>
      <c r="N116" s="177" t="s">
        <v>200</v>
      </c>
      <c r="O116" s="177" t="s">
        <v>292</v>
      </c>
      <c r="P116" s="177" t="s">
        <v>199</v>
      </c>
      <c r="Q116" s="177" t="s">
        <v>199</v>
      </c>
      <c r="R116" s="177" t="s">
        <v>199</v>
      </c>
      <c r="S116" s="177" t="s">
        <v>373</v>
      </c>
      <c r="T116" s="177" t="s">
        <v>200</v>
      </c>
      <c r="U116" s="177" t="s">
        <v>200</v>
      </c>
      <c r="V116" s="177" t="s">
        <v>199</v>
      </c>
      <c r="W116" s="177" t="s">
        <v>236</v>
      </c>
      <c r="X116" s="177" t="s">
        <v>204</v>
      </c>
      <c r="Y116" s="177" t="s">
        <v>200</v>
      </c>
      <c r="Z116" s="177" t="s">
        <v>199</v>
      </c>
      <c r="AA116" s="177" t="s">
        <v>199</v>
      </c>
      <c r="AB116" s="177" t="s">
        <v>204</v>
      </c>
      <c r="AC116" s="177" t="s">
        <v>204</v>
      </c>
      <c r="AD116" s="177" t="s">
        <v>204</v>
      </c>
      <c r="AE116" s="183"/>
      <c r="AF116" s="185"/>
      <c r="AG116" s="183"/>
      <c r="AH116" s="183"/>
      <c r="AI116" s="183"/>
      <c r="AJ116" s="178"/>
    </row>
    <row r="117" spans="1:36">
      <c r="A117" s="177">
        <v>116</v>
      </c>
      <c r="B117" s="184" t="s">
        <v>374</v>
      </c>
      <c r="C117" s="176" t="s">
        <v>367</v>
      </c>
      <c r="D117" s="176" t="s">
        <v>226</v>
      </c>
      <c r="E117" s="177" t="s">
        <v>292</v>
      </c>
      <c r="F117" s="177" t="s">
        <v>292</v>
      </c>
      <c r="G117" s="177" t="s">
        <v>292</v>
      </c>
      <c r="H117" s="177" t="s">
        <v>292</v>
      </c>
      <c r="I117" s="177" t="s">
        <v>292</v>
      </c>
      <c r="J117" s="177" t="s">
        <v>243</v>
      </c>
      <c r="K117" s="177" t="s">
        <v>200</v>
      </c>
      <c r="L117" s="177" t="s">
        <v>301</v>
      </c>
      <c r="M117" s="177" t="s">
        <v>301</v>
      </c>
      <c r="N117" s="177" t="s">
        <v>200</v>
      </c>
      <c r="O117" s="177" t="s">
        <v>301</v>
      </c>
      <c r="P117" s="177" t="s">
        <v>200</v>
      </c>
      <c r="Q117" s="177" t="s">
        <v>301</v>
      </c>
      <c r="R117" s="177" t="s">
        <v>301</v>
      </c>
      <c r="S117" s="177" t="s">
        <v>200</v>
      </c>
      <c r="T117" s="177" t="s">
        <v>301</v>
      </c>
      <c r="U117" s="177" t="s">
        <v>347</v>
      </c>
      <c r="V117" s="177" t="s">
        <v>303</v>
      </c>
      <c r="W117" s="177" t="s">
        <v>271</v>
      </c>
      <c r="X117" s="177" t="s">
        <v>301</v>
      </c>
      <c r="Y117" s="177" t="s">
        <v>301</v>
      </c>
      <c r="Z117" s="177" t="s">
        <v>200</v>
      </c>
      <c r="AA117" s="177" t="s">
        <v>301</v>
      </c>
      <c r="AB117" s="177" t="s">
        <v>301</v>
      </c>
      <c r="AC117" s="177" t="s">
        <v>303</v>
      </c>
      <c r="AD117" s="177" t="s">
        <v>200</v>
      </c>
      <c r="AE117" s="177" t="s">
        <v>301</v>
      </c>
      <c r="AF117" s="177" t="s">
        <v>301</v>
      </c>
      <c r="AG117" s="180" t="s">
        <v>200</v>
      </c>
      <c r="AH117" s="180" t="s">
        <v>301</v>
      </c>
      <c r="AI117" s="180" t="s">
        <v>301</v>
      </c>
      <c r="AJ117" s="178"/>
    </row>
    <row r="118" spans="1:36">
      <c r="A118" s="177">
        <v>117</v>
      </c>
      <c r="B118" s="184" t="s">
        <v>375</v>
      </c>
      <c r="C118" s="176" t="s">
        <v>367</v>
      </c>
      <c r="D118" s="176" t="s">
        <v>226</v>
      </c>
      <c r="E118" s="177" t="s">
        <v>292</v>
      </c>
      <c r="F118" s="177" t="s">
        <v>292</v>
      </c>
      <c r="G118" s="177" t="s">
        <v>292</v>
      </c>
      <c r="H118" s="177" t="s">
        <v>292</v>
      </c>
      <c r="I118" s="177" t="s">
        <v>292</v>
      </c>
      <c r="J118" s="177" t="s">
        <v>243</v>
      </c>
      <c r="K118" s="177" t="s">
        <v>200</v>
      </c>
      <c r="L118" s="177" t="s">
        <v>301</v>
      </c>
      <c r="M118" s="177" t="s">
        <v>301</v>
      </c>
      <c r="N118" s="177" t="s">
        <v>303</v>
      </c>
      <c r="O118" s="177" t="s">
        <v>200</v>
      </c>
      <c r="P118" s="177" t="s">
        <v>301</v>
      </c>
      <c r="Q118" s="177" t="s">
        <v>200</v>
      </c>
      <c r="R118" s="177" t="s">
        <v>301</v>
      </c>
      <c r="S118" s="177" t="s">
        <v>301</v>
      </c>
      <c r="T118" s="177" t="s">
        <v>200</v>
      </c>
      <c r="U118" s="177" t="s">
        <v>347</v>
      </c>
      <c r="V118" s="177" t="s">
        <v>376</v>
      </c>
      <c r="W118" s="177" t="s">
        <v>301</v>
      </c>
      <c r="X118" s="177" t="s">
        <v>301</v>
      </c>
      <c r="Y118" s="177" t="s">
        <v>301</v>
      </c>
      <c r="Z118" s="177" t="s">
        <v>301</v>
      </c>
      <c r="AA118" s="177" t="s">
        <v>271</v>
      </c>
      <c r="AB118" s="177" t="s">
        <v>301</v>
      </c>
      <c r="AC118" s="177" t="s">
        <v>301</v>
      </c>
      <c r="AD118" s="177" t="s">
        <v>301</v>
      </c>
      <c r="AE118" s="177" t="s">
        <v>200</v>
      </c>
      <c r="AF118" s="177" t="s">
        <v>301</v>
      </c>
      <c r="AG118" s="180" t="s">
        <v>303</v>
      </c>
      <c r="AH118" s="180" t="s">
        <v>200</v>
      </c>
      <c r="AI118" s="180" t="s">
        <v>301</v>
      </c>
      <c r="AJ118" s="178"/>
    </row>
    <row r="119" spans="1:36">
      <c r="A119" s="177">
        <v>118</v>
      </c>
      <c r="B119" s="184" t="s">
        <v>377</v>
      </c>
      <c r="C119" s="176" t="s">
        <v>197</v>
      </c>
      <c r="D119" s="176" t="s">
        <v>248</v>
      </c>
      <c r="E119" s="177" t="s">
        <v>204</v>
      </c>
      <c r="F119" s="177" t="s">
        <v>204</v>
      </c>
      <c r="G119" s="177" t="s">
        <v>200</v>
      </c>
      <c r="H119" s="177" t="s">
        <v>200</v>
      </c>
      <c r="I119" s="177" t="s">
        <v>199</v>
      </c>
      <c r="J119" s="177" t="s">
        <v>204</v>
      </c>
      <c r="K119" s="177" t="s">
        <v>199</v>
      </c>
      <c r="L119" s="177" t="s">
        <v>199</v>
      </c>
      <c r="M119" s="177" t="s">
        <v>199</v>
      </c>
      <c r="N119" s="177" t="s">
        <v>199</v>
      </c>
      <c r="O119" s="177" t="s">
        <v>200</v>
      </c>
      <c r="P119" s="177" t="s">
        <v>199</v>
      </c>
      <c r="Q119" s="177" t="s">
        <v>200</v>
      </c>
      <c r="R119" s="177" t="s">
        <v>199</v>
      </c>
      <c r="S119" s="177" t="s">
        <v>199</v>
      </c>
      <c r="T119" s="177" t="s">
        <v>199</v>
      </c>
      <c r="U119" s="177" t="s">
        <v>199</v>
      </c>
      <c r="V119" s="177" t="s">
        <v>199</v>
      </c>
      <c r="W119" s="177" t="s">
        <v>199</v>
      </c>
      <c r="X119" s="177" t="s">
        <v>199</v>
      </c>
      <c r="Y119" s="177" t="s">
        <v>204</v>
      </c>
      <c r="Z119" s="177" t="s">
        <v>204</v>
      </c>
      <c r="AA119" s="177" t="s">
        <v>200</v>
      </c>
      <c r="AB119" s="177" t="s">
        <v>199</v>
      </c>
      <c r="AC119" s="177" t="s">
        <v>199</v>
      </c>
      <c r="AD119" s="177" t="s">
        <v>199</v>
      </c>
      <c r="AE119" s="177" t="s">
        <v>199</v>
      </c>
      <c r="AF119" s="177" t="s">
        <v>200</v>
      </c>
      <c r="AG119" s="177" t="s">
        <v>199</v>
      </c>
      <c r="AH119" s="177" t="s">
        <v>199</v>
      </c>
      <c r="AI119" s="177" t="s">
        <v>199</v>
      </c>
      <c r="AJ119" s="178"/>
    </row>
    <row r="120" spans="1:36">
      <c r="A120" s="177">
        <v>119</v>
      </c>
      <c r="B120" s="184" t="s">
        <v>378</v>
      </c>
      <c r="C120" s="176" t="s">
        <v>197</v>
      </c>
      <c r="D120" s="176" t="s">
        <v>226</v>
      </c>
      <c r="E120" s="177" t="s">
        <v>200</v>
      </c>
      <c r="F120" s="177" t="s">
        <v>199</v>
      </c>
      <c r="G120" s="177" t="s">
        <v>199</v>
      </c>
      <c r="H120" s="177" t="s">
        <v>199</v>
      </c>
      <c r="I120" s="177" t="s">
        <v>200</v>
      </c>
      <c r="J120" s="177" t="s">
        <v>255</v>
      </c>
      <c r="K120" s="177" t="s">
        <v>257</v>
      </c>
      <c r="L120" s="177" t="s">
        <v>236</v>
      </c>
      <c r="M120" s="177" t="s">
        <v>204</v>
      </c>
      <c r="N120" s="177" t="s">
        <v>200</v>
      </c>
      <c r="O120" s="177" t="s">
        <v>199</v>
      </c>
      <c r="P120" s="177" t="s">
        <v>204</v>
      </c>
      <c r="Q120" s="177" t="s">
        <v>200</v>
      </c>
      <c r="R120" s="177" t="s">
        <v>199</v>
      </c>
      <c r="S120" s="177" t="s">
        <v>236</v>
      </c>
      <c r="T120" s="177" t="s">
        <v>204</v>
      </c>
      <c r="U120" s="177" t="s">
        <v>200</v>
      </c>
      <c r="V120" s="177" t="s">
        <v>200</v>
      </c>
      <c r="W120" s="177" t="s">
        <v>199</v>
      </c>
      <c r="X120" s="177" t="s">
        <v>236</v>
      </c>
      <c r="Y120" s="177" t="s">
        <v>204</v>
      </c>
      <c r="Z120" s="177" t="s">
        <v>204</v>
      </c>
      <c r="AA120" s="177" t="s">
        <v>200</v>
      </c>
      <c r="AB120" s="177" t="s">
        <v>204</v>
      </c>
      <c r="AC120" s="177" t="s">
        <v>200</v>
      </c>
      <c r="AD120" s="177" t="s">
        <v>199</v>
      </c>
      <c r="AE120" s="177" t="s">
        <v>204</v>
      </c>
      <c r="AF120" s="177" t="s">
        <v>204</v>
      </c>
      <c r="AG120" s="180" t="s">
        <v>200</v>
      </c>
      <c r="AH120" s="180" t="s">
        <v>199</v>
      </c>
      <c r="AI120" s="180" t="s">
        <v>200</v>
      </c>
      <c r="AJ120" s="178"/>
    </row>
    <row r="121" spans="1:36">
      <c r="A121" s="177">
        <v>120</v>
      </c>
      <c r="B121" s="184" t="s">
        <v>379</v>
      </c>
      <c r="C121" s="176" t="s">
        <v>197</v>
      </c>
      <c r="D121" s="176" t="s">
        <v>226</v>
      </c>
      <c r="E121" s="177" t="s">
        <v>204</v>
      </c>
      <c r="F121" s="177" t="s">
        <v>200</v>
      </c>
      <c r="G121" s="177" t="s">
        <v>199</v>
      </c>
      <c r="H121" s="177" t="s">
        <v>199</v>
      </c>
      <c r="I121" s="177" t="s">
        <v>199</v>
      </c>
      <c r="J121" s="177" t="s">
        <v>255</v>
      </c>
      <c r="K121" s="177" t="s">
        <v>257</v>
      </c>
      <c r="L121" s="177" t="s">
        <v>204</v>
      </c>
      <c r="M121" s="177" t="s">
        <v>200</v>
      </c>
      <c r="N121" s="177" t="s">
        <v>199</v>
      </c>
      <c r="O121" s="177" t="s">
        <v>236</v>
      </c>
      <c r="P121" s="177" t="s">
        <v>204</v>
      </c>
      <c r="Q121" s="177" t="s">
        <v>204</v>
      </c>
      <c r="R121" s="177" t="s">
        <v>204</v>
      </c>
      <c r="S121" s="177" t="s">
        <v>200</v>
      </c>
      <c r="T121" s="177" t="s">
        <v>236</v>
      </c>
      <c r="U121" s="177" t="s">
        <v>204</v>
      </c>
      <c r="V121" s="177" t="s">
        <v>236</v>
      </c>
      <c r="W121" s="177" t="s">
        <v>199</v>
      </c>
      <c r="X121" s="177" t="s">
        <v>204</v>
      </c>
      <c r="Y121" s="177" t="s">
        <v>204</v>
      </c>
      <c r="Z121" s="177" t="s">
        <v>200</v>
      </c>
      <c r="AA121" s="177" t="s">
        <v>199</v>
      </c>
      <c r="AB121" s="177" t="s">
        <v>236</v>
      </c>
      <c r="AC121" s="177" t="s">
        <v>204</v>
      </c>
      <c r="AD121" s="177" t="s">
        <v>200</v>
      </c>
      <c r="AE121" s="177" t="s">
        <v>199</v>
      </c>
      <c r="AF121" s="177" t="s">
        <v>199</v>
      </c>
      <c r="AG121" s="180" t="s">
        <v>199</v>
      </c>
      <c r="AH121" s="180" t="s">
        <v>199</v>
      </c>
      <c r="AI121" s="180" t="s">
        <v>199</v>
      </c>
      <c r="AJ121" s="178"/>
    </row>
    <row r="122" spans="1:36">
      <c r="A122" s="177">
        <v>121</v>
      </c>
      <c r="B122" s="184" t="s">
        <v>380</v>
      </c>
      <c r="C122" s="176" t="s">
        <v>197</v>
      </c>
      <c r="D122" s="176" t="s">
        <v>226</v>
      </c>
      <c r="E122" s="177" t="s">
        <v>199</v>
      </c>
      <c r="F122" s="177" t="s">
        <v>204</v>
      </c>
      <c r="G122" s="177" t="s">
        <v>200</v>
      </c>
      <c r="H122" s="177" t="s">
        <v>200</v>
      </c>
      <c r="I122" s="177" t="s">
        <v>204</v>
      </c>
      <c r="J122" s="177" t="s">
        <v>215</v>
      </c>
      <c r="K122" s="177" t="s">
        <v>213</v>
      </c>
      <c r="L122" s="177" t="s">
        <v>200</v>
      </c>
      <c r="M122" s="177" t="s">
        <v>199</v>
      </c>
      <c r="N122" s="177" t="s">
        <v>199</v>
      </c>
      <c r="O122" s="177" t="s">
        <v>236</v>
      </c>
      <c r="P122" s="177" t="s">
        <v>204</v>
      </c>
      <c r="Q122" s="177" t="s">
        <v>204</v>
      </c>
      <c r="R122" s="177" t="s">
        <v>204</v>
      </c>
      <c r="S122" s="177" t="s">
        <v>200</v>
      </c>
      <c r="T122" s="177" t="s">
        <v>204</v>
      </c>
      <c r="U122" s="177" t="s">
        <v>204</v>
      </c>
      <c r="V122" s="177" t="s">
        <v>204</v>
      </c>
      <c r="W122" s="177" t="s">
        <v>200</v>
      </c>
      <c r="X122" s="177" t="s">
        <v>204</v>
      </c>
      <c r="Y122" s="177" t="s">
        <v>204</v>
      </c>
      <c r="Z122" s="177" t="s">
        <v>200</v>
      </c>
      <c r="AA122" s="177" t="s">
        <v>199</v>
      </c>
      <c r="AB122" s="177" t="s">
        <v>236</v>
      </c>
      <c r="AC122" s="177" t="s">
        <v>204</v>
      </c>
      <c r="AD122" s="177" t="s">
        <v>204</v>
      </c>
      <c r="AE122" s="177" t="s">
        <v>200</v>
      </c>
      <c r="AF122" s="177" t="s">
        <v>236</v>
      </c>
      <c r="AG122" s="180" t="s">
        <v>204</v>
      </c>
      <c r="AH122" s="180" t="s">
        <v>204</v>
      </c>
      <c r="AI122" s="180" t="s">
        <v>204</v>
      </c>
      <c r="AJ122" s="178"/>
    </row>
    <row r="123" spans="1:36">
      <c r="A123" s="177">
        <v>122</v>
      </c>
      <c r="B123" s="184" t="s">
        <v>381</v>
      </c>
      <c r="C123" s="176" t="s">
        <v>367</v>
      </c>
      <c r="D123" s="176" t="s">
        <v>226</v>
      </c>
      <c r="E123" s="177" t="s">
        <v>199</v>
      </c>
      <c r="F123" s="177" t="s">
        <v>200</v>
      </c>
      <c r="G123" s="177" t="s">
        <v>199</v>
      </c>
      <c r="H123" s="177" t="s">
        <v>270</v>
      </c>
      <c r="I123" s="177" t="s">
        <v>270</v>
      </c>
      <c r="J123" s="177" t="s">
        <v>261</v>
      </c>
      <c r="K123" s="177" t="s">
        <v>240</v>
      </c>
      <c r="L123" s="177" t="s">
        <v>200</v>
      </c>
      <c r="M123" s="177" t="s">
        <v>200</v>
      </c>
      <c r="N123" s="177" t="s">
        <v>270</v>
      </c>
      <c r="O123" s="177" t="s">
        <v>270</v>
      </c>
      <c r="P123" s="177" t="s">
        <v>270</v>
      </c>
      <c r="Q123" s="177" t="s">
        <v>200</v>
      </c>
      <c r="R123" s="177" t="s">
        <v>270</v>
      </c>
      <c r="S123" s="177" t="s">
        <v>270</v>
      </c>
      <c r="T123" s="177" t="s">
        <v>270</v>
      </c>
      <c r="U123" s="177" t="s">
        <v>270</v>
      </c>
      <c r="V123" s="177" t="s">
        <v>270</v>
      </c>
      <c r="W123" s="177" t="s">
        <v>200</v>
      </c>
      <c r="X123" s="177" t="s">
        <v>382</v>
      </c>
      <c r="Y123" s="177" t="s">
        <v>270</v>
      </c>
      <c r="Z123" s="177" t="s">
        <v>270</v>
      </c>
      <c r="AA123" s="177" t="s">
        <v>200</v>
      </c>
      <c r="AB123" s="177" t="s">
        <v>270</v>
      </c>
      <c r="AC123" s="177" t="s">
        <v>270</v>
      </c>
      <c r="AD123" s="177" t="s">
        <v>200</v>
      </c>
      <c r="AE123" s="177" t="s">
        <v>270</v>
      </c>
      <c r="AF123" s="177" t="s">
        <v>270</v>
      </c>
      <c r="AG123" s="180" t="s">
        <v>270</v>
      </c>
      <c r="AH123" s="180" t="s">
        <v>200</v>
      </c>
      <c r="AI123" s="180" t="s">
        <v>200</v>
      </c>
      <c r="AJ123" s="178"/>
    </row>
    <row r="124" spans="1:36">
      <c r="A124" s="177">
        <v>123</v>
      </c>
      <c r="B124" s="184" t="s">
        <v>383</v>
      </c>
      <c r="C124" s="176" t="s">
        <v>367</v>
      </c>
      <c r="D124" s="176" t="s">
        <v>226</v>
      </c>
      <c r="E124" s="177" t="s">
        <v>200</v>
      </c>
      <c r="F124" s="177" t="s">
        <v>200</v>
      </c>
      <c r="G124" s="177" t="s">
        <v>199</v>
      </c>
      <c r="H124" s="177" t="s">
        <v>199</v>
      </c>
      <c r="I124" s="177" t="s">
        <v>199</v>
      </c>
      <c r="J124" s="177" t="s">
        <v>275</v>
      </c>
      <c r="K124" s="177" t="s">
        <v>257</v>
      </c>
      <c r="L124" s="177" t="s">
        <v>236</v>
      </c>
      <c r="M124" s="177" t="s">
        <v>204</v>
      </c>
      <c r="N124" s="177" t="s">
        <v>200</v>
      </c>
      <c r="O124" s="177" t="s">
        <v>204</v>
      </c>
      <c r="P124" s="177" t="s">
        <v>204</v>
      </c>
      <c r="Q124" s="177" t="s">
        <v>200</v>
      </c>
      <c r="R124" s="177" t="s">
        <v>199</v>
      </c>
      <c r="S124" s="177" t="s">
        <v>236</v>
      </c>
      <c r="T124" s="177" t="s">
        <v>204</v>
      </c>
      <c r="U124" s="177" t="s">
        <v>200</v>
      </c>
      <c r="V124" s="177" t="s">
        <v>236</v>
      </c>
      <c r="W124" s="177" t="s">
        <v>204</v>
      </c>
      <c r="X124" s="177" t="s">
        <v>204</v>
      </c>
      <c r="Y124" s="177" t="s">
        <v>200</v>
      </c>
      <c r="Z124" s="177" t="s">
        <v>199</v>
      </c>
      <c r="AA124" s="177" t="s">
        <v>236</v>
      </c>
      <c r="AB124" s="177" t="s">
        <v>204</v>
      </c>
      <c r="AC124" s="177" t="s">
        <v>200</v>
      </c>
      <c r="AD124" s="177" t="s">
        <v>199</v>
      </c>
      <c r="AE124" s="177" t="s">
        <v>199</v>
      </c>
      <c r="AF124" s="177" t="s">
        <v>200</v>
      </c>
      <c r="AG124" s="180" t="s">
        <v>200</v>
      </c>
      <c r="AH124" s="180" t="s">
        <v>236</v>
      </c>
      <c r="AI124" s="180" t="s">
        <v>204</v>
      </c>
      <c r="AJ124" s="178"/>
    </row>
    <row r="125" spans="1:36">
      <c r="A125" s="177">
        <v>124</v>
      </c>
      <c r="B125" s="184" t="s">
        <v>384</v>
      </c>
      <c r="C125" s="176" t="s">
        <v>197</v>
      </c>
      <c r="D125" s="176" t="s">
        <v>226</v>
      </c>
      <c r="E125" s="177" t="s">
        <v>270</v>
      </c>
      <c r="F125" s="177" t="s">
        <v>270</v>
      </c>
      <c r="G125" s="177" t="s">
        <v>270</v>
      </c>
      <c r="H125" s="177" t="s">
        <v>200</v>
      </c>
      <c r="I125" s="177" t="s">
        <v>270</v>
      </c>
      <c r="J125" s="177" t="s">
        <v>240</v>
      </c>
      <c r="K125" s="177" t="s">
        <v>279</v>
      </c>
      <c r="L125" s="177" t="s">
        <v>200</v>
      </c>
      <c r="M125" s="177" t="s">
        <v>270</v>
      </c>
      <c r="N125" s="177" t="s">
        <v>270</v>
      </c>
      <c r="O125" s="177" t="s">
        <v>270</v>
      </c>
      <c r="P125" s="177" t="s">
        <v>200</v>
      </c>
      <c r="Q125" s="177" t="s">
        <v>270</v>
      </c>
      <c r="R125" s="177" t="s">
        <v>270</v>
      </c>
      <c r="S125" s="177" t="s">
        <v>200</v>
      </c>
      <c r="T125" s="177" t="s">
        <v>200</v>
      </c>
      <c r="U125" s="177" t="s">
        <v>270</v>
      </c>
      <c r="V125" s="177" t="s">
        <v>270</v>
      </c>
      <c r="W125" s="177" t="s">
        <v>270</v>
      </c>
      <c r="X125" s="177" t="s">
        <v>270</v>
      </c>
      <c r="Y125" s="177" t="s">
        <v>270</v>
      </c>
      <c r="Z125" s="177" t="s">
        <v>200</v>
      </c>
      <c r="AA125" s="177" t="s">
        <v>200</v>
      </c>
      <c r="AB125" s="177" t="s">
        <v>270</v>
      </c>
      <c r="AC125" s="177" t="s">
        <v>200</v>
      </c>
      <c r="AD125" s="177" t="s">
        <v>270</v>
      </c>
      <c r="AE125" s="177" t="s">
        <v>270</v>
      </c>
      <c r="AF125" s="177" t="s">
        <v>200</v>
      </c>
      <c r="AG125" s="180" t="s">
        <v>200</v>
      </c>
      <c r="AH125" s="180" t="s">
        <v>270</v>
      </c>
      <c r="AI125" s="180" t="s">
        <v>270</v>
      </c>
      <c r="AJ125" s="178"/>
    </row>
    <row r="126" spans="1:36">
      <c r="A126" s="177">
        <v>125</v>
      </c>
      <c r="B126" s="184" t="s">
        <v>385</v>
      </c>
      <c r="C126" s="176" t="s">
        <v>197</v>
      </c>
      <c r="D126" s="176" t="s">
        <v>226</v>
      </c>
      <c r="E126" s="177" t="s">
        <v>204</v>
      </c>
      <c r="F126" s="177" t="s">
        <v>204</v>
      </c>
      <c r="G126" s="177" t="s">
        <v>200</v>
      </c>
      <c r="H126" s="177" t="s">
        <v>199</v>
      </c>
      <c r="I126" s="177" t="s">
        <v>199</v>
      </c>
      <c r="J126" s="177" t="s">
        <v>257</v>
      </c>
      <c r="K126" s="177" t="s">
        <v>259</v>
      </c>
      <c r="L126" s="177" t="s">
        <v>199</v>
      </c>
      <c r="M126" s="177" t="s">
        <v>199</v>
      </c>
      <c r="N126" s="177" t="s">
        <v>204</v>
      </c>
      <c r="O126" s="177" t="s">
        <v>200</v>
      </c>
      <c r="P126" s="177" t="s">
        <v>199</v>
      </c>
      <c r="Q126" s="177" t="s">
        <v>199</v>
      </c>
      <c r="R126" s="177" t="s">
        <v>204</v>
      </c>
      <c r="S126" s="177" t="s">
        <v>200</v>
      </c>
      <c r="T126" s="177" t="s">
        <v>199</v>
      </c>
      <c r="U126" s="177" t="s">
        <v>199</v>
      </c>
      <c r="V126" s="177" t="s">
        <v>204</v>
      </c>
      <c r="W126" s="177" t="s">
        <v>200</v>
      </c>
      <c r="X126" s="177" t="s">
        <v>199</v>
      </c>
      <c r="Y126" s="177" t="s">
        <v>199</v>
      </c>
      <c r="Z126" s="177" t="s">
        <v>204</v>
      </c>
      <c r="AA126" s="177" t="s">
        <v>200</v>
      </c>
      <c r="AB126" s="177" t="s">
        <v>199</v>
      </c>
      <c r="AC126" s="177" t="s">
        <v>199</v>
      </c>
      <c r="AD126" s="177" t="s">
        <v>204</v>
      </c>
      <c r="AE126" s="177" t="s">
        <v>200</v>
      </c>
      <c r="AF126" s="177" t="s">
        <v>199</v>
      </c>
      <c r="AG126" s="180" t="s">
        <v>199</v>
      </c>
      <c r="AH126" s="180" t="s">
        <v>204</v>
      </c>
      <c r="AI126" s="180" t="s">
        <v>200</v>
      </c>
      <c r="AJ126" s="178"/>
    </row>
    <row r="127" spans="1:36">
      <c r="A127" s="177">
        <v>126</v>
      </c>
      <c r="B127" s="184" t="s">
        <v>386</v>
      </c>
      <c r="C127" s="176" t="s">
        <v>367</v>
      </c>
      <c r="D127" s="176" t="s">
        <v>226</v>
      </c>
      <c r="E127" s="177" t="s">
        <v>199</v>
      </c>
      <c r="F127" s="177" t="s">
        <v>236</v>
      </c>
      <c r="G127" s="177" t="s">
        <v>204</v>
      </c>
      <c r="H127" s="177" t="s">
        <v>200</v>
      </c>
      <c r="I127" s="177" t="s">
        <v>200</v>
      </c>
      <c r="J127" s="177" t="s">
        <v>257</v>
      </c>
      <c r="K127" s="177" t="s">
        <v>275</v>
      </c>
      <c r="L127" s="177" t="s">
        <v>199</v>
      </c>
      <c r="M127" s="177" t="s">
        <v>199</v>
      </c>
      <c r="N127" s="177" t="s">
        <v>236</v>
      </c>
      <c r="O127" s="177" t="s">
        <v>200</v>
      </c>
      <c r="P127" s="177" t="s">
        <v>199</v>
      </c>
      <c r="Q127" s="177" t="s">
        <v>236</v>
      </c>
      <c r="R127" s="177" t="s">
        <v>204</v>
      </c>
      <c r="S127" s="177" t="s">
        <v>200</v>
      </c>
      <c r="T127" s="177" t="s">
        <v>199</v>
      </c>
      <c r="U127" s="177" t="s">
        <v>199</v>
      </c>
      <c r="V127" s="177" t="s">
        <v>199</v>
      </c>
      <c r="W127" s="177" t="s">
        <v>236</v>
      </c>
      <c r="X127" s="177" t="s">
        <v>200</v>
      </c>
      <c r="Y127" s="177" t="s">
        <v>199</v>
      </c>
      <c r="Z127" s="177" t="s">
        <v>200</v>
      </c>
      <c r="AA127" s="177" t="s">
        <v>199</v>
      </c>
      <c r="AB127" s="177" t="s">
        <v>199</v>
      </c>
      <c r="AC127" s="177" t="s">
        <v>204</v>
      </c>
      <c r="AD127" s="177" t="s">
        <v>204</v>
      </c>
      <c r="AE127" s="177" t="s">
        <v>200</v>
      </c>
      <c r="AF127" s="177" t="s">
        <v>199</v>
      </c>
      <c r="AG127" s="180" t="s">
        <v>200</v>
      </c>
      <c r="AH127" s="180" t="s">
        <v>204</v>
      </c>
      <c r="AI127" s="180" t="s">
        <v>200</v>
      </c>
      <c r="AJ127" s="178"/>
    </row>
    <row r="128" spans="1:36">
      <c r="A128" s="177">
        <v>127</v>
      </c>
      <c r="B128" s="184" t="s">
        <v>387</v>
      </c>
      <c r="C128" s="176" t="s">
        <v>367</v>
      </c>
      <c r="D128" s="176" t="s">
        <v>226</v>
      </c>
      <c r="E128" s="177" t="s">
        <v>200</v>
      </c>
      <c r="F128" s="177" t="s">
        <v>200</v>
      </c>
      <c r="G128" s="177" t="s">
        <v>204</v>
      </c>
      <c r="H128" s="177" t="s">
        <v>204</v>
      </c>
      <c r="I128" s="177" t="s">
        <v>204</v>
      </c>
      <c r="J128" s="177" t="s">
        <v>200</v>
      </c>
      <c r="K128" s="177" t="s">
        <v>275</v>
      </c>
      <c r="L128" s="177" t="s">
        <v>199</v>
      </c>
      <c r="M128" s="177" t="s">
        <v>199</v>
      </c>
      <c r="N128" s="177" t="s">
        <v>204</v>
      </c>
      <c r="O128" s="177" t="s">
        <v>204</v>
      </c>
      <c r="P128" s="177" t="s">
        <v>200</v>
      </c>
      <c r="Q128" s="177" t="s">
        <v>199</v>
      </c>
      <c r="R128" s="177" t="s">
        <v>199</v>
      </c>
      <c r="S128" s="177" t="s">
        <v>199</v>
      </c>
      <c r="T128" s="177" t="s">
        <v>200</v>
      </c>
      <c r="U128" s="177" t="s">
        <v>199</v>
      </c>
      <c r="V128" s="177" t="s">
        <v>236</v>
      </c>
      <c r="W128" s="177" t="s">
        <v>204</v>
      </c>
      <c r="X128" s="177" t="s">
        <v>204</v>
      </c>
      <c r="Y128" s="177" t="s">
        <v>200</v>
      </c>
      <c r="Z128" s="177" t="s">
        <v>199</v>
      </c>
      <c r="AA128" s="177" t="s">
        <v>199</v>
      </c>
      <c r="AB128" s="177" t="s">
        <v>200</v>
      </c>
      <c r="AC128" s="177" t="s">
        <v>199</v>
      </c>
      <c r="AD128" s="177" t="s">
        <v>204</v>
      </c>
      <c r="AE128" s="177" t="s">
        <v>200</v>
      </c>
      <c r="AF128" s="177" t="s">
        <v>236</v>
      </c>
      <c r="AG128" s="180" t="s">
        <v>204</v>
      </c>
      <c r="AH128" s="180" t="s">
        <v>200</v>
      </c>
      <c r="AI128" s="180" t="s">
        <v>199</v>
      </c>
      <c r="AJ128" s="178"/>
    </row>
    <row r="129" spans="1:36">
      <c r="A129" s="177">
        <v>128</v>
      </c>
      <c r="B129" s="184" t="s">
        <v>388</v>
      </c>
      <c r="C129" s="176" t="s">
        <v>367</v>
      </c>
      <c r="D129" s="176" t="s">
        <v>226</v>
      </c>
      <c r="E129" s="177" t="s">
        <v>204</v>
      </c>
      <c r="F129" s="177" t="s">
        <v>199</v>
      </c>
      <c r="G129" s="177" t="s">
        <v>200</v>
      </c>
      <c r="H129" s="177" t="s">
        <v>204</v>
      </c>
      <c r="I129" s="177" t="s">
        <v>204</v>
      </c>
      <c r="J129" s="177" t="s">
        <v>255</v>
      </c>
      <c r="K129" s="177" t="s">
        <v>257</v>
      </c>
      <c r="L129" s="177" t="s">
        <v>199</v>
      </c>
      <c r="M129" s="177" t="s">
        <v>236</v>
      </c>
      <c r="N129" s="177" t="s">
        <v>204</v>
      </c>
      <c r="O129" s="177" t="s">
        <v>204</v>
      </c>
      <c r="P129" s="177" t="s">
        <v>200</v>
      </c>
      <c r="Q129" s="177" t="s">
        <v>199</v>
      </c>
      <c r="R129" s="177" t="s">
        <v>204</v>
      </c>
      <c r="S129" s="177" t="s">
        <v>204</v>
      </c>
      <c r="T129" s="177" t="s">
        <v>200</v>
      </c>
      <c r="U129" s="177" t="s">
        <v>200</v>
      </c>
      <c r="V129" s="177" t="s">
        <v>199</v>
      </c>
      <c r="W129" s="177" t="s">
        <v>236</v>
      </c>
      <c r="X129" s="177" t="s">
        <v>204</v>
      </c>
      <c r="Y129" s="177" t="s">
        <v>204</v>
      </c>
      <c r="Z129" s="177" t="s">
        <v>200</v>
      </c>
      <c r="AA129" s="177" t="s">
        <v>199</v>
      </c>
      <c r="AB129" s="177" t="s">
        <v>199</v>
      </c>
      <c r="AC129" s="177" t="s">
        <v>200</v>
      </c>
      <c r="AD129" s="177" t="s">
        <v>199</v>
      </c>
      <c r="AE129" s="177" t="s">
        <v>199</v>
      </c>
      <c r="AF129" s="177" t="s">
        <v>236</v>
      </c>
      <c r="AG129" s="180" t="s">
        <v>200</v>
      </c>
      <c r="AH129" s="180" t="s">
        <v>200</v>
      </c>
      <c r="AI129" s="180" t="s">
        <v>199</v>
      </c>
      <c r="AJ129" s="178"/>
    </row>
    <row r="130" spans="1:36">
      <c r="A130" s="177">
        <v>129</v>
      </c>
      <c r="B130" s="184" t="s">
        <v>389</v>
      </c>
      <c r="C130" s="176" t="s">
        <v>367</v>
      </c>
      <c r="D130" s="176" t="s">
        <v>226</v>
      </c>
      <c r="E130" s="177" t="s">
        <v>204</v>
      </c>
      <c r="F130" s="177" t="s">
        <v>200</v>
      </c>
      <c r="G130" s="177" t="s">
        <v>200</v>
      </c>
      <c r="H130" s="177" t="s">
        <v>200</v>
      </c>
      <c r="I130" s="177" t="s">
        <v>200</v>
      </c>
      <c r="J130" s="177" t="s">
        <v>255</v>
      </c>
      <c r="K130" s="177" t="s">
        <v>257</v>
      </c>
      <c r="L130" s="177" t="s">
        <v>200</v>
      </c>
      <c r="M130" s="177" t="s">
        <v>199</v>
      </c>
      <c r="N130" s="177" t="s">
        <v>199</v>
      </c>
      <c r="O130" s="177" t="s">
        <v>199</v>
      </c>
      <c r="P130" s="177" t="s">
        <v>204</v>
      </c>
      <c r="Q130" s="177" t="s">
        <v>200</v>
      </c>
      <c r="R130" s="177" t="s">
        <v>199</v>
      </c>
      <c r="S130" s="177" t="s">
        <v>199</v>
      </c>
      <c r="T130" s="177" t="s">
        <v>204</v>
      </c>
      <c r="U130" s="177" t="s">
        <v>204</v>
      </c>
      <c r="V130" s="177" t="s">
        <v>200</v>
      </c>
      <c r="W130" s="177" t="s">
        <v>199</v>
      </c>
      <c r="X130" s="177" t="s">
        <v>199</v>
      </c>
      <c r="Y130" s="177" t="s">
        <v>204</v>
      </c>
      <c r="Z130" s="177" t="s">
        <v>200</v>
      </c>
      <c r="AA130" s="177" t="s">
        <v>236</v>
      </c>
      <c r="AB130" s="177" t="s">
        <v>204</v>
      </c>
      <c r="AC130" s="177" t="s">
        <v>200</v>
      </c>
      <c r="AD130" s="177" t="s">
        <v>236</v>
      </c>
      <c r="AE130" s="177" t="s">
        <v>204</v>
      </c>
      <c r="AF130" s="177" t="s">
        <v>204</v>
      </c>
      <c r="AG130" s="180" t="s">
        <v>200</v>
      </c>
      <c r="AH130" s="180" t="s">
        <v>200</v>
      </c>
      <c r="AI130" s="180" t="s">
        <v>204</v>
      </c>
      <c r="AJ130" s="178"/>
    </row>
    <row r="131" spans="1:36">
      <c r="A131" s="177">
        <v>130</v>
      </c>
      <c r="B131" s="184" t="s">
        <v>390</v>
      </c>
      <c r="C131" s="176" t="s">
        <v>367</v>
      </c>
      <c r="D131" s="176" t="s">
        <v>226</v>
      </c>
      <c r="E131" s="177" t="s">
        <v>199</v>
      </c>
      <c r="F131" s="177" t="s">
        <v>200</v>
      </c>
      <c r="G131" s="177" t="s">
        <v>200</v>
      </c>
      <c r="H131" s="177" t="s">
        <v>200</v>
      </c>
      <c r="I131" s="177" t="s">
        <v>200</v>
      </c>
      <c r="J131" s="177" t="s">
        <v>200</v>
      </c>
      <c r="K131" s="177" t="s">
        <v>259</v>
      </c>
      <c r="L131" s="177" t="s">
        <v>199</v>
      </c>
      <c r="M131" s="177" t="s">
        <v>199</v>
      </c>
      <c r="N131" s="177" t="s">
        <v>199</v>
      </c>
      <c r="O131" s="177" t="s">
        <v>200</v>
      </c>
      <c r="P131" s="177" t="s">
        <v>199</v>
      </c>
      <c r="Q131" s="177" t="s">
        <v>236</v>
      </c>
      <c r="R131" s="177" t="s">
        <v>204</v>
      </c>
      <c r="S131" s="177" t="s">
        <v>200</v>
      </c>
      <c r="T131" s="177" t="s">
        <v>199</v>
      </c>
      <c r="U131" s="177" t="s">
        <v>204</v>
      </c>
      <c r="V131" s="177" t="s">
        <v>204</v>
      </c>
      <c r="W131" s="177" t="s">
        <v>204</v>
      </c>
      <c r="X131" s="177" t="s">
        <v>200</v>
      </c>
      <c r="Y131" s="177" t="s">
        <v>199</v>
      </c>
      <c r="Z131" s="177" t="s">
        <v>199</v>
      </c>
      <c r="AA131" s="177" t="s">
        <v>200</v>
      </c>
      <c r="AB131" s="177" t="s">
        <v>200</v>
      </c>
      <c r="AC131" s="177" t="s">
        <v>199</v>
      </c>
      <c r="AD131" s="177" t="s">
        <v>199</v>
      </c>
      <c r="AE131" s="177" t="s">
        <v>200</v>
      </c>
      <c r="AF131" s="177" t="s">
        <v>204</v>
      </c>
      <c r="AG131" s="180" t="s">
        <v>204</v>
      </c>
      <c r="AH131" s="180" t="s">
        <v>200</v>
      </c>
      <c r="AI131" s="180" t="s">
        <v>200</v>
      </c>
      <c r="AJ131" s="178"/>
    </row>
    <row r="132" spans="1:36">
      <c r="A132" s="177">
        <v>131</v>
      </c>
      <c r="B132" s="184" t="s">
        <v>391</v>
      </c>
      <c r="C132" s="176" t="s">
        <v>367</v>
      </c>
      <c r="D132" s="176" t="s">
        <v>226</v>
      </c>
      <c r="E132" s="177" t="s">
        <v>199</v>
      </c>
      <c r="F132" s="177" t="s">
        <v>199</v>
      </c>
      <c r="G132" s="177" t="s">
        <v>200</v>
      </c>
      <c r="H132" s="177" t="s">
        <v>200</v>
      </c>
      <c r="I132" s="177" t="s">
        <v>204</v>
      </c>
      <c r="J132" s="177" t="s">
        <v>200</v>
      </c>
      <c r="K132" s="177" t="s">
        <v>259</v>
      </c>
      <c r="L132" s="177" t="s">
        <v>199</v>
      </c>
      <c r="M132" s="177" t="s">
        <v>199</v>
      </c>
      <c r="N132" s="177" t="s">
        <v>204</v>
      </c>
      <c r="O132" s="177" t="s">
        <v>204</v>
      </c>
      <c r="P132" s="177" t="s">
        <v>200</v>
      </c>
      <c r="Q132" s="177" t="s">
        <v>199</v>
      </c>
      <c r="R132" s="177" t="s">
        <v>199</v>
      </c>
      <c r="S132" s="177" t="s">
        <v>204</v>
      </c>
      <c r="T132" s="177" t="s">
        <v>204</v>
      </c>
      <c r="U132" s="177" t="s">
        <v>199</v>
      </c>
      <c r="V132" s="177" t="s">
        <v>204</v>
      </c>
      <c r="W132" s="177" t="s">
        <v>204</v>
      </c>
      <c r="X132" s="177" t="s">
        <v>204</v>
      </c>
      <c r="Y132" s="177" t="s">
        <v>204</v>
      </c>
      <c r="Z132" s="177" t="s">
        <v>199</v>
      </c>
      <c r="AA132" s="177" t="s">
        <v>204</v>
      </c>
      <c r="AB132" s="177" t="s">
        <v>204</v>
      </c>
      <c r="AC132" s="177" t="s">
        <v>200</v>
      </c>
      <c r="AD132" s="177" t="s">
        <v>199</v>
      </c>
      <c r="AE132" s="177" t="s">
        <v>199</v>
      </c>
      <c r="AF132" s="177" t="s">
        <v>236</v>
      </c>
      <c r="AG132" s="180" t="s">
        <v>204</v>
      </c>
      <c r="AH132" s="180" t="s">
        <v>204</v>
      </c>
      <c r="AI132" s="180" t="s">
        <v>200</v>
      </c>
      <c r="AJ132" s="178"/>
    </row>
    <row r="133" spans="1:36">
      <c r="A133" s="177">
        <v>132</v>
      </c>
      <c r="B133" s="184" t="s">
        <v>392</v>
      </c>
      <c r="C133" s="176" t="s">
        <v>367</v>
      </c>
      <c r="D133" s="176" t="s">
        <v>226</v>
      </c>
      <c r="E133" s="177" t="s">
        <v>199</v>
      </c>
      <c r="F133" s="177" t="s">
        <v>200</v>
      </c>
      <c r="G133" s="177" t="s">
        <v>236</v>
      </c>
      <c r="H133" s="177" t="s">
        <v>236</v>
      </c>
      <c r="I133" s="177" t="s">
        <v>275</v>
      </c>
      <c r="J133" s="177" t="s">
        <v>216</v>
      </c>
      <c r="K133" s="177" t="s">
        <v>257</v>
      </c>
      <c r="L133" s="177" t="s">
        <v>204</v>
      </c>
      <c r="M133" s="177" t="s">
        <v>204</v>
      </c>
      <c r="N133" s="177" t="s">
        <v>200</v>
      </c>
      <c r="O133" s="177" t="s">
        <v>199</v>
      </c>
      <c r="P133" s="177" t="s">
        <v>199</v>
      </c>
      <c r="Q133" s="177" t="s">
        <v>236</v>
      </c>
      <c r="R133" s="177" t="s">
        <v>236</v>
      </c>
      <c r="S133" s="177" t="s">
        <v>204</v>
      </c>
      <c r="T133" s="177" t="s">
        <v>200</v>
      </c>
      <c r="U133" s="177" t="s">
        <v>199</v>
      </c>
      <c r="V133" s="177" t="s">
        <v>199</v>
      </c>
      <c r="W133" s="177" t="s">
        <v>236</v>
      </c>
      <c r="X133" s="177" t="s">
        <v>200</v>
      </c>
      <c r="Y133" s="177" t="s">
        <v>200</v>
      </c>
      <c r="Z133" s="177" t="s">
        <v>199</v>
      </c>
      <c r="AA133" s="177" t="s">
        <v>199</v>
      </c>
      <c r="AB133" s="177" t="s">
        <v>204</v>
      </c>
      <c r="AC133" s="177" t="s">
        <v>204</v>
      </c>
      <c r="AD133" s="177" t="s">
        <v>204</v>
      </c>
      <c r="AE133" s="177" t="s">
        <v>200</v>
      </c>
      <c r="AF133" s="177" t="s">
        <v>199</v>
      </c>
      <c r="AG133" s="180" t="s">
        <v>199</v>
      </c>
      <c r="AH133" s="180" t="s">
        <v>236</v>
      </c>
      <c r="AI133" s="180" t="s">
        <v>204</v>
      </c>
      <c r="AJ133" s="178"/>
    </row>
    <row r="134" spans="1:36">
      <c r="A134" s="177">
        <v>133</v>
      </c>
      <c r="B134" s="184" t="s">
        <v>393</v>
      </c>
      <c r="C134" s="176" t="s">
        <v>367</v>
      </c>
      <c r="D134" s="176" t="s">
        <v>226</v>
      </c>
      <c r="E134" s="177" t="s">
        <v>236</v>
      </c>
      <c r="F134" s="177" t="s">
        <v>200</v>
      </c>
      <c r="G134" s="177" t="s">
        <v>200</v>
      </c>
      <c r="H134" s="177" t="s">
        <v>394</v>
      </c>
      <c r="I134" s="177" t="s">
        <v>199</v>
      </c>
      <c r="J134" s="177" t="s">
        <v>215</v>
      </c>
      <c r="K134" s="177" t="s">
        <v>200</v>
      </c>
      <c r="L134" s="177" t="s">
        <v>199</v>
      </c>
      <c r="M134" s="177" t="s">
        <v>236</v>
      </c>
      <c r="N134" s="177" t="s">
        <v>204</v>
      </c>
      <c r="O134" s="177" t="s">
        <v>204</v>
      </c>
      <c r="P134" s="177" t="s">
        <v>200</v>
      </c>
      <c r="Q134" s="177" t="s">
        <v>199</v>
      </c>
      <c r="R134" s="177" t="s">
        <v>199</v>
      </c>
      <c r="S134" s="177" t="s">
        <v>199</v>
      </c>
      <c r="T134" s="177" t="s">
        <v>204</v>
      </c>
      <c r="U134" s="177" t="s">
        <v>199</v>
      </c>
      <c r="V134" s="177" t="s">
        <v>199</v>
      </c>
      <c r="W134" s="177" t="s">
        <v>199</v>
      </c>
      <c r="X134" s="177" t="s">
        <v>199</v>
      </c>
      <c r="Y134" s="177" t="s">
        <v>204</v>
      </c>
      <c r="Z134" s="177" t="s">
        <v>200</v>
      </c>
      <c r="AA134" s="177" t="s">
        <v>200</v>
      </c>
      <c r="AB134" s="177" t="s">
        <v>199</v>
      </c>
      <c r="AC134" s="177" t="s">
        <v>199</v>
      </c>
      <c r="AD134" s="177" t="s">
        <v>236</v>
      </c>
      <c r="AE134" s="177" t="s">
        <v>200</v>
      </c>
      <c r="AF134" s="177" t="s">
        <v>199</v>
      </c>
      <c r="AG134" s="180" t="s">
        <v>199</v>
      </c>
      <c r="AH134" s="180" t="s">
        <v>199</v>
      </c>
      <c r="AI134" s="180" t="s">
        <v>199</v>
      </c>
      <c r="AJ134" s="178"/>
    </row>
    <row r="135" spans="1:36">
      <c r="A135" s="177">
        <v>134</v>
      </c>
      <c r="B135" s="184" t="s">
        <v>395</v>
      </c>
      <c r="C135" s="176" t="s">
        <v>367</v>
      </c>
      <c r="D135" s="176" t="s">
        <v>226</v>
      </c>
      <c r="E135" s="177" t="s">
        <v>200</v>
      </c>
      <c r="F135" s="177" t="s">
        <v>200</v>
      </c>
      <c r="G135" s="177" t="s">
        <v>200</v>
      </c>
      <c r="H135" s="177" t="s">
        <v>199</v>
      </c>
      <c r="I135" s="177" t="s">
        <v>199</v>
      </c>
      <c r="J135" s="177" t="s">
        <v>257</v>
      </c>
      <c r="K135" s="177" t="s">
        <v>215</v>
      </c>
      <c r="L135" s="177" t="s">
        <v>200</v>
      </c>
      <c r="M135" s="177" t="s">
        <v>199</v>
      </c>
      <c r="N135" s="177" t="s">
        <v>199</v>
      </c>
      <c r="O135" s="177" t="s">
        <v>204</v>
      </c>
      <c r="P135" s="177" t="s">
        <v>204</v>
      </c>
      <c r="Q135" s="177" t="s">
        <v>204</v>
      </c>
      <c r="R135" s="177" t="s">
        <v>200</v>
      </c>
      <c r="S135" s="177" t="s">
        <v>200</v>
      </c>
      <c r="T135" s="177" t="s">
        <v>199</v>
      </c>
      <c r="U135" s="177" t="s">
        <v>204</v>
      </c>
      <c r="V135" s="177" t="s">
        <v>204</v>
      </c>
      <c r="W135" s="177" t="s">
        <v>204</v>
      </c>
      <c r="X135" s="177" t="s">
        <v>200</v>
      </c>
      <c r="Y135" s="177" t="s">
        <v>199</v>
      </c>
      <c r="Z135" s="177" t="s">
        <v>199</v>
      </c>
      <c r="AA135" s="177" t="s">
        <v>236</v>
      </c>
      <c r="AB135" s="177" t="s">
        <v>204</v>
      </c>
      <c r="AC135" s="177" t="s">
        <v>200</v>
      </c>
      <c r="AD135" s="177" t="s">
        <v>199</v>
      </c>
      <c r="AE135" s="177" t="s">
        <v>236</v>
      </c>
      <c r="AF135" s="177" t="s">
        <v>204</v>
      </c>
      <c r="AG135" s="180" t="s">
        <v>200</v>
      </c>
      <c r="AH135" s="180" t="s">
        <v>199</v>
      </c>
      <c r="AI135" s="180" t="s">
        <v>200</v>
      </c>
      <c r="AJ135" s="178"/>
    </row>
    <row r="136" spans="1:36">
      <c r="A136" s="177">
        <v>135</v>
      </c>
      <c r="B136" s="184" t="s">
        <v>396</v>
      </c>
      <c r="C136" s="176" t="s">
        <v>367</v>
      </c>
      <c r="D136" s="176" t="s">
        <v>226</v>
      </c>
      <c r="E136" s="177" t="s">
        <v>200</v>
      </c>
      <c r="F136" s="177" t="s">
        <v>199</v>
      </c>
      <c r="G136" s="177" t="s">
        <v>204</v>
      </c>
      <c r="H136" s="177" t="s">
        <v>204</v>
      </c>
      <c r="I136" s="177" t="s">
        <v>204</v>
      </c>
      <c r="J136" s="177" t="s">
        <v>200</v>
      </c>
      <c r="K136" s="177" t="s">
        <v>257</v>
      </c>
      <c r="L136" s="177" t="s">
        <v>204</v>
      </c>
      <c r="M136" s="177" t="s">
        <v>204</v>
      </c>
      <c r="N136" s="177" t="s">
        <v>204</v>
      </c>
      <c r="O136" s="177" t="s">
        <v>200</v>
      </c>
      <c r="P136" s="177" t="s">
        <v>199</v>
      </c>
      <c r="Q136" s="177" t="s">
        <v>199</v>
      </c>
      <c r="R136" s="183"/>
      <c r="S136" s="183"/>
      <c r="T136" s="183"/>
      <c r="U136" s="183"/>
      <c r="V136" s="183"/>
      <c r="W136" s="183"/>
      <c r="X136" s="183"/>
      <c r="Y136" s="183"/>
      <c r="Z136" s="183"/>
      <c r="AA136" s="183"/>
      <c r="AB136" s="183"/>
      <c r="AC136" s="183"/>
      <c r="AD136" s="183"/>
      <c r="AE136" s="183"/>
      <c r="AF136" s="183"/>
      <c r="AG136" s="183"/>
      <c r="AH136" s="183"/>
      <c r="AI136" s="183"/>
      <c r="AJ136" s="178"/>
    </row>
    <row r="137" spans="1:36">
      <c r="A137" s="177">
        <v>136</v>
      </c>
      <c r="B137" s="184" t="s">
        <v>397</v>
      </c>
      <c r="C137" s="176" t="s">
        <v>367</v>
      </c>
      <c r="D137" s="176" t="s">
        <v>226</v>
      </c>
      <c r="E137" s="177" t="s">
        <v>199</v>
      </c>
      <c r="F137" s="177" t="s">
        <v>199</v>
      </c>
      <c r="G137" s="177" t="s">
        <v>204</v>
      </c>
      <c r="H137" s="177" t="s">
        <v>204</v>
      </c>
      <c r="I137" s="177" t="s">
        <v>199</v>
      </c>
      <c r="J137" s="177" t="s">
        <v>257</v>
      </c>
      <c r="K137" s="177" t="s">
        <v>275</v>
      </c>
      <c r="L137" s="177" t="s">
        <v>204</v>
      </c>
      <c r="M137" s="177" t="s">
        <v>204</v>
      </c>
      <c r="N137" s="177" t="s">
        <v>200</v>
      </c>
      <c r="O137" s="177" t="s">
        <v>199</v>
      </c>
      <c r="P137" s="177" t="s">
        <v>236</v>
      </c>
      <c r="Q137" s="177" t="s">
        <v>204</v>
      </c>
      <c r="R137" s="177" t="s">
        <v>200</v>
      </c>
      <c r="S137" s="177" t="s">
        <v>199</v>
      </c>
      <c r="T137" s="177" t="s">
        <v>199</v>
      </c>
      <c r="U137" s="177" t="s">
        <v>236</v>
      </c>
      <c r="V137" s="177" t="s">
        <v>204</v>
      </c>
      <c r="W137" s="177" t="s">
        <v>200</v>
      </c>
      <c r="X137" s="177" t="s">
        <v>199</v>
      </c>
      <c r="Y137" s="177" t="s">
        <v>204</v>
      </c>
      <c r="Z137" s="177" t="s">
        <v>200</v>
      </c>
      <c r="AA137" s="177" t="s">
        <v>199</v>
      </c>
      <c r="AB137" s="177" t="s">
        <v>236</v>
      </c>
      <c r="AC137" s="177" t="s">
        <v>204</v>
      </c>
      <c r="AD137" s="177" t="s">
        <v>200</v>
      </c>
      <c r="AE137" s="177" t="s">
        <v>199</v>
      </c>
      <c r="AF137" s="177" t="s">
        <v>199</v>
      </c>
      <c r="AG137" s="180" t="s">
        <v>236</v>
      </c>
      <c r="AH137" s="180" t="s">
        <v>200</v>
      </c>
      <c r="AI137" s="180" t="s">
        <v>200</v>
      </c>
      <c r="AJ137" s="178"/>
    </row>
    <row r="138" spans="1:36">
      <c r="A138" s="177">
        <v>137</v>
      </c>
      <c r="B138" s="184" t="s">
        <v>398</v>
      </c>
      <c r="C138" s="176" t="s">
        <v>367</v>
      </c>
      <c r="D138" s="176" t="s">
        <v>226</v>
      </c>
      <c r="E138" s="177" t="s">
        <v>199</v>
      </c>
      <c r="F138" s="177" t="s">
        <v>204</v>
      </c>
      <c r="G138" s="177" t="s">
        <v>236</v>
      </c>
      <c r="H138" s="177" t="s">
        <v>236</v>
      </c>
      <c r="I138" s="177" t="s">
        <v>200</v>
      </c>
      <c r="J138" s="177" t="s">
        <v>215</v>
      </c>
      <c r="K138" s="177" t="s">
        <v>215</v>
      </c>
      <c r="L138" s="177" t="s">
        <v>200</v>
      </c>
      <c r="M138" s="177" t="s">
        <v>199</v>
      </c>
      <c r="N138" s="177" t="s">
        <v>199</v>
      </c>
      <c r="O138" s="177" t="s">
        <v>199</v>
      </c>
      <c r="P138" s="177" t="s">
        <v>236</v>
      </c>
      <c r="Q138" s="177" t="s">
        <v>204</v>
      </c>
      <c r="R138" s="177" t="s">
        <v>200</v>
      </c>
      <c r="S138" s="177" t="s">
        <v>199</v>
      </c>
      <c r="T138" s="177" t="s">
        <v>199</v>
      </c>
      <c r="U138" s="177" t="s">
        <v>236</v>
      </c>
      <c r="V138" s="177" t="s">
        <v>204</v>
      </c>
      <c r="W138" s="177" t="s">
        <v>200</v>
      </c>
      <c r="X138" s="177" t="s">
        <v>199</v>
      </c>
      <c r="Y138" s="177" t="s">
        <v>204</v>
      </c>
      <c r="Z138" s="177" t="s">
        <v>200</v>
      </c>
      <c r="AA138" s="177" t="s">
        <v>199</v>
      </c>
      <c r="AB138" s="177" t="s">
        <v>236</v>
      </c>
      <c r="AC138" s="177" t="s">
        <v>204</v>
      </c>
      <c r="AD138" s="177" t="s">
        <v>200</v>
      </c>
      <c r="AE138" s="177" t="s">
        <v>199</v>
      </c>
      <c r="AF138" s="177" t="s">
        <v>199</v>
      </c>
      <c r="AG138" s="180" t="s">
        <v>236</v>
      </c>
      <c r="AH138" s="180" t="s">
        <v>200</v>
      </c>
      <c r="AI138" s="180" t="s">
        <v>200</v>
      </c>
      <c r="AJ138" s="178"/>
    </row>
    <row r="139" spans="1:36">
      <c r="A139" s="177">
        <v>138</v>
      </c>
      <c r="B139" s="184" t="s">
        <v>399</v>
      </c>
      <c r="C139" s="176" t="s">
        <v>197</v>
      </c>
      <c r="D139" s="176" t="s">
        <v>226</v>
      </c>
      <c r="E139" s="177" t="s">
        <v>200</v>
      </c>
      <c r="F139" s="177" t="s">
        <v>199</v>
      </c>
      <c r="G139" s="177" t="s">
        <v>204</v>
      </c>
      <c r="H139" s="177" t="s">
        <v>204</v>
      </c>
      <c r="I139" s="177" t="s">
        <v>200</v>
      </c>
      <c r="J139" s="177" t="s">
        <v>275</v>
      </c>
      <c r="K139" s="177" t="s">
        <v>257</v>
      </c>
      <c r="L139" s="177" t="s">
        <v>236</v>
      </c>
      <c r="M139" s="177" t="s">
        <v>204</v>
      </c>
      <c r="N139" s="177" t="s">
        <v>200</v>
      </c>
      <c r="O139" s="177" t="s">
        <v>204</v>
      </c>
      <c r="P139" s="177" t="s">
        <v>204</v>
      </c>
      <c r="Q139" s="183"/>
      <c r="R139" s="183"/>
      <c r="S139" s="183"/>
      <c r="T139" s="183"/>
      <c r="U139" s="183"/>
      <c r="V139" s="183"/>
      <c r="W139" s="183"/>
      <c r="X139" s="183"/>
      <c r="Y139" s="183"/>
      <c r="Z139" s="183"/>
      <c r="AA139" s="183"/>
      <c r="AB139" s="183"/>
      <c r="AC139" s="183"/>
      <c r="AD139" s="183"/>
      <c r="AE139" s="183"/>
      <c r="AF139" s="183"/>
      <c r="AG139" s="183"/>
      <c r="AH139" s="183"/>
      <c r="AI139" s="183"/>
      <c r="AJ139" s="178"/>
    </row>
    <row r="140" spans="1:36">
      <c r="A140" s="177">
        <v>139</v>
      </c>
      <c r="B140" s="184" t="s">
        <v>400</v>
      </c>
      <c r="C140" s="176" t="s">
        <v>367</v>
      </c>
      <c r="D140" s="176" t="s">
        <v>226</v>
      </c>
      <c r="E140" s="177" t="s">
        <v>204</v>
      </c>
      <c r="F140" s="177" t="s">
        <v>200</v>
      </c>
      <c r="G140" s="177" t="s">
        <v>199</v>
      </c>
      <c r="H140" s="177" t="s">
        <v>199</v>
      </c>
      <c r="I140" s="177" t="s">
        <v>200</v>
      </c>
      <c r="J140" s="177" t="s">
        <v>275</v>
      </c>
      <c r="K140" s="177" t="s">
        <v>275</v>
      </c>
      <c r="L140" s="177" t="s">
        <v>200</v>
      </c>
      <c r="M140" s="177" t="s">
        <v>204</v>
      </c>
      <c r="N140" s="177" t="s">
        <v>200</v>
      </c>
      <c r="O140" s="177" t="s">
        <v>199</v>
      </c>
      <c r="P140" s="177" t="s">
        <v>204</v>
      </c>
      <c r="Q140" s="177" t="s">
        <v>200</v>
      </c>
      <c r="R140" s="177" t="s">
        <v>199</v>
      </c>
      <c r="S140" s="177" t="s">
        <v>236</v>
      </c>
      <c r="T140" s="177" t="s">
        <v>204</v>
      </c>
      <c r="U140" s="177" t="s">
        <v>200</v>
      </c>
      <c r="V140" s="177" t="s">
        <v>236</v>
      </c>
      <c r="W140" s="177" t="s">
        <v>204</v>
      </c>
      <c r="X140" s="177" t="s">
        <v>204</v>
      </c>
      <c r="Y140" s="177" t="s">
        <v>200</v>
      </c>
      <c r="Z140" s="177" t="s">
        <v>199</v>
      </c>
      <c r="AA140" s="177" t="s">
        <v>199</v>
      </c>
      <c r="AB140" s="177" t="s">
        <v>199</v>
      </c>
      <c r="AC140" s="177" t="s">
        <v>200</v>
      </c>
      <c r="AD140" s="177" t="s">
        <v>199</v>
      </c>
      <c r="AE140" s="177" t="s">
        <v>199</v>
      </c>
      <c r="AF140" s="177" t="s">
        <v>236</v>
      </c>
      <c r="AG140" s="180" t="s">
        <v>200</v>
      </c>
      <c r="AH140" s="180" t="s">
        <v>200</v>
      </c>
      <c r="AI140" s="180" t="s">
        <v>204</v>
      </c>
      <c r="AJ140" s="178"/>
    </row>
    <row r="141" spans="1:36">
      <c r="A141" s="177">
        <v>140</v>
      </c>
      <c r="B141" s="184" t="s">
        <v>401</v>
      </c>
      <c r="C141" s="176" t="s">
        <v>367</v>
      </c>
      <c r="D141" s="176" t="s">
        <v>226</v>
      </c>
      <c r="E141" s="177" t="s">
        <v>204</v>
      </c>
      <c r="F141" s="177" t="s">
        <v>204</v>
      </c>
      <c r="G141" s="177" t="s">
        <v>200</v>
      </c>
      <c r="H141" s="177" t="s">
        <v>199</v>
      </c>
      <c r="I141" s="177" t="s">
        <v>236</v>
      </c>
      <c r="J141" s="177" t="s">
        <v>215</v>
      </c>
      <c r="K141" s="177" t="s">
        <v>200</v>
      </c>
      <c r="L141" s="177" t="s">
        <v>199</v>
      </c>
      <c r="M141" s="177" t="s">
        <v>199</v>
      </c>
      <c r="N141" s="177" t="s">
        <v>199</v>
      </c>
      <c r="O141" s="177" t="s">
        <v>199</v>
      </c>
      <c r="P141" s="177" t="s">
        <v>199</v>
      </c>
      <c r="Q141" s="177" t="s">
        <v>200</v>
      </c>
      <c r="R141" s="177" t="s">
        <v>200</v>
      </c>
      <c r="S141" s="177" t="s">
        <v>204</v>
      </c>
      <c r="T141" s="177" t="s">
        <v>204</v>
      </c>
      <c r="U141" s="177" t="s">
        <v>199</v>
      </c>
      <c r="V141" s="177" t="s">
        <v>199</v>
      </c>
      <c r="W141" s="177" t="s">
        <v>204</v>
      </c>
      <c r="X141" s="177" t="s">
        <v>204</v>
      </c>
      <c r="Y141" s="177" t="s">
        <v>200</v>
      </c>
      <c r="Z141" s="177" t="s">
        <v>236</v>
      </c>
      <c r="AA141" s="177" t="s">
        <v>204</v>
      </c>
      <c r="AB141" s="177" t="s">
        <v>204</v>
      </c>
      <c r="AC141" s="177" t="s">
        <v>200</v>
      </c>
      <c r="AD141" s="177" t="s">
        <v>199</v>
      </c>
      <c r="AE141" s="177" t="s">
        <v>204</v>
      </c>
      <c r="AF141" s="177" t="s">
        <v>204</v>
      </c>
      <c r="AG141" s="180" t="s">
        <v>200</v>
      </c>
      <c r="AH141" s="180" t="s">
        <v>199</v>
      </c>
      <c r="AI141" s="180" t="s">
        <v>199</v>
      </c>
      <c r="AJ141" s="178"/>
    </row>
    <row r="142" spans="1:36">
      <c r="A142" s="177">
        <v>141</v>
      </c>
      <c r="B142" s="184" t="s">
        <v>402</v>
      </c>
      <c r="C142" s="176" t="s">
        <v>367</v>
      </c>
      <c r="D142" s="176" t="s">
        <v>226</v>
      </c>
      <c r="E142" s="177" t="s">
        <v>204</v>
      </c>
      <c r="F142" s="177" t="s">
        <v>204</v>
      </c>
      <c r="G142" s="177" t="s">
        <v>200</v>
      </c>
      <c r="H142" s="177" t="s">
        <v>199</v>
      </c>
      <c r="I142" s="177" t="s">
        <v>275</v>
      </c>
      <c r="J142" s="177" t="s">
        <v>216</v>
      </c>
      <c r="K142" s="177" t="s">
        <v>257</v>
      </c>
      <c r="L142" s="177" t="s">
        <v>200</v>
      </c>
      <c r="M142" s="177" t="s">
        <v>204</v>
      </c>
      <c r="N142" s="177" t="s">
        <v>204</v>
      </c>
      <c r="O142" s="177" t="s">
        <v>200</v>
      </c>
      <c r="P142" s="177" t="s">
        <v>236</v>
      </c>
      <c r="Q142" s="177" t="s">
        <v>204</v>
      </c>
      <c r="R142" s="177" t="s">
        <v>204</v>
      </c>
      <c r="S142" s="177" t="s">
        <v>204</v>
      </c>
      <c r="T142" s="177" t="s">
        <v>200</v>
      </c>
      <c r="U142" s="177" t="s">
        <v>199</v>
      </c>
      <c r="V142" s="177" t="s">
        <v>199</v>
      </c>
      <c r="W142" s="177" t="s">
        <v>236</v>
      </c>
      <c r="X142" s="177" t="s">
        <v>204</v>
      </c>
      <c r="Y142" s="177" t="s">
        <v>200</v>
      </c>
      <c r="Z142" s="177" t="s">
        <v>199</v>
      </c>
      <c r="AA142" s="177" t="s">
        <v>199</v>
      </c>
      <c r="AB142" s="177" t="s">
        <v>200</v>
      </c>
      <c r="AC142" s="177" t="s">
        <v>204</v>
      </c>
      <c r="AD142" s="177" t="s">
        <v>204</v>
      </c>
      <c r="AE142" s="177" t="s">
        <v>200</v>
      </c>
      <c r="AF142" s="177" t="s">
        <v>199</v>
      </c>
      <c r="AG142" s="180" t="s">
        <v>236</v>
      </c>
      <c r="AH142" s="180" t="s">
        <v>204</v>
      </c>
      <c r="AI142" s="180" t="s">
        <v>204</v>
      </c>
      <c r="AJ142" s="178"/>
    </row>
    <row r="143" spans="1:36">
      <c r="A143" s="177">
        <v>142</v>
      </c>
      <c r="B143" s="184" t="s">
        <v>403</v>
      </c>
      <c r="C143" s="176" t="s">
        <v>367</v>
      </c>
      <c r="D143" s="176" t="s">
        <v>226</v>
      </c>
      <c r="E143" s="177" t="s">
        <v>200</v>
      </c>
      <c r="F143" s="177" t="s">
        <v>199</v>
      </c>
      <c r="G143" s="177" t="s">
        <v>199</v>
      </c>
      <c r="H143" s="177" t="s">
        <v>200</v>
      </c>
      <c r="I143" s="177" t="s">
        <v>275</v>
      </c>
      <c r="J143" s="177" t="s">
        <v>240</v>
      </c>
      <c r="K143" s="177" t="s">
        <v>257</v>
      </c>
      <c r="L143" s="177" t="s">
        <v>236</v>
      </c>
      <c r="M143" s="177" t="s">
        <v>404</v>
      </c>
      <c r="N143" s="177" t="s">
        <v>199</v>
      </c>
      <c r="O143" s="177" t="s">
        <v>204</v>
      </c>
      <c r="P143" s="177" t="s">
        <v>204</v>
      </c>
      <c r="Q143" s="177" t="s">
        <v>200</v>
      </c>
      <c r="R143" s="177" t="s">
        <v>199</v>
      </c>
      <c r="S143" s="177" t="s">
        <v>199</v>
      </c>
      <c r="T143" s="177" t="s">
        <v>199</v>
      </c>
      <c r="U143" s="177" t="s">
        <v>199</v>
      </c>
      <c r="V143" s="177" t="s">
        <v>204</v>
      </c>
      <c r="W143" s="177" t="s">
        <v>204</v>
      </c>
      <c r="X143" s="177" t="s">
        <v>200</v>
      </c>
      <c r="Y143" s="177" t="s">
        <v>199</v>
      </c>
      <c r="Z143" s="177" t="s">
        <v>199</v>
      </c>
      <c r="AA143" s="177" t="s">
        <v>236</v>
      </c>
      <c r="AB143" s="177" t="s">
        <v>204</v>
      </c>
      <c r="AC143" s="177" t="s">
        <v>200</v>
      </c>
      <c r="AD143" s="177" t="s">
        <v>200</v>
      </c>
      <c r="AE143" s="177" t="s">
        <v>199</v>
      </c>
      <c r="AF143" s="177" t="s">
        <v>199</v>
      </c>
      <c r="AG143" s="180" t="s">
        <v>199</v>
      </c>
      <c r="AH143" s="180" t="s">
        <v>236</v>
      </c>
      <c r="AI143" s="183"/>
      <c r="AJ143" s="178"/>
    </row>
    <row r="144" spans="1:36">
      <c r="A144" s="177">
        <v>143</v>
      </c>
      <c r="B144" s="184" t="s">
        <v>405</v>
      </c>
      <c r="C144" s="176" t="s">
        <v>367</v>
      </c>
      <c r="D144" s="176" t="s">
        <v>226</v>
      </c>
      <c r="E144" s="177" t="s">
        <v>200</v>
      </c>
      <c r="F144" s="177" t="s">
        <v>199</v>
      </c>
      <c r="G144" s="177" t="s">
        <v>204</v>
      </c>
      <c r="H144" s="177" t="s">
        <v>204</v>
      </c>
      <c r="I144" s="177" t="s">
        <v>200</v>
      </c>
      <c r="J144" s="177" t="s">
        <v>261</v>
      </c>
      <c r="K144" s="177" t="s">
        <v>240</v>
      </c>
      <c r="L144" s="177" t="s">
        <v>200</v>
      </c>
      <c r="M144" s="177" t="s">
        <v>199</v>
      </c>
      <c r="N144" s="177" t="s">
        <v>199</v>
      </c>
      <c r="O144" s="177" t="s">
        <v>199</v>
      </c>
      <c r="P144" s="177" t="s">
        <v>199</v>
      </c>
      <c r="Q144" s="177" t="s">
        <v>200</v>
      </c>
      <c r="R144" s="177" t="s">
        <v>200</v>
      </c>
      <c r="S144" s="177" t="s">
        <v>199</v>
      </c>
      <c r="T144" s="177" t="s">
        <v>199</v>
      </c>
      <c r="U144" s="177" t="s">
        <v>204</v>
      </c>
      <c r="V144" s="177" t="s">
        <v>199</v>
      </c>
      <c r="W144" s="177" t="s">
        <v>200</v>
      </c>
      <c r="X144" s="177" t="s">
        <v>199</v>
      </c>
      <c r="Y144" s="177" t="s">
        <v>199</v>
      </c>
      <c r="Z144" s="177" t="s">
        <v>204</v>
      </c>
      <c r="AA144" s="177" t="s">
        <v>204</v>
      </c>
      <c r="AB144" s="177" t="s">
        <v>200</v>
      </c>
      <c r="AC144" s="177" t="s">
        <v>199</v>
      </c>
      <c r="AD144" s="177" t="s">
        <v>204</v>
      </c>
      <c r="AE144" s="177" t="s">
        <v>204</v>
      </c>
      <c r="AF144" s="177" t="s">
        <v>200</v>
      </c>
      <c r="AG144" s="180" t="s">
        <v>199</v>
      </c>
      <c r="AH144" s="180" t="s">
        <v>199</v>
      </c>
      <c r="AI144" s="180" t="s">
        <v>236</v>
      </c>
      <c r="AJ144" s="178"/>
    </row>
    <row r="145" spans="1:36">
      <c r="A145" s="177">
        <v>144</v>
      </c>
      <c r="B145" s="184" t="s">
        <v>406</v>
      </c>
      <c r="C145" s="176" t="s">
        <v>367</v>
      </c>
      <c r="D145" s="176" t="s">
        <v>226</v>
      </c>
      <c r="E145" s="177" t="s">
        <v>199</v>
      </c>
      <c r="F145" s="177" t="s">
        <v>199</v>
      </c>
      <c r="G145" s="177" t="s">
        <v>199</v>
      </c>
      <c r="H145" s="177" t="s">
        <v>204</v>
      </c>
      <c r="I145" s="177" t="s">
        <v>200</v>
      </c>
      <c r="J145" s="177" t="s">
        <v>279</v>
      </c>
      <c r="K145" s="177" t="s">
        <v>213</v>
      </c>
      <c r="L145" s="177" t="s">
        <v>404</v>
      </c>
      <c r="M145" s="177" t="s">
        <v>199</v>
      </c>
      <c r="N145" s="177" t="s">
        <v>199</v>
      </c>
      <c r="O145" s="177" t="s">
        <v>199</v>
      </c>
      <c r="P145" s="177" t="s">
        <v>204</v>
      </c>
      <c r="Q145" s="177" t="s">
        <v>200</v>
      </c>
      <c r="R145" s="177" t="s">
        <v>200</v>
      </c>
      <c r="S145" s="177" t="s">
        <v>199</v>
      </c>
      <c r="T145" s="177" t="s">
        <v>199</v>
      </c>
      <c r="U145" s="177" t="s">
        <v>204</v>
      </c>
      <c r="V145" s="177" t="s">
        <v>199</v>
      </c>
      <c r="W145" s="177" t="s">
        <v>200</v>
      </c>
      <c r="X145" s="177" t="s">
        <v>199</v>
      </c>
      <c r="Y145" s="177" t="s">
        <v>199</v>
      </c>
      <c r="Z145" s="177" t="s">
        <v>204</v>
      </c>
      <c r="AA145" s="177" t="s">
        <v>204</v>
      </c>
      <c r="AB145" s="177" t="s">
        <v>200</v>
      </c>
      <c r="AC145" s="177" t="s">
        <v>199</v>
      </c>
      <c r="AD145" s="177" t="s">
        <v>236</v>
      </c>
      <c r="AE145" s="177" t="s">
        <v>204</v>
      </c>
      <c r="AF145" s="177" t="s">
        <v>204</v>
      </c>
      <c r="AG145" s="180" t="s">
        <v>204</v>
      </c>
      <c r="AH145" s="180" t="s">
        <v>199</v>
      </c>
      <c r="AI145" s="180" t="s">
        <v>236</v>
      </c>
      <c r="AJ145" s="178"/>
    </row>
    <row r="146" spans="1:36">
      <c r="A146" s="177">
        <v>145</v>
      </c>
      <c r="B146" s="184" t="s">
        <v>407</v>
      </c>
      <c r="C146" s="176" t="s">
        <v>367</v>
      </c>
      <c r="D146" s="176" t="s">
        <v>226</v>
      </c>
      <c r="E146" s="177" t="s">
        <v>199</v>
      </c>
      <c r="F146" s="177" t="s">
        <v>199</v>
      </c>
      <c r="G146" s="177" t="s">
        <v>199</v>
      </c>
      <c r="H146" s="177" t="s">
        <v>204</v>
      </c>
      <c r="I146" s="177" t="s">
        <v>200</v>
      </c>
      <c r="J146" s="177" t="s">
        <v>279</v>
      </c>
      <c r="K146" s="177" t="s">
        <v>213</v>
      </c>
      <c r="L146" s="177" t="s">
        <v>204</v>
      </c>
      <c r="M146" s="177" t="s">
        <v>204</v>
      </c>
      <c r="N146" s="177" t="s">
        <v>200</v>
      </c>
      <c r="O146" s="177" t="s">
        <v>199</v>
      </c>
      <c r="P146" s="177" t="s">
        <v>199</v>
      </c>
      <c r="Q146" s="177" t="s">
        <v>199</v>
      </c>
      <c r="R146" s="177" t="s">
        <v>199</v>
      </c>
      <c r="S146" s="177" t="s">
        <v>199</v>
      </c>
      <c r="T146" s="177" t="s">
        <v>199</v>
      </c>
      <c r="U146" s="177" t="s">
        <v>200</v>
      </c>
      <c r="V146" s="177" t="s">
        <v>200</v>
      </c>
      <c r="W146" s="177" t="s">
        <v>199</v>
      </c>
      <c r="X146" s="177" t="s">
        <v>199</v>
      </c>
      <c r="Y146" s="177" t="s">
        <v>236</v>
      </c>
      <c r="Z146" s="177" t="s">
        <v>204</v>
      </c>
      <c r="AA146" s="177" t="s">
        <v>204</v>
      </c>
      <c r="AB146" s="177" t="s">
        <v>200</v>
      </c>
      <c r="AC146" s="177" t="s">
        <v>200</v>
      </c>
      <c r="AD146" s="177" t="s">
        <v>199</v>
      </c>
      <c r="AE146" s="177" t="s">
        <v>199</v>
      </c>
      <c r="AF146" s="177" t="s">
        <v>200</v>
      </c>
      <c r="AG146" s="180" t="s">
        <v>199</v>
      </c>
      <c r="AH146" s="180" t="s">
        <v>204</v>
      </c>
      <c r="AI146" s="180" t="s">
        <v>204</v>
      </c>
      <c r="AJ146" s="178"/>
    </row>
    <row r="147" spans="1:36">
      <c r="A147" s="177">
        <v>146</v>
      </c>
      <c r="B147" s="184" t="s">
        <v>408</v>
      </c>
      <c r="C147" s="176" t="s">
        <v>367</v>
      </c>
      <c r="D147" s="176" t="s">
        <v>226</v>
      </c>
      <c r="E147" s="177" t="s">
        <v>199</v>
      </c>
      <c r="F147" s="177" t="s">
        <v>199</v>
      </c>
      <c r="G147" s="177" t="s">
        <v>199</v>
      </c>
      <c r="H147" s="177" t="s">
        <v>204</v>
      </c>
      <c r="I147" s="177" t="s">
        <v>200</v>
      </c>
      <c r="J147" s="177" t="s">
        <v>279</v>
      </c>
      <c r="K147" s="177" t="s">
        <v>213</v>
      </c>
      <c r="L147" s="177" t="s">
        <v>204</v>
      </c>
      <c r="M147" s="177" t="s">
        <v>204</v>
      </c>
      <c r="N147" s="177" t="s">
        <v>200</v>
      </c>
      <c r="O147" s="177" t="s">
        <v>199</v>
      </c>
      <c r="P147" s="177" t="s">
        <v>199</v>
      </c>
      <c r="Q147" s="177" t="s">
        <v>199</v>
      </c>
      <c r="R147" s="177" t="s">
        <v>199</v>
      </c>
      <c r="S147" s="177" t="s">
        <v>199</v>
      </c>
      <c r="T147" s="177" t="s">
        <v>199</v>
      </c>
      <c r="U147" s="177" t="s">
        <v>200</v>
      </c>
      <c r="V147" s="177" t="s">
        <v>200</v>
      </c>
      <c r="W147" s="177" t="s">
        <v>199</v>
      </c>
      <c r="X147" s="177" t="s">
        <v>199</v>
      </c>
      <c r="Y147" s="177" t="s">
        <v>236</v>
      </c>
      <c r="Z147" s="177" t="s">
        <v>204</v>
      </c>
      <c r="AA147" s="177" t="s">
        <v>204</v>
      </c>
      <c r="AB147" s="177" t="s">
        <v>200</v>
      </c>
      <c r="AC147" s="177" t="s">
        <v>200</v>
      </c>
      <c r="AD147" s="177" t="s">
        <v>199</v>
      </c>
      <c r="AE147" s="177" t="s">
        <v>199</v>
      </c>
      <c r="AF147" s="177" t="s">
        <v>200</v>
      </c>
      <c r="AG147" s="180" t="s">
        <v>199</v>
      </c>
      <c r="AH147" s="180" t="s">
        <v>204</v>
      </c>
      <c r="AI147" s="180" t="s">
        <v>204</v>
      </c>
      <c r="AJ147" s="178"/>
    </row>
    <row r="148" spans="1:36">
      <c r="A148" s="177">
        <v>147</v>
      </c>
      <c r="B148" s="184" t="s">
        <v>409</v>
      </c>
      <c r="C148" s="176" t="s">
        <v>367</v>
      </c>
      <c r="D148" s="176" t="s">
        <v>226</v>
      </c>
      <c r="E148" s="177" t="s">
        <v>199</v>
      </c>
      <c r="F148" s="177" t="s">
        <v>199</v>
      </c>
      <c r="G148" s="177" t="s">
        <v>199</v>
      </c>
      <c r="H148" s="177" t="s">
        <v>204</v>
      </c>
      <c r="I148" s="177" t="s">
        <v>200</v>
      </c>
      <c r="J148" s="177" t="s">
        <v>275</v>
      </c>
      <c r="K148" s="177" t="s">
        <v>275</v>
      </c>
      <c r="L148" s="177" t="s">
        <v>259</v>
      </c>
      <c r="M148" s="177" t="s">
        <v>236</v>
      </c>
      <c r="N148" s="177" t="s">
        <v>204</v>
      </c>
      <c r="O148" s="177" t="s">
        <v>200</v>
      </c>
      <c r="P148" s="177" t="s">
        <v>199</v>
      </c>
      <c r="Q148" s="177" t="s">
        <v>199</v>
      </c>
      <c r="R148" s="177" t="s">
        <v>204</v>
      </c>
      <c r="S148" s="177" t="s">
        <v>204</v>
      </c>
      <c r="T148" s="177" t="s">
        <v>200</v>
      </c>
      <c r="U148" s="177" t="s">
        <v>200</v>
      </c>
      <c r="V148" s="177" t="s">
        <v>200</v>
      </c>
      <c r="W148" s="177" t="s">
        <v>199</v>
      </c>
      <c r="X148" s="177" t="s">
        <v>236</v>
      </c>
      <c r="Y148" s="177" t="s">
        <v>204</v>
      </c>
      <c r="Z148" s="177" t="s">
        <v>204</v>
      </c>
      <c r="AA148" s="177" t="s">
        <v>200</v>
      </c>
      <c r="AB148" s="177" t="s">
        <v>199</v>
      </c>
      <c r="AC148" s="177" t="s">
        <v>200</v>
      </c>
      <c r="AD148" s="177" t="s">
        <v>204</v>
      </c>
      <c r="AE148" s="177" t="s">
        <v>204</v>
      </c>
      <c r="AF148" s="177" t="s">
        <v>200</v>
      </c>
      <c r="AG148" s="180" t="s">
        <v>199</v>
      </c>
      <c r="AH148" s="180" t="s">
        <v>200</v>
      </c>
      <c r="AI148" s="180" t="s">
        <v>204</v>
      </c>
      <c r="AJ148" s="178"/>
    </row>
    <row r="149" spans="1:36">
      <c r="A149" s="177">
        <v>148</v>
      </c>
      <c r="B149" s="184" t="s">
        <v>410</v>
      </c>
      <c r="C149" s="176" t="s">
        <v>367</v>
      </c>
      <c r="D149" s="176" t="s">
        <v>226</v>
      </c>
      <c r="E149" s="177" t="s">
        <v>236</v>
      </c>
      <c r="F149" s="177" t="s">
        <v>204</v>
      </c>
      <c r="G149" s="177" t="s">
        <v>200</v>
      </c>
      <c r="H149" s="177" t="s">
        <v>199</v>
      </c>
      <c r="I149" s="177" t="s">
        <v>275</v>
      </c>
      <c r="J149" s="177" t="s">
        <v>216</v>
      </c>
      <c r="K149" s="177" t="s">
        <v>257</v>
      </c>
      <c r="L149" s="177" t="s">
        <v>200</v>
      </c>
      <c r="M149" s="177" t="s">
        <v>204</v>
      </c>
      <c r="N149" s="177" t="s">
        <v>204</v>
      </c>
      <c r="O149" s="177" t="s">
        <v>200</v>
      </c>
      <c r="P149" s="177" t="s">
        <v>199</v>
      </c>
      <c r="Q149" s="177" t="s">
        <v>204</v>
      </c>
      <c r="R149" s="177" t="s">
        <v>204</v>
      </c>
      <c r="S149" s="177" t="s">
        <v>204</v>
      </c>
      <c r="T149" s="177" t="s">
        <v>204</v>
      </c>
      <c r="U149" s="177" t="s">
        <v>199</v>
      </c>
      <c r="V149" s="183"/>
      <c r="W149" s="183"/>
      <c r="X149" s="183"/>
      <c r="Y149" s="183"/>
      <c r="Z149" s="183"/>
      <c r="AA149" s="183"/>
      <c r="AB149" s="183"/>
      <c r="AC149" s="183"/>
      <c r="AD149" s="183"/>
      <c r="AE149" s="183"/>
      <c r="AF149" s="183"/>
      <c r="AG149" s="183"/>
      <c r="AH149" s="183"/>
      <c r="AI149" s="183"/>
      <c r="AJ149" s="178"/>
    </row>
    <row r="150" spans="1:36">
      <c r="A150" s="177">
        <v>149</v>
      </c>
      <c r="B150" s="184" t="s">
        <v>411</v>
      </c>
      <c r="C150" s="176" t="s">
        <v>197</v>
      </c>
      <c r="D150" s="176" t="s">
        <v>226</v>
      </c>
      <c r="E150" s="177" t="s">
        <v>200</v>
      </c>
      <c r="F150" s="177" t="s">
        <v>199</v>
      </c>
      <c r="G150" s="177" t="s">
        <v>204</v>
      </c>
      <c r="H150" s="177" t="s">
        <v>204</v>
      </c>
      <c r="I150" s="177" t="s">
        <v>200</v>
      </c>
      <c r="J150" s="177" t="s">
        <v>261</v>
      </c>
      <c r="K150" s="177" t="s">
        <v>240</v>
      </c>
      <c r="L150" s="177" t="s">
        <v>200</v>
      </c>
      <c r="M150" s="177" t="s">
        <v>199</v>
      </c>
      <c r="N150" s="177" t="s">
        <v>236</v>
      </c>
      <c r="O150" s="177" t="s">
        <v>204</v>
      </c>
      <c r="P150" s="177" t="s">
        <v>204</v>
      </c>
      <c r="Q150" s="177" t="s">
        <v>204</v>
      </c>
      <c r="R150" s="177" t="s">
        <v>200</v>
      </c>
      <c r="S150" s="177" t="s">
        <v>200</v>
      </c>
      <c r="T150" s="177" t="s">
        <v>204</v>
      </c>
      <c r="U150" s="177" t="s">
        <v>204</v>
      </c>
      <c r="V150" s="177" t="s">
        <v>204</v>
      </c>
      <c r="W150" s="177" t="s">
        <v>204</v>
      </c>
      <c r="X150" s="177" t="s">
        <v>200</v>
      </c>
      <c r="Y150" s="177" t="s">
        <v>236</v>
      </c>
      <c r="Z150" s="177" t="s">
        <v>204</v>
      </c>
      <c r="AA150" s="177" t="s">
        <v>204</v>
      </c>
      <c r="AB150" s="177" t="s">
        <v>200</v>
      </c>
      <c r="AC150" s="177" t="s">
        <v>200</v>
      </c>
      <c r="AD150" s="177" t="s">
        <v>200</v>
      </c>
      <c r="AE150" s="177" t="s">
        <v>199</v>
      </c>
      <c r="AF150" s="177" t="s">
        <v>199</v>
      </c>
      <c r="AG150" s="180" t="s">
        <v>204</v>
      </c>
      <c r="AH150" s="180" t="s">
        <v>236</v>
      </c>
      <c r="AI150" s="180" t="s">
        <v>200</v>
      </c>
      <c r="AJ150" s="178"/>
    </row>
    <row r="151" spans="1:36">
      <c r="A151" s="177">
        <v>150</v>
      </c>
      <c r="B151" s="184" t="s">
        <v>412</v>
      </c>
      <c r="C151" s="176" t="s">
        <v>367</v>
      </c>
      <c r="D151" s="176" t="s">
        <v>226</v>
      </c>
      <c r="E151" s="177" t="s">
        <v>200</v>
      </c>
      <c r="F151" s="177" t="s">
        <v>200</v>
      </c>
      <c r="G151" s="177" t="s">
        <v>236</v>
      </c>
      <c r="H151" s="177" t="s">
        <v>204</v>
      </c>
      <c r="I151" s="177" t="s">
        <v>204</v>
      </c>
      <c r="J151" s="177" t="s">
        <v>200</v>
      </c>
      <c r="K151" s="177" t="s">
        <v>259</v>
      </c>
      <c r="L151" s="177" t="s">
        <v>199</v>
      </c>
      <c r="M151" s="177" t="s">
        <v>236</v>
      </c>
      <c r="N151" s="177" t="s">
        <v>204</v>
      </c>
      <c r="O151" s="177" t="s">
        <v>204</v>
      </c>
      <c r="P151" s="177" t="s">
        <v>204</v>
      </c>
      <c r="Q151" s="177" t="s">
        <v>200</v>
      </c>
      <c r="R151" s="177" t="s">
        <v>200</v>
      </c>
      <c r="S151" s="177" t="s">
        <v>199</v>
      </c>
      <c r="T151" s="177" t="s">
        <v>236</v>
      </c>
      <c r="U151" s="177" t="s">
        <v>204</v>
      </c>
      <c r="V151" s="177" t="s">
        <v>200</v>
      </c>
      <c r="W151" s="177" t="s">
        <v>199</v>
      </c>
      <c r="X151" s="177" t="s">
        <v>199</v>
      </c>
      <c r="Y151" s="177" t="s">
        <v>199</v>
      </c>
      <c r="Z151" s="177" t="s">
        <v>200</v>
      </c>
      <c r="AA151" s="177" t="s">
        <v>199</v>
      </c>
      <c r="AB151" s="177" t="s">
        <v>204</v>
      </c>
      <c r="AC151" s="177" t="s">
        <v>200</v>
      </c>
      <c r="AD151" s="177" t="s">
        <v>199</v>
      </c>
      <c r="AE151" s="177" t="s">
        <v>199</v>
      </c>
      <c r="AF151" s="177" t="s">
        <v>204</v>
      </c>
      <c r="AG151" s="180" t="s">
        <v>200</v>
      </c>
      <c r="AH151" s="180" t="s">
        <v>236</v>
      </c>
      <c r="AI151" s="180" t="s">
        <v>199</v>
      </c>
      <c r="AJ151" s="178"/>
    </row>
    <row r="152" spans="1:36">
      <c r="A152" s="177">
        <v>151</v>
      </c>
      <c r="B152" s="184" t="s">
        <v>413</v>
      </c>
      <c r="C152" s="176" t="s">
        <v>367</v>
      </c>
      <c r="D152" s="176" t="s">
        <v>226</v>
      </c>
      <c r="E152" s="177" t="s">
        <v>200</v>
      </c>
      <c r="F152" s="177" t="s">
        <v>204</v>
      </c>
      <c r="G152" s="177" t="s">
        <v>199</v>
      </c>
      <c r="H152" s="177" t="s">
        <v>204</v>
      </c>
      <c r="I152" s="177" t="s">
        <v>200</v>
      </c>
      <c r="J152" s="177" t="s">
        <v>257</v>
      </c>
      <c r="K152" s="177" t="s">
        <v>259</v>
      </c>
      <c r="L152" s="177" t="s">
        <v>199</v>
      </c>
      <c r="M152" s="177" t="s">
        <v>236</v>
      </c>
      <c r="N152" s="177" t="s">
        <v>204</v>
      </c>
      <c r="O152" s="177" t="s">
        <v>200</v>
      </c>
      <c r="P152" s="177" t="s">
        <v>199</v>
      </c>
      <c r="Q152" s="177" t="s">
        <v>199</v>
      </c>
      <c r="R152" s="177" t="s">
        <v>199</v>
      </c>
      <c r="S152" s="177" t="s">
        <v>199</v>
      </c>
      <c r="T152" s="177" t="s">
        <v>200</v>
      </c>
      <c r="U152" s="177" t="s">
        <v>200</v>
      </c>
      <c r="V152" s="177" t="s">
        <v>200</v>
      </c>
      <c r="W152" s="177" t="s">
        <v>199</v>
      </c>
      <c r="X152" s="177" t="s">
        <v>199</v>
      </c>
      <c r="Y152" s="177" t="s">
        <v>236</v>
      </c>
      <c r="Z152" s="177" t="s">
        <v>204</v>
      </c>
      <c r="AA152" s="177" t="s">
        <v>200</v>
      </c>
      <c r="AB152" s="177" t="s">
        <v>200</v>
      </c>
      <c r="AC152" s="177" t="s">
        <v>200</v>
      </c>
      <c r="AD152" s="177" t="s">
        <v>199</v>
      </c>
      <c r="AE152" s="177" t="s">
        <v>236</v>
      </c>
      <c r="AF152" s="177" t="s">
        <v>204</v>
      </c>
      <c r="AG152" s="180" t="s">
        <v>200</v>
      </c>
      <c r="AH152" s="180" t="s">
        <v>200</v>
      </c>
      <c r="AI152" s="180" t="s">
        <v>199</v>
      </c>
      <c r="AJ152" s="178"/>
    </row>
    <row r="153" spans="1:36">
      <c r="A153" s="177">
        <v>152</v>
      </c>
      <c r="B153" s="184" t="s">
        <v>414</v>
      </c>
      <c r="C153" s="176" t="s">
        <v>367</v>
      </c>
      <c r="D153" s="176" t="s">
        <v>226</v>
      </c>
      <c r="E153" s="177" t="s">
        <v>200</v>
      </c>
      <c r="F153" s="177" t="s">
        <v>200</v>
      </c>
      <c r="G153" s="177" t="s">
        <v>200</v>
      </c>
      <c r="H153" s="177" t="s">
        <v>200</v>
      </c>
      <c r="I153" s="177" t="s">
        <v>200</v>
      </c>
      <c r="J153" s="177" t="s">
        <v>261</v>
      </c>
      <c r="K153" s="177" t="s">
        <v>240</v>
      </c>
      <c r="L153" s="177" t="s">
        <v>204</v>
      </c>
      <c r="M153" s="177" t="s">
        <v>204</v>
      </c>
      <c r="N153" s="177" t="s">
        <v>200</v>
      </c>
      <c r="O153" s="177" t="s">
        <v>200</v>
      </c>
      <c r="P153" s="177" t="s">
        <v>199</v>
      </c>
      <c r="Q153" s="177" t="s">
        <v>199</v>
      </c>
      <c r="R153" s="177" t="s">
        <v>204</v>
      </c>
      <c r="S153" s="177" t="s">
        <v>200</v>
      </c>
      <c r="T153" s="177" t="s">
        <v>199</v>
      </c>
      <c r="U153" s="177" t="s">
        <v>199</v>
      </c>
      <c r="V153" s="177" t="s">
        <v>204</v>
      </c>
      <c r="W153" s="177" t="s">
        <v>200</v>
      </c>
      <c r="X153" s="177" t="s">
        <v>199</v>
      </c>
      <c r="Y153" s="177" t="s">
        <v>199</v>
      </c>
      <c r="Z153" s="177" t="s">
        <v>236</v>
      </c>
      <c r="AA153" s="177" t="s">
        <v>200</v>
      </c>
      <c r="AB153" s="177" t="s">
        <v>199</v>
      </c>
      <c r="AC153" s="177" t="s">
        <v>204</v>
      </c>
      <c r="AD153" s="177" t="s">
        <v>204</v>
      </c>
      <c r="AE153" s="177" t="s">
        <v>200</v>
      </c>
      <c r="AF153" s="177" t="s">
        <v>199</v>
      </c>
      <c r="AG153" s="180" t="s">
        <v>199</v>
      </c>
      <c r="AH153" s="180" t="s">
        <v>204</v>
      </c>
      <c r="AI153" s="180" t="s">
        <v>200</v>
      </c>
      <c r="AJ153" s="178"/>
    </row>
    <row r="154" spans="1:36">
      <c r="A154" s="177">
        <v>153</v>
      </c>
      <c r="B154" s="184" t="s">
        <v>415</v>
      </c>
      <c r="C154" s="176" t="s">
        <v>367</v>
      </c>
      <c r="D154" s="176" t="s">
        <v>226</v>
      </c>
      <c r="E154" s="177" t="s">
        <v>200</v>
      </c>
      <c r="F154" s="177" t="s">
        <v>200</v>
      </c>
      <c r="G154" s="177" t="s">
        <v>200</v>
      </c>
      <c r="H154" s="177" t="s">
        <v>200</v>
      </c>
      <c r="I154" s="177" t="s">
        <v>200</v>
      </c>
      <c r="J154" s="177" t="s">
        <v>261</v>
      </c>
      <c r="K154" s="177" t="s">
        <v>240</v>
      </c>
      <c r="L154" s="177" t="s">
        <v>204</v>
      </c>
      <c r="M154" s="177" t="s">
        <v>204</v>
      </c>
      <c r="N154" s="177" t="s">
        <v>200</v>
      </c>
      <c r="O154" s="177" t="s">
        <v>199</v>
      </c>
      <c r="P154" s="177" t="s">
        <v>199</v>
      </c>
      <c r="Q154" s="177" t="s">
        <v>199</v>
      </c>
      <c r="R154" s="177" t="s">
        <v>204</v>
      </c>
      <c r="S154" s="177" t="s">
        <v>200</v>
      </c>
      <c r="T154" s="177" t="s">
        <v>199</v>
      </c>
      <c r="U154" s="177" t="s">
        <v>199</v>
      </c>
      <c r="V154" s="177" t="s">
        <v>204</v>
      </c>
      <c r="W154" s="177" t="s">
        <v>200</v>
      </c>
      <c r="X154" s="177" t="s">
        <v>199</v>
      </c>
      <c r="Y154" s="177" t="s">
        <v>199</v>
      </c>
      <c r="Z154" s="177" t="s">
        <v>236</v>
      </c>
      <c r="AA154" s="177" t="s">
        <v>200</v>
      </c>
      <c r="AB154" s="177" t="s">
        <v>199</v>
      </c>
      <c r="AC154" s="177" t="s">
        <v>204</v>
      </c>
      <c r="AD154" s="177" t="s">
        <v>204</v>
      </c>
      <c r="AE154" s="177" t="s">
        <v>200</v>
      </c>
      <c r="AF154" s="177" t="s">
        <v>199</v>
      </c>
      <c r="AG154" s="180" t="s">
        <v>199</v>
      </c>
      <c r="AH154" s="180" t="s">
        <v>204</v>
      </c>
      <c r="AI154" s="180" t="s">
        <v>200</v>
      </c>
      <c r="AJ154" s="178"/>
    </row>
    <row r="155" spans="1:36">
      <c r="A155" s="177">
        <v>154</v>
      </c>
      <c r="B155" s="184" t="s">
        <v>416</v>
      </c>
      <c r="C155" s="176" t="s">
        <v>367</v>
      </c>
      <c r="D155" s="176" t="s">
        <v>226</v>
      </c>
      <c r="E155" s="177" t="s">
        <v>204</v>
      </c>
      <c r="F155" s="177" t="s">
        <v>200</v>
      </c>
      <c r="G155" s="177" t="s">
        <v>199</v>
      </c>
      <c r="H155" s="177" t="s">
        <v>199</v>
      </c>
      <c r="I155" s="177" t="s">
        <v>275</v>
      </c>
      <c r="J155" s="177" t="s">
        <v>215</v>
      </c>
      <c r="K155" s="177" t="s">
        <v>200</v>
      </c>
      <c r="L155" s="177" t="s">
        <v>199</v>
      </c>
      <c r="M155" s="177" t="s">
        <v>236</v>
      </c>
      <c r="N155" s="177" t="s">
        <v>204</v>
      </c>
      <c r="O155" s="177" t="s">
        <v>200</v>
      </c>
      <c r="P155" s="177" t="s">
        <v>199</v>
      </c>
      <c r="Q155" s="177" t="s">
        <v>199</v>
      </c>
      <c r="R155" s="177" t="s">
        <v>199</v>
      </c>
      <c r="S155" s="177" t="s">
        <v>199</v>
      </c>
      <c r="T155" s="177" t="s">
        <v>199</v>
      </c>
      <c r="U155" s="177" t="s">
        <v>200</v>
      </c>
      <c r="V155" s="177" t="s">
        <v>200</v>
      </c>
      <c r="W155" s="177" t="s">
        <v>199</v>
      </c>
      <c r="X155" s="177" t="s">
        <v>199</v>
      </c>
      <c r="Y155" s="177" t="s">
        <v>199</v>
      </c>
      <c r="Z155" s="177" t="s">
        <v>204</v>
      </c>
      <c r="AA155" s="177" t="s">
        <v>200</v>
      </c>
      <c r="AB155" s="177" t="s">
        <v>199</v>
      </c>
      <c r="AC155" s="177" t="s">
        <v>236</v>
      </c>
      <c r="AD155" s="177" t="s">
        <v>204</v>
      </c>
      <c r="AE155" s="177" t="s">
        <v>204</v>
      </c>
      <c r="AF155" s="177" t="s">
        <v>204</v>
      </c>
      <c r="AG155" s="180" t="s">
        <v>204</v>
      </c>
      <c r="AH155" s="180" t="s">
        <v>200</v>
      </c>
      <c r="AI155" s="180" t="s">
        <v>199</v>
      </c>
      <c r="AJ155" s="178"/>
    </row>
    <row r="156" spans="1:36">
      <c r="A156" s="177">
        <v>155</v>
      </c>
      <c r="B156" s="184" t="s">
        <v>417</v>
      </c>
      <c r="C156" s="176" t="s">
        <v>367</v>
      </c>
      <c r="D156" s="176" t="s">
        <v>226</v>
      </c>
      <c r="E156" s="177" t="s">
        <v>200</v>
      </c>
      <c r="F156" s="177" t="s">
        <v>200</v>
      </c>
      <c r="G156" s="177" t="s">
        <v>199</v>
      </c>
      <c r="H156" s="177" t="s">
        <v>199</v>
      </c>
      <c r="I156" s="177" t="s">
        <v>275</v>
      </c>
      <c r="J156" s="177" t="s">
        <v>200</v>
      </c>
      <c r="K156" s="177" t="s">
        <v>259</v>
      </c>
      <c r="L156" s="177" t="s">
        <v>259</v>
      </c>
      <c r="M156" s="177" t="s">
        <v>236</v>
      </c>
      <c r="N156" s="177" t="s">
        <v>204</v>
      </c>
      <c r="O156" s="177" t="s">
        <v>200</v>
      </c>
      <c r="P156" s="177" t="s">
        <v>199</v>
      </c>
      <c r="Q156" s="177" t="s">
        <v>199</v>
      </c>
      <c r="R156" s="177" t="s">
        <v>199</v>
      </c>
      <c r="S156" s="177" t="s">
        <v>199</v>
      </c>
      <c r="T156" s="177" t="s">
        <v>199</v>
      </c>
      <c r="U156" s="177" t="s">
        <v>200</v>
      </c>
      <c r="V156" s="177" t="s">
        <v>200</v>
      </c>
      <c r="W156" s="177" t="s">
        <v>199</v>
      </c>
      <c r="X156" s="177" t="s">
        <v>199</v>
      </c>
      <c r="Y156" s="177" t="s">
        <v>204</v>
      </c>
      <c r="Z156" s="177" t="s">
        <v>204</v>
      </c>
      <c r="AA156" s="177" t="s">
        <v>200</v>
      </c>
      <c r="AB156" s="177" t="s">
        <v>199</v>
      </c>
      <c r="AC156" s="177" t="s">
        <v>236</v>
      </c>
      <c r="AD156" s="177" t="s">
        <v>204</v>
      </c>
      <c r="AE156" s="177" t="s">
        <v>204</v>
      </c>
      <c r="AF156" s="177" t="s">
        <v>204</v>
      </c>
      <c r="AG156" s="180" t="s">
        <v>200</v>
      </c>
      <c r="AH156" s="180" t="s">
        <v>200</v>
      </c>
      <c r="AI156" s="180" t="s">
        <v>199</v>
      </c>
      <c r="AJ156" s="178"/>
    </row>
    <row r="157" spans="1:36">
      <c r="A157" s="177">
        <v>156</v>
      </c>
      <c r="B157" s="184" t="s">
        <v>418</v>
      </c>
      <c r="C157" s="176" t="s">
        <v>367</v>
      </c>
      <c r="D157" s="176" t="s">
        <v>226</v>
      </c>
      <c r="E157" s="177" t="s">
        <v>199</v>
      </c>
      <c r="F157" s="177" t="s">
        <v>199</v>
      </c>
      <c r="G157" s="177" t="s">
        <v>199</v>
      </c>
      <c r="H157" s="177" t="s">
        <v>199</v>
      </c>
      <c r="I157" s="177" t="s">
        <v>199</v>
      </c>
      <c r="J157" s="177" t="s">
        <v>279</v>
      </c>
      <c r="K157" s="177" t="s">
        <v>200</v>
      </c>
      <c r="L157" s="177" t="s">
        <v>259</v>
      </c>
      <c r="M157" s="177" t="s">
        <v>259</v>
      </c>
      <c r="N157" s="177" t="s">
        <v>204</v>
      </c>
      <c r="O157" s="177" t="s">
        <v>200</v>
      </c>
      <c r="P157" s="177" t="s">
        <v>199</v>
      </c>
      <c r="Q157" s="177" t="s">
        <v>204</v>
      </c>
      <c r="R157" s="177" t="s">
        <v>204</v>
      </c>
      <c r="S157" s="177" t="s">
        <v>200</v>
      </c>
      <c r="T157" s="177" t="s">
        <v>199</v>
      </c>
      <c r="U157" s="177" t="s">
        <v>199</v>
      </c>
      <c r="V157" s="177" t="s">
        <v>199</v>
      </c>
      <c r="W157" s="177" t="s">
        <v>200</v>
      </c>
      <c r="X157" s="177" t="s">
        <v>199</v>
      </c>
      <c r="Y157" s="177" t="s">
        <v>199</v>
      </c>
      <c r="Z157" s="177" t="s">
        <v>236</v>
      </c>
      <c r="AA157" s="177" t="s">
        <v>200</v>
      </c>
      <c r="AB157" s="177" t="s">
        <v>199</v>
      </c>
      <c r="AC157" s="177" t="s">
        <v>236</v>
      </c>
      <c r="AD157" s="177" t="s">
        <v>204</v>
      </c>
      <c r="AE157" s="177" t="s">
        <v>200</v>
      </c>
      <c r="AF157" s="177" t="s">
        <v>200</v>
      </c>
      <c r="AG157" s="180" t="s">
        <v>199</v>
      </c>
      <c r="AH157" s="180" t="s">
        <v>204</v>
      </c>
      <c r="AI157" s="183"/>
      <c r="AJ157" s="178"/>
    </row>
    <row r="158" spans="1:36">
      <c r="A158" s="177">
        <v>157</v>
      </c>
      <c r="B158" s="184" t="s">
        <v>419</v>
      </c>
      <c r="C158" s="176" t="s">
        <v>367</v>
      </c>
      <c r="D158" s="176" t="s">
        <v>226</v>
      </c>
      <c r="E158" s="177" t="s">
        <v>199</v>
      </c>
      <c r="F158" s="177" t="s">
        <v>199</v>
      </c>
      <c r="G158" s="177" t="s">
        <v>199</v>
      </c>
      <c r="H158" s="177" t="s">
        <v>199</v>
      </c>
      <c r="I158" s="177" t="s">
        <v>199</v>
      </c>
      <c r="J158" s="177" t="s">
        <v>279</v>
      </c>
      <c r="K158" s="177" t="s">
        <v>200</v>
      </c>
      <c r="L158" s="177" t="s">
        <v>259</v>
      </c>
      <c r="M158" s="177" t="s">
        <v>259</v>
      </c>
      <c r="N158" s="177" t="s">
        <v>204</v>
      </c>
      <c r="O158" s="177" t="s">
        <v>200</v>
      </c>
      <c r="P158" s="177" t="s">
        <v>199</v>
      </c>
      <c r="Q158" s="177" t="s">
        <v>204</v>
      </c>
      <c r="R158" s="177" t="s">
        <v>204</v>
      </c>
      <c r="S158" s="177" t="s">
        <v>200</v>
      </c>
      <c r="T158" s="177" t="s">
        <v>199</v>
      </c>
      <c r="U158" s="177" t="s">
        <v>199</v>
      </c>
      <c r="V158" s="177" t="s">
        <v>199</v>
      </c>
      <c r="W158" s="177" t="s">
        <v>200</v>
      </c>
      <c r="X158" s="177" t="s">
        <v>199</v>
      </c>
      <c r="Y158" s="177" t="s">
        <v>199</v>
      </c>
      <c r="Z158" s="177" t="s">
        <v>236</v>
      </c>
      <c r="AA158" s="177" t="s">
        <v>200</v>
      </c>
      <c r="AB158" s="177" t="s">
        <v>199</v>
      </c>
      <c r="AC158" s="177" t="s">
        <v>236</v>
      </c>
      <c r="AD158" s="177" t="s">
        <v>204</v>
      </c>
      <c r="AE158" s="177" t="s">
        <v>200</v>
      </c>
      <c r="AF158" s="177" t="s">
        <v>200</v>
      </c>
      <c r="AG158" s="180" t="s">
        <v>199</v>
      </c>
      <c r="AH158" s="180" t="s">
        <v>204</v>
      </c>
      <c r="AI158" s="183"/>
      <c r="AJ158" s="178"/>
    </row>
    <row r="159" spans="1:36">
      <c r="A159" s="177">
        <v>158</v>
      </c>
      <c r="B159" s="184" t="s">
        <v>420</v>
      </c>
      <c r="C159" s="176" t="s">
        <v>367</v>
      </c>
      <c r="D159" s="176" t="s">
        <v>226</v>
      </c>
      <c r="E159" s="177" t="s">
        <v>199</v>
      </c>
      <c r="F159" s="177" t="s">
        <v>199</v>
      </c>
      <c r="G159" s="177" t="s">
        <v>199</v>
      </c>
      <c r="H159" s="177" t="s">
        <v>199</v>
      </c>
      <c r="I159" s="177" t="s">
        <v>199</v>
      </c>
      <c r="J159" s="177" t="s">
        <v>279</v>
      </c>
      <c r="K159" s="177" t="s">
        <v>200</v>
      </c>
      <c r="L159" s="177" t="s">
        <v>259</v>
      </c>
      <c r="M159" s="177" t="s">
        <v>259</v>
      </c>
      <c r="N159" s="177" t="s">
        <v>204</v>
      </c>
      <c r="O159" s="177" t="s">
        <v>200</v>
      </c>
      <c r="P159" s="177" t="s">
        <v>199</v>
      </c>
      <c r="Q159" s="177" t="s">
        <v>199</v>
      </c>
      <c r="R159" s="177" t="s">
        <v>200</v>
      </c>
      <c r="S159" s="177" t="s">
        <v>199</v>
      </c>
      <c r="T159" s="177" t="s">
        <v>236</v>
      </c>
      <c r="U159" s="177" t="s">
        <v>204</v>
      </c>
      <c r="V159" s="177" t="s">
        <v>200</v>
      </c>
      <c r="W159" s="177" t="s">
        <v>199</v>
      </c>
      <c r="X159" s="177" t="s">
        <v>236</v>
      </c>
      <c r="Y159" s="177" t="s">
        <v>204</v>
      </c>
      <c r="Z159" s="177" t="s">
        <v>200</v>
      </c>
      <c r="AA159" s="177" t="s">
        <v>199</v>
      </c>
      <c r="AB159" s="177" t="s">
        <v>236</v>
      </c>
      <c r="AC159" s="177" t="s">
        <v>204</v>
      </c>
      <c r="AD159" s="177" t="s">
        <v>200</v>
      </c>
      <c r="AE159" s="177" t="s">
        <v>199</v>
      </c>
      <c r="AF159" s="177" t="s">
        <v>199</v>
      </c>
      <c r="AG159" s="180" t="s">
        <v>236</v>
      </c>
      <c r="AH159" s="183"/>
      <c r="AI159" s="183"/>
      <c r="AJ159" s="178"/>
    </row>
    <row r="160" spans="1:36">
      <c r="A160" s="177">
        <v>159</v>
      </c>
      <c r="B160" s="184" t="s">
        <v>421</v>
      </c>
      <c r="C160" s="176" t="s">
        <v>367</v>
      </c>
      <c r="D160" s="176" t="s">
        <v>226</v>
      </c>
      <c r="E160" s="177" t="s">
        <v>199</v>
      </c>
      <c r="F160" s="177" t="s">
        <v>199</v>
      </c>
      <c r="G160" s="177" t="s">
        <v>199</v>
      </c>
      <c r="H160" s="177" t="s">
        <v>199</v>
      </c>
      <c r="I160" s="177" t="s">
        <v>200</v>
      </c>
      <c r="J160" s="177" t="s">
        <v>275</v>
      </c>
      <c r="K160" s="177" t="s">
        <v>372</v>
      </c>
      <c r="L160" s="177" t="s">
        <v>236</v>
      </c>
      <c r="M160" s="177" t="s">
        <v>259</v>
      </c>
      <c r="N160" s="177" t="s">
        <v>199</v>
      </c>
      <c r="O160" s="177" t="s">
        <v>199</v>
      </c>
      <c r="P160" s="177" t="s">
        <v>199</v>
      </c>
      <c r="Q160" s="177" t="s">
        <v>199</v>
      </c>
      <c r="R160" s="177" t="s">
        <v>236</v>
      </c>
      <c r="S160" s="177" t="s">
        <v>200</v>
      </c>
      <c r="T160" s="177" t="s">
        <v>200</v>
      </c>
      <c r="U160" s="177" t="s">
        <v>199</v>
      </c>
      <c r="V160" s="177" t="s">
        <v>204</v>
      </c>
      <c r="W160" s="177" t="s">
        <v>204</v>
      </c>
      <c r="X160" s="177" t="s">
        <v>204</v>
      </c>
      <c r="Y160" s="177" t="s">
        <v>200</v>
      </c>
      <c r="Z160" s="177" t="s">
        <v>200</v>
      </c>
      <c r="AA160" s="177" t="s">
        <v>199</v>
      </c>
      <c r="AB160" s="177" t="s">
        <v>199</v>
      </c>
      <c r="AC160" s="177" t="s">
        <v>200</v>
      </c>
      <c r="AD160" s="177" t="s">
        <v>199</v>
      </c>
      <c r="AE160" s="177" t="s">
        <v>199</v>
      </c>
      <c r="AF160" s="177" t="s">
        <v>200</v>
      </c>
      <c r="AG160" s="180" t="s">
        <v>199</v>
      </c>
      <c r="AH160" s="180" t="s">
        <v>236</v>
      </c>
      <c r="AI160" s="180" t="s">
        <v>204</v>
      </c>
      <c r="AJ160" s="178"/>
    </row>
    <row r="161" spans="1:36">
      <c r="A161" s="177">
        <v>160</v>
      </c>
      <c r="B161" s="184" t="s">
        <v>422</v>
      </c>
      <c r="C161" s="176" t="s">
        <v>367</v>
      </c>
      <c r="D161" s="176" t="s">
        <v>226</v>
      </c>
      <c r="E161" s="177" t="s">
        <v>199</v>
      </c>
      <c r="F161" s="177" t="s">
        <v>199</v>
      </c>
      <c r="G161" s="177" t="s">
        <v>199</v>
      </c>
      <c r="H161" s="177" t="s">
        <v>199</v>
      </c>
      <c r="I161" s="177" t="s">
        <v>200</v>
      </c>
      <c r="J161" s="177" t="s">
        <v>275</v>
      </c>
      <c r="K161" s="177" t="s">
        <v>372</v>
      </c>
      <c r="L161" s="177" t="s">
        <v>236</v>
      </c>
      <c r="M161" s="177" t="s">
        <v>200</v>
      </c>
      <c r="N161" s="177" t="s">
        <v>199</v>
      </c>
      <c r="O161" s="177" t="s">
        <v>199</v>
      </c>
      <c r="P161" s="177" t="s">
        <v>199</v>
      </c>
      <c r="Q161" s="177" t="s">
        <v>199</v>
      </c>
      <c r="R161" s="177" t="s">
        <v>236</v>
      </c>
      <c r="S161" s="177" t="s">
        <v>200</v>
      </c>
      <c r="T161" s="177" t="s">
        <v>200</v>
      </c>
      <c r="U161" s="177" t="s">
        <v>199</v>
      </c>
      <c r="V161" s="177" t="s">
        <v>204</v>
      </c>
      <c r="W161" s="177" t="s">
        <v>204</v>
      </c>
      <c r="X161" s="177" t="s">
        <v>204</v>
      </c>
      <c r="Y161" s="177" t="s">
        <v>200</v>
      </c>
      <c r="Z161" s="177" t="s">
        <v>200</v>
      </c>
      <c r="AA161" s="177" t="s">
        <v>199</v>
      </c>
      <c r="AB161" s="177" t="s">
        <v>199</v>
      </c>
      <c r="AC161" s="177" t="s">
        <v>200</v>
      </c>
      <c r="AD161" s="177" t="s">
        <v>199</v>
      </c>
      <c r="AE161" s="177" t="s">
        <v>199</v>
      </c>
      <c r="AF161" s="177" t="s">
        <v>200</v>
      </c>
      <c r="AG161" s="180" t="s">
        <v>199</v>
      </c>
      <c r="AH161" s="180" t="s">
        <v>236</v>
      </c>
      <c r="AI161" s="180" t="s">
        <v>204</v>
      </c>
      <c r="AJ161" s="178"/>
    </row>
    <row r="162" spans="1:36">
      <c r="A162" s="177">
        <v>161</v>
      </c>
      <c r="B162" s="184" t="s">
        <v>423</v>
      </c>
      <c r="C162" s="176" t="s">
        <v>367</v>
      </c>
      <c r="D162" s="176" t="s">
        <v>226</v>
      </c>
      <c r="E162" s="177" t="s">
        <v>199</v>
      </c>
      <c r="F162" s="177" t="s">
        <v>199</v>
      </c>
      <c r="G162" s="177" t="s">
        <v>236</v>
      </c>
      <c r="H162" s="177" t="s">
        <v>199</v>
      </c>
      <c r="I162" s="177" t="s">
        <v>199</v>
      </c>
      <c r="J162" s="177" t="s">
        <v>275</v>
      </c>
      <c r="K162" s="177" t="s">
        <v>257</v>
      </c>
      <c r="L162" s="177" t="s">
        <v>236</v>
      </c>
      <c r="M162" s="177" t="s">
        <v>199</v>
      </c>
      <c r="N162" s="177" t="s">
        <v>236</v>
      </c>
      <c r="O162" s="177" t="s">
        <v>204</v>
      </c>
      <c r="P162" s="177" t="s">
        <v>200</v>
      </c>
      <c r="Q162" s="177" t="s">
        <v>199</v>
      </c>
      <c r="R162" s="177" t="s">
        <v>199</v>
      </c>
      <c r="S162" s="177" t="s">
        <v>204</v>
      </c>
      <c r="T162" s="177" t="s">
        <v>200</v>
      </c>
      <c r="U162" s="177" t="s">
        <v>199</v>
      </c>
      <c r="V162" s="177" t="s">
        <v>199</v>
      </c>
      <c r="W162" s="177" t="s">
        <v>199</v>
      </c>
      <c r="X162" s="177" t="s">
        <v>204</v>
      </c>
      <c r="Y162" s="177" t="s">
        <v>200</v>
      </c>
      <c r="Z162" s="177" t="s">
        <v>199</v>
      </c>
      <c r="AA162" s="177" t="s">
        <v>204</v>
      </c>
      <c r="AB162" s="177" t="s">
        <v>200</v>
      </c>
      <c r="AC162" s="177" t="s">
        <v>199</v>
      </c>
      <c r="AD162" s="177" t="s">
        <v>236</v>
      </c>
      <c r="AE162" s="177" t="s">
        <v>204</v>
      </c>
      <c r="AF162" s="177" t="s">
        <v>200</v>
      </c>
      <c r="AG162" s="180" t="s">
        <v>200</v>
      </c>
      <c r="AH162" s="180" t="s">
        <v>199</v>
      </c>
      <c r="AI162" s="180" t="s">
        <v>204</v>
      </c>
      <c r="AJ162" s="178"/>
    </row>
    <row r="163" spans="1:36">
      <c r="A163" s="177">
        <v>162</v>
      </c>
      <c r="B163" s="184" t="s">
        <v>424</v>
      </c>
      <c r="C163" s="176" t="s">
        <v>367</v>
      </c>
      <c r="D163" s="176" t="s">
        <v>226</v>
      </c>
      <c r="E163" s="177" t="s">
        <v>204</v>
      </c>
      <c r="F163" s="177" t="s">
        <v>204</v>
      </c>
      <c r="G163" s="177" t="s">
        <v>204</v>
      </c>
      <c r="H163" s="177" t="s">
        <v>204</v>
      </c>
      <c r="I163" s="177" t="s">
        <v>204</v>
      </c>
      <c r="J163" s="177" t="s">
        <v>200</v>
      </c>
      <c r="K163" s="177" t="s">
        <v>259</v>
      </c>
      <c r="L163" s="177" t="s">
        <v>204</v>
      </c>
      <c r="M163" s="177" t="s">
        <v>204</v>
      </c>
      <c r="N163" s="177" t="s">
        <v>204</v>
      </c>
      <c r="O163" s="177" t="s">
        <v>204</v>
      </c>
      <c r="P163" s="177" t="s">
        <v>200</v>
      </c>
      <c r="Q163" s="177" t="s">
        <v>200</v>
      </c>
      <c r="R163" s="177" t="s">
        <v>199</v>
      </c>
      <c r="S163" s="177" t="s">
        <v>204</v>
      </c>
      <c r="T163" s="177" t="s">
        <v>204</v>
      </c>
      <c r="U163" s="177" t="s">
        <v>204</v>
      </c>
      <c r="V163" s="177" t="s">
        <v>204</v>
      </c>
      <c r="W163" s="177" t="s">
        <v>200</v>
      </c>
      <c r="X163" s="177" t="s">
        <v>200</v>
      </c>
      <c r="Y163" s="177" t="s">
        <v>199</v>
      </c>
      <c r="Z163" s="177" t="s">
        <v>204</v>
      </c>
      <c r="AA163" s="177" t="s">
        <v>204</v>
      </c>
      <c r="AB163" s="177" t="s">
        <v>204</v>
      </c>
      <c r="AC163" s="177" t="s">
        <v>204</v>
      </c>
      <c r="AD163" s="177" t="s">
        <v>200</v>
      </c>
      <c r="AE163" s="177" t="s">
        <v>200</v>
      </c>
      <c r="AF163" s="177" t="s">
        <v>199</v>
      </c>
      <c r="AG163" s="180" t="s">
        <v>204</v>
      </c>
      <c r="AH163" s="180" t="s">
        <v>204</v>
      </c>
      <c r="AI163" s="180" t="s">
        <v>199</v>
      </c>
      <c r="AJ163" s="178"/>
    </row>
    <row r="164" spans="1:36">
      <c r="A164" s="177">
        <v>163</v>
      </c>
      <c r="B164" s="184" t="s">
        <v>425</v>
      </c>
      <c r="C164" s="176" t="s">
        <v>367</v>
      </c>
      <c r="D164" s="176" t="s">
        <v>226</v>
      </c>
      <c r="E164" s="177" t="s">
        <v>292</v>
      </c>
      <c r="F164" s="177" t="s">
        <v>292</v>
      </c>
      <c r="G164" s="177" t="s">
        <v>292</v>
      </c>
      <c r="H164" s="177" t="s">
        <v>292</v>
      </c>
      <c r="I164" s="177" t="s">
        <v>200</v>
      </c>
      <c r="J164" s="177" t="s">
        <v>240</v>
      </c>
      <c r="K164" s="177" t="s">
        <v>257</v>
      </c>
      <c r="L164" s="177" t="s">
        <v>259</v>
      </c>
      <c r="M164" s="177" t="s">
        <v>200</v>
      </c>
      <c r="N164" s="177" t="s">
        <v>199</v>
      </c>
      <c r="O164" s="177" t="s">
        <v>204</v>
      </c>
      <c r="P164" s="177" t="s">
        <v>204</v>
      </c>
      <c r="Q164" s="177" t="s">
        <v>204</v>
      </c>
      <c r="R164" s="177" t="s">
        <v>200</v>
      </c>
      <c r="S164" s="177" t="s">
        <v>199</v>
      </c>
      <c r="T164" s="177" t="s">
        <v>199</v>
      </c>
      <c r="U164" s="177" t="s">
        <v>236</v>
      </c>
      <c r="V164" s="177" t="s">
        <v>200</v>
      </c>
      <c r="W164" s="177" t="s">
        <v>199</v>
      </c>
      <c r="X164" s="177" t="s">
        <v>199</v>
      </c>
      <c r="Y164" s="177" t="s">
        <v>199</v>
      </c>
      <c r="Z164" s="177" t="s">
        <v>204</v>
      </c>
      <c r="AA164" s="177" t="s">
        <v>204</v>
      </c>
      <c r="AB164" s="177" t="s">
        <v>200</v>
      </c>
      <c r="AC164" s="177" t="s">
        <v>200</v>
      </c>
      <c r="AD164" s="177" t="s">
        <v>199</v>
      </c>
      <c r="AE164" s="177" t="s">
        <v>199</v>
      </c>
      <c r="AF164" s="177" t="s">
        <v>204</v>
      </c>
      <c r="AG164" s="180" t="s">
        <v>204</v>
      </c>
      <c r="AH164" s="183"/>
      <c r="AI164" s="183"/>
      <c r="AJ164" s="178"/>
    </row>
    <row r="165" spans="1:36">
      <c r="A165" s="177">
        <v>164</v>
      </c>
      <c r="B165" s="184" t="s">
        <v>426</v>
      </c>
      <c r="C165" s="176" t="s">
        <v>367</v>
      </c>
      <c r="D165" s="176" t="s">
        <v>226</v>
      </c>
      <c r="E165" s="177" t="s">
        <v>292</v>
      </c>
      <c r="F165" s="177" t="s">
        <v>292</v>
      </c>
      <c r="G165" s="177" t="s">
        <v>292</v>
      </c>
      <c r="H165" s="177" t="s">
        <v>292</v>
      </c>
      <c r="I165" s="177" t="s">
        <v>200</v>
      </c>
      <c r="J165" s="177" t="s">
        <v>240</v>
      </c>
      <c r="K165" s="177" t="s">
        <v>257</v>
      </c>
      <c r="L165" s="177" t="s">
        <v>259</v>
      </c>
      <c r="M165" s="177" t="s">
        <v>200</v>
      </c>
      <c r="N165" s="177" t="s">
        <v>199</v>
      </c>
      <c r="O165" s="177" t="s">
        <v>204</v>
      </c>
      <c r="P165" s="177" t="s">
        <v>204</v>
      </c>
      <c r="Q165" s="177" t="s">
        <v>204</v>
      </c>
      <c r="R165" s="177" t="s">
        <v>200</v>
      </c>
      <c r="S165" s="177" t="s">
        <v>199</v>
      </c>
      <c r="T165" s="177" t="s">
        <v>199</v>
      </c>
      <c r="U165" s="177" t="s">
        <v>236</v>
      </c>
      <c r="V165" s="177" t="s">
        <v>200</v>
      </c>
      <c r="W165" s="177" t="s">
        <v>199</v>
      </c>
      <c r="X165" s="177" t="s">
        <v>199</v>
      </c>
      <c r="Y165" s="177" t="s">
        <v>236</v>
      </c>
      <c r="Z165" s="177" t="s">
        <v>204</v>
      </c>
      <c r="AA165" s="177" t="s">
        <v>204</v>
      </c>
      <c r="AB165" s="177" t="s">
        <v>200</v>
      </c>
      <c r="AC165" s="177" t="s">
        <v>200</v>
      </c>
      <c r="AD165" s="177" t="s">
        <v>199</v>
      </c>
      <c r="AE165" s="177" t="s">
        <v>199</v>
      </c>
      <c r="AF165" s="177" t="s">
        <v>204</v>
      </c>
      <c r="AG165" s="180" t="s">
        <v>204</v>
      </c>
      <c r="AH165" s="180" t="s">
        <v>200</v>
      </c>
      <c r="AI165" s="180" t="s">
        <v>199</v>
      </c>
      <c r="AJ165" s="178"/>
    </row>
    <row r="166" spans="1:36">
      <c r="A166" s="177">
        <v>165</v>
      </c>
      <c r="B166" s="184" t="s">
        <v>427</v>
      </c>
      <c r="C166" s="176" t="s">
        <v>367</v>
      </c>
      <c r="D166" s="176" t="s">
        <v>226</v>
      </c>
      <c r="E166" s="177" t="s">
        <v>292</v>
      </c>
      <c r="F166" s="177" t="s">
        <v>292</v>
      </c>
      <c r="G166" s="177" t="s">
        <v>292</v>
      </c>
      <c r="H166" s="177" t="s">
        <v>292</v>
      </c>
      <c r="I166" s="177" t="s">
        <v>200</v>
      </c>
      <c r="J166" s="177" t="s">
        <v>240</v>
      </c>
      <c r="K166" s="177" t="s">
        <v>257</v>
      </c>
      <c r="L166" s="177" t="s">
        <v>259</v>
      </c>
      <c r="M166" s="177" t="s">
        <v>200</v>
      </c>
      <c r="N166" s="177" t="s">
        <v>199</v>
      </c>
      <c r="O166" s="177" t="s">
        <v>204</v>
      </c>
      <c r="P166" s="177" t="s">
        <v>204</v>
      </c>
      <c r="Q166" s="177" t="s">
        <v>204</v>
      </c>
      <c r="R166" s="177" t="s">
        <v>200</v>
      </c>
      <c r="S166" s="177" t="s">
        <v>199</v>
      </c>
      <c r="T166" s="177" t="s">
        <v>199</v>
      </c>
      <c r="U166" s="177" t="s">
        <v>236</v>
      </c>
      <c r="V166" s="177" t="s">
        <v>200</v>
      </c>
      <c r="W166" s="177" t="s">
        <v>199</v>
      </c>
      <c r="X166" s="177" t="s">
        <v>199</v>
      </c>
      <c r="Y166" s="177" t="s">
        <v>236</v>
      </c>
      <c r="Z166" s="177" t="s">
        <v>204</v>
      </c>
      <c r="AA166" s="177" t="s">
        <v>204</v>
      </c>
      <c r="AB166" s="177" t="s">
        <v>200</v>
      </c>
      <c r="AC166" s="177" t="s">
        <v>200</v>
      </c>
      <c r="AD166" s="177" t="s">
        <v>199</v>
      </c>
      <c r="AE166" s="177" t="s">
        <v>199</v>
      </c>
      <c r="AF166" s="177" t="s">
        <v>204</v>
      </c>
      <c r="AG166" s="180" t="s">
        <v>204</v>
      </c>
      <c r="AH166" s="183"/>
      <c r="AI166" s="183"/>
      <c r="AJ166" s="178"/>
    </row>
    <row r="167" spans="1:36">
      <c r="A167" s="177">
        <v>166</v>
      </c>
      <c r="B167" s="184" t="s">
        <v>428</v>
      </c>
      <c r="C167" s="176" t="s">
        <v>367</v>
      </c>
      <c r="D167" s="176" t="s">
        <v>226</v>
      </c>
      <c r="E167" s="177" t="s">
        <v>292</v>
      </c>
      <c r="F167" s="177" t="s">
        <v>292</v>
      </c>
      <c r="G167" s="177" t="s">
        <v>292</v>
      </c>
      <c r="H167" s="177" t="s">
        <v>292</v>
      </c>
      <c r="I167" s="177" t="s">
        <v>200</v>
      </c>
      <c r="J167" s="177" t="s">
        <v>240</v>
      </c>
      <c r="K167" s="177" t="s">
        <v>257</v>
      </c>
      <c r="L167" s="177" t="s">
        <v>279</v>
      </c>
      <c r="M167" s="177" t="s">
        <v>200</v>
      </c>
      <c r="N167" s="177" t="s">
        <v>199</v>
      </c>
      <c r="O167" s="177" t="s">
        <v>204</v>
      </c>
      <c r="P167" s="177" t="s">
        <v>204</v>
      </c>
      <c r="Q167" s="177" t="s">
        <v>204</v>
      </c>
      <c r="R167" s="177" t="s">
        <v>200</v>
      </c>
      <c r="S167" s="177" t="s">
        <v>199</v>
      </c>
      <c r="T167" s="177" t="s">
        <v>236</v>
      </c>
      <c r="U167" s="177" t="s">
        <v>204</v>
      </c>
      <c r="V167" s="177" t="s">
        <v>200</v>
      </c>
      <c r="W167" s="177" t="s">
        <v>199</v>
      </c>
      <c r="X167" s="177" t="s">
        <v>199</v>
      </c>
      <c r="Y167" s="177" t="s">
        <v>236</v>
      </c>
      <c r="Z167" s="177" t="s">
        <v>204</v>
      </c>
      <c r="AA167" s="177" t="s">
        <v>204</v>
      </c>
      <c r="AB167" s="177" t="s">
        <v>200</v>
      </c>
      <c r="AC167" s="177" t="s">
        <v>200</v>
      </c>
      <c r="AD167" s="177" t="s">
        <v>199</v>
      </c>
      <c r="AE167" s="177" t="s">
        <v>199</v>
      </c>
      <c r="AF167" s="177" t="s">
        <v>199</v>
      </c>
      <c r="AG167" s="180" t="s">
        <v>236</v>
      </c>
      <c r="AH167" s="183"/>
      <c r="AI167" s="183"/>
      <c r="AJ167" s="178"/>
    </row>
    <row r="168" spans="1:36">
      <c r="A168" s="177">
        <v>167</v>
      </c>
      <c r="B168" s="184" t="s">
        <v>429</v>
      </c>
      <c r="C168" s="176" t="s">
        <v>367</v>
      </c>
      <c r="D168" s="176" t="s">
        <v>226</v>
      </c>
      <c r="E168" s="177" t="s">
        <v>292</v>
      </c>
      <c r="F168" s="177" t="s">
        <v>292</v>
      </c>
      <c r="G168" s="177" t="s">
        <v>292</v>
      </c>
      <c r="H168" s="177" t="s">
        <v>292</v>
      </c>
      <c r="I168" s="177" t="s">
        <v>200</v>
      </c>
      <c r="J168" s="177" t="s">
        <v>279</v>
      </c>
      <c r="K168" s="177" t="s">
        <v>215</v>
      </c>
      <c r="L168" s="177" t="s">
        <v>279</v>
      </c>
      <c r="M168" s="177" t="s">
        <v>200</v>
      </c>
      <c r="N168" s="177" t="s">
        <v>204</v>
      </c>
      <c r="O168" s="177" t="s">
        <v>204</v>
      </c>
      <c r="P168" s="177" t="s">
        <v>204</v>
      </c>
      <c r="Q168" s="177" t="s">
        <v>204</v>
      </c>
      <c r="R168" s="177" t="s">
        <v>204</v>
      </c>
      <c r="S168" s="177" t="s">
        <v>204</v>
      </c>
      <c r="T168" s="177" t="s">
        <v>200</v>
      </c>
      <c r="U168" s="177" t="s">
        <v>200</v>
      </c>
      <c r="V168" s="177" t="s">
        <v>204</v>
      </c>
      <c r="W168" s="177" t="s">
        <v>204</v>
      </c>
      <c r="X168" s="177" t="s">
        <v>204</v>
      </c>
      <c r="Y168" s="177" t="s">
        <v>236</v>
      </c>
      <c r="Z168" s="177" t="s">
        <v>204</v>
      </c>
      <c r="AA168" s="177" t="s">
        <v>200</v>
      </c>
      <c r="AB168" s="177" t="s">
        <v>200</v>
      </c>
      <c r="AC168" s="177" t="s">
        <v>204</v>
      </c>
      <c r="AD168" s="177" t="s">
        <v>204</v>
      </c>
      <c r="AE168" s="177" t="s">
        <v>204</v>
      </c>
      <c r="AF168" s="177" t="s">
        <v>204</v>
      </c>
      <c r="AG168" s="180" t="s">
        <v>204</v>
      </c>
      <c r="AH168" s="180" t="s">
        <v>200</v>
      </c>
      <c r="AI168" s="180" t="s">
        <v>200</v>
      </c>
      <c r="AJ168" s="178"/>
    </row>
    <row r="169" spans="1:36">
      <c r="A169" s="177">
        <v>168</v>
      </c>
      <c r="B169" s="184" t="s">
        <v>430</v>
      </c>
      <c r="C169" s="176" t="s">
        <v>367</v>
      </c>
      <c r="D169" s="176" t="s">
        <v>226</v>
      </c>
      <c r="E169" s="177" t="s">
        <v>292</v>
      </c>
      <c r="F169" s="177" t="s">
        <v>292</v>
      </c>
      <c r="G169" s="177" t="s">
        <v>292</v>
      </c>
      <c r="H169" s="177" t="s">
        <v>292</v>
      </c>
      <c r="I169" s="177" t="s">
        <v>200</v>
      </c>
      <c r="J169" s="177" t="s">
        <v>216</v>
      </c>
      <c r="K169" s="177" t="s">
        <v>257</v>
      </c>
      <c r="L169" s="177" t="s">
        <v>279</v>
      </c>
      <c r="M169" s="177" t="s">
        <v>200</v>
      </c>
      <c r="N169" s="177" t="s">
        <v>199</v>
      </c>
      <c r="O169" s="177" t="s">
        <v>204</v>
      </c>
      <c r="P169" s="177" t="s">
        <v>204</v>
      </c>
      <c r="Q169" s="177" t="s">
        <v>204</v>
      </c>
      <c r="R169" s="177" t="s">
        <v>200</v>
      </c>
      <c r="S169" s="177" t="s">
        <v>199</v>
      </c>
      <c r="T169" s="177" t="s">
        <v>236</v>
      </c>
      <c r="U169" s="183"/>
      <c r="V169" s="183"/>
      <c r="W169" s="183"/>
      <c r="X169" s="183"/>
      <c r="Y169" s="183"/>
      <c r="Z169" s="183"/>
      <c r="AA169" s="183"/>
      <c r="AB169" s="183"/>
      <c r="AC169" s="183"/>
      <c r="AD169" s="183"/>
      <c r="AE169" s="183"/>
      <c r="AF169" s="183"/>
      <c r="AG169" s="183"/>
      <c r="AH169" s="183"/>
      <c r="AI169" s="183"/>
      <c r="AJ169" s="178"/>
    </row>
    <row r="170" spans="1:36">
      <c r="A170" s="177">
        <v>169</v>
      </c>
      <c r="B170" s="184" t="s">
        <v>431</v>
      </c>
      <c r="C170" s="176" t="s">
        <v>367</v>
      </c>
      <c r="D170" s="176" t="s">
        <v>226</v>
      </c>
      <c r="E170" s="177" t="s">
        <v>292</v>
      </c>
      <c r="F170" s="177" t="s">
        <v>292</v>
      </c>
      <c r="G170" s="177" t="s">
        <v>292</v>
      </c>
      <c r="H170" s="177" t="s">
        <v>292</v>
      </c>
      <c r="I170" s="177" t="s">
        <v>200</v>
      </c>
      <c r="J170" s="177" t="s">
        <v>216</v>
      </c>
      <c r="K170" s="177" t="s">
        <v>257</v>
      </c>
      <c r="L170" s="177" t="s">
        <v>279</v>
      </c>
      <c r="M170" s="177" t="s">
        <v>200</v>
      </c>
      <c r="N170" s="177" t="s">
        <v>199</v>
      </c>
      <c r="O170" s="177" t="s">
        <v>204</v>
      </c>
      <c r="P170" s="177" t="s">
        <v>204</v>
      </c>
      <c r="Q170" s="177" t="s">
        <v>204</v>
      </c>
      <c r="R170" s="177" t="s">
        <v>200</v>
      </c>
      <c r="S170" s="177" t="s">
        <v>199</v>
      </c>
      <c r="T170" s="177" t="s">
        <v>199</v>
      </c>
      <c r="U170" s="177" t="s">
        <v>204</v>
      </c>
      <c r="V170" s="177" t="s">
        <v>200</v>
      </c>
      <c r="W170" s="177" t="s">
        <v>199</v>
      </c>
      <c r="X170" s="177" t="s">
        <v>199</v>
      </c>
      <c r="Y170" s="177" t="s">
        <v>204</v>
      </c>
      <c r="Z170" s="177" t="s">
        <v>204</v>
      </c>
      <c r="AA170" s="177" t="s">
        <v>200</v>
      </c>
      <c r="AB170" s="177" t="s">
        <v>200</v>
      </c>
      <c r="AC170" s="177" t="s">
        <v>200</v>
      </c>
      <c r="AD170" s="177" t="s">
        <v>199</v>
      </c>
      <c r="AE170" s="177" t="s">
        <v>199</v>
      </c>
      <c r="AF170" s="183"/>
      <c r="AG170" s="183"/>
      <c r="AH170" s="183"/>
      <c r="AI170" s="183"/>
      <c r="AJ170" s="178"/>
    </row>
    <row r="171" spans="1:36">
      <c r="A171" s="177">
        <v>170</v>
      </c>
      <c r="B171" s="184" t="s">
        <v>432</v>
      </c>
      <c r="C171" s="176" t="s">
        <v>367</v>
      </c>
      <c r="D171" s="176" t="s">
        <v>226</v>
      </c>
      <c r="E171" s="177" t="s">
        <v>292</v>
      </c>
      <c r="F171" s="177" t="s">
        <v>292</v>
      </c>
      <c r="G171" s="177" t="s">
        <v>292</v>
      </c>
      <c r="H171" s="177" t="s">
        <v>292</v>
      </c>
      <c r="I171" s="177" t="s">
        <v>200</v>
      </c>
      <c r="J171" s="177" t="s">
        <v>216</v>
      </c>
      <c r="K171" s="177" t="s">
        <v>257</v>
      </c>
      <c r="L171" s="177" t="s">
        <v>215</v>
      </c>
      <c r="M171" s="177" t="s">
        <v>200</v>
      </c>
      <c r="N171" s="177" t="s">
        <v>199</v>
      </c>
      <c r="O171" s="177" t="s">
        <v>204</v>
      </c>
      <c r="P171" s="177" t="s">
        <v>204</v>
      </c>
      <c r="Q171" s="177" t="s">
        <v>204</v>
      </c>
      <c r="R171" s="177" t="s">
        <v>200</v>
      </c>
      <c r="S171" s="177" t="s">
        <v>199</v>
      </c>
      <c r="T171" s="177" t="s">
        <v>199</v>
      </c>
      <c r="U171" s="177" t="s">
        <v>204</v>
      </c>
      <c r="V171" s="177" t="s">
        <v>200</v>
      </c>
      <c r="W171" s="177" t="s">
        <v>199</v>
      </c>
      <c r="X171" s="177" t="s">
        <v>199</v>
      </c>
      <c r="Y171" s="177" t="s">
        <v>204</v>
      </c>
      <c r="Z171" s="177" t="s">
        <v>204</v>
      </c>
      <c r="AA171" s="177" t="s">
        <v>200</v>
      </c>
      <c r="AB171" s="177" t="s">
        <v>200</v>
      </c>
      <c r="AC171" s="177" t="s">
        <v>199</v>
      </c>
      <c r="AD171" s="177" t="s">
        <v>204</v>
      </c>
      <c r="AE171" s="177" t="s">
        <v>200</v>
      </c>
      <c r="AF171" s="177" t="s">
        <v>199</v>
      </c>
      <c r="AG171" s="180" t="s">
        <v>199</v>
      </c>
      <c r="AH171" s="180" t="s">
        <v>200</v>
      </c>
      <c r="AI171" s="180" t="s">
        <v>204</v>
      </c>
      <c r="AJ171" s="178"/>
    </row>
    <row r="172" spans="1:36">
      <c r="A172" s="177">
        <v>171</v>
      </c>
      <c r="B172" s="184" t="s">
        <v>433</v>
      </c>
      <c r="C172" s="176" t="s">
        <v>367</v>
      </c>
      <c r="D172" s="176" t="s">
        <v>226</v>
      </c>
      <c r="E172" s="177" t="s">
        <v>292</v>
      </c>
      <c r="F172" s="177" t="s">
        <v>292</v>
      </c>
      <c r="G172" s="177" t="s">
        <v>292</v>
      </c>
      <c r="H172" s="177" t="s">
        <v>292</v>
      </c>
      <c r="I172" s="177" t="s">
        <v>200</v>
      </c>
      <c r="J172" s="177" t="s">
        <v>216</v>
      </c>
      <c r="K172" s="177" t="s">
        <v>257</v>
      </c>
      <c r="L172" s="177" t="s">
        <v>215</v>
      </c>
      <c r="M172" s="177" t="s">
        <v>200</v>
      </c>
      <c r="N172" s="177" t="s">
        <v>199</v>
      </c>
      <c r="O172" s="177" t="s">
        <v>204</v>
      </c>
      <c r="P172" s="177" t="s">
        <v>204</v>
      </c>
      <c r="Q172" s="177" t="s">
        <v>204</v>
      </c>
      <c r="R172" s="177" t="s">
        <v>200</v>
      </c>
      <c r="S172" s="177" t="s">
        <v>199</v>
      </c>
      <c r="T172" s="177" t="s">
        <v>199</v>
      </c>
      <c r="U172" s="177" t="s">
        <v>204</v>
      </c>
      <c r="V172" s="177" t="s">
        <v>199</v>
      </c>
      <c r="W172" s="177" t="s">
        <v>199</v>
      </c>
      <c r="X172" s="177" t="s">
        <v>236</v>
      </c>
      <c r="Y172" s="177" t="s">
        <v>204</v>
      </c>
      <c r="Z172" s="177" t="s">
        <v>204</v>
      </c>
      <c r="AA172" s="177" t="s">
        <v>200</v>
      </c>
      <c r="AB172" s="177" t="s">
        <v>200</v>
      </c>
      <c r="AC172" s="177" t="s">
        <v>199</v>
      </c>
      <c r="AD172" s="177" t="s">
        <v>204</v>
      </c>
      <c r="AE172" s="177" t="s">
        <v>200</v>
      </c>
      <c r="AF172" s="177" t="s">
        <v>200</v>
      </c>
      <c r="AG172" s="180" t="s">
        <v>200</v>
      </c>
      <c r="AH172" s="180" t="s">
        <v>204</v>
      </c>
      <c r="AI172" s="180" t="s">
        <v>204</v>
      </c>
      <c r="AJ172" s="178"/>
    </row>
    <row r="173" spans="1:36">
      <c r="A173" s="177">
        <v>172</v>
      </c>
      <c r="B173" s="184" t="s">
        <v>434</v>
      </c>
      <c r="C173" s="176" t="s">
        <v>367</v>
      </c>
      <c r="D173" s="176" t="s">
        <v>226</v>
      </c>
      <c r="E173" s="177" t="s">
        <v>292</v>
      </c>
      <c r="F173" s="177" t="s">
        <v>292</v>
      </c>
      <c r="G173" s="177" t="s">
        <v>292</v>
      </c>
      <c r="H173" s="177" t="s">
        <v>292</v>
      </c>
      <c r="I173" s="177" t="s">
        <v>200</v>
      </c>
      <c r="J173" s="177" t="s">
        <v>279</v>
      </c>
      <c r="K173" s="177" t="s">
        <v>215</v>
      </c>
      <c r="L173" s="177" t="s">
        <v>279</v>
      </c>
      <c r="M173" s="177" t="s">
        <v>200</v>
      </c>
      <c r="N173" s="177" t="s">
        <v>204</v>
      </c>
      <c r="O173" s="177" t="s">
        <v>204</v>
      </c>
      <c r="P173" s="177" t="s">
        <v>204</v>
      </c>
      <c r="Q173" s="177" t="s">
        <v>200</v>
      </c>
      <c r="R173" s="177" t="s">
        <v>199</v>
      </c>
      <c r="S173" s="177" t="s">
        <v>199</v>
      </c>
      <c r="T173" s="177" t="s">
        <v>199</v>
      </c>
      <c r="U173" s="177" t="s">
        <v>199</v>
      </c>
      <c r="V173" s="177" t="s">
        <v>200</v>
      </c>
      <c r="W173" s="177" t="s">
        <v>199</v>
      </c>
      <c r="X173" s="177" t="s">
        <v>204</v>
      </c>
      <c r="Y173" s="177" t="s">
        <v>200</v>
      </c>
      <c r="Z173" s="177" t="s">
        <v>204</v>
      </c>
      <c r="AA173" s="177" t="s">
        <v>204</v>
      </c>
      <c r="AB173" s="177" t="s">
        <v>204</v>
      </c>
      <c r="AC173" s="177" t="s">
        <v>200</v>
      </c>
      <c r="AD173" s="177" t="s">
        <v>199</v>
      </c>
      <c r="AE173" s="177" t="s">
        <v>199</v>
      </c>
      <c r="AF173" s="177" t="s">
        <v>204</v>
      </c>
      <c r="AG173" s="177" t="s">
        <v>204</v>
      </c>
      <c r="AH173" s="183"/>
      <c r="AI173" s="183"/>
      <c r="AJ173" s="178"/>
    </row>
    <row r="174" spans="1:36">
      <c r="A174" s="177">
        <v>173</v>
      </c>
      <c r="B174" s="184" t="s">
        <v>435</v>
      </c>
      <c r="C174" s="176" t="s">
        <v>367</v>
      </c>
      <c r="D174" s="176" t="s">
        <v>226</v>
      </c>
      <c r="E174" s="177" t="s">
        <v>292</v>
      </c>
      <c r="F174" s="177" t="s">
        <v>292</v>
      </c>
      <c r="G174" s="177" t="s">
        <v>292</v>
      </c>
      <c r="H174" s="177" t="s">
        <v>292</v>
      </c>
      <c r="I174" s="177" t="s">
        <v>199</v>
      </c>
      <c r="J174" s="177" t="s">
        <v>200</v>
      </c>
      <c r="K174" s="177" t="s">
        <v>200</v>
      </c>
      <c r="L174" s="177" t="s">
        <v>204</v>
      </c>
      <c r="M174" s="177" t="s">
        <v>200</v>
      </c>
      <c r="N174" s="177" t="s">
        <v>199</v>
      </c>
      <c r="O174" s="177" t="s">
        <v>199</v>
      </c>
      <c r="P174" s="177" t="s">
        <v>292</v>
      </c>
      <c r="Q174" s="177" t="s">
        <v>204</v>
      </c>
      <c r="R174" s="177" t="s">
        <v>204</v>
      </c>
      <c r="S174" s="177" t="s">
        <v>204</v>
      </c>
      <c r="T174" s="177" t="s">
        <v>200</v>
      </c>
      <c r="U174" s="177" t="s">
        <v>199</v>
      </c>
      <c r="V174" s="177" t="s">
        <v>204</v>
      </c>
      <c r="W174" s="177" t="s">
        <v>204</v>
      </c>
      <c r="X174" s="177" t="s">
        <v>200</v>
      </c>
      <c r="Y174" s="177" t="s">
        <v>199</v>
      </c>
      <c r="Z174" s="177" t="s">
        <v>199</v>
      </c>
      <c r="AA174" s="177" t="s">
        <v>204</v>
      </c>
      <c r="AB174" s="177" t="s">
        <v>200</v>
      </c>
      <c r="AC174" s="177" t="s">
        <v>200</v>
      </c>
      <c r="AD174" s="177" t="s">
        <v>204</v>
      </c>
      <c r="AE174" s="177" t="s">
        <v>204</v>
      </c>
      <c r="AF174" s="177" t="s">
        <v>200</v>
      </c>
      <c r="AG174" s="180" t="s">
        <v>199</v>
      </c>
      <c r="AH174" s="180" t="s">
        <v>199</v>
      </c>
      <c r="AI174" s="180" t="s">
        <v>199</v>
      </c>
      <c r="AJ174" s="178"/>
    </row>
    <row r="175" spans="1:36">
      <c r="A175" s="177">
        <v>174</v>
      </c>
      <c r="B175" s="184" t="s">
        <v>436</v>
      </c>
      <c r="C175" s="176" t="s">
        <v>367</v>
      </c>
      <c r="D175" s="176" t="s">
        <v>226</v>
      </c>
      <c r="E175" s="177" t="s">
        <v>292</v>
      </c>
      <c r="F175" s="177" t="s">
        <v>292</v>
      </c>
      <c r="G175" s="177" t="s">
        <v>292</v>
      </c>
      <c r="H175" s="177" t="s">
        <v>292</v>
      </c>
      <c r="I175" s="177" t="s">
        <v>199</v>
      </c>
      <c r="J175" s="177" t="s">
        <v>279</v>
      </c>
      <c r="K175" s="177" t="s">
        <v>216</v>
      </c>
      <c r="L175" s="177" t="s">
        <v>204</v>
      </c>
      <c r="M175" s="177" t="s">
        <v>200</v>
      </c>
      <c r="N175" s="177" t="s">
        <v>199</v>
      </c>
      <c r="O175" s="177" t="s">
        <v>199</v>
      </c>
      <c r="P175" s="177" t="s">
        <v>292</v>
      </c>
      <c r="Q175" s="177" t="s">
        <v>199</v>
      </c>
      <c r="R175" s="177" t="s">
        <v>204</v>
      </c>
      <c r="S175" s="177" t="s">
        <v>204</v>
      </c>
      <c r="T175" s="177" t="s">
        <v>200</v>
      </c>
      <c r="U175" s="177" t="s">
        <v>199</v>
      </c>
      <c r="V175" s="177" t="s">
        <v>204</v>
      </c>
      <c r="W175" s="177" t="s">
        <v>204</v>
      </c>
      <c r="X175" s="177" t="s">
        <v>200</v>
      </c>
      <c r="Y175" s="177" t="s">
        <v>199</v>
      </c>
      <c r="Z175" s="177" t="s">
        <v>199</v>
      </c>
      <c r="AA175" s="177" t="s">
        <v>204</v>
      </c>
      <c r="AB175" s="177" t="s">
        <v>200</v>
      </c>
      <c r="AC175" s="177" t="s">
        <v>200</v>
      </c>
      <c r="AD175" s="177" t="s">
        <v>204</v>
      </c>
      <c r="AE175" s="177" t="s">
        <v>204</v>
      </c>
      <c r="AF175" s="177" t="s">
        <v>200</v>
      </c>
      <c r="AG175" s="180" t="s">
        <v>199</v>
      </c>
      <c r="AH175" s="180" t="s">
        <v>199</v>
      </c>
      <c r="AI175" s="180" t="s">
        <v>199</v>
      </c>
      <c r="AJ175" s="178"/>
    </row>
    <row r="176" spans="1:36">
      <c r="A176" s="177">
        <v>175</v>
      </c>
      <c r="B176" s="184" t="s">
        <v>437</v>
      </c>
      <c r="C176" s="176" t="s">
        <v>367</v>
      </c>
      <c r="D176" s="176" t="s">
        <v>226</v>
      </c>
      <c r="E176" s="177" t="s">
        <v>292</v>
      </c>
      <c r="F176" s="177" t="s">
        <v>292</v>
      </c>
      <c r="G176" s="177" t="s">
        <v>292</v>
      </c>
      <c r="H176" s="177" t="s">
        <v>292</v>
      </c>
      <c r="I176" s="177" t="s">
        <v>199</v>
      </c>
      <c r="J176" s="177" t="s">
        <v>279</v>
      </c>
      <c r="K176" s="177" t="s">
        <v>216</v>
      </c>
      <c r="L176" s="177" t="s">
        <v>204</v>
      </c>
      <c r="M176" s="177" t="s">
        <v>200</v>
      </c>
      <c r="N176" s="177" t="s">
        <v>199</v>
      </c>
      <c r="O176" s="177" t="s">
        <v>199</v>
      </c>
      <c r="P176" s="177" t="s">
        <v>292</v>
      </c>
      <c r="Q176" s="177" t="s">
        <v>199</v>
      </c>
      <c r="R176" s="177" t="s">
        <v>204</v>
      </c>
      <c r="S176" s="177" t="s">
        <v>204</v>
      </c>
      <c r="T176" s="177" t="s">
        <v>200</v>
      </c>
      <c r="U176" s="177" t="s">
        <v>199</v>
      </c>
      <c r="V176" s="177" t="s">
        <v>204</v>
      </c>
      <c r="W176" s="177" t="s">
        <v>204</v>
      </c>
      <c r="X176" s="177" t="s">
        <v>200</v>
      </c>
      <c r="Y176" s="177" t="s">
        <v>199</v>
      </c>
      <c r="Z176" s="177" t="s">
        <v>199</v>
      </c>
      <c r="AA176" s="177" t="s">
        <v>204</v>
      </c>
      <c r="AB176" s="177" t="s">
        <v>200</v>
      </c>
      <c r="AC176" s="177" t="s">
        <v>200</v>
      </c>
      <c r="AD176" s="177" t="s">
        <v>204</v>
      </c>
      <c r="AE176" s="177" t="s">
        <v>204</v>
      </c>
      <c r="AF176" s="177" t="s">
        <v>200</v>
      </c>
      <c r="AG176" s="180" t="s">
        <v>199</v>
      </c>
      <c r="AH176" s="180" t="s">
        <v>199</v>
      </c>
      <c r="AI176" s="180" t="s">
        <v>199</v>
      </c>
      <c r="AJ176" s="178"/>
    </row>
    <row r="177" spans="1:36">
      <c r="A177" s="177">
        <v>176</v>
      </c>
      <c r="B177" s="184" t="s">
        <v>438</v>
      </c>
      <c r="C177" s="176" t="s">
        <v>367</v>
      </c>
      <c r="D177" s="176" t="s">
        <v>226</v>
      </c>
      <c r="E177" s="177" t="s">
        <v>292</v>
      </c>
      <c r="F177" s="177" t="s">
        <v>292</v>
      </c>
      <c r="G177" s="177" t="s">
        <v>292</v>
      </c>
      <c r="H177" s="177" t="s">
        <v>292</v>
      </c>
      <c r="I177" s="177" t="s">
        <v>199</v>
      </c>
      <c r="J177" s="177" t="s">
        <v>279</v>
      </c>
      <c r="K177" s="177" t="s">
        <v>216</v>
      </c>
      <c r="L177" s="177" t="s">
        <v>204</v>
      </c>
      <c r="M177" s="177" t="s">
        <v>200</v>
      </c>
      <c r="N177" s="177" t="s">
        <v>199</v>
      </c>
      <c r="O177" s="177" t="s">
        <v>200</v>
      </c>
      <c r="P177" s="177" t="s">
        <v>292</v>
      </c>
      <c r="Q177" s="177" t="s">
        <v>204</v>
      </c>
      <c r="R177" s="177" t="s">
        <v>204</v>
      </c>
      <c r="S177" s="177" t="s">
        <v>204</v>
      </c>
      <c r="T177" s="177" t="s">
        <v>204</v>
      </c>
      <c r="U177" s="177" t="s">
        <v>200</v>
      </c>
      <c r="V177" s="177" t="s">
        <v>204</v>
      </c>
      <c r="W177" s="177" t="s">
        <v>236</v>
      </c>
      <c r="X177" s="177" t="s">
        <v>204</v>
      </c>
      <c r="Y177" s="177" t="s">
        <v>200</v>
      </c>
      <c r="Z177" s="177" t="s">
        <v>199</v>
      </c>
      <c r="AA177" s="177" t="s">
        <v>236</v>
      </c>
      <c r="AB177" s="177" t="s">
        <v>204</v>
      </c>
      <c r="AC177" s="177" t="s">
        <v>200</v>
      </c>
      <c r="AD177" s="177" t="s">
        <v>199</v>
      </c>
      <c r="AE177" s="177" t="s">
        <v>204</v>
      </c>
      <c r="AF177" s="177" t="s">
        <v>200</v>
      </c>
      <c r="AG177" s="180" t="s">
        <v>199</v>
      </c>
      <c r="AH177" s="180" t="s">
        <v>199</v>
      </c>
      <c r="AI177" s="180" t="s">
        <v>236</v>
      </c>
      <c r="AJ177" s="178"/>
    </row>
    <row r="178" spans="1:36">
      <c r="A178" s="177">
        <v>177</v>
      </c>
      <c r="B178" s="184" t="s">
        <v>439</v>
      </c>
      <c r="C178" s="176" t="s">
        <v>367</v>
      </c>
      <c r="D178" s="176" t="s">
        <v>226</v>
      </c>
      <c r="E178" s="177" t="s">
        <v>292</v>
      </c>
      <c r="F178" s="177" t="s">
        <v>292</v>
      </c>
      <c r="G178" s="177" t="s">
        <v>292</v>
      </c>
      <c r="H178" s="177" t="s">
        <v>292</v>
      </c>
      <c r="I178" s="177" t="s">
        <v>199</v>
      </c>
      <c r="J178" s="177" t="s">
        <v>215</v>
      </c>
      <c r="K178" s="177" t="s">
        <v>216</v>
      </c>
      <c r="L178" s="177" t="s">
        <v>204</v>
      </c>
      <c r="M178" s="177" t="s">
        <v>200</v>
      </c>
      <c r="N178" s="177" t="s">
        <v>199</v>
      </c>
      <c r="O178" s="177" t="s">
        <v>200</v>
      </c>
      <c r="P178" s="177" t="s">
        <v>292</v>
      </c>
      <c r="Q178" s="177" t="s">
        <v>199</v>
      </c>
      <c r="R178" s="177" t="s">
        <v>204</v>
      </c>
      <c r="S178" s="177" t="s">
        <v>204</v>
      </c>
      <c r="T178" s="177" t="s">
        <v>204</v>
      </c>
      <c r="U178" s="177" t="s">
        <v>200</v>
      </c>
      <c r="V178" s="177" t="s">
        <v>204</v>
      </c>
      <c r="W178" s="177" t="s">
        <v>204</v>
      </c>
      <c r="X178" s="177" t="s">
        <v>204</v>
      </c>
      <c r="Y178" s="177" t="s">
        <v>200</v>
      </c>
      <c r="Z178" s="177" t="s">
        <v>199</v>
      </c>
      <c r="AA178" s="177" t="s">
        <v>204</v>
      </c>
      <c r="AB178" s="177" t="s">
        <v>204</v>
      </c>
      <c r="AC178" s="177" t="s">
        <v>200</v>
      </c>
      <c r="AD178" s="177" t="s">
        <v>199</v>
      </c>
      <c r="AE178" s="177" t="s">
        <v>204</v>
      </c>
      <c r="AF178" s="177" t="s">
        <v>200</v>
      </c>
      <c r="AG178" s="180" t="s">
        <v>199</v>
      </c>
      <c r="AH178" s="180" t="s">
        <v>199</v>
      </c>
      <c r="AI178" s="183"/>
      <c r="AJ178" s="178"/>
    </row>
    <row r="179" spans="1:36">
      <c r="A179" s="177">
        <v>178</v>
      </c>
      <c r="B179" s="184" t="s">
        <v>440</v>
      </c>
      <c r="C179" s="176" t="s">
        <v>367</v>
      </c>
      <c r="D179" s="176" t="s">
        <v>226</v>
      </c>
      <c r="E179" s="177" t="s">
        <v>292</v>
      </c>
      <c r="F179" s="177" t="s">
        <v>292</v>
      </c>
      <c r="G179" s="177" t="s">
        <v>292</v>
      </c>
      <c r="H179" s="177" t="s">
        <v>292</v>
      </c>
      <c r="I179" s="177" t="s">
        <v>199</v>
      </c>
      <c r="J179" s="177" t="s">
        <v>215</v>
      </c>
      <c r="K179" s="177" t="s">
        <v>216</v>
      </c>
      <c r="L179" s="177" t="s">
        <v>204</v>
      </c>
      <c r="M179" s="177" t="s">
        <v>200</v>
      </c>
      <c r="N179" s="177" t="s">
        <v>199</v>
      </c>
      <c r="O179" s="177" t="s">
        <v>200</v>
      </c>
      <c r="P179" s="177" t="s">
        <v>292</v>
      </c>
      <c r="Q179" s="177" t="s">
        <v>199</v>
      </c>
      <c r="R179" s="177" t="s">
        <v>204</v>
      </c>
      <c r="S179" s="177" t="s">
        <v>204</v>
      </c>
      <c r="T179" s="177" t="s">
        <v>204</v>
      </c>
      <c r="U179" s="177" t="s">
        <v>200</v>
      </c>
      <c r="V179" s="177" t="s">
        <v>204</v>
      </c>
      <c r="W179" s="177" t="s">
        <v>204</v>
      </c>
      <c r="X179" s="177" t="s">
        <v>204</v>
      </c>
      <c r="Y179" s="177" t="s">
        <v>200</v>
      </c>
      <c r="Z179" s="177" t="s">
        <v>199</v>
      </c>
      <c r="AA179" s="177" t="s">
        <v>204</v>
      </c>
      <c r="AB179" s="177" t="s">
        <v>204</v>
      </c>
      <c r="AC179" s="177" t="s">
        <v>200</v>
      </c>
      <c r="AD179" s="177" t="s">
        <v>199</v>
      </c>
      <c r="AE179" s="177" t="s">
        <v>204</v>
      </c>
      <c r="AF179" s="177" t="s">
        <v>200</v>
      </c>
      <c r="AG179" s="180" t="s">
        <v>199</v>
      </c>
      <c r="AH179" s="180" t="s">
        <v>199</v>
      </c>
      <c r="AI179" s="183"/>
      <c r="AJ179" s="178"/>
    </row>
    <row r="180" spans="1:36">
      <c r="A180" s="177">
        <v>179</v>
      </c>
      <c r="B180" s="184" t="s">
        <v>441</v>
      </c>
      <c r="C180" s="176" t="s">
        <v>367</v>
      </c>
      <c r="D180" s="176" t="s">
        <v>226</v>
      </c>
      <c r="E180" s="177" t="s">
        <v>292</v>
      </c>
      <c r="F180" s="177" t="s">
        <v>292</v>
      </c>
      <c r="G180" s="177" t="s">
        <v>292</v>
      </c>
      <c r="H180" s="177" t="s">
        <v>292</v>
      </c>
      <c r="I180" s="177" t="s">
        <v>199</v>
      </c>
      <c r="J180" s="177" t="s">
        <v>215</v>
      </c>
      <c r="K180" s="177" t="s">
        <v>216</v>
      </c>
      <c r="L180" s="177" t="s">
        <v>204</v>
      </c>
      <c r="M180" s="177" t="s">
        <v>200</v>
      </c>
      <c r="N180" s="177" t="s">
        <v>199</v>
      </c>
      <c r="O180" s="177" t="s">
        <v>200</v>
      </c>
      <c r="P180" s="177" t="s">
        <v>292</v>
      </c>
      <c r="Q180" s="177" t="s">
        <v>199</v>
      </c>
      <c r="R180" s="177" t="s">
        <v>199</v>
      </c>
      <c r="S180" s="183"/>
      <c r="T180" s="183"/>
      <c r="U180" s="183"/>
      <c r="V180" s="183"/>
      <c r="W180" s="183"/>
      <c r="X180" s="183"/>
      <c r="Y180" s="183"/>
      <c r="Z180" s="183"/>
      <c r="AA180" s="183"/>
      <c r="AB180" s="183"/>
      <c r="AC180" s="183"/>
      <c r="AD180" s="183"/>
      <c r="AE180" s="183"/>
      <c r="AF180" s="183"/>
      <c r="AG180" s="183"/>
      <c r="AH180" s="183"/>
      <c r="AI180" s="183"/>
      <c r="AJ180" s="178"/>
    </row>
    <row r="181" spans="1:36">
      <c r="A181" s="177">
        <v>180</v>
      </c>
      <c r="B181" s="184" t="s">
        <v>442</v>
      </c>
      <c r="C181" s="176" t="s">
        <v>367</v>
      </c>
      <c r="D181" s="176" t="s">
        <v>226</v>
      </c>
      <c r="E181" s="177" t="s">
        <v>292</v>
      </c>
      <c r="F181" s="177" t="s">
        <v>292</v>
      </c>
      <c r="G181" s="177" t="s">
        <v>292</v>
      </c>
      <c r="H181" s="177" t="s">
        <v>292</v>
      </c>
      <c r="I181" s="177" t="s">
        <v>199</v>
      </c>
      <c r="J181" s="177" t="s">
        <v>215</v>
      </c>
      <c r="K181" s="177" t="s">
        <v>216</v>
      </c>
      <c r="L181" s="177" t="s">
        <v>204</v>
      </c>
      <c r="M181" s="177" t="s">
        <v>200</v>
      </c>
      <c r="N181" s="177" t="s">
        <v>200</v>
      </c>
      <c r="O181" s="177" t="s">
        <v>199</v>
      </c>
      <c r="P181" s="177" t="s">
        <v>292</v>
      </c>
      <c r="Q181" s="177" t="s">
        <v>199</v>
      </c>
      <c r="R181" s="177" t="s">
        <v>199</v>
      </c>
      <c r="S181" s="177" t="s">
        <v>204</v>
      </c>
      <c r="T181" s="177" t="s">
        <v>200</v>
      </c>
      <c r="U181" s="177" t="s">
        <v>200</v>
      </c>
      <c r="V181" s="177" t="s">
        <v>199</v>
      </c>
      <c r="W181" s="177" t="s">
        <v>204</v>
      </c>
      <c r="X181" s="177" t="s">
        <v>204</v>
      </c>
      <c r="Y181" s="177" t="s">
        <v>200</v>
      </c>
      <c r="Z181" s="177" t="s">
        <v>199</v>
      </c>
      <c r="AA181" s="177" t="s">
        <v>199</v>
      </c>
      <c r="AB181" s="177" t="s">
        <v>204</v>
      </c>
      <c r="AC181" s="177" t="s">
        <v>200</v>
      </c>
      <c r="AD181" s="177" t="s">
        <v>204</v>
      </c>
      <c r="AE181" s="177" t="s">
        <v>204</v>
      </c>
      <c r="AF181" s="177" t="s">
        <v>200</v>
      </c>
      <c r="AG181" s="180" t="s">
        <v>199</v>
      </c>
      <c r="AH181" s="180" t="s">
        <v>199</v>
      </c>
      <c r="AI181" s="180" t="s">
        <v>236</v>
      </c>
      <c r="AJ181" s="178"/>
    </row>
    <row r="182" spans="1:36">
      <c r="A182" s="177">
        <v>181</v>
      </c>
      <c r="B182" s="184" t="s">
        <v>443</v>
      </c>
      <c r="C182" s="176" t="s">
        <v>367</v>
      </c>
      <c r="D182" s="176" t="s">
        <v>226</v>
      </c>
      <c r="E182" s="177" t="s">
        <v>292</v>
      </c>
      <c r="F182" s="177" t="s">
        <v>292</v>
      </c>
      <c r="G182" s="177" t="s">
        <v>292</v>
      </c>
      <c r="H182" s="177" t="s">
        <v>292</v>
      </c>
      <c r="I182" s="177" t="s">
        <v>199</v>
      </c>
      <c r="J182" s="177" t="s">
        <v>215</v>
      </c>
      <c r="K182" s="177" t="s">
        <v>216</v>
      </c>
      <c r="L182" s="177" t="s">
        <v>204</v>
      </c>
      <c r="M182" s="177" t="s">
        <v>200</v>
      </c>
      <c r="N182" s="177" t="s">
        <v>199</v>
      </c>
      <c r="O182" s="177" t="s">
        <v>199</v>
      </c>
      <c r="P182" s="177" t="s">
        <v>292</v>
      </c>
      <c r="Q182" s="177" t="s">
        <v>199</v>
      </c>
      <c r="R182" s="177" t="s">
        <v>204</v>
      </c>
      <c r="S182" s="177" t="s">
        <v>200</v>
      </c>
      <c r="T182" s="177" t="s">
        <v>200</v>
      </c>
      <c r="U182" s="177" t="s">
        <v>199</v>
      </c>
      <c r="V182" s="177" t="s">
        <v>199</v>
      </c>
      <c r="W182" s="177" t="s">
        <v>199</v>
      </c>
      <c r="X182" s="177" t="s">
        <v>204</v>
      </c>
      <c r="Y182" s="177" t="s">
        <v>200</v>
      </c>
      <c r="Z182" s="177" t="s">
        <v>199</v>
      </c>
      <c r="AA182" s="177" t="s">
        <v>199</v>
      </c>
      <c r="AB182" s="177" t="s">
        <v>199</v>
      </c>
      <c r="AC182" s="177" t="s">
        <v>204</v>
      </c>
      <c r="AD182" s="177" t="s">
        <v>204</v>
      </c>
      <c r="AE182" s="177" t="s">
        <v>200</v>
      </c>
      <c r="AF182" s="177" t="s">
        <v>200</v>
      </c>
      <c r="AG182" s="180" t="s">
        <v>199</v>
      </c>
      <c r="AH182" s="180" t="s">
        <v>199</v>
      </c>
      <c r="AI182" s="180" t="s">
        <v>199</v>
      </c>
      <c r="AJ182" s="178"/>
    </row>
    <row r="183" spans="1:36">
      <c r="A183" s="177">
        <v>182</v>
      </c>
      <c r="B183" s="184" t="s">
        <v>444</v>
      </c>
      <c r="C183" s="176" t="s">
        <v>367</v>
      </c>
      <c r="D183" s="176" t="s">
        <v>226</v>
      </c>
      <c r="E183" s="177" t="s">
        <v>292</v>
      </c>
      <c r="F183" s="177" t="s">
        <v>292</v>
      </c>
      <c r="G183" s="177" t="s">
        <v>292</v>
      </c>
      <c r="H183" s="177" t="s">
        <v>292</v>
      </c>
      <c r="I183" s="177" t="s">
        <v>199</v>
      </c>
      <c r="J183" s="177" t="s">
        <v>215</v>
      </c>
      <c r="K183" s="177" t="s">
        <v>216</v>
      </c>
      <c r="L183" s="177" t="s">
        <v>204</v>
      </c>
      <c r="M183" s="177" t="s">
        <v>200</v>
      </c>
      <c r="N183" s="177" t="s">
        <v>200</v>
      </c>
      <c r="O183" s="177" t="s">
        <v>199</v>
      </c>
      <c r="P183" s="177" t="s">
        <v>292</v>
      </c>
      <c r="Q183" s="177" t="s">
        <v>199</v>
      </c>
      <c r="R183" s="177" t="s">
        <v>199</v>
      </c>
      <c r="S183" s="177" t="s">
        <v>204</v>
      </c>
      <c r="T183" s="177" t="s">
        <v>200</v>
      </c>
      <c r="U183" s="177" t="s">
        <v>200</v>
      </c>
      <c r="V183" s="177" t="s">
        <v>199</v>
      </c>
      <c r="W183" s="177" t="s">
        <v>204</v>
      </c>
      <c r="X183" s="177" t="s">
        <v>204</v>
      </c>
      <c r="Y183" s="177" t="s">
        <v>200</v>
      </c>
      <c r="Z183" s="177" t="s">
        <v>199</v>
      </c>
      <c r="AA183" s="177" t="s">
        <v>199</v>
      </c>
      <c r="AB183" s="177" t="s">
        <v>204</v>
      </c>
      <c r="AC183" s="177" t="s">
        <v>200</v>
      </c>
      <c r="AD183" s="177" t="s">
        <v>204</v>
      </c>
      <c r="AE183" s="177" t="s">
        <v>204</v>
      </c>
      <c r="AF183" s="177" t="s">
        <v>200</v>
      </c>
      <c r="AG183" s="180" t="s">
        <v>199</v>
      </c>
      <c r="AH183" s="180" t="s">
        <v>199</v>
      </c>
      <c r="AI183" s="180" t="s">
        <v>204</v>
      </c>
      <c r="AJ183" s="178"/>
    </row>
    <row r="184" spans="1:36">
      <c r="A184" s="177">
        <v>183</v>
      </c>
      <c r="B184" s="184" t="s">
        <v>445</v>
      </c>
      <c r="C184" s="176" t="s">
        <v>367</v>
      </c>
      <c r="D184" s="176" t="s">
        <v>226</v>
      </c>
      <c r="E184" s="177" t="s">
        <v>292</v>
      </c>
      <c r="F184" s="177" t="s">
        <v>292</v>
      </c>
      <c r="G184" s="177" t="s">
        <v>292</v>
      </c>
      <c r="H184" s="177" t="s">
        <v>292</v>
      </c>
      <c r="I184" s="177" t="s">
        <v>199</v>
      </c>
      <c r="J184" s="177" t="s">
        <v>200</v>
      </c>
      <c r="K184" s="177" t="s">
        <v>259</v>
      </c>
      <c r="L184" s="177" t="s">
        <v>259</v>
      </c>
      <c r="M184" s="177" t="s">
        <v>199</v>
      </c>
      <c r="N184" s="177" t="s">
        <v>200</v>
      </c>
      <c r="O184" s="177" t="s">
        <v>199</v>
      </c>
      <c r="P184" s="177" t="s">
        <v>292</v>
      </c>
      <c r="Q184" s="177" t="s">
        <v>199</v>
      </c>
      <c r="R184" s="177" t="s">
        <v>199</v>
      </c>
      <c r="S184" s="177" t="s">
        <v>199</v>
      </c>
      <c r="T184" s="177" t="s">
        <v>200</v>
      </c>
      <c r="U184" s="177" t="s">
        <v>200</v>
      </c>
      <c r="V184" s="177" t="s">
        <v>199</v>
      </c>
      <c r="W184" s="177" t="s">
        <v>199</v>
      </c>
      <c r="X184" s="177" t="s">
        <v>199</v>
      </c>
      <c r="Y184" s="177" t="s">
        <v>200</v>
      </c>
      <c r="Z184" s="177" t="s">
        <v>199</v>
      </c>
      <c r="AA184" s="177" t="s">
        <v>199</v>
      </c>
      <c r="AB184" s="177" t="s">
        <v>204</v>
      </c>
      <c r="AC184" s="177" t="s">
        <v>204</v>
      </c>
      <c r="AD184" s="177" t="s">
        <v>200</v>
      </c>
      <c r="AE184" s="177" t="s">
        <v>199</v>
      </c>
      <c r="AF184" s="177" t="s">
        <v>199</v>
      </c>
      <c r="AG184" s="180" t="s">
        <v>204</v>
      </c>
      <c r="AH184" s="180" t="s">
        <v>200</v>
      </c>
      <c r="AI184" s="180" t="s">
        <v>199</v>
      </c>
      <c r="AJ184" s="178"/>
    </row>
    <row r="185" spans="1:36">
      <c r="A185" s="177">
        <v>184</v>
      </c>
      <c r="B185" s="184" t="s">
        <v>446</v>
      </c>
      <c r="C185" s="176" t="s">
        <v>367</v>
      </c>
      <c r="D185" s="176" t="s">
        <v>226</v>
      </c>
      <c r="E185" s="177" t="s">
        <v>292</v>
      </c>
      <c r="F185" s="177" t="s">
        <v>292</v>
      </c>
      <c r="G185" s="177" t="s">
        <v>292</v>
      </c>
      <c r="H185" s="177" t="s">
        <v>292</v>
      </c>
      <c r="I185" s="177" t="s">
        <v>199</v>
      </c>
      <c r="J185" s="177" t="s">
        <v>200</v>
      </c>
      <c r="K185" s="177" t="s">
        <v>372</v>
      </c>
      <c r="L185" s="177" t="s">
        <v>199</v>
      </c>
      <c r="M185" s="177" t="s">
        <v>259</v>
      </c>
      <c r="N185" s="177" t="s">
        <v>200</v>
      </c>
      <c r="O185" s="177" t="s">
        <v>292</v>
      </c>
      <c r="P185" s="177" t="s">
        <v>199</v>
      </c>
      <c r="Q185" s="177" t="s">
        <v>199</v>
      </c>
      <c r="R185" s="177" t="s">
        <v>199</v>
      </c>
      <c r="S185" s="177" t="s">
        <v>199</v>
      </c>
      <c r="T185" s="177" t="s">
        <v>200</v>
      </c>
      <c r="U185" s="177" t="s">
        <v>200</v>
      </c>
      <c r="V185" s="177" t="s">
        <v>199</v>
      </c>
      <c r="W185" s="177" t="s">
        <v>236</v>
      </c>
      <c r="X185" s="177" t="s">
        <v>204</v>
      </c>
      <c r="Y185" s="177" t="s">
        <v>200</v>
      </c>
      <c r="Z185" s="177" t="s">
        <v>199</v>
      </c>
      <c r="AA185" s="177" t="s">
        <v>199</v>
      </c>
      <c r="AB185" s="177" t="s">
        <v>204</v>
      </c>
      <c r="AC185" s="177" t="s">
        <v>204</v>
      </c>
      <c r="AD185" s="177" t="s">
        <v>200</v>
      </c>
      <c r="AE185" s="177" t="s">
        <v>199</v>
      </c>
      <c r="AF185" s="177" t="s">
        <v>236</v>
      </c>
      <c r="AG185" s="180" t="s">
        <v>204</v>
      </c>
      <c r="AH185" s="180" t="s">
        <v>200</v>
      </c>
      <c r="AI185" s="180" t="s">
        <v>199</v>
      </c>
      <c r="AJ185" s="178"/>
    </row>
    <row r="186" spans="1:36">
      <c r="A186" s="177">
        <v>185</v>
      </c>
      <c r="B186" s="184" t="s">
        <v>447</v>
      </c>
      <c r="C186" s="176" t="s">
        <v>367</v>
      </c>
      <c r="D186" s="176" t="s">
        <v>226</v>
      </c>
      <c r="E186" s="177" t="s">
        <v>292</v>
      </c>
      <c r="F186" s="177" t="s">
        <v>292</v>
      </c>
      <c r="G186" s="177" t="s">
        <v>292</v>
      </c>
      <c r="H186" s="177" t="s">
        <v>292</v>
      </c>
      <c r="I186" s="177" t="s">
        <v>199</v>
      </c>
      <c r="J186" s="177" t="s">
        <v>200</v>
      </c>
      <c r="K186" s="177" t="s">
        <v>372</v>
      </c>
      <c r="L186" s="177" t="s">
        <v>199</v>
      </c>
      <c r="M186" s="177" t="s">
        <v>259</v>
      </c>
      <c r="N186" s="177" t="s">
        <v>200</v>
      </c>
      <c r="O186" s="177" t="s">
        <v>292</v>
      </c>
      <c r="P186" s="177" t="s">
        <v>199</v>
      </c>
      <c r="Q186" s="177" t="s">
        <v>199</v>
      </c>
      <c r="R186" s="177" t="s">
        <v>199</v>
      </c>
      <c r="S186" s="177" t="s">
        <v>199</v>
      </c>
      <c r="T186" s="177" t="s">
        <v>200</v>
      </c>
      <c r="U186" s="177" t="s">
        <v>200</v>
      </c>
      <c r="V186" s="177" t="s">
        <v>394</v>
      </c>
      <c r="W186" s="177" t="s">
        <v>236</v>
      </c>
      <c r="X186" s="177" t="s">
        <v>204</v>
      </c>
      <c r="Y186" s="177" t="s">
        <v>200</v>
      </c>
      <c r="Z186" s="177" t="s">
        <v>199</v>
      </c>
      <c r="AA186" s="177" t="s">
        <v>199</v>
      </c>
      <c r="AB186" s="177" t="s">
        <v>236</v>
      </c>
      <c r="AC186" s="177" t="s">
        <v>200</v>
      </c>
      <c r="AD186" s="177" t="s">
        <v>204</v>
      </c>
      <c r="AE186" s="177" t="s">
        <v>200</v>
      </c>
      <c r="AF186" s="177" t="s">
        <v>199</v>
      </c>
      <c r="AG186" s="180" t="s">
        <v>199</v>
      </c>
      <c r="AH186" s="180" t="s">
        <v>199</v>
      </c>
      <c r="AI186" s="180" t="s">
        <v>200</v>
      </c>
      <c r="AJ186" s="178"/>
    </row>
    <row r="187" spans="1:36">
      <c r="A187" s="177">
        <v>186</v>
      </c>
      <c r="B187" s="184" t="s">
        <v>448</v>
      </c>
      <c r="C187" s="176" t="s">
        <v>367</v>
      </c>
      <c r="D187" s="176" t="s">
        <v>226</v>
      </c>
      <c r="E187" s="177" t="s">
        <v>292</v>
      </c>
      <c r="F187" s="177" t="s">
        <v>292</v>
      </c>
      <c r="G187" s="177" t="s">
        <v>292</v>
      </c>
      <c r="H187" s="177" t="s">
        <v>292</v>
      </c>
      <c r="I187" s="177" t="s">
        <v>199</v>
      </c>
      <c r="J187" s="177" t="s">
        <v>200</v>
      </c>
      <c r="K187" s="177" t="s">
        <v>372</v>
      </c>
      <c r="L187" s="177" t="s">
        <v>199</v>
      </c>
      <c r="M187" s="177" t="s">
        <v>259</v>
      </c>
      <c r="N187" s="177" t="s">
        <v>200</v>
      </c>
      <c r="O187" s="177" t="s">
        <v>292</v>
      </c>
      <c r="P187" s="177" t="s">
        <v>199</v>
      </c>
      <c r="Q187" s="177" t="s">
        <v>199</v>
      </c>
      <c r="R187" s="177" t="s">
        <v>199</v>
      </c>
      <c r="S187" s="177" t="s">
        <v>199</v>
      </c>
      <c r="T187" s="177" t="s">
        <v>200</v>
      </c>
      <c r="U187" s="177" t="s">
        <v>200</v>
      </c>
      <c r="V187" s="177" t="s">
        <v>199</v>
      </c>
      <c r="W187" s="177" t="s">
        <v>199</v>
      </c>
      <c r="X187" s="177" t="s">
        <v>199</v>
      </c>
      <c r="Y187" s="183"/>
      <c r="Z187" s="183"/>
      <c r="AA187" s="183"/>
      <c r="AB187" s="183"/>
      <c r="AC187" s="183"/>
      <c r="AD187" s="183"/>
      <c r="AE187" s="183"/>
      <c r="AF187" s="183"/>
      <c r="AG187" s="183"/>
      <c r="AH187" s="183"/>
      <c r="AI187" s="183"/>
      <c r="AJ187" s="178"/>
    </row>
    <row r="188" spans="1:36">
      <c r="A188" s="177">
        <v>187</v>
      </c>
      <c r="B188" s="184" t="s">
        <v>449</v>
      </c>
      <c r="C188" s="176" t="s">
        <v>450</v>
      </c>
      <c r="D188" s="176" t="s">
        <v>451</v>
      </c>
      <c r="E188" s="177" t="s">
        <v>292</v>
      </c>
      <c r="F188" s="177" t="s">
        <v>292</v>
      </c>
      <c r="G188" s="177" t="s">
        <v>292</v>
      </c>
      <c r="H188" s="177" t="s">
        <v>292</v>
      </c>
      <c r="I188" s="177" t="s">
        <v>199</v>
      </c>
      <c r="J188" s="177" t="s">
        <v>200</v>
      </c>
      <c r="K188" s="177" t="s">
        <v>372</v>
      </c>
      <c r="L188" s="177" t="s">
        <v>199</v>
      </c>
      <c r="M188" s="177" t="s">
        <v>259</v>
      </c>
      <c r="N188" s="177" t="s">
        <v>200</v>
      </c>
      <c r="O188" s="177" t="s">
        <v>292</v>
      </c>
      <c r="P188" s="177" t="s">
        <v>199</v>
      </c>
      <c r="Q188" s="177" t="s">
        <v>199</v>
      </c>
      <c r="R188" s="177" t="s">
        <v>199</v>
      </c>
      <c r="S188" s="177" t="s">
        <v>199</v>
      </c>
      <c r="T188" s="177" t="s">
        <v>200</v>
      </c>
      <c r="U188" s="177" t="s">
        <v>199</v>
      </c>
      <c r="V188" s="177" t="s">
        <v>199</v>
      </c>
      <c r="W188" s="177" t="s">
        <v>204</v>
      </c>
      <c r="X188" s="177" t="s">
        <v>204</v>
      </c>
      <c r="Y188" s="183"/>
      <c r="Z188" s="183"/>
      <c r="AA188" s="183"/>
      <c r="AB188" s="183"/>
      <c r="AC188" s="183"/>
      <c r="AD188" s="183"/>
      <c r="AE188" s="183"/>
      <c r="AF188" s="183"/>
      <c r="AG188" s="183"/>
      <c r="AH188" s="183"/>
      <c r="AI188" s="183"/>
      <c r="AJ188" s="178"/>
    </row>
    <row r="189" spans="1:36">
      <c r="A189" s="177">
        <v>188</v>
      </c>
      <c r="B189" s="184" t="s">
        <v>452</v>
      </c>
      <c r="C189" s="176" t="s">
        <v>367</v>
      </c>
      <c r="D189" s="176" t="s">
        <v>226</v>
      </c>
      <c r="E189" s="177" t="s">
        <v>292</v>
      </c>
      <c r="F189" s="177" t="s">
        <v>292</v>
      </c>
      <c r="G189" s="177" t="s">
        <v>292</v>
      </c>
      <c r="H189" s="177" t="s">
        <v>292</v>
      </c>
      <c r="I189" s="177" t="s">
        <v>199</v>
      </c>
      <c r="J189" s="177" t="s">
        <v>200</v>
      </c>
      <c r="K189" s="177" t="s">
        <v>372</v>
      </c>
      <c r="L189" s="177" t="s">
        <v>199</v>
      </c>
      <c r="M189" s="177" t="s">
        <v>259</v>
      </c>
      <c r="N189" s="177" t="s">
        <v>200</v>
      </c>
      <c r="O189" s="177" t="s">
        <v>292</v>
      </c>
      <c r="P189" s="177" t="s">
        <v>199</v>
      </c>
      <c r="Q189" s="177" t="s">
        <v>199</v>
      </c>
      <c r="R189" s="177" t="s">
        <v>199</v>
      </c>
      <c r="S189" s="177" t="s">
        <v>199</v>
      </c>
      <c r="T189" s="177" t="s">
        <v>200</v>
      </c>
      <c r="U189" s="177" t="s">
        <v>200</v>
      </c>
      <c r="V189" s="177" t="s">
        <v>199</v>
      </c>
      <c r="W189" s="177" t="s">
        <v>199</v>
      </c>
      <c r="X189" s="177" t="s">
        <v>199</v>
      </c>
      <c r="Y189" s="177" t="s">
        <v>199</v>
      </c>
      <c r="Z189" s="177" t="s">
        <v>200</v>
      </c>
      <c r="AA189" s="177" t="s">
        <v>199</v>
      </c>
      <c r="AB189" s="177" t="s">
        <v>236</v>
      </c>
      <c r="AC189" s="177" t="s">
        <v>204</v>
      </c>
      <c r="AD189" s="177" t="s">
        <v>204</v>
      </c>
      <c r="AE189" s="177" t="s">
        <v>200</v>
      </c>
      <c r="AF189" s="177" t="s">
        <v>199</v>
      </c>
      <c r="AG189" s="180" t="s">
        <v>236</v>
      </c>
      <c r="AH189" s="180" t="s">
        <v>204</v>
      </c>
      <c r="AI189" s="186"/>
      <c r="AJ189" s="178"/>
    </row>
    <row r="190" spans="1:36">
      <c r="A190" s="177">
        <v>189</v>
      </c>
      <c r="B190" s="184" t="s">
        <v>453</v>
      </c>
      <c r="C190" s="176" t="s">
        <v>367</v>
      </c>
      <c r="D190" s="176" t="s">
        <v>226</v>
      </c>
      <c r="E190" s="177" t="s">
        <v>292</v>
      </c>
      <c r="F190" s="177" t="s">
        <v>292</v>
      </c>
      <c r="G190" s="177" t="s">
        <v>292</v>
      </c>
      <c r="H190" s="177" t="s">
        <v>292</v>
      </c>
      <c r="I190" s="177" t="s">
        <v>199</v>
      </c>
      <c r="J190" s="177" t="s">
        <v>200</v>
      </c>
      <c r="K190" s="177" t="s">
        <v>372</v>
      </c>
      <c r="L190" s="177" t="s">
        <v>199</v>
      </c>
      <c r="M190" s="177" t="s">
        <v>259</v>
      </c>
      <c r="N190" s="177" t="s">
        <v>200</v>
      </c>
      <c r="O190" s="177" t="s">
        <v>292</v>
      </c>
      <c r="P190" s="177" t="s">
        <v>236</v>
      </c>
      <c r="Q190" s="177" t="s">
        <v>204</v>
      </c>
      <c r="R190" s="177" t="s">
        <v>200</v>
      </c>
      <c r="S190" s="177" t="s">
        <v>199</v>
      </c>
      <c r="T190" s="177" t="s">
        <v>199</v>
      </c>
      <c r="U190" s="177" t="s">
        <v>204</v>
      </c>
      <c r="V190" s="177" t="s">
        <v>200</v>
      </c>
      <c r="W190" s="177" t="s">
        <v>199</v>
      </c>
      <c r="X190" s="177" t="s">
        <v>199</v>
      </c>
      <c r="Y190" s="177" t="s">
        <v>199</v>
      </c>
      <c r="Z190" s="177" t="s">
        <v>199</v>
      </c>
      <c r="AA190" s="177" t="s">
        <v>199</v>
      </c>
      <c r="AB190" s="177" t="s">
        <v>200</v>
      </c>
      <c r="AC190" s="177" t="s">
        <v>200</v>
      </c>
      <c r="AD190" s="177" t="s">
        <v>199</v>
      </c>
      <c r="AE190" s="177" t="s">
        <v>199</v>
      </c>
      <c r="AF190" s="177" t="s">
        <v>199</v>
      </c>
      <c r="AG190" s="180" t="s">
        <v>204</v>
      </c>
      <c r="AH190" s="186"/>
      <c r="AI190" s="186"/>
      <c r="AJ190" s="178"/>
    </row>
    <row r="191" spans="1:36">
      <c r="A191" s="177">
        <v>190</v>
      </c>
      <c r="B191" s="184" t="s">
        <v>454</v>
      </c>
      <c r="C191" s="176" t="s">
        <v>367</v>
      </c>
      <c r="D191" s="176" t="s">
        <v>226</v>
      </c>
      <c r="E191" s="177" t="s">
        <v>292</v>
      </c>
      <c r="F191" s="177" t="s">
        <v>292</v>
      </c>
      <c r="G191" s="177" t="s">
        <v>292</v>
      </c>
      <c r="H191" s="177" t="s">
        <v>292</v>
      </c>
      <c r="I191" s="177" t="s">
        <v>199</v>
      </c>
      <c r="J191" s="177" t="s">
        <v>200</v>
      </c>
      <c r="K191" s="177" t="s">
        <v>372</v>
      </c>
      <c r="L191" s="177" t="s">
        <v>199</v>
      </c>
      <c r="M191" s="177" t="s">
        <v>259</v>
      </c>
      <c r="N191" s="177" t="s">
        <v>200</v>
      </c>
      <c r="O191" s="177" t="s">
        <v>292</v>
      </c>
      <c r="P191" s="177" t="s">
        <v>236</v>
      </c>
      <c r="Q191" s="177" t="s">
        <v>204</v>
      </c>
      <c r="R191" s="177" t="s">
        <v>200</v>
      </c>
      <c r="S191" s="177" t="s">
        <v>199</v>
      </c>
      <c r="T191" s="177" t="s">
        <v>199</v>
      </c>
      <c r="U191" s="177" t="s">
        <v>204</v>
      </c>
      <c r="V191" s="177" t="s">
        <v>200</v>
      </c>
      <c r="W191" s="177" t="s">
        <v>199</v>
      </c>
      <c r="X191" s="177" t="s">
        <v>199</v>
      </c>
      <c r="Y191" s="177" t="s">
        <v>199</v>
      </c>
      <c r="Z191" s="177" t="s">
        <v>199</v>
      </c>
      <c r="AA191" s="177" t="s">
        <v>199</v>
      </c>
      <c r="AB191" s="177" t="s">
        <v>200</v>
      </c>
      <c r="AC191" s="177" t="s">
        <v>200</v>
      </c>
      <c r="AD191" s="177" t="s">
        <v>199</v>
      </c>
      <c r="AE191" s="177" t="s">
        <v>199</v>
      </c>
      <c r="AF191" s="177" t="s">
        <v>236</v>
      </c>
      <c r="AG191" s="180" t="s">
        <v>204</v>
      </c>
      <c r="AH191" s="186"/>
      <c r="AI191" s="186"/>
      <c r="AJ191" s="178"/>
    </row>
    <row r="192" spans="1:36">
      <c r="A192" s="177">
        <v>191</v>
      </c>
      <c r="B192" s="184" t="s">
        <v>455</v>
      </c>
      <c r="C192" s="176" t="s">
        <v>367</v>
      </c>
      <c r="D192" s="176" t="s">
        <v>226</v>
      </c>
      <c r="E192" s="177" t="s">
        <v>292</v>
      </c>
      <c r="F192" s="177" t="s">
        <v>292</v>
      </c>
      <c r="G192" s="177" t="s">
        <v>292</v>
      </c>
      <c r="H192" s="177" t="s">
        <v>292</v>
      </c>
      <c r="I192" s="177" t="s">
        <v>200</v>
      </c>
      <c r="J192" s="177" t="s">
        <v>456</v>
      </c>
      <c r="K192" s="177" t="s">
        <v>241</v>
      </c>
      <c r="L192" s="177" t="s">
        <v>457</v>
      </c>
      <c r="M192" s="177" t="s">
        <v>200</v>
      </c>
      <c r="N192" s="177" t="s">
        <v>199</v>
      </c>
      <c r="O192" s="177" t="s">
        <v>200</v>
      </c>
      <c r="P192" s="177" t="s">
        <v>458</v>
      </c>
      <c r="Q192" s="177" t="s">
        <v>458</v>
      </c>
      <c r="R192" s="177" t="s">
        <v>241</v>
      </c>
      <c r="S192" s="177" t="s">
        <v>459</v>
      </c>
      <c r="T192" s="177" t="s">
        <v>200</v>
      </c>
      <c r="U192" s="177" t="s">
        <v>199</v>
      </c>
      <c r="V192" s="177" t="s">
        <v>200</v>
      </c>
      <c r="W192" s="177" t="s">
        <v>200</v>
      </c>
      <c r="X192" s="177" t="s">
        <v>200</v>
      </c>
      <c r="Y192" s="177" t="s">
        <v>241</v>
      </c>
      <c r="Z192" s="177" t="s">
        <v>200</v>
      </c>
      <c r="AA192" s="177" t="s">
        <v>241</v>
      </c>
      <c r="AB192" s="177" t="s">
        <v>458</v>
      </c>
      <c r="AC192" s="177" t="s">
        <v>458</v>
      </c>
      <c r="AD192" s="177" t="s">
        <v>457</v>
      </c>
      <c r="AE192" s="177" t="s">
        <v>200</v>
      </c>
      <c r="AF192" s="177" t="s">
        <v>241</v>
      </c>
      <c r="AG192" s="177" t="s">
        <v>459</v>
      </c>
      <c r="AH192" s="180" t="s">
        <v>241</v>
      </c>
      <c r="AI192" s="180" t="s">
        <v>199</v>
      </c>
      <c r="AJ192" s="178"/>
    </row>
    <row r="193" spans="1:36">
      <c r="A193" s="177">
        <v>192</v>
      </c>
      <c r="B193" s="184" t="s">
        <v>460</v>
      </c>
      <c r="C193" s="176" t="s">
        <v>367</v>
      </c>
      <c r="D193" s="176" t="s">
        <v>226</v>
      </c>
      <c r="E193" s="177" t="s">
        <v>292</v>
      </c>
      <c r="F193" s="177" t="s">
        <v>292</v>
      </c>
      <c r="G193" s="177" t="s">
        <v>292</v>
      </c>
      <c r="H193" s="177" t="s">
        <v>292</v>
      </c>
      <c r="I193" s="177" t="s">
        <v>200</v>
      </c>
      <c r="J193" s="177" t="s">
        <v>456</v>
      </c>
      <c r="K193" s="177" t="s">
        <v>241</v>
      </c>
      <c r="L193" s="177" t="s">
        <v>200</v>
      </c>
      <c r="M193" s="177" t="s">
        <v>241</v>
      </c>
      <c r="N193" s="177" t="s">
        <v>204</v>
      </c>
      <c r="O193" s="177" t="s">
        <v>200</v>
      </c>
      <c r="P193" s="177" t="s">
        <v>458</v>
      </c>
      <c r="Q193" s="177" t="s">
        <v>458</v>
      </c>
      <c r="R193" s="177" t="s">
        <v>241</v>
      </c>
      <c r="S193" s="177" t="s">
        <v>459</v>
      </c>
      <c r="T193" s="177" t="s">
        <v>241</v>
      </c>
      <c r="U193" s="177" t="s">
        <v>200</v>
      </c>
      <c r="V193" s="177" t="s">
        <v>199</v>
      </c>
      <c r="W193" s="177" t="s">
        <v>458</v>
      </c>
      <c r="X193" s="177" t="s">
        <v>200</v>
      </c>
      <c r="Y193" s="177" t="s">
        <v>241</v>
      </c>
      <c r="Z193" s="177" t="s">
        <v>459</v>
      </c>
      <c r="AA193" s="177" t="s">
        <v>459</v>
      </c>
      <c r="AB193" s="177" t="s">
        <v>458</v>
      </c>
      <c r="AC193" s="177" t="s">
        <v>199</v>
      </c>
      <c r="AD193" s="177" t="s">
        <v>200</v>
      </c>
      <c r="AE193" s="177" t="s">
        <v>458</v>
      </c>
      <c r="AF193" s="177" t="s">
        <v>241</v>
      </c>
      <c r="AG193" s="177" t="s">
        <v>459</v>
      </c>
      <c r="AH193" s="180" t="s">
        <v>241</v>
      </c>
      <c r="AI193" s="186"/>
      <c r="AJ193" s="178"/>
    </row>
    <row r="194" spans="1:36">
      <c r="A194" s="177">
        <v>193</v>
      </c>
      <c r="B194" s="184" t="s">
        <v>461</v>
      </c>
      <c r="C194" s="176" t="s">
        <v>367</v>
      </c>
      <c r="D194" s="176" t="s">
        <v>226</v>
      </c>
      <c r="E194" s="177" t="s">
        <v>292</v>
      </c>
      <c r="F194" s="177" t="s">
        <v>292</v>
      </c>
      <c r="G194" s="177" t="s">
        <v>292</v>
      </c>
      <c r="H194" s="177" t="s">
        <v>292</v>
      </c>
      <c r="I194" s="177" t="s">
        <v>200</v>
      </c>
      <c r="J194" s="177" t="s">
        <v>456</v>
      </c>
      <c r="K194" s="177" t="s">
        <v>241</v>
      </c>
      <c r="L194" s="177" t="s">
        <v>200</v>
      </c>
      <c r="M194" s="177" t="s">
        <v>241</v>
      </c>
      <c r="N194" s="177" t="s">
        <v>204</v>
      </c>
      <c r="O194" s="177" t="s">
        <v>200</v>
      </c>
      <c r="P194" s="177" t="s">
        <v>458</v>
      </c>
      <c r="Q194" s="177" t="s">
        <v>458</v>
      </c>
      <c r="R194" s="177" t="s">
        <v>241</v>
      </c>
      <c r="S194" s="177" t="s">
        <v>200</v>
      </c>
      <c r="T194" s="177" t="s">
        <v>241</v>
      </c>
      <c r="U194" s="177" t="s">
        <v>204</v>
      </c>
      <c r="V194" s="177" t="s">
        <v>200</v>
      </c>
      <c r="W194" s="177" t="s">
        <v>200</v>
      </c>
      <c r="X194" s="177" t="s">
        <v>458</v>
      </c>
      <c r="Y194" s="177" t="s">
        <v>241</v>
      </c>
      <c r="Z194" s="177" t="s">
        <v>200</v>
      </c>
      <c r="AA194" s="177" t="s">
        <v>241</v>
      </c>
      <c r="AB194" s="177" t="s">
        <v>204</v>
      </c>
      <c r="AC194" s="177" t="s">
        <v>200</v>
      </c>
      <c r="AD194" s="177" t="s">
        <v>458</v>
      </c>
      <c r="AE194" s="177" t="s">
        <v>458</v>
      </c>
      <c r="AF194" s="177" t="s">
        <v>241</v>
      </c>
      <c r="AG194" s="180" t="s">
        <v>200</v>
      </c>
      <c r="AH194" s="180" t="s">
        <v>200</v>
      </c>
      <c r="AI194" s="180" t="s">
        <v>204</v>
      </c>
      <c r="AJ194" s="178"/>
    </row>
    <row r="195" spans="1:36">
      <c r="A195" s="177">
        <v>194</v>
      </c>
      <c r="B195" s="184" t="s">
        <v>462</v>
      </c>
      <c r="C195" s="176" t="s">
        <v>367</v>
      </c>
      <c r="D195" s="176" t="s">
        <v>226</v>
      </c>
      <c r="E195" s="177" t="s">
        <v>292</v>
      </c>
      <c r="F195" s="177" t="s">
        <v>292</v>
      </c>
      <c r="G195" s="177" t="s">
        <v>292</v>
      </c>
      <c r="H195" s="177" t="s">
        <v>292</v>
      </c>
      <c r="I195" s="177" t="s">
        <v>200</v>
      </c>
      <c r="J195" s="177" t="s">
        <v>456</v>
      </c>
      <c r="K195" s="177" t="s">
        <v>241</v>
      </c>
      <c r="L195" s="177" t="s">
        <v>458</v>
      </c>
      <c r="M195" s="177" t="s">
        <v>463</v>
      </c>
      <c r="N195" s="177" t="s">
        <v>200</v>
      </c>
      <c r="O195" s="177" t="s">
        <v>458</v>
      </c>
      <c r="P195" s="177" t="s">
        <v>458</v>
      </c>
      <c r="Q195" s="177" t="s">
        <v>458</v>
      </c>
      <c r="R195" s="177" t="s">
        <v>241</v>
      </c>
      <c r="S195" s="177" t="s">
        <v>200</v>
      </c>
      <c r="T195" s="177" t="s">
        <v>241</v>
      </c>
      <c r="U195" s="177" t="s">
        <v>200</v>
      </c>
      <c r="V195" s="177" t="s">
        <v>199</v>
      </c>
      <c r="W195" s="177" t="s">
        <v>458</v>
      </c>
      <c r="X195" s="177" t="s">
        <v>458</v>
      </c>
      <c r="Y195" s="177" t="s">
        <v>241</v>
      </c>
      <c r="Z195" s="177" t="s">
        <v>200</v>
      </c>
      <c r="AA195" s="177" t="s">
        <v>200</v>
      </c>
      <c r="AB195" s="177" t="s">
        <v>199</v>
      </c>
      <c r="AC195" s="177" t="s">
        <v>199</v>
      </c>
      <c r="AD195" s="177" t="s">
        <v>200</v>
      </c>
      <c r="AE195" s="177" t="s">
        <v>458</v>
      </c>
      <c r="AF195" s="177" t="s">
        <v>241</v>
      </c>
      <c r="AG195" s="183"/>
      <c r="AH195" s="183"/>
      <c r="AI195" s="186"/>
      <c r="AJ195" s="178"/>
    </row>
    <row r="196" spans="1:36">
      <c r="A196" s="177">
        <v>195</v>
      </c>
      <c r="B196" s="184" t="s">
        <v>464</v>
      </c>
      <c r="C196" s="176" t="s">
        <v>367</v>
      </c>
      <c r="D196" s="176" t="s">
        <v>226</v>
      </c>
      <c r="E196" s="177" t="s">
        <v>292</v>
      </c>
      <c r="F196" s="177" t="s">
        <v>292</v>
      </c>
      <c r="G196" s="177" t="s">
        <v>292</v>
      </c>
      <c r="H196" s="177" t="s">
        <v>292</v>
      </c>
      <c r="I196" s="177" t="s">
        <v>200</v>
      </c>
      <c r="J196" s="177" t="s">
        <v>275</v>
      </c>
      <c r="K196" s="177" t="s">
        <v>465</v>
      </c>
      <c r="L196" s="177" t="s">
        <v>200</v>
      </c>
      <c r="M196" s="177" t="s">
        <v>241</v>
      </c>
      <c r="N196" s="177" t="s">
        <v>204</v>
      </c>
      <c r="O196" s="177" t="s">
        <v>200</v>
      </c>
      <c r="P196" s="177" t="s">
        <v>200</v>
      </c>
      <c r="Q196" s="177" t="s">
        <v>457</v>
      </c>
      <c r="R196" s="177" t="s">
        <v>457</v>
      </c>
      <c r="S196" s="177" t="s">
        <v>200</v>
      </c>
      <c r="T196" s="177" t="s">
        <v>241</v>
      </c>
      <c r="U196" s="177" t="s">
        <v>204</v>
      </c>
      <c r="V196" s="177" t="s">
        <v>457</v>
      </c>
      <c r="W196" s="177" t="s">
        <v>457</v>
      </c>
      <c r="X196" s="177" t="s">
        <v>200</v>
      </c>
      <c r="Y196" s="177" t="s">
        <v>200</v>
      </c>
      <c r="Z196" s="177" t="s">
        <v>458</v>
      </c>
      <c r="AA196" s="177" t="s">
        <v>241</v>
      </c>
      <c r="AB196" s="177" t="s">
        <v>204</v>
      </c>
      <c r="AC196" s="177" t="s">
        <v>457</v>
      </c>
      <c r="AD196" s="177" t="s">
        <v>457</v>
      </c>
      <c r="AE196" s="177" t="s">
        <v>457</v>
      </c>
      <c r="AF196" s="177" t="s">
        <v>459</v>
      </c>
      <c r="AG196" s="180" t="s">
        <v>200</v>
      </c>
      <c r="AH196" s="180" t="s">
        <v>241</v>
      </c>
      <c r="AI196" s="186"/>
      <c r="AJ196" s="178"/>
    </row>
    <row r="197" spans="1:36">
      <c r="A197" s="177">
        <v>196</v>
      </c>
      <c r="B197" s="184" t="s">
        <v>466</v>
      </c>
      <c r="C197" s="176" t="s">
        <v>367</v>
      </c>
      <c r="D197" s="176" t="s">
        <v>226</v>
      </c>
      <c r="E197" s="177" t="s">
        <v>292</v>
      </c>
      <c r="F197" s="177" t="s">
        <v>292</v>
      </c>
      <c r="G197" s="177" t="s">
        <v>292</v>
      </c>
      <c r="H197" s="177" t="s">
        <v>292</v>
      </c>
      <c r="I197" s="177" t="s">
        <v>200</v>
      </c>
      <c r="J197" s="177" t="s">
        <v>275</v>
      </c>
      <c r="K197" s="177" t="s">
        <v>241</v>
      </c>
      <c r="L197" s="177" t="s">
        <v>200</v>
      </c>
      <c r="M197" s="177" t="s">
        <v>241</v>
      </c>
      <c r="N197" s="177" t="s">
        <v>459</v>
      </c>
      <c r="O197" s="177" t="s">
        <v>199</v>
      </c>
      <c r="P197" s="177" t="s">
        <v>458</v>
      </c>
      <c r="Q197" s="177" t="s">
        <v>200</v>
      </c>
      <c r="R197" s="177" t="s">
        <v>241</v>
      </c>
      <c r="S197" s="177" t="s">
        <v>459</v>
      </c>
      <c r="T197" s="177" t="s">
        <v>241</v>
      </c>
      <c r="U197" s="177" t="s">
        <v>200</v>
      </c>
      <c r="V197" s="177" t="s">
        <v>199</v>
      </c>
      <c r="W197" s="177" t="s">
        <v>458</v>
      </c>
      <c r="X197" s="177" t="s">
        <v>458</v>
      </c>
      <c r="Y197" s="177" t="s">
        <v>241</v>
      </c>
      <c r="Z197" s="177" t="s">
        <v>200</v>
      </c>
      <c r="AA197" s="177" t="s">
        <v>200</v>
      </c>
      <c r="AB197" s="177" t="s">
        <v>199</v>
      </c>
      <c r="AC197" s="177" t="s">
        <v>199</v>
      </c>
      <c r="AD197" s="177" t="s">
        <v>200</v>
      </c>
      <c r="AE197" s="177" t="s">
        <v>200</v>
      </c>
      <c r="AF197" s="177" t="s">
        <v>241</v>
      </c>
      <c r="AG197" s="183"/>
      <c r="AH197" s="183"/>
      <c r="AI197" s="186"/>
      <c r="AJ197" s="178"/>
    </row>
    <row r="198" spans="1:36">
      <c r="A198" s="177">
        <v>197</v>
      </c>
      <c r="B198" s="184" t="s">
        <v>467</v>
      </c>
      <c r="C198" s="176" t="s">
        <v>367</v>
      </c>
      <c r="D198" s="176" t="s">
        <v>226</v>
      </c>
      <c r="E198" s="177" t="s">
        <v>292</v>
      </c>
      <c r="F198" s="177" t="s">
        <v>292</v>
      </c>
      <c r="G198" s="177" t="s">
        <v>292</v>
      </c>
      <c r="H198" s="177" t="s">
        <v>292</v>
      </c>
      <c r="I198" s="177" t="s">
        <v>200</v>
      </c>
      <c r="J198" s="177" t="s">
        <v>275</v>
      </c>
      <c r="K198" s="177" t="s">
        <v>241</v>
      </c>
      <c r="L198" s="177" t="s">
        <v>200</v>
      </c>
      <c r="M198" s="177" t="s">
        <v>241</v>
      </c>
      <c r="N198" s="177" t="s">
        <v>459</v>
      </c>
      <c r="O198" s="177" t="s">
        <v>199</v>
      </c>
      <c r="P198" s="177" t="s">
        <v>458</v>
      </c>
      <c r="Q198" s="177" t="s">
        <v>200</v>
      </c>
      <c r="R198" s="177" t="s">
        <v>241</v>
      </c>
      <c r="S198" s="177" t="s">
        <v>459</v>
      </c>
      <c r="T198" s="177" t="s">
        <v>241</v>
      </c>
      <c r="U198" s="177" t="s">
        <v>200</v>
      </c>
      <c r="V198" s="177" t="s">
        <v>199</v>
      </c>
      <c r="W198" s="177" t="s">
        <v>458</v>
      </c>
      <c r="X198" s="177" t="s">
        <v>458</v>
      </c>
      <c r="Y198" s="177" t="s">
        <v>241</v>
      </c>
      <c r="Z198" s="177" t="s">
        <v>200</v>
      </c>
      <c r="AA198" s="177" t="s">
        <v>200</v>
      </c>
      <c r="AB198" s="177" t="s">
        <v>200</v>
      </c>
      <c r="AC198" s="177" t="s">
        <v>199</v>
      </c>
      <c r="AD198" s="177" t="s">
        <v>200</v>
      </c>
      <c r="AE198" s="177" t="s">
        <v>200</v>
      </c>
      <c r="AF198" s="177" t="s">
        <v>241</v>
      </c>
      <c r="AG198" s="180" t="s">
        <v>200</v>
      </c>
      <c r="AH198" s="180" t="s">
        <v>241</v>
      </c>
      <c r="AI198" s="186"/>
      <c r="AJ198" s="178"/>
    </row>
    <row r="199" spans="1:36">
      <c r="A199" s="177">
        <v>198</v>
      </c>
      <c r="B199" s="184" t="s">
        <v>468</v>
      </c>
      <c r="C199" s="176" t="s">
        <v>367</v>
      </c>
      <c r="D199" s="176" t="s">
        <v>226</v>
      </c>
      <c r="E199" s="177" t="s">
        <v>292</v>
      </c>
      <c r="F199" s="177" t="s">
        <v>292</v>
      </c>
      <c r="G199" s="177" t="s">
        <v>292</v>
      </c>
      <c r="H199" s="177" t="s">
        <v>292</v>
      </c>
      <c r="I199" s="177" t="s">
        <v>200</v>
      </c>
      <c r="J199" s="177" t="s">
        <v>275</v>
      </c>
      <c r="K199" s="177" t="s">
        <v>465</v>
      </c>
      <c r="L199" s="177" t="s">
        <v>463</v>
      </c>
      <c r="M199" s="177" t="s">
        <v>463</v>
      </c>
      <c r="N199" s="177" t="s">
        <v>200</v>
      </c>
      <c r="O199" s="177" t="s">
        <v>458</v>
      </c>
      <c r="P199" s="177" t="s">
        <v>458</v>
      </c>
      <c r="Q199" s="177" t="s">
        <v>457</v>
      </c>
      <c r="R199" s="177" t="s">
        <v>457</v>
      </c>
      <c r="S199" s="177" t="s">
        <v>200</v>
      </c>
      <c r="T199" s="177" t="s">
        <v>459</v>
      </c>
      <c r="U199" s="177" t="s">
        <v>199</v>
      </c>
      <c r="V199" s="177" t="s">
        <v>200</v>
      </c>
      <c r="W199" s="177" t="s">
        <v>458</v>
      </c>
      <c r="X199" s="177" t="s">
        <v>458</v>
      </c>
      <c r="Y199" s="177" t="s">
        <v>459</v>
      </c>
      <c r="Z199" s="177" t="s">
        <v>200</v>
      </c>
      <c r="AA199" s="177" t="s">
        <v>241</v>
      </c>
      <c r="AB199" s="177" t="s">
        <v>199</v>
      </c>
      <c r="AC199" s="177" t="s">
        <v>458</v>
      </c>
      <c r="AD199" s="177" t="s">
        <v>458</v>
      </c>
      <c r="AE199" s="177" t="s">
        <v>458</v>
      </c>
      <c r="AF199" s="177" t="s">
        <v>459</v>
      </c>
      <c r="AG199" s="180" t="s">
        <v>200</v>
      </c>
      <c r="AH199" s="177" t="s">
        <v>458</v>
      </c>
      <c r="AI199" s="180" t="s">
        <v>199</v>
      </c>
      <c r="AJ199" s="178"/>
    </row>
    <row r="200" spans="1:36">
      <c r="A200" s="177">
        <v>199</v>
      </c>
      <c r="B200" s="184" t="s">
        <v>469</v>
      </c>
      <c r="C200" s="176" t="s">
        <v>450</v>
      </c>
      <c r="D200" s="176" t="s">
        <v>451</v>
      </c>
      <c r="E200" s="177" t="s">
        <v>292</v>
      </c>
      <c r="F200" s="177" t="s">
        <v>292</v>
      </c>
      <c r="G200" s="177" t="s">
        <v>292</v>
      </c>
      <c r="H200" s="177" t="s">
        <v>292</v>
      </c>
      <c r="I200" s="177" t="s">
        <v>200</v>
      </c>
      <c r="J200" s="177" t="s">
        <v>275</v>
      </c>
      <c r="K200" s="177" t="s">
        <v>241</v>
      </c>
      <c r="L200" s="177" t="s">
        <v>200</v>
      </c>
      <c r="M200" s="177" t="s">
        <v>241</v>
      </c>
      <c r="N200" s="177" t="s">
        <v>459</v>
      </c>
      <c r="O200" s="177" t="s">
        <v>199</v>
      </c>
      <c r="P200" s="177" t="s">
        <v>457</v>
      </c>
      <c r="Q200" s="177" t="s">
        <v>457</v>
      </c>
      <c r="R200" s="177" t="s">
        <v>200</v>
      </c>
      <c r="S200" s="177" t="s">
        <v>200</v>
      </c>
      <c r="T200" s="177" t="s">
        <v>199</v>
      </c>
      <c r="U200" s="177" t="s">
        <v>199</v>
      </c>
      <c r="V200" s="177" t="s">
        <v>199</v>
      </c>
      <c r="W200" s="177" t="s">
        <v>200</v>
      </c>
      <c r="X200" s="177" t="s">
        <v>199</v>
      </c>
      <c r="Y200" s="183"/>
      <c r="Z200" s="183"/>
      <c r="AA200" s="183"/>
      <c r="AB200" s="183"/>
      <c r="AC200" s="183"/>
      <c r="AD200" s="183"/>
      <c r="AE200" s="183"/>
      <c r="AF200" s="183"/>
      <c r="AG200" s="183"/>
      <c r="AH200" s="183"/>
      <c r="AI200" s="183"/>
      <c r="AJ200" s="178"/>
    </row>
    <row r="201" spans="1:36">
      <c r="A201" s="177">
        <v>200</v>
      </c>
      <c r="B201" s="184" t="s">
        <v>470</v>
      </c>
      <c r="C201" s="176" t="s">
        <v>367</v>
      </c>
      <c r="D201" s="176" t="s">
        <v>226</v>
      </c>
      <c r="E201" s="177" t="s">
        <v>292</v>
      </c>
      <c r="F201" s="177" t="s">
        <v>292</v>
      </c>
      <c r="G201" s="177" t="s">
        <v>292</v>
      </c>
      <c r="H201" s="177" t="s">
        <v>292</v>
      </c>
      <c r="I201" s="177" t="s">
        <v>200</v>
      </c>
      <c r="J201" s="177" t="s">
        <v>471</v>
      </c>
      <c r="K201" s="177" t="s">
        <v>241</v>
      </c>
      <c r="L201" s="177" t="s">
        <v>200</v>
      </c>
      <c r="M201" s="177" t="s">
        <v>241</v>
      </c>
      <c r="N201" s="177" t="s">
        <v>199</v>
      </c>
      <c r="O201" s="177" t="s">
        <v>200</v>
      </c>
      <c r="P201" s="177" t="s">
        <v>200</v>
      </c>
      <c r="Q201" s="177" t="s">
        <v>458</v>
      </c>
      <c r="R201" s="177" t="s">
        <v>241</v>
      </c>
      <c r="S201" s="177" t="s">
        <v>459</v>
      </c>
      <c r="T201" s="177" t="s">
        <v>241</v>
      </c>
      <c r="U201" s="177" t="s">
        <v>199</v>
      </c>
      <c r="V201" s="177" t="s">
        <v>200</v>
      </c>
      <c r="W201" s="177" t="s">
        <v>458</v>
      </c>
      <c r="X201" s="177" t="s">
        <v>458</v>
      </c>
      <c r="Y201" s="177" t="s">
        <v>241</v>
      </c>
      <c r="Z201" s="177" t="s">
        <v>200</v>
      </c>
      <c r="AA201" s="177" t="s">
        <v>241</v>
      </c>
      <c r="AB201" s="177" t="s">
        <v>199</v>
      </c>
      <c r="AC201" s="177" t="s">
        <v>458</v>
      </c>
      <c r="AD201" s="177" t="s">
        <v>458</v>
      </c>
      <c r="AE201" s="177" t="s">
        <v>200</v>
      </c>
      <c r="AF201" s="177" t="s">
        <v>241</v>
      </c>
      <c r="AG201" s="180" t="s">
        <v>200</v>
      </c>
      <c r="AH201" s="180" t="s">
        <v>200</v>
      </c>
      <c r="AI201" s="180" t="s">
        <v>199</v>
      </c>
      <c r="AJ201" s="178"/>
    </row>
    <row r="202" spans="1:36">
      <c r="A202" s="177">
        <v>201</v>
      </c>
      <c r="B202" s="184" t="s">
        <v>472</v>
      </c>
      <c r="C202" s="176" t="s">
        <v>367</v>
      </c>
      <c r="D202" s="176" t="s">
        <v>226</v>
      </c>
      <c r="E202" s="177" t="s">
        <v>292</v>
      </c>
      <c r="F202" s="177" t="s">
        <v>292</v>
      </c>
      <c r="G202" s="177" t="s">
        <v>292</v>
      </c>
      <c r="H202" s="177" t="s">
        <v>292</v>
      </c>
      <c r="I202" s="177" t="s">
        <v>200</v>
      </c>
      <c r="J202" s="177" t="s">
        <v>471</v>
      </c>
      <c r="K202" s="177" t="s">
        <v>241</v>
      </c>
      <c r="L202" s="177" t="s">
        <v>200</v>
      </c>
      <c r="M202" s="177" t="s">
        <v>463</v>
      </c>
      <c r="N202" s="177" t="s">
        <v>458</v>
      </c>
      <c r="O202" s="177" t="s">
        <v>199</v>
      </c>
      <c r="P202" s="177" t="s">
        <v>200</v>
      </c>
      <c r="Q202" s="177" t="s">
        <v>200</v>
      </c>
      <c r="R202" s="177" t="s">
        <v>241</v>
      </c>
      <c r="S202" s="177" t="s">
        <v>459</v>
      </c>
      <c r="T202" s="177" t="s">
        <v>241</v>
      </c>
      <c r="U202" s="177" t="s">
        <v>200</v>
      </c>
      <c r="V202" s="177" t="s">
        <v>199</v>
      </c>
      <c r="W202" s="177" t="s">
        <v>200</v>
      </c>
      <c r="X202" s="177" t="s">
        <v>200</v>
      </c>
      <c r="Y202" s="177" t="s">
        <v>241</v>
      </c>
      <c r="Z202" s="177" t="s">
        <v>200</v>
      </c>
      <c r="AA202" s="177" t="s">
        <v>458</v>
      </c>
      <c r="AB202" s="177" t="s">
        <v>199</v>
      </c>
      <c r="AC202" s="177" t="s">
        <v>199</v>
      </c>
      <c r="AD202" s="177" t="s">
        <v>457</v>
      </c>
      <c r="AE202" s="177" t="s">
        <v>457</v>
      </c>
      <c r="AF202" s="177" t="s">
        <v>457</v>
      </c>
      <c r="AG202" s="180" t="s">
        <v>200</v>
      </c>
      <c r="AH202" s="180" t="s">
        <v>241</v>
      </c>
      <c r="AI202" s="186"/>
      <c r="AJ202" s="178"/>
    </row>
    <row r="203" spans="1:36">
      <c r="A203" s="177">
        <v>202</v>
      </c>
      <c r="B203" s="184" t="s">
        <v>473</v>
      </c>
      <c r="C203" s="176" t="s">
        <v>367</v>
      </c>
      <c r="D203" s="176" t="s">
        <v>226</v>
      </c>
      <c r="E203" s="177" t="s">
        <v>292</v>
      </c>
      <c r="F203" s="177" t="s">
        <v>292</v>
      </c>
      <c r="G203" s="177" t="s">
        <v>292</v>
      </c>
      <c r="H203" s="177" t="s">
        <v>292</v>
      </c>
      <c r="I203" s="177" t="s">
        <v>200</v>
      </c>
      <c r="J203" s="177" t="s">
        <v>471</v>
      </c>
      <c r="K203" s="177" t="s">
        <v>241</v>
      </c>
      <c r="L203" s="177" t="s">
        <v>459</v>
      </c>
      <c r="M203" s="177" t="s">
        <v>241</v>
      </c>
      <c r="N203" s="177" t="s">
        <v>200</v>
      </c>
      <c r="O203" s="177" t="s">
        <v>199</v>
      </c>
      <c r="P203" s="177" t="s">
        <v>457</v>
      </c>
      <c r="Q203" s="177" t="s">
        <v>457</v>
      </c>
      <c r="R203" s="177" t="s">
        <v>457</v>
      </c>
      <c r="S203" s="177" t="s">
        <v>200</v>
      </c>
      <c r="T203" s="177" t="s">
        <v>241</v>
      </c>
      <c r="U203" s="177" t="s">
        <v>459</v>
      </c>
      <c r="V203" s="177" t="s">
        <v>199</v>
      </c>
      <c r="W203" s="177" t="s">
        <v>458</v>
      </c>
      <c r="X203" s="177" t="s">
        <v>458</v>
      </c>
      <c r="Y203" s="177" t="s">
        <v>241</v>
      </c>
      <c r="Z203" s="177" t="s">
        <v>200</v>
      </c>
      <c r="AA203" s="177" t="s">
        <v>458</v>
      </c>
      <c r="AB203" s="177" t="s">
        <v>199</v>
      </c>
      <c r="AC203" s="177" t="s">
        <v>457</v>
      </c>
      <c r="AD203" s="177" t="s">
        <v>457</v>
      </c>
      <c r="AE203" s="177" t="s">
        <v>200</v>
      </c>
      <c r="AF203" s="177" t="s">
        <v>241</v>
      </c>
      <c r="AG203" s="183"/>
      <c r="AH203" s="183"/>
      <c r="AI203" s="186"/>
      <c r="AJ203" s="178"/>
    </row>
    <row r="204" spans="1:36">
      <c r="A204" s="177">
        <v>203</v>
      </c>
      <c r="B204" s="184" t="s">
        <v>474</v>
      </c>
      <c r="C204" s="176" t="s">
        <v>367</v>
      </c>
      <c r="D204" s="176" t="s">
        <v>226</v>
      </c>
      <c r="E204" s="177" t="s">
        <v>292</v>
      </c>
      <c r="F204" s="177" t="s">
        <v>292</v>
      </c>
      <c r="G204" s="177" t="s">
        <v>292</v>
      </c>
      <c r="H204" s="177" t="s">
        <v>292</v>
      </c>
      <c r="I204" s="177" t="s">
        <v>200</v>
      </c>
      <c r="J204" s="177" t="s">
        <v>471</v>
      </c>
      <c r="K204" s="177" t="s">
        <v>241</v>
      </c>
      <c r="L204" s="177" t="s">
        <v>459</v>
      </c>
      <c r="M204" s="177" t="s">
        <v>241</v>
      </c>
      <c r="N204" s="177" t="s">
        <v>200</v>
      </c>
      <c r="O204" s="177" t="s">
        <v>199</v>
      </c>
      <c r="P204" s="177" t="s">
        <v>457</v>
      </c>
      <c r="Q204" s="177" t="s">
        <v>457</v>
      </c>
      <c r="R204" s="177" t="s">
        <v>457</v>
      </c>
      <c r="S204" s="177" t="s">
        <v>200</v>
      </c>
      <c r="T204" s="177" t="s">
        <v>241</v>
      </c>
      <c r="U204" s="177" t="s">
        <v>459</v>
      </c>
      <c r="V204" s="177" t="s">
        <v>199</v>
      </c>
      <c r="W204" s="177" t="s">
        <v>200</v>
      </c>
      <c r="X204" s="177" t="s">
        <v>200</v>
      </c>
      <c r="Y204" s="177" t="s">
        <v>241</v>
      </c>
      <c r="Z204" s="177" t="s">
        <v>200</v>
      </c>
      <c r="AA204" s="177" t="s">
        <v>200</v>
      </c>
      <c r="AB204" s="177" t="s">
        <v>199</v>
      </c>
      <c r="AC204" s="177" t="s">
        <v>199</v>
      </c>
      <c r="AD204" s="177" t="s">
        <v>200</v>
      </c>
      <c r="AE204" s="177" t="s">
        <v>458</v>
      </c>
      <c r="AF204" s="177" t="s">
        <v>458</v>
      </c>
      <c r="AG204" s="177" t="s">
        <v>458</v>
      </c>
      <c r="AH204" s="180" t="s">
        <v>241</v>
      </c>
      <c r="AI204" s="186"/>
      <c r="AJ204" s="178"/>
    </row>
    <row r="205" spans="1:36">
      <c r="A205" s="177">
        <v>204</v>
      </c>
      <c r="B205" s="184" t="s">
        <v>475</v>
      </c>
      <c r="C205" s="176" t="s">
        <v>367</v>
      </c>
      <c r="D205" s="176" t="s">
        <v>226</v>
      </c>
      <c r="E205" s="177" t="s">
        <v>292</v>
      </c>
      <c r="F205" s="177" t="s">
        <v>292</v>
      </c>
      <c r="G205" s="177" t="s">
        <v>292</v>
      </c>
      <c r="H205" s="177" t="s">
        <v>292</v>
      </c>
      <c r="I205" s="177" t="s">
        <v>200</v>
      </c>
      <c r="J205" s="177" t="s">
        <v>200</v>
      </c>
      <c r="K205" s="177" t="s">
        <v>372</v>
      </c>
      <c r="L205" s="177" t="s">
        <v>463</v>
      </c>
      <c r="M205" s="177" t="s">
        <v>241</v>
      </c>
      <c r="N205" s="177" t="s">
        <v>204</v>
      </c>
      <c r="O205" s="177" t="s">
        <v>200</v>
      </c>
      <c r="P205" s="177" t="s">
        <v>458</v>
      </c>
      <c r="Q205" s="177" t="s">
        <v>458</v>
      </c>
      <c r="R205" s="177" t="s">
        <v>458</v>
      </c>
      <c r="S205" s="177" t="s">
        <v>200</v>
      </c>
      <c r="T205" s="177" t="s">
        <v>241</v>
      </c>
      <c r="U205" s="177" t="s">
        <v>204</v>
      </c>
      <c r="V205" s="177" t="s">
        <v>200</v>
      </c>
      <c r="W205" s="177" t="s">
        <v>200</v>
      </c>
      <c r="X205" s="177" t="s">
        <v>458</v>
      </c>
      <c r="Y205" s="177" t="s">
        <v>458</v>
      </c>
      <c r="Z205" s="177" t="s">
        <v>200</v>
      </c>
      <c r="AA205" s="177" t="s">
        <v>241</v>
      </c>
      <c r="AB205" s="177" t="s">
        <v>204</v>
      </c>
      <c r="AC205" s="177" t="s">
        <v>457</v>
      </c>
      <c r="AD205" s="177" t="s">
        <v>457</v>
      </c>
      <c r="AE205" s="177" t="s">
        <v>200</v>
      </c>
      <c r="AF205" s="177" t="s">
        <v>458</v>
      </c>
      <c r="AG205" s="177" t="s">
        <v>458</v>
      </c>
      <c r="AH205" s="177" t="s">
        <v>458</v>
      </c>
      <c r="AI205" s="180" t="s">
        <v>204</v>
      </c>
      <c r="AJ205" s="178"/>
    </row>
    <row r="206" spans="1:36">
      <c r="A206" s="177">
        <v>205</v>
      </c>
      <c r="B206" s="184" t="s">
        <v>476</v>
      </c>
      <c r="C206" s="176" t="s">
        <v>367</v>
      </c>
      <c r="D206" s="176" t="s">
        <v>226</v>
      </c>
      <c r="E206" s="177" t="s">
        <v>292</v>
      </c>
      <c r="F206" s="177" t="s">
        <v>292</v>
      </c>
      <c r="G206" s="177" t="s">
        <v>292</v>
      </c>
      <c r="H206" s="177" t="s">
        <v>292</v>
      </c>
      <c r="I206" s="177" t="s">
        <v>200</v>
      </c>
      <c r="J206" s="177" t="s">
        <v>200</v>
      </c>
      <c r="K206" s="177" t="s">
        <v>372</v>
      </c>
      <c r="L206" s="177" t="s">
        <v>463</v>
      </c>
      <c r="M206" s="177" t="s">
        <v>241</v>
      </c>
      <c r="N206" s="177" t="s">
        <v>204</v>
      </c>
      <c r="O206" s="177" t="s">
        <v>200</v>
      </c>
      <c r="P206" s="177" t="s">
        <v>458</v>
      </c>
      <c r="Q206" s="177" t="s">
        <v>458</v>
      </c>
      <c r="R206" s="177" t="s">
        <v>458</v>
      </c>
      <c r="S206" s="177" t="s">
        <v>200</v>
      </c>
      <c r="T206" s="177" t="s">
        <v>241</v>
      </c>
      <c r="U206" s="177" t="s">
        <v>204</v>
      </c>
      <c r="V206" s="177" t="s">
        <v>457</v>
      </c>
      <c r="W206" s="177" t="s">
        <v>200</v>
      </c>
      <c r="X206" s="177" t="s">
        <v>200</v>
      </c>
      <c r="Y206" s="177" t="s">
        <v>458</v>
      </c>
      <c r="Z206" s="177" t="s">
        <v>458</v>
      </c>
      <c r="AA206" s="177" t="s">
        <v>241</v>
      </c>
      <c r="AB206" s="177" t="s">
        <v>204</v>
      </c>
      <c r="AC206" s="177" t="s">
        <v>200</v>
      </c>
      <c r="AD206" s="177" t="s">
        <v>458</v>
      </c>
      <c r="AE206" s="177" t="s">
        <v>458</v>
      </c>
      <c r="AF206" s="177" t="s">
        <v>458</v>
      </c>
      <c r="AG206" s="177" t="s">
        <v>458</v>
      </c>
      <c r="AH206" s="180" t="s">
        <v>241</v>
      </c>
      <c r="AI206" s="183"/>
      <c r="AJ206" s="178"/>
    </row>
    <row r="207" spans="1:36">
      <c r="A207" s="177">
        <v>206</v>
      </c>
      <c r="B207" s="184" t="s">
        <v>477</v>
      </c>
      <c r="C207" s="176" t="s">
        <v>367</v>
      </c>
      <c r="D207" s="176" t="s">
        <v>226</v>
      </c>
      <c r="E207" s="177" t="s">
        <v>292</v>
      </c>
      <c r="F207" s="177" t="s">
        <v>292</v>
      </c>
      <c r="G207" s="177" t="s">
        <v>292</v>
      </c>
      <c r="H207" s="177" t="s">
        <v>292</v>
      </c>
      <c r="I207" s="177" t="s">
        <v>200</v>
      </c>
      <c r="J207" s="177" t="s">
        <v>200</v>
      </c>
      <c r="K207" s="177" t="s">
        <v>372</v>
      </c>
      <c r="L207" s="177" t="s">
        <v>463</v>
      </c>
      <c r="M207" s="177" t="s">
        <v>241</v>
      </c>
      <c r="N207" s="177" t="s">
        <v>204</v>
      </c>
      <c r="O207" s="177" t="s">
        <v>200</v>
      </c>
      <c r="P207" s="177" t="s">
        <v>458</v>
      </c>
      <c r="Q207" s="177" t="s">
        <v>458</v>
      </c>
      <c r="R207" s="177" t="s">
        <v>458</v>
      </c>
      <c r="S207" s="177" t="s">
        <v>200</v>
      </c>
      <c r="T207" s="177" t="s">
        <v>241</v>
      </c>
      <c r="U207" s="177" t="s">
        <v>204</v>
      </c>
      <c r="V207" s="177" t="s">
        <v>457</v>
      </c>
      <c r="W207" s="177" t="s">
        <v>200</v>
      </c>
      <c r="X207" s="177" t="s">
        <v>200</v>
      </c>
      <c r="Y207" s="177" t="s">
        <v>458</v>
      </c>
      <c r="Z207" s="177" t="s">
        <v>458</v>
      </c>
      <c r="AA207" s="177" t="s">
        <v>241</v>
      </c>
      <c r="AB207" s="177" t="s">
        <v>204</v>
      </c>
      <c r="AC207" s="177" t="s">
        <v>200</v>
      </c>
      <c r="AD207" s="177" t="s">
        <v>200</v>
      </c>
      <c r="AE207" s="177" t="s">
        <v>458</v>
      </c>
      <c r="AF207" s="177" t="s">
        <v>458</v>
      </c>
      <c r="AG207" s="177" t="s">
        <v>458</v>
      </c>
      <c r="AH207" s="177" t="s">
        <v>458</v>
      </c>
      <c r="AI207" s="180" t="s">
        <v>204</v>
      </c>
      <c r="AJ207" s="178"/>
    </row>
    <row r="208" spans="1:36">
      <c r="A208" s="177">
        <v>207</v>
      </c>
      <c r="B208" s="184" t="s">
        <v>478</v>
      </c>
      <c r="C208" s="176" t="s">
        <v>367</v>
      </c>
      <c r="D208" s="176" t="s">
        <v>226</v>
      </c>
      <c r="E208" s="177" t="s">
        <v>292</v>
      </c>
      <c r="F208" s="177" t="s">
        <v>292</v>
      </c>
      <c r="G208" s="177" t="s">
        <v>292</v>
      </c>
      <c r="H208" s="177" t="s">
        <v>292</v>
      </c>
      <c r="I208" s="177" t="s">
        <v>200</v>
      </c>
      <c r="J208" s="177" t="s">
        <v>479</v>
      </c>
      <c r="K208" s="177" t="s">
        <v>200</v>
      </c>
      <c r="L208" s="177" t="s">
        <v>463</v>
      </c>
      <c r="M208" s="177" t="s">
        <v>241</v>
      </c>
      <c r="N208" s="177" t="s">
        <v>459</v>
      </c>
      <c r="O208" s="177" t="s">
        <v>199</v>
      </c>
      <c r="P208" s="177" t="s">
        <v>200</v>
      </c>
      <c r="Q208" s="177" t="s">
        <v>200</v>
      </c>
      <c r="R208" s="177" t="s">
        <v>459</v>
      </c>
      <c r="S208" s="177" t="s">
        <v>459</v>
      </c>
      <c r="T208" s="177" t="s">
        <v>241</v>
      </c>
      <c r="U208" s="177" t="s">
        <v>200</v>
      </c>
      <c r="V208" s="177" t="s">
        <v>199</v>
      </c>
      <c r="W208" s="177" t="s">
        <v>458</v>
      </c>
      <c r="X208" s="177" t="s">
        <v>458</v>
      </c>
      <c r="Y208" s="177" t="s">
        <v>200</v>
      </c>
      <c r="Z208" s="177" t="s">
        <v>200</v>
      </c>
      <c r="AA208" s="177" t="s">
        <v>458</v>
      </c>
      <c r="AB208" s="177" t="s">
        <v>199</v>
      </c>
      <c r="AC208" s="177" t="s">
        <v>199</v>
      </c>
      <c r="AD208" s="177" t="s">
        <v>457</v>
      </c>
      <c r="AE208" s="177" t="s">
        <v>200</v>
      </c>
      <c r="AF208" s="177" t="s">
        <v>458</v>
      </c>
      <c r="AG208" s="177" t="s">
        <v>458</v>
      </c>
      <c r="AH208" s="180" t="s">
        <v>241</v>
      </c>
      <c r="AI208" s="180" t="s">
        <v>199</v>
      </c>
      <c r="AJ208" s="178"/>
    </row>
    <row r="209" spans="1:36">
      <c r="A209" s="177">
        <v>208</v>
      </c>
      <c r="B209" s="184" t="s">
        <v>480</v>
      </c>
      <c r="C209" s="176" t="s">
        <v>367</v>
      </c>
      <c r="D209" s="176" t="s">
        <v>226</v>
      </c>
      <c r="E209" s="177" t="s">
        <v>292</v>
      </c>
      <c r="F209" s="177" t="s">
        <v>292</v>
      </c>
      <c r="G209" s="177" t="s">
        <v>292</v>
      </c>
      <c r="H209" s="177" t="s">
        <v>292</v>
      </c>
      <c r="I209" s="177" t="s">
        <v>200</v>
      </c>
      <c r="J209" s="177" t="s">
        <v>479</v>
      </c>
      <c r="K209" s="177" t="s">
        <v>200</v>
      </c>
      <c r="L209" s="177" t="s">
        <v>463</v>
      </c>
      <c r="M209" s="177" t="s">
        <v>241</v>
      </c>
      <c r="N209" s="177" t="s">
        <v>459</v>
      </c>
      <c r="O209" s="177" t="s">
        <v>199</v>
      </c>
      <c r="P209" s="177" t="s">
        <v>200</v>
      </c>
      <c r="Q209" s="177" t="s">
        <v>200</v>
      </c>
      <c r="R209" s="177" t="s">
        <v>459</v>
      </c>
      <c r="S209" s="177" t="s">
        <v>459</v>
      </c>
      <c r="T209" s="177" t="s">
        <v>241</v>
      </c>
      <c r="U209" s="177" t="s">
        <v>200</v>
      </c>
      <c r="V209" s="177" t="s">
        <v>199</v>
      </c>
      <c r="W209" s="177" t="s">
        <v>458</v>
      </c>
      <c r="X209" s="177" t="s">
        <v>458</v>
      </c>
      <c r="Y209" s="177" t="s">
        <v>200</v>
      </c>
      <c r="Z209" s="177" t="s">
        <v>200</v>
      </c>
      <c r="AA209" s="177" t="s">
        <v>457</v>
      </c>
      <c r="AB209" s="177" t="s">
        <v>199</v>
      </c>
      <c r="AC209" s="177" t="s">
        <v>199</v>
      </c>
      <c r="AD209" s="177" t="s">
        <v>457</v>
      </c>
      <c r="AE209" s="177" t="s">
        <v>457</v>
      </c>
      <c r="AF209" s="177" t="s">
        <v>200</v>
      </c>
      <c r="AG209" s="177" t="s">
        <v>458</v>
      </c>
      <c r="AH209" s="180" t="s">
        <v>241</v>
      </c>
      <c r="AI209" s="183"/>
      <c r="AJ209" s="178"/>
    </row>
    <row r="210" spans="1:36">
      <c r="A210" s="177">
        <v>209</v>
      </c>
      <c r="B210" s="184" t="s">
        <v>481</v>
      </c>
      <c r="C210" s="176" t="s">
        <v>367</v>
      </c>
      <c r="D210" s="176" t="s">
        <v>226</v>
      </c>
      <c r="E210" s="177" t="s">
        <v>292</v>
      </c>
      <c r="F210" s="177" t="s">
        <v>292</v>
      </c>
      <c r="G210" s="177" t="s">
        <v>292</v>
      </c>
      <c r="H210" s="177" t="s">
        <v>292</v>
      </c>
      <c r="I210" s="177" t="s">
        <v>200</v>
      </c>
      <c r="J210" s="177" t="s">
        <v>479</v>
      </c>
      <c r="K210" s="177" t="s">
        <v>200</v>
      </c>
      <c r="L210" s="177" t="s">
        <v>457</v>
      </c>
      <c r="M210" s="177" t="s">
        <v>457</v>
      </c>
      <c r="N210" s="177" t="s">
        <v>204</v>
      </c>
      <c r="O210" s="177" t="s">
        <v>457</v>
      </c>
      <c r="P210" s="177" t="s">
        <v>200</v>
      </c>
      <c r="Q210" s="177" t="s">
        <v>200</v>
      </c>
      <c r="R210" s="177" t="s">
        <v>200</v>
      </c>
      <c r="S210" s="177" t="s">
        <v>200</v>
      </c>
      <c r="T210" s="177" t="s">
        <v>241</v>
      </c>
      <c r="U210" s="177" t="s">
        <v>199</v>
      </c>
      <c r="V210" s="177" t="s">
        <v>458</v>
      </c>
      <c r="W210" s="177" t="s">
        <v>200</v>
      </c>
      <c r="X210" s="177" t="s">
        <v>200</v>
      </c>
      <c r="Y210" s="177" t="s">
        <v>458</v>
      </c>
      <c r="Z210" s="177" t="s">
        <v>458</v>
      </c>
      <c r="AA210" s="177" t="s">
        <v>241</v>
      </c>
      <c r="AB210" s="177" t="s">
        <v>204</v>
      </c>
      <c r="AC210" s="177" t="s">
        <v>200</v>
      </c>
      <c r="AD210" s="177" t="s">
        <v>457</v>
      </c>
      <c r="AE210" s="177" t="s">
        <v>457</v>
      </c>
      <c r="AF210" s="177" t="s">
        <v>457</v>
      </c>
      <c r="AG210" s="177" t="s">
        <v>457</v>
      </c>
      <c r="AH210" s="180" t="s">
        <v>200</v>
      </c>
      <c r="AI210" s="180" t="s">
        <v>199</v>
      </c>
      <c r="AJ210" s="178"/>
    </row>
    <row r="211" spans="1:36">
      <c r="A211" s="177">
        <v>210</v>
      </c>
      <c r="B211" s="184" t="s">
        <v>482</v>
      </c>
      <c r="C211" s="176" t="s">
        <v>367</v>
      </c>
      <c r="D211" s="176" t="s">
        <v>226</v>
      </c>
      <c r="E211" s="177" t="s">
        <v>292</v>
      </c>
      <c r="F211" s="177" t="s">
        <v>292</v>
      </c>
      <c r="G211" s="177" t="s">
        <v>292</v>
      </c>
      <c r="H211" s="177" t="s">
        <v>292</v>
      </c>
      <c r="I211" s="177" t="s">
        <v>200</v>
      </c>
      <c r="J211" s="177" t="s">
        <v>200</v>
      </c>
      <c r="K211" s="177" t="s">
        <v>241</v>
      </c>
      <c r="L211" s="177" t="s">
        <v>200</v>
      </c>
      <c r="M211" s="177" t="s">
        <v>241</v>
      </c>
      <c r="N211" s="177" t="s">
        <v>204</v>
      </c>
      <c r="O211" s="177" t="s">
        <v>457</v>
      </c>
      <c r="P211" s="177" t="s">
        <v>200</v>
      </c>
      <c r="Q211" s="177" t="s">
        <v>459</v>
      </c>
      <c r="R211" s="177" t="s">
        <v>241</v>
      </c>
      <c r="S211" s="177" t="s">
        <v>200</v>
      </c>
      <c r="T211" s="177" t="s">
        <v>241</v>
      </c>
      <c r="U211" s="177" t="s">
        <v>199</v>
      </c>
      <c r="V211" s="177" t="s">
        <v>458</v>
      </c>
      <c r="W211" s="177" t="s">
        <v>200</v>
      </c>
      <c r="X211" s="177" t="s">
        <v>458</v>
      </c>
      <c r="Y211" s="177" t="s">
        <v>241</v>
      </c>
      <c r="Z211" s="177" t="s">
        <v>200</v>
      </c>
      <c r="AA211" s="177" t="s">
        <v>241</v>
      </c>
      <c r="AB211" s="177" t="s">
        <v>199</v>
      </c>
      <c r="AC211" s="177" t="s">
        <v>458</v>
      </c>
      <c r="AD211" s="177" t="s">
        <v>458</v>
      </c>
      <c r="AE211" s="177" t="s">
        <v>200</v>
      </c>
      <c r="AF211" s="177" t="s">
        <v>241</v>
      </c>
      <c r="AG211" s="180" t="s">
        <v>200</v>
      </c>
      <c r="AH211" s="180" t="s">
        <v>200</v>
      </c>
      <c r="AI211" s="180" t="s">
        <v>199</v>
      </c>
      <c r="AJ211" s="178"/>
    </row>
    <row r="212" spans="1:36">
      <c r="A212" s="177">
        <v>211</v>
      </c>
      <c r="B212" s="184" t="s">
        <v>483</v>
      </c>
      <c r="C212" s="176" t="s">
        <v>367</v>
      </c>
      <c r="D212" s="176" t="s">
        <v>226</v>
      </c>
      <c r="E212" s="177" t="s">
        <v>292</v>
      </c>
      <c r="F212" s="177" t="s">
        <v>292</v>
      </c>
      <c r="G212" s="177" t="s">
        <v>292</v>
      </c>
      <c r="H212" s="177" t="s">
        <v>292</v>
      </c>
      <c r="I212" s="177" t="s">
        <v>200</v>
      </c>
      <c r="J212" s="177" t="s">
        <v>200</v>
      </c>
      <c r="K212" s="177" t="s">
        <v>257</v>
      </c>
      <c r="L212" s="177" t="s">
        <v>463</v>
      </c>
      <c r="M212" s="177" t="s">
        <v>241</v>
      </c>
      <c r="N212" s="177" t="s">
        <v>204</v>
      </c>
      <c r="O212" s="177" t="s">
        <v>457</v>
      </c>
      <c r="P212" s="177" t="s">
        <v>200</v>
      </c>
      <c r="Q212" s="177" t="s">
        <v>200</v>
      </c>
      <c r="R212" s="177" t="s">
        <v>459</v>
      </c>
      <c r="S212" s="177" t="s">
        <v>459</v>
      </c>
      <c r="T212" s="177" t="s">
        <v>241</v>
      </c>
      <c r="U212" s="177" t="s">
        <v>199</v>
      </c>
      <c r="V212" s="177" t="s">
        <v>200</v>
      </c>
      <c r="W212" s="177" t="s">
        <v>200</v>
      </c>
      <c r="X212" s="177" t="s">
        <v>457</v>
      </c>
      <c r="Y212" s="177" t="s">
        <v>457</v>
      </c>
      <c r="Z212" s="177" t="s">
        <v>457</v>
      </c>
      <c r="AA212" s="177" t="s">
        <v>241</v>
      </c>
      <c r="AB212" s="177" t="s">
        <v>199</v>
      </c>
      <c r="AC212" s="177" t="s">
        <v>200</v>
      </c>
      <c r="AD212" s="177" t="s">
        <v>200</v>
      </c>
      <c r="AE212" s="177" t="s">
        <v>458</v>
      </c>
      <c r="AF212" s="177" t="s">
        <v>458</v>
      </c>
      <c r="AG212" s="177" t="s">
        <v>458</v>
      </c>
      <c r="AH212" s="180" t="s">
        <v>241</v>
      </c>
      <c r="AI212" s="180" t="s">
        <v>199</v>
      </c>
      <c r="AJ212" s="178"/>
    </row>
    <row r="213" spans="1:36">
      <c r="A213" s="177">
        <v>212</v>
      </c>
      <c r="B213" s="184" t="s">
        <v>484</v>
      </c>
      <c r="C213" s="176" t="s">
        <v>367</v>
      </c>
      <c r="D213" s="176" t="s">
        <v>226</v>
      </c>
      <c r="E213" s="177" t="s">
        <v>292</v>
      </c>
      <c r="F213" s="177" t="s">
        <v>292</v>
      </c>
      <c r="G213" s="177" t="s">
        <v>292</v>
      </c>
      <c r="H213" s="177" t="s">
        <v>292</v>
      </c>
      <c r="I213" s="177" t="s">
        <v>200</v>
      </c>
      <c r="J213" s="177" t="s">
        <v>200</v>
      </c>
      <c r="K213" s="177" t="s">
        <v>257</v>
      </c>
      <c r="L213" s="177" t="s">
        <v>463</v>
      </c>
      <c r="M213" s="177" t="s">
        <v>241</v>
      </c>
      <c r="N213" s="177" t="s">
        <v>199</v>
      </c>
      <c r="O213" s="177" t="s">
        <v>200</v>
      </c>
      <c r="P213" s="177" t="s">
        <v>459</v>
      </c>
      <c r="Q213" s="177" t="s">
        <v>459</v>
      </c>
      <c r="R213" s="177" t="s">
        <v>200</v>
      </c>
      <c r="S213" s="177" t="s">
        <v>200</v>
      </c>
      <c r="T213" s="177" t="s">
        <v>241</v>
      </c>
      <c r="U213" s="177" t="s">
        <v>199</v>
      </c>
      <c r="V213" s="177" t="s">
        <v>200</v>
      </c>
      <c r="W213" s="177" t="s">
        <v>200</v>
      </c>
      <c r="X213" s="177" t="s">
        <v>457</v>
      </c>
      <c r="Y213" s="177" t="s">
        <v>457</v>
      </c>
      <c r="Z213" s="177" t="s">
        <v>457</v>
      </c>
      <c r="AA213" s="177" t="s">
        <v>241</v>
      </c>
      <c r="AB213" s="177" t="s">
        <v>199</v>
      </c>
      <c r="AC213" s="177" t="s">
        <v>458</v>
      </c>
      <c r="AD213" s="177" t="s">
        <v>458</v>
      </c>
      <c r="AE213" s="177" t="s">
        <v>200</v>
      </c>
      <c r="AF213" s="177" t="s">
        <v>457</v>
      </c>
      <c r="AG213" s="177" t="s">
        <v>457</v>
      </c>
      <c r="AH213" s="177" t="s">
        <v>457</v>
      </c>
      <c r="AI213" s="183"/>
      <c r="AJ213" s="178"/>
    </row>
    <row r="214" spans="1:36">
      <c r="A214" s="177">
        <v>213</v>
      </c>
      <c r="B214" s="184" t="s">
        <v>485</v>
      </c>
      <c r="C214" s="176" t="s">
        <v>367</v>
      </c>
      <c r="D214" s="176" t="s">
        <v>226</v>
      </c>
      <c r="E214" s="177" t="s">
        <v>292</v>
      </c>
      <c r="F214" s="177" t="s">
        <v>292</v>
      </c>
      <c r="G214" s="177" t="s">
        <v>292</v>
      </c>
      <c r="H214" s="177" t="s">
        <v>292</v>
      </c>
      <c r="I214" s="177" t="s">
        <v>200</v>
      </c>
      <c r="J214" s="177" t="s">
        <v>200</v>
      </c>
      <c r="K214" s="177" t="s">
        <v>257</v>
      </c>
      <c r="L214" s="177" t="s">
        <v>463</v>
      </c>
      <c r="M214" s="177" t="s">
        <v>241</v>
      </c>
      <c r="N214" s="177" t="s">
        <v>199</v>
      </c>
      <c r="O214" s="177" t="s">
        <v>200</v>
      </c>
      <c r="P214" s="177" t="s">
        <v>459</v>
      </c>
      <c r="Q214" s="177" t="s">
        <v>459</v>
      </c>
      <c r="R214" s="177" t="s">
        <v>459</v>
      </c>
      <c r="S214" s="177" t="s">
        <v>200</v>
      </c>
      <c r="T214" s="177" t="s">
        <v>200</v>
      </c>
      <c r="U214" s="177" t="s">
        <v>199</v>
      </c>
      <c r="V214" s="177" t="s">
        <v>458</v>
      </c>
      <c r="W214" s="177" t="s">
        <v>458</v>
      </c>
      <c r="X214" s="177" t="s">
        <v>457</v>
      </c>
      <c r="Y214" s="177" t="s">
        <v>200</v>
      </c>
      <c r="Z214" s="177" t="s">
        <v>200</v>
      </c>
      <c r="AA214" s="177" t="s">
        <v>241</v>
      </c>
      <c r="AB214" s="177" t="s">
        <v>199</v>
      </c>
      <c r="AC214" s="177" t="s">
        <v>457</v>
      </c>
      <c r="AD214" s="177" t="s">
        <v>457</v>
      </c>
      <c r="AE214" s="177" t="s">
        <v>457</v>
      </c>
      <c r="AF214" s="177" t="s">
        <v>200</v>
      </c>
      <c r="AG214" s="180" t="s">
        <v>200</v>
      </c>
      <c r="AH214" s="177" t="s">
        <v>458</v>
      </c>
      <c r="AI214" s="180" t="s">
        <v>199</v>
      </c>
      <c r="AJ214" s="178"/>
    </row>
    <row r="215" spans="1:36">
      <c r="A215" s="177">
        <v>214</v>
      </c>
      <c r="B215" s="184" t="s">
        <v>486</v>
      </c>
      <c r="C215" s="176" t="s">
        <v>367</v>
      </c>
      <c r="D215" s="176" t="s">
        <v>226</v>
      </c>
      <c r="E215" s="177" t="s">
        <v>292</v>
      </c>
      <c r="F215" s="177" t="s">
        <v>292</v>
      </c>
      <c r="G215" s="177" t="s">
        <v>292</v>
      </c>
      <c r="H215" s="177" t="s">
        <v>292</v>
      </c>
      <c r="I215" s="177" t="s">
        <v>200</v>
      </c>
      <c r="J215" s="177" t="s">
        <v>200</v>
      </c>
      <c r="K215" s="177" t="s">
        <v>257</v>
      </c>
      <c r="L215" s="177" t="s">
        <v>463</v>
      </c>
      <c r="M215" s="177" t="s">
        <v>241</v>
      </c>
      <c r="N215" s="177" t="s">
        <v>200</v>
      </c>
      <c r="O215" s="177" t="s">
        <v>458</v>
      </c>
      <c r="P215" s="177" t="s">
        <v>459</v>
      </c>
      <c r="Q215" s="177" t="s">
        <v>459</v>
      </c>
      <c r="R215" s="177" t="s">
        <v>457</v>
      </c>
      <c r="S215" s="177" t="s">
        <v>457</v>
      </c>
      <c r="T215" s="177" t="s">
        <v>200</v>
      </c>
      <c r="U215" s="177" t="s">
        <v>199</v>
      </c>
      <c r="V215" s="177" t="s">
        <v>458</v>
      </c>
      <c r="W215" s="177" t="s">
        <v>458</v>
      </c>
      <c r="X215" s="177" t="s">
        <v>241</v>
      </c>
      <c r="Y215" s="177" t="s">
        <v>200</v>
      </c>
      <c r="Z215" s="177" t="s">
        <v>200</v>
      </c>
      <c r="AA215" s="177" t="s">
        <v>241</v>
      </c>
      <c r="AB215" s="177" t="s">
        <v>199</v>
      </c>
      <c r="AC215" s="177" t="s">
        <v>457</v>
      </c>
      <c r="AD215" s="183"/>
      <c r="AE215" s="183"/>
      <c r="AF215" s="183"/>
      <c r="AG215" s="183"/>
      <c r="AH215" s="183"/>
      <c r="AI215" s="183"/>
      <c r="AJ215" s="178"/>
    </row>
    <row r="216" spans="1:36">
      <c r="A216" s="177">
        <v>215</v>
      </c>
      <c r="B216" s="184" t="s">
        <v>487</v>
      </c>
      <c r="C216" s="176" t="s">
        <v>450</v>
      </c>
      <c r="D216" s="176" t="s">
        <v>451</v>
      </c>
      <c r="E216" s="177" t="s">
        <v>292</v>
      </c>
      <c r="F216" s="177" t="s">
        <v>292</v>
      </c>
      <c r="G216" s="177" t="s">
        <v>292</v>
      </c>
      <c r="H216" s="177" t="s">
        <v>292</v>
      </c>
      <c r="I216" s="177" t="s">
        <v>199</v>
      </c>
      <c r="J216" s="177" t="s">
        <v>463</v>
      </c>
      <c r="K216" s="177" t="s">
        <v>471</v>
      </c>
      <c r="L216" s="177" t="s">
        <v>457</v>
      </c>
      <c r="M216" s="177" t="s">
        <v>200</v>
      </c>
      <c r="N216" s="177" t="s">
        <v>458</v>
      </c>
      <c r="O216" s="177" t="s">
        <v>292</v>
      </c>
      <c r="P216" s="177" t="s">
        <v>458</v>
      </c>
      <c r="Q216" s="177" t="s">
        <v>457</v>
      </c>
      <c r="R216" s="177" t="s">
        <v>457</v>
      </c>
      <c r="S216" s="177" t="s">
        <v>200</v>
      </c>
      <c r="T216" s="177" t="s">
        <v>199</v>
      </c>
      <c r="U216" s="177" t="s">
        <v>199</v>
      </c>
      <c r="V216" s="177" t="s">
        <v>199</v>
      </c>
      <c r="W216" s="177" t="s">
        <v>457</v>
      </c>
      <c r="X216" s="177" t="s">
        <v>200</v>
      </c>
      <c r="Y216" s="177" t="s">
        <v>199</v>
      </c>
      <c r="Z216" s="177" t="s">
        <v>199</v>
      </c>
      <c r="AA216" s="177" t="s">
        <v>457</v>
      </c>
      <c r="AB216" s="177" t="s">
        <v>200</v>
      </c>
      <c r="AC216" s="177" t="s">
        <v>199</v>
      </c>
      <c r="AD216" s="183"/>
      <c r="AE216" s="183"/>
      <c r="AF216" s="183"/>
      <c r="AG216" s="183"/>
      <c r="AH216" s="183"/>
      <c r="AI216" s="183"/>
      <c r="AJ216" s="178"/>
    </row>
    <row r="217" spans="1:36">
      <c r="A217" s="177">
        <v>216</v>
      </c>
      <c r="B217" s="184" t="s">
        <v>488</v>
      </c>
      <c r="C217" s="176" t="s">
        <v>450</v>
      </c>
      <c r="D217" s="176" t="s">
        <v>451</v>
      </c>
      <c r="E217" s="177" t="s">
        <v>292</v>
      </c>
      <c r="F217" s="177" t="s">
        <v>292</v>
      </c>
      <c r="G217" s="177" t="s">
        <v>292</v>
      </c>
      <c r="H217" s="177" t="s">
        <v>292</v>
      </c>
      <c r="I217" s="177" t="s">
        <v>199</v>
      </c>
      <c r="J217" s="177" t="s">
        <v>463</v>
      </c>
      <c r="K217" s="177" t="s">
        <v>471</v>
      </c>
      <c r="L217" s="177" t="s">
        <v>457</v>
      </c>
      <c r="M217" s="177" t="s">
        <v>200</v>
      </c>
      <c r="N217" s="177" t="s">
        <v>458</v>
      </c>
      <c r="O217" s="177" t="s">
        <v>292</v>
      </c>
      <c r="P217" s="177" t="s">
        <v>457</v>
      </c>
      <c r="Q217" s="177" t="s">
        <v>457</v>
      </c>
      <c r="R217" s="177" t="s">
        <v>200</v>
      </c>
      <c r="S217" s="177" t="s">
        <v>199</v>
      </c>
      <c r="T217" s="177" t="s">
        <v>199</v>
      </c>
      <c r="U217" s="177" t="s">
        <v>200</v>
      </c>
      <c r="V217" s="177" t="s">
        <v>199</v>
      </c>
      <c r="W217" s="177" t="s">
        <v>457</v>
      </c>
      <c r="X217" s="177" t="s">
        <v>457</v>
      </c>
      <c r="Y217" s="177" t="s">
        <v>200</v>
      </c>
      <c r="Z217" s="177" t="s">
        <v>199</v>
      </c>
      <c r="AA217" s="177" t="s">
        <v>199</v>
      </c>
      <c r="AB217" s="177" t="s">
        <v>199</v>
      </c>
      <c r="AC217" s="177" t="s">
        <v>199</v>
      </c>
      <c r="AD217" s="183"/>
      <c r="AE217" s="183"/>
      <c r="AF217" s="183"/>
      <c r="AG217" s="183"/>
      <c r="AH217" s="183"/>
      <c r="AI217" s="183"/>
      <c r="AJ217" s="178"/>
    </row>
    <row r="218" spans="1:36">
      <c r="A218" s="177">
        <v>217</v>
      </c>
      <c r="B218" s="184" t="s">
        <v>489</v>
      </c>
      <c r="C218" s="176" t="s">
        <v>450</v>
      </c>
      <c r="D218" s="176" t="s">
        <v>451</v>
      </c>
      <c r="E218" s="177" t="s">
        <v>292</v>
      </c>
      <c r="F218" s="177" t="s">
        <v>292</v>
      </c>
      <c r="G218" s="177" t="s">
        <v>292</v>
      </c>
      <c r="H218" s="177" t="s">
        <v>292</v>
      </c>
      <c r="I218" s="177" t="s">
        <v>199</v>
      </c>
      <c r="J218" s="177" t="s">
        <v>463</v>
      </c>
      <c r="K218" s="177" t="s">
        <v>490</v>
      </c>
      <c r="L218" s="177" t="s">
        <v>200</v>
      </c>
      <c r="M218" s="177" t="s">
        <v>463</v>
      </c>
      <c r="N218" s="177" t="s">
        <v>458</v>
      </c>
      <c r="O218" s="177" t="s">
        <v>292</v>
      </c>
      <c r="P218" s="177" t="s">
        <v>457</v>
      </c>
      <c r="Q218" s="177" t="s">
        <v>200</v>
      </c>
      <c r="R218" s="177" t="s">
        <v>199</v>
      </c>
      <c r="S218" s="177" t="s">
        <v>199</v>
      </c>
      <c r="T218" s="177" t="s">
        <v>199</v>
      </c>
      <c r="U218" s="177" t="s">
        <v>199</v>
      </c>
      <c r="V218" s="177" t="s">
        <v>200</v>
      </c>
      <c r="W218" s="177" t="s">
        <v>457</v>
      </c>
      <c r="X218" s="177" t="s">
        <v>457</v>
      </c>
      <c r="Y218" s="177" t="s">
        <v>457</v>
      </c>
      <c r="Z218" s="177" t="s">
        <v>200</v>
      </c>
      <c r="AA218" s="177" t="s">
        <v>199</v>
      </c>
      <c r="AB218" s="177" t="s">
        <v>199</v>
      </c>
      <c r="AC218" s="177" t="s">
        <v>199</v>
      </c>
      <c r="AD218" s="183"/>
      <c r="AE218" s="183"/>
      <c r="AF218" s="183"/>
      <c r="AG218" s="183"/>
      <c r="AH218" s="183"/>
      <c r="AI218" s="183"/>
      <c r="AJ218" s="178"/>
    </row>
    <row r="219" spans="1:36">
      <c r="A219" s="177">
        <v>218</v>
      </c>
      <c r="B219" s="184" t="s">
        <v>491</v>
      </c>
      <c r="C219" s="176" t="s">
        <v>197</v>
      </c>
      <c r="D219" s="176" t="s">
        <v>226</v>
      </c>
      <c r="E219" s="177" t="s">
        <v>303</v>
      </c>
      <c r="F219" s="177" t="s">
        <v>200</v>
      </c>
      <c r="G219" s="177" t="s">
        <v>301</v>
      </c>
      <c r="H219" s="177" t="s">
        <v>303</v>
      </c>
      <c r="I219" s="177" t="s">
        <v>303</v>
      </c>
      <c r="J219" s="177" t="s">
        <v>261</v>
      </c>
      <c r="K219" s="177" t="s">
        <v>240</v>
      </c>
      <c r="L219" s="177" t="s">
        <v>200</v>
      </c>
      <c r="M219" s="177" t="s">
        <v>301</v>
      </c>
      <c r="N219" s="177" t="s">
        <v>301</v>
      </c>
      <c r="O219" s="177" t="s">
        <v>301</v>
      </c>
      <c r="P219" s="177" t="s">
        <v>301</v>
      </c>
      <c r="Q219" s="177" t="s">
        <v>301</v>
      </c>
      <c r="R219" s="177" t="s">
        <v>303</v>
      </c>
      <c r="S219" s="177" t="s">
        <v>303</v>
      </c>
      <c r="T219" s="177" t="s">
        <v>200</v>
      </c>
      <c r="U219" s="177" t="s">
        <v>303</v>
      </c>
      <c r="V219" s="177" t="s">
        <v>303</v>
      </c>
      <c r="W219" s="177" t="s">
        <v>303</v>
      </c>
      <c r="X219" s="177" t="s">
        <v>303</v>
      </c>
      <c r="Y219" s="177" t="s">
        <v>200</v>
      </c>
      <c r="Z219" s="177" t="s">
        <v>301</v>
      </c>
      <c r="AA219" s="177" t="s">
        <v>301</v>
      </c>
      <c r="AB219" s="177" t="s">
        <v>301</v>
      </c>
      <c r="AC219" s="177" t="s">
        <v>200</v>
      </c>
      <c r="AD219" s="177" t="s">
        <v>301</v>
      </c>
      <c r="AE219" s="177" t="s">
        <v>301</v>
      </c>
      <c r="AF219" s="177" t="s">
        <v>301</v>
      </c>
      <c r="AG219" s="180" t="s">
        <v>301</v>
      </c>
      <c r="AH219" s="180" t="s">
        <v>301</v>
      </c>
      <c r="AI219" s="180" t="s">
        <v>200</v>
      </c>
      <c r="AJ219" s="178"/>
    </row>
    <row r="220" spans="1:36">
      <c r="A220" s="177">
        <v>219</v>
      </c>
      <c r="B220" s="184" t="s">
        <v>492</v>
      </c>
      <c r="C220" s="176" t="s">
        <v>197</v>
      </c>
      <c r="D220" s="176" t="s">
        <v>226</v>
      </c>
      <c r="E220" s="177" t="s">
        <v>301</v>
      </c>
      <c r="F220" s="177" t="s">
        <v>301</v>
      </c>
      <c r="G220" s="177" t="s">
        <v>200</v>
      </c>
      <c r="H220" s="177" t="s">
        <v>301</v>
      </c>
      <c r="I220" s="177" t="s">
        <v>301</v>
      </c>
      <c r="J220" s="177" t="s">
        <v>240</v>
      </c>
      <c r="K220" s="177" t="s">
        <v>257</v>
      </c>
      <c r="L220" s="177" t="s">
        <v>301</v>
      </c>
      <c r="M220" s="177" t="s">
        <v>200</v>
      </c>
      <c r="N220" s="177" t="s">
        <v>303</v>
      </c>
      <c r="O220" s="177" t="s">
        <v>303</v>
      </c>
      <c r="P220" s="177" t="s">
        <v>303</v>
      </c>
      <c r="Q220" s="177" t="s">
        <v>200</v>
      </c>
      <c r="R220" s="177" t="s">
        <v>301</v>
      </c>
      <c r="S220" s="177" t="s">
        <v>301</v>
      </c>
      <c r="T220" s="177" t="s">
        <v>301</v>
      </c>
      <c r="U220" s="177" t="s">
        <v>301</v>
      </c>
      <c r="V220" s="177" t="s">
        <v>301</v>
      </c>
      <c r="W220" s="177" t="s">
        <v>301</v>
      </c>
      <c r="X220" s="177" t="s">
        <v>301</v>
      </c>
      <c r="Y220" s="177" t="s">
        <v>301</v>
      </c>
      <c r="Z220" s="177" t="s">
        <v>303</v>
      </c>
      <c r="AA220" s="177" t="s">
        <v>303</v>
      </c>
      <c r="AB220" s="177" t="s">
        <v>200</v>
      </c>
      <c r="AC220" s="177" t="s">
        <v>301</v>
      </c>
      <c r="AD220" s="177" t="s">
        <v>303</v>
      </c>
      <c r="AE220" s="177" t="s">
        <v>303</v>
      </c>
      <c r="AF220" s="177" t="s">
        <v>303</v>
      </c>
      <c r="AG220" s="180" t="s">
        <v>301</v>
      </c>
      <c r="AH220" s="180" t="s">
        <v>301</v>
      </c>
      <c r="AI220" s="180" t="s">
        <v>301</v>
      </c>
      <c r="AJ220" s="178"/>
    </row>
    <row r="221" spans="1:36">
      <c r="A221" s="177">
        <v>220</v>
      </c>
      <c r="B221" s="184" t="s">
        <v>493</v>
      </c>
      <c r="C221" s="176" t="s">
        <v>197</v>
      </c>
      <c r="D221" s="176" t="s">
        <v>226</v>
      </c>
      <c r="E221" s="177" t="s">
        <v>301</v>
      </c>
      <c r="F221" s="177" t="s">
        <v>301</v>
      </c>
      <c r="G221" s="177" t="s">
        <v>301</v>
      </c>
      <c r="H221" s="177" t="s">
        <v>301</v>
      </c>
      <c r="I221" s="177" t="s">
        <v>301</v>
      </c>
      <c r="J221" s="177" t="s">
        <v>255</v>
      </c>
      <c r="K221" s="177" t="s">
        <v>257</v>
      </c>
      <c r="L221" s="177" t="s">
        <v>301</v>
      </c>
      <c r="M221" s="177" t="s">
        <v>301</v>
      </c>
      <c r="N221" s="177" t="s">
        <v>301</v>
      </c>
      <c r="O221" s="177" t="s">
        <v>301</v>
      </c>
      <c r="P221" s="177" t="s">
        <v>301</v>
      </c>
      <c r="Q221" s="177" t="s">
        <v>301</v>
      </c>
      <c r="R221" s="177" t="s">
        <v>210</v>
      </c>
      <c r="S221" s="177" t="s">
        <v>301</v>
      </c>
      <c r="T221" s="177" t="s">
        <v>200</v>
      </c>
      <c r="U221" s="177" t="s">
        <v>301</v>
      </c>
      <c r="V221" s="177" t="s">
        <v>301</v>
      </c>
      <c r="W221" s="177" t="s">
        <v>494</v>
      </c>
      <c r="X221" s="177" t="s">
        <v>303</v>
      </c>
      <c r="Y221" s="177" t="s">
        <v>200</v>
      </c>
      <c r="Z221" s="177" t="s">
        <v>200</v>
      </c>
      <c r="AA221" s="177" t="s">
        <v>301</v>
      </c>
      <c r="AB221" s="177" t="s">
        <v>301</v>
      </c>
      <c r="AC221" s="177" t="s">
        <v>301</v>
      </c>
      <c r="AD221" s="177" t="s">
        <v>301</v>
      </c>
      <c r="AE221" s="177" t="s">
        <v>301</v>
      </c>
      <c r="AF221" s="177" t="s">
        <v>303</v>
      </c>
      <c r="AG221" s="180" t="s">
        <v>200</v>
      </c>
      <c r="AH221" s="180" t="s">
        <v>301</v>
      </c>
      <c r="AI221" s="180" t="s">
        <v>301</v>
      </c>
      <c r="AJ221" s="178"/>
    </row>
    <row r="222" spans="1:36">
      <c r="A222" s="177">
        <v>221</v>
      </c>
      <c r="B222" s="184" t="s">
        <v>495</v>
      </c>
      <c r="C222" s="176" t="s">
        <v>197</v>
      </c>
      <c r="D222" s="176" t="s">
        <v>226</v>
      </c>
      <c r="E222" s="177" t="s">
        <v>200</v>
      </c>
      <c r="F222" s="177" t="s">
        <v>301</v>
      </c>
      <c r="G222" s="177" t="s">
        <v>301</v>
      </c>
      <c r="H222" s="177" t="s">
        <v>303</v>
      </c>
      <c r="I222" s="177" t="s">
        <v>200</v>
      </c>
      <c r="J222" s="177" t="s">
        <v>240</v>
      </c>
      <c r="K222" s="177" t="s">
        <v>275</v>
      </c>
      <c r="L222" s="177" t="s">
        <v>301</v>
      </c>
      <c r="M222" s="177" t="s">
        <v>303</v>
      </c>
      <c r="N222" s="177" t="s">
        <v>303</v>
      </c>
      <c r="O222" s="177" t="s">
        <v>303</v>
      </c>
      <c r="P222" s="177" t="s">
        <v>303</v>
      </c>
      <c r="Q222" s="177" t="s">
        <v>200</v>
      </c>
      <c r="R222" s="177" t="s">
        <v>301</v>
      </c>
      <c r="S222" s="177" t="s">
        <v>301</v>
      </c>
      <c r="T222" s="177" t="s">
        <v>301</v>
      </c>
      <c r="U222" s="177" t="s">
        <v>301</v>
      </c>
      <c r="V222" s="177" t="s">
        <v>303</v>
      </c>
      <c r="W222" s="177" t="s">
        <v>303</v>
      </c>
      <c r="X222" s="177" t="s">
        <v>200</v>
      </c>
      <c r="Y222" s="177" t="s">
        <v>301</v>
      </c>
      <c r="Z222" s="177" t="s">
        <v>303</v>
      </c>
      <c r="AA222" s="177" t="s">
        <v>303</v>
      </c>
      <c r="AB222" s="177" t="s">
        <v>303</v>
      </c>
      <c r="AC222" s="177" t="s">
        <v>200</v>
      </c>
      <c r="AD222" s="177" t="s">
        <v>200</v>
      </c>
      <c r="AE222" s="177" t="s">
        <v>301</v>
      </c>
      <c r="AF222" s="177" t="s">
        <v>301</v>
      </c>
      <c r="AG222" s="180" t="s">
        <v>301</v>
      </c>
      <c r="AH222" s="180" t="s">
        <v>301</v>
      </c>
      <c r="AI222" s="180" t="s">
        <v>303</v>
      </c>
      <c r="AJ222" s="178"/>
    </row>
    <row r="223" spans="1:36">
      <c r="A223" s="177">
        <v>222</v>
      </c>
      <c r="B223" s="184" t="s">
        <v>496</v>
      </c>
      <c r="C223" s="176" t="s">
        <v>367</v>
      </c>
      <c r="D223" s="176" t="s">
        <v>226</v>
      </c>
      <c r="E223" s="177" t="s">
        <v>200</v>
      </c>
      <c r="F223" s="177" t="s">
        <v>301</v>
      </c>
      <c r="G223" s="177" t="s">
        <v>301</v>
      </c>
      <c r="H223" s="177" t="s">
        <v>494</v>
      </c>
      <c r="I223" s="177" t="s">
        <v>200</v>
      </c>
      <c r="J223" s="177" t="s">
        <v>200</v>
      </c>
      <c r="K223" s="177" t="s">
        <v>259</v>
      </c>
      <c r="L223" s="177" t="s">
        <v>301</v>
      </c>
      <c r="M223" s="177" t="s">
        <v>301</v>
      </c>
      <c r="N223" s="177" t="s">
        <v>301</v>
      </c>
      <c r="O223" s="177" t="s">
        <v>301</v>
      </c>
      <c r="P223" s="177" t="s">
        <v>301</v>
      </c>
      <c r="Q223" s="177" t="s">
        <v>301</v>
      </c>
      <c r="R223" s="177" t="s">
        <v>301</v>
      </c>
      <c r="S223" s="177" t="s">
        <v>301</v>
      </c>
      <c r="T223" s="177" t="s">
        <v>301</v>
      </c>
      <c r="U223" s="177" t="s">
        <v>200</v>
      </c>
      <c r="V223" s="177" t="s">
        <v>301</v>
      </c>
      <c r="W223" s="177" t="s">
        <v>200</v>
      </c>
      <c r="X223" s="177" t="s">
        <v>301</v>
      </c>
      <c r="Y223" s="177" t="s">
        <v>301</v>
      </c>
      <c r="Z223" s="177" t="s">
        <v>301</v>
      </c>
      <c r="AA223" s="177" t="s">
        <v>301</v>
      </c>
      <c r="AB223" s="177" t="s">
        <v>301</v>
      </c>
      <c r="AC223" s="177" t="s">
        <v>301</v>
      </c>
      <c r="AD223" s="177" t="s">
        <v>301</v>
      </c>
      <c r="AE223" s="177" t="s">
        <v>301</v>
      </c>
      <c r="AF223" s="177" t="s">
        <v>301</v>
      </c>
      <c r="AG223" s="183"/>
      <c r="AH223" s="183"/>
      <c r="AI223" s="183"/>
      <c r="AJ223" s="178"/>
    </row>
    <row r="224" spans="1:36">
      <c r="A224" s="177">
        <v>223</v>
      </c>
      <c r="B224" s="184" t="s">
        <v>497</v>
      </c>
      <c r="C224" s="176" t="s">
        <v>367</v>
      </c>
      <c r="D224" s="176" t="s">
        <v>226</v>
      </c>
      <c r="E224" s="177" t="s">
        <v>301</v>
      </c>
      <c r="F224" s="177" t="s">
        <v>301</v>
      </c>
      <c r="G224" s="177" t="s">
        <v>301</v>
      </c>
      <c r="H224" s="177" t="s">
        <v>200</v>
      </c>
      <c r="I224" s="177" t="s">
        <v>303</v>
      </c>
      <c r="J224" s="177" t="s">
        <v>279</v>
      </c>
      <c r="K224" s="177" t="s">
        <v>279</v>
      </c>
      <c r="L224" s="177" t="s">
        <v>200</v>
      </c>
      <c r="M224" s="177" t="s">
        <v>200</v>
      </c>
      <c r="N224" s="177" t="s">
        <v>303</v>
      </c>
      <c r="O224" s="177" t="s">
        <v>303</v>
      </c>
      <c r="P224" s="177" t="s">
        <v>303</v>
      </c>
      <c r="Q224" s="177" t="s">
        <v>303</v>
      </c>
      <c r="R224" s="177" t="s">
        <v>303</v>
      </c>
      <c r="S224" s="177" t="s">
        <v>303</v>
      </c>
      <c r="T224" s="177" t="s">
        <v>303</v>
      </c>
      <c r="U224" s="177" t="s">
        <v>303</v>
      </c>
      <c r="V224" s="177" t="s">
        <v>200</v>
      </c>
      <c r="W224" s="177" t="s">
        <v>303</v>
      </c>
      <c r="X224" s="177" t="s">
        <v>303</v>
      </c>
      <c r="Y224" s="177" t="s">
        <v>303</v>
      </c>
      <c r="Z224" s="177" t="s">
        <v>303</v>
      </c>
      <c r="AA224" s="177" t="s">
        <v>303</v>
      </c>
      <c r="AB224" s="177" t="s">
        <v>303</v>
      </c>
      <c r="AC224" s="177" t="s">
        <v>200</v>
      </c>
      <c r="AD224" s="177" t="s">
        <v>303</v>
      </c>
      <c r="AE224" s="177" t="s">
        <v>200</v>
      </c>
      <c r="AF224" s="177" t="s">
        <v>303</v>
      </c>
      <c r="AG224" s="180" t="s">
        <v>303</v>
      </c>
      <c r="AH224" s="180" t="s">
        <v>303</v>
      </c>
      <c r="AI224" s="180" t="s">
        <v>303</v>
      </c>
      <c r="AJ224" s="178"/>
    </row>
    <row r="225" spans="1:36">
      <c r="A225" s="177">
        <v>224</v>
      </c>
      <c r="B225" s="184" t="s">
        <v>498</v>
      </c>
      <c r="C225" s="176" t="s">
        <v>197</v>
      </c>
      <c r="D225" s="176" t="s">
        <v>226</v>
      </c>
      <c r="E225" s="177" t="s">
        <v>303</v>
      </c>
      <c r="F225" s="177" t="s">
        <v>303</v>
      </c>
      <c r="G225" s="177" t="s">
        <v>303</v>
      </c>
      <c r="H225" s="177" t="s">
        <v>303</v>
      </c>
      <c r="I225" s="177" t="s">
        <v>200</v>
      </c>
      <c r="J225" s="177" t="s">
        <v>200</v>
      </c>
      <c r="K225" s="177" t="s">
        <v>259</v>
      </c>
      <c r="L225" s="177" t="s">
        <v>301</v>
      </c>
      <c r="M225" s="177" t="s">
        <v>301</v>
      </c>
      <c r="N225" s="177" t="s">
        <v>303</v>
      </c>
      <c r="O225" s="177" t="s">
        <v>303</v>
      </c>
      <c r="P225" s="177" t="s">
        <v>200</v>
      </c>
      <c r="Q225" s="177" t="s">
        <v>301</v>
      </c>
      <c r="R225" s="177" t="s">
        <v>227</v>
      </c>
      <c r="S225" s="177" t="s">
        <v>301</v>
      </c>
      <c r="T225" s="177" t="s">
        <v>301</v>
      </c>
      <c r="U225" s="177" t="s">
        <v>303</v>
      </c>
      <c r="V225" s="177" t="s">
        <v>303</v>
      </c>
      <c r="W225" s="177" t="s">
        <v>200</v>
      </c>
      <c r="X225" s="177" t="s">
        <v>301</v>
      </c>
      <c r="Y225" s="177" t="s">
        <v>301</v>
      </c>
      <c r="Z225" s="177" t="s">
        <v>301</v>
      </c>
      <c r="AA225" s="177" t="s">
        <v>200</v>
      </c>
      <c r="AB225" s="177" t="s">
        <v>301</v>
      </c>
      <c r="AC225" s="177" t="s">
        <v>303</v>
      </c>
      <c r="AD225" s="177" t="s">
        <v>303</v>
      </c>
      <c r="AE225" s="177" t="s">
        <v>303</v>
      </c>
      <c r="AF225" s="177" t="s">
        <v>303</v>
      </c>
      <c r="AG225" s="180" t="s">
        <v>303</v>
      </c>
      <c r="AH225" s="180" t="s">
        <v>200</v>
      </c>
      <c r="AI225" s="180" t="s">
        <v>200</v>
      </c>
      <c r="AJ225" s="178"/>
    </row>
    <row r="226" spans="1:36">
      <c r="A226" s="177">
        <v>225</v>
      </c>
      <c r="B226" s="184" t="s">
        <v>499</v>
      </c>
      <c r="C226" s="176" t="s">
        <v>197</v>
      </c>
      <c r="D226" s="176" t="s">
        <v>226</v>
      </c>
      <c r="E226" s="177" t="s">
        <v>303</v>
      </c>
      <c r="F226" s="177" t="s">
        <v>200</v>
      </c>
      <c r="G226" s="177" t="s">
        <v>301</v>
      </c>
      <c r="H226" s="177" t="s">
        <v>301</v>
      </c>
      <c r="I226" s="177" t="s">
        <v>200</v>
      </c>
      <c r="J226" s="177" t="s">
        <v>216</v>
      </c>
      <c r="K226" s="177" t="s">
        <v>240</v>
      </c>
      <c r="L226" s="177" t="s">
        <v>303</v>
      </c>
      <c r="M226" s="177" t="s">
        <v>303</v>
      </c>
      <c r="N226" s="177" t="s">
        <v>303</v>
      </c>
      <c r="O226" s="177" t="s">
        <v>200</v>
      </c>
      <c r="P226" s="177" t="s">
        <v>301</v>
      </c>
      <c r="Q226" s="177" t="s">
        <v>301</v>
      </c>
      <c r="R226" s="177" t="s">
        <v>303</v>
      </c>
      <c r="S226" s="177" t="s">
        <v>303</v>
      </c>
      <c r="T226" s="177" t="s">
        <v>303</v>
      </c>
      <c r="U226" s="177" t="s">
        <v>200</v>
      </c>
      <c r="V226" s="177" t="s">
        <v>301</v>
      </c>
      <c r="W226" s="177" t="s">
        <v>301</v>
      </c>
      <c r="X226" s="177" t="s">
        <v>303</v>
      </c>
      <c r="Y226" s="177" t="s">
        <v>303</v>
      </c>
      <c r="Z226" s="177" t="s">
        <v>303</v>
      </c>
      <c r="AA226" s="177" t="s">
        <v>303</v>
      </c>
      <c r="AB226" s="177" t="s">
        <v>200</v>
      </c>
      <c r="AC226" s="177" t="s">
        <v>200</v>
      </c>
      <c r="AD226" s="177" t="s">
        <v>200</v>
      </c>
      <c r="AE226" s="177" t="s">
        <v>200</v>
      </c>
      <c r="AF226" s="177" t="s">
        <v>301</v>
      </c>
      <c r="AG226" s="180" t="s">
        <v>301</v>
      </c>
      <c r="AH226" s="180" t="s">
        <v>301</v>
      </c>
      <c r="AI226" s="180" t="s">
        <v>301</v>
      </c>
      <c r="AJ226" s="178"/>
    </row>
    <row r="227" spans="1:36">
      <c r="A227" s="177">
        <v>226</v>
      </c>
      <c r="B227" s="184" t="s">
        <v>500</v>
      </c>
      <c r="C227" s="176" t="s">
        <v>367</v>
      </c>
      <c r="D227" s="176" t="s">
        <v>226</v>
      </c>
      <c r="E227" s="177" t="s">
        <v>292</v>
      </c>
      <c r="F227" s="177" t="s">
        <v>292</v>
      </c>
      <c r="G227" s="177" t="s">
        <v>292</v>
      </c>
      <c r="H227" s="177" t="s">
        <v>292</v>
      </c>
      <c r="I227" s="177" t="s">
        <v>292</v>
      </c>
      <c r="J227" s="177" t="s">
        <v>243</v>
      </c>
      <c r="K227" s="177" t="s">
        <v>200</v>
      </c>
      <c r="L227" s="177" t="s">
        <v>301</v>
      </c>
      <c r="M227" s="177" t="s">
        <v>301</v>
      </c>
      <c r="N227" s="177" t="s">
        <v>301</v>
      </c>
      <c r="O227" s="177" t="s">
        <v>200</v>
      </c>
      <c r="P227" s="177" t="s">
        <v>200</v>
      </c>
      <c r="Q227" s="177" t="s">
        <v>301</v>
      </c>
      <c r="R227" s="177" t="s">
        <v>301</v>
      </c>
      <c r="S227" s="177" t="s">
        <v>301</v>
      </c>
      <c r="T227" s="177" t="s">
        <v>200</v>
      </c>
      <c r="U227" s="177" t="s">
        <v>501</v>
      </c>
      <c r="V227" s="177" t="s">
        <v>301</v>
      </c>
      <c r="W227" s="177" t="s">
        <v>502</v>
      </c>
      <c r="X227" s="177" t="s">
        <v>301</v>
      </c>
      <c r="Y227" s="177" t="s">
        <v>301</v>
      </c>
      <c r="Z227" s="177" t="s">
        <v>200</v>
      </c>
      <c r="AA227" s="177" t="s">
        <v>301</v>
      </c>
      <c r="AB227" s="177" t="s">
        <v>301</v>
      </c>
      <c r="AC227" s="177" t="s">
        <v>301</v>
      </c>
      <c r="AD227" s="177" t="s">
        <v>200</v>
      </c>
      <c r="AE227" s="177" t="s">
        <v>301</v>
      </c>
      <c r="AF227" s="177" t="s">
        <v>301</v>
      </c>
      <c r="AG227" s="180" t="s">
        <v>200</v>
      </c>
      <c r="AH227" s="180" t="s">
        <v>301</v>
      </c>
      <c r="AI227" s="180" t="s">
        <v>301</v>
      </c>
      <c r="AJ227" s="178"/>
    </row>
    <row r="228" spans="1:36">
      <c r="A228" s="177">
        <v>227</v>
      </c>
      <c r="B228" s="184" t="s">
        <v>503</v>
      </c>
      <c r="C228" s="176" t="s">
        <v>367</v>
      </c>
      <c r="D228" s="176" t="s">
        <v>226</v>
      </c>
      <c r="E228" s="177" t="s">
        <v>292</v>
      </c>
      <c r="F228" s="177" t="s">
        <v>292</v>
      </c>
      <c r="G228" s="177" t="s">
        <v>292</v>
      </c>
      <c r="H228" s="177" t="s">
        <v>292</v>
      </c>
      <c r="I228" s="177" t="s">
        <v>292</v>
      </c>
      <c r="J228" s="177" t="s">
        <v>243</v>
      </c>
      <c r="K228" s="177" t="s">
        <v>200</v>
      </c>
      <c r="L228" s="177" t="s">
        <v>301</v>
      </c>
      <c r="M228" s="177" t="s">
        <v>301</v>
      </c>
      <c r="N228" s="177" t="s">
        <v>301</v>
      </c>
      <c r="O228" s="177" t="s">
        <v>200</v>
      </c>
      <c r="P228" s="177" t="s">
        <v>303</v>
      </c>
      <c r="Q228" s="177" t="s">
        <v>200</v>
      </c>
      <c r="R228" s="177" t="s">
        <v>301</v>
      </c>
      <c r="S228" s="177" t="s">
        <v>303</v>
      </c>
      <c r="T228" s="177" t="s">
        <v>200</v>
      </c>
      <c r="U228" s="177" t="s">
        <v>301</v>
      </c>
      <c r="V228" s="177" t="s">
        <v>303</v>
      </c>
      <c r="W228" s="177" t="s">
        <v>303</v>
      </c>
      <c r="X228" s="177" t="s">
        <v>301</v>
      </c>
      <c r="Y228" s="177" t="s">
        <v>301</v>
      </c>
      <c r="Z228" s="177" t="s">
        <v>301</v>
      </c>
      <c r="AA228" s="177" t="s">
        <v>502</v>
      </c>
      <c r="AB228" s="177" t="s">
        <v>301</v>
      </c>
      <c r="AC228" s="177" t="s">
        <v>303</v>
      </c>
      <c r="AD228" s="177" t="s">
        <v>303</v>
      </c>
      <c r="AE228" s="177" t="s">
        <v>200</v>
      </c>
      <c r="AF228" s="177" t="s">
        <v>301</v>
      </c>
      <c r="AG228" s="180" t="s">
        <v>301</v>
      </c>
      <c r="AH228" s="180" t="s">
        <v>200</v>
      </c>
      <c r="AI228" s="180" t="s">
        <v>301</v>
      </c>
      <c r="AJ228" s="178"/>
    </row>
    <row r="229" spans="1:36">
      <c r="A229" s="177">
        <v>228</v>
      </c>
      <c r="B229" s="184" t="s">
        <v>504</v>
      </c>
      <c r="C229" s="176" t="s">
        <v>367</v>
      </c>
      <c r="D229" s="176" t="s">
        <v>226</v>
      </c>
      <c r="E229" s="177" t="s">
        <v>292</v>
      </c>
      <c r="F229" s="177" t="s">
        <v>292</v>
      </c>
      <c r="G229" s="177" t="s">
        <v>292</v>
      </c>
      <c r="H229" s="177" t="s">
        <v>292</v>
      </c>
      <c r="I229" s="177" t="s">
        <v>200</v>
      </c>
      <c r="J229" s="177" t="s">
        <v>255</v>
      </c>
      <c r="K229" s="177" t="s">
        <v>240</v>
      </c>
      <c r="L229" s="177" t="s">
        <v>301</v>
      </c>
      <c r="M229" s="177" t="s">
        <v>301</v>
      </c>
      <c r="N229" s="177" t="s">
        <v>301</v>
      </c>
      <c r="O229" s="177" t="s">
        <v>200</v>
      </c>
      <c r="P229" s="177" t="s">
        <v>301</v>
      </c>
      <c r="Q229" s="177" t="s">
        <v>301</v>
      </c>
      <c r="R229" s="177" t="s">
        <v>303</v>
      </c>
      <c r="S229" s="177" t="s">
        <v>200</v>
      </c>
      <c r="T229" s="177" t="s">
        <v>301</v>
      </c>
      <c r="U229" s="177" t="s">
        <v>303</v>
      </c>
      <c r="V229" s="177" t="s">
        <v>200</v>
      </c>
      <c r="W229" s="177" t="s">
        <v>347</v>
      </c>
      <c r="X229" s="177" t="s">
        <v>301</v>
      </c>
      <c r="Y229" s="177" t="s">
        <v>200</v>
      </c>
      <c r="Z229" s="177" t="s">
        <v>200</v>
      </c>
      <c r="AA229" s="177" t="s">
        <v>301</v>
      </c>
      <c r="AB229" s="177" t="s">
        <v>303</v>
      </c>
      <c r="AC229" s="177" t="s">
        <v>200</v>
      </c>
      <c r="AD229" s="177" t="s">
        <v>301</v>
      </c>
      <c r="AE229" s="177" t="s">
        <v>301</v>
      </c>
      <c r="AF229" s="177" t="s">
        <v>303</v>
      </c>
      <c r="AG229" s="180" t="s">
        <v>200</v>
      </c>
      <c r="AH229" s="180" t="s">
        <v>303</v>
      </c>
      <c r="AI229" s="180" t="s">
        <v>301</v>
      </c>
      <c r="AJ229" s="178"/>
    </row>
    <row r="230" spans="1:36">
      <c r="A230" s="177">
        <v>229</v>
      </c>
      <c r="B230" s="184" t="s">
        <v>505</v>
      </c>
      <c r="C230" s="176" t="s">
        <v>367</v>
      </c>
      <c r="D230" s="176" t="s">
        <v>226</v>
      </c>
      <c r="E230" s="177" t="s">
        <v>292</v>
      </c>
      <c r="F230" s="177" t="s">
        <v>292</v>
      </c>
      <c r="G230" s="177" t="s">
        <v>292</v>
      </c>
      <c r="H230" s="177" t="s">
        <v>292</v>
      </c>
      <c r="I230" s="177" t="s">
        <v>200</v>
      </c>
      <c r="J230" s="177" t="s">
        <v>255</v>
      </c>
      <c r="K230" s="177" t="s">
        <v>240</v>
      </c>
      <c r="L230" s="177" t="s">
        <v>301</v>
      </c>
      <c r="M230" s="177" t="s">
        <v>301</v>
      </c>
      <c r="N230" s="177" t="s">
        <v>301</v>
      </c>
      <c r="O230" s="177" t="s">
        <v>200</v>
      </c>
      <c r="P230" s="177" t="s">
        <v>301</v>
      </c>
      <c r="Q230" s="177" t="s">
        <v>301</v>
      </c>
      <c r="R230" s="177" t="s">
        <v>301</v>
      </c>
      <c r="S230" s="177" t="s">
        <v>200</v>
      </c>
      <c r="T230" s="177" t="s">
        <v>506</v>
      </c>
      <c r="U230" s="177" t="s">
        <v>332</v>
      </c>
      <c r="V230" s="177" t="s">
        <v>200</v>
      </c>
      <c r="W230" s="177" t="s">
        <v>301</v>
      </c>
      <c r="X230" s="177" t="s">
        <v>301</v>
      </c>
      <c r="Y230" s="177" t="s">
        <v>200</v>
      </c>
      <c r="Z230" s="177" t="s">
        <v>394</v>
      </c>
      <c r="AA230" s="177" t="s">
        <v>200</v>
      </c>
      <c r="AB230" s="177" t="s">
        <v>301</v>
      </c>
      <c r="AC230" s="177" t="s">
        <v>200</v>
      </c>
      <c r="AD230" s="177" t="s">
        <v>301</v>
      </c>
      <c r="AE230" s="177" t="s">
        <v>301</v>
      </c>
      <c r="AF230" s="177" t="s">
        <v>301</v>
      </c>
      <c r="AG230" s="180" t="s">
        <v>303</v>
      </c>
      <c r="AH230" s="180" t="s">
        <v>301</v>
      </c>
      <c r="AI230" s="180" t="s">
        <v>301</v>
      </c>
      <c r="AJ230" s="178"/>
    </row>
    <row r="231" spans="1:36">
      <c r="A231" s="177">
        <v>230</v>
      </c>
      <c r="B231" s="184" t="s">
        <v>507</v>
      </c>
      <c r="C231" s="176" t="s">
        <v>367</v>
      </c>
      <c r="D231" s="176" t="s">
        <v>226</v>
      </c>
      <c r="E231" s="177" t="s">
        <v>292</v>
      </c>
      <c r="F231" s="177" t="s">
        <v>292</v>
      </c>
      <c r="G231" s="177" t="s">
        <v>292</v>
      </c>
      <c r="H231" s="177" t="s">
        <v>292</v>
      </c>
      <c r="I231" s="177" t="s">
        <v>292</v>
      </c>
      <c r="J231" s="177" t="s">
        <v>243</v>
      </c>
      <c r="K231" s="177" t="s">
        <v>200</v>
      </c>
      <c r="L231" s="177" t="s">
        <v>301</v>
      </c>
      <c r="M231" s="177" t="s">
        <v>301</v>
      </c>
      <c r="N231" s="177" t="s">
        <v>200</v>
      </c>
      <c r="O231" s="177" t="s">
        <v>301</v>
      </c>
      <c r="P231" s="177" t="s">
        <v>301</v>
      </c>
      <c r="Q231" s="177" t="s">
        <v>200</v>
      </c>
      <c r="R231" s="177" t="s">
        <v>301</v>
      </c>
      <c r="S231" s="177" t="s">
        <v>301</v>
      </c>
      <c r="T231" s="177" t="s">
        <v>301</v>
      </c>
      <c r="U231" s="177" t="s">
        <v>502</v>
      </c>
      <c r="V231" s="177" t="s">
        <v>301</v>
      </c>
      <c r="W231" s="177" t="s">
        <v>347</v>
      </c>
      <c r="X231" s="177" t="s">
        <v>301</v>
      </c>
      <c r="Y231" s="177" t="s">
        <v>301</v>
      </c>
      <c r="Z231" s="177" t="s">
        <v>301</v>
      </c>
      <c r="AA231" s="177" t="s">
        <v>301</v>
      </c>
      <c r="AB231" s="177" t="s">
        <v>200</v>
      </c>
      <c r="AC231" s="177" t="s">
        <v>200</v>
      </c>
      <c r="AD231" s="177" t="s">
        <v>301</v>
      </c>
      <c r="AE231" s="177" t="s">
        <v>301</v>
      </c>
      <c r="AF231" s="177" t="s">
        <v>301</v>
      </c>
      <c r="AG231" s="180" t="s">
        <v>301</v>
      </c>
      <c r="AH231" s="180" t="s">
        <v>301</v>
      </c>
      <c r="AI231" s="183"/>
      <c r="AJ231" s="178"/>
    </row>
    <row r="232" spans="1:36">
      <c r="A232" s="177">
        <v>231</v>
      </c>
      <c r="B232" s="184" t="s">
        <v>508</v>
      </c>
      <c r="C232" s="176" t="s">
        <v>367</v>
      </c>
      <c r="D232" s="176" t="s">
        <v>226</v>
      </c>
      <c r="E232" s="177" t="s">
        <v>292</v>
      </c>
      <c r="F232" s="177" t="s">
        <v>292</v>
      </c>
      <c r="G232" s="177" t="s">
        <v>292</v>
      </c>
      <c r="H232" s="177" t="s">
        <v>292</v>
      </c>
      <c r="I232" s="177" t="s">
        <v>292</v>
      </c>
      <c r="J232" s="177" t="s">
        <v>243</v>
      </c>
      <c r="K232" s="177" t="s">
        <v>200</v>
      </c>
      <c r="L232" s="177" t="s">
        <v>301</v>
      </c>
      <c r="M232" s="177" t="s">
        <v>301</v>
      </c>
      <c r="N232" s="177" t="s">
        <v>301</v>
      </c>
      <c r="O232" s="177" t="s">
        <v>200</v>
      </c>
      <c r="P232" s="177" t="s">
        <v>301</v>
      </c>
      <c r="Q232" s="177" t="s">
        <v>301</v>
      </c>
      <c r="R232" s="177" t="s">
        <v>301</v>
      </c>
      <c r="S232" s="177" t="s">
        <v>200</v>
      </c>
      <c r="T232" s="177" t="s">
        <v>301</v>
      </c>
      <c r="U232" s="177" t="s">
        <v>509</v>
      </c>
      <c r="V232" s="177" t="s">
        <v>510</v>
      </c>
      <c r="W232" s="177" t="s">
        <v>347</v>
      </c>
      <c r="X232" s="177" t="s">
        <v>301</v>
      </c>
      <c r="Y232" s="177" t="s">
        <v>200</v>
      </c>
      <c r="Z232" s="177" t="s">
        <v>200</v>
      </c>
      <c r="AA232" s="177" t="s">
        <v>301</v>
      </c>
      <c r="AB232" s="177" t="s">
        <v>303</v>
      </c>
      <c r="AC232" s="177" t="s">
        <v>301</v>
      </c>
      <c r="AD232" s="177" t="s">
        <v>301</v>
      </c>
      <c r="AE232" s="177" t="s">
        <v>301</v>
      </c>
      <c r="AF232" s="177" t="s">
        <v>200</v>
      </c>
      <c r="AG232" s="180" t="s">
        <v>301</v>
      </c>
      <c r="AH232" s="180" t="s">
        <v>200</v>
      </c>
      <c r="AI232" s="180" t="s">
        <v>301</v>
      </c>
      <c r="AJ232" s="178"/>
    </row>
    <row r="233" spans="1:36">
      <c r="A233" s="177">
        <v>232</v>
      </c>
      <c r="B233" s="184" t="s">
        <v>511</v>
      </c>
      <c r="C233" s="176" t="s">
        <v>367</v>
      </c>
      <c r="D233" s="176" t="s">
        <v>226</v>
      </c>
      <c r="E233" s="177" t="s">
        <v>292</v>
      </c>
      <c r="F233" s="177" t="s">
        <v>292</v>
      </c>
      <c r="G233" s="177" t="s">
        <v>292</v>
      </c>
      <c r="H233" s="177" t="s">
        <v>292</v>
      </c>
      <c r="I233" s="177" t="s">
        <v>292</v>
      </c>
      <c r="J233" s="177" t="s">
        <v>243</v>
      </c>
      <c r="K233" s="177" t="s">
        <v>200</v>
      </c>
      <c r="L233" s="177" t="s">
        <v>301</v>
      </c>
      <c r="M233" s="177" t="s">
        <v>301</v>
      </c>
      <c r="N233" s="177" t="s">
        <v>200</v>
      </c>
      <c r="O233" s="177" t="s">
        <v>301</v>
      </c>
      <c r="P233" s="177" t="s">
        <v>301</v>
      </c>
      <c r="Q233" s="177" t="s">
        <v>200</v>
      </c>
      <c r="R233" s="177" t="s">
        <v>301</v>
      </c>
      <c r="S233" s="177" t="s">
        <v>301</v>
      </c>
      <c r="T233" s="177" t="s">
        <v>200</v>
      </c>
      <c r="U233" s="177" t="s">
        <v>310</v>
      </c>
      <c r="V233" s="177" t="s">
        <v>301</v>
      </c>
      <c r="W233" s="177" t="s">
        <v>301</v>
      </c>
      <c r="X233" s="177" t="s">
        <v>301</v>
      </c>
      <c r="Y233" s="177" t="s">
        <v>510</v>
      </c>
      <c r="Z233" s="177" t="s">
        <v>301</v>
      </c>
      <c r="AA233" s="177" t="s">
        <v>200</v>
      </c>
      <c r="AB233" s="177" t="s">
        <v>301</v>
      </c>
      <c r="AC233" s="177" t="s">
        <v>301</v>
      </c>
      <c r="AD233" s="177" t="s">
        <v>301</v>
      </c>
      <c r="AE233" s="177" t="s">
        <v>200</v>
      </c>
      <c r="AF233" s="177" t="s">
        <v>301</v>
      </c>
      <c r="AG233" s="180" t="s">
        <v>200</v>
      </c>
      <c r="AH233" s="180" t="s">
        <v>301</v>
      </c>
      <c r="AI233" s="180" t="s">
        <v>301</v>
      </c>
      <c r="AJ233" s="178"/>
    </row>
    <row r="234" spans="1:36">
      <c r="A234" s="177">
        <v>233</v>
      </c>
      <c r="B234" s="184" t="s">
        <v>512</v>
      </c>
      <c r="C234" s="176" t="s">
        <v>367</v>
      </c>
      <c r="D234" s="176" t="s">
        <v>226</v>
      </c>
      <c r="E234" s="177" t="s">
        <v>292</v>
      </c>
      <c r="F234" s="177" t="s">
        <v>292</v>
      </c>
      <c r="G234" s="177" t="s">
        <v>292</v>
      </c>
      <c r="H234" s="177" t="s">
        <v>292</v>
      </c>
      <c r="I234" s="177" t="s">
        <v>292</v>
      </c>
      <c r="J234" s="177" t="s">
        <v>243</v>
      </c>
      <c r="K234" s="177" t="s">
        <v>200</v>
      </c>
      <c r="L234" s="177" t="s">
        <v>301</v>
      </c>
      <c r="M234" s="177" t="s">
        <v>301</v>
      </c>
      <c r="N234" s="177" t="s">
        <v>301</v>
      </c>
      <c r="O234" s="177" t="s">
        <v>200</v>
      </c>
      <c r="P234" s="177" t="s">
        <v>301</v>
      </c>
      <c r="Q234" s="177" t="s">
        <v>301</v>
      </c>
      <c r="R234" s="177" t="s">
        <v>301</v>
      </c>
      <c r="S234" s="177" t="s">
        <v>301</v>
      </c>
      <c r="T234" s="177" t="s">
        <v>303</v>
      </c>
      <c r="U234" s="177" t="s">
        <v>510</v>
      </c>
      <c r="V234" s="177" t="s">
        <v>200</v>
      </c>
      <c r="W234" s="177" t="s">
        <v>301</v>
      </c>
      <c r="X234" s="177" t="s">
        <v>301</v>
      </c>
      <c r="Y234" s="177" t="s">
        <v>200</v>
      </c>
      <c r="Z234" s="177" t="s">
        <v>303</v>
      </c>
      <c r="AA234" s="177" t="s">
        <v>303</v>
      </c>
      <c r="AB234" s="177" t="s">
        <v>200</v>
      </c>
      <c r="AC234" s="177" t="s">
        <v>200</v>
      </c>
      <c r="AD234" s="177" t="s">
        <v>301</v>
      </c>
      <c r="AE234" s="177" t="s">
        <v>301</v>
      </c>
      <c r="AF234" s="177" t="s">
        <v>301</v>
      </c>
      <c r="AG234" s="180" t="s">
        <v>303</v>
      </c>
      <c r="AH234" s="180" t="s">
        <v>303</v>
      </c>
      <c r="AI234" s="180" t="s">
        <v>200</v>
      </c>
      <c r="AJ234" s="178"/>
    </row>
    <row r="235" spans="1:36">
      <c r="A235" s="177">
        <v>234</v>
      </c>
      <c r="B235" s="184" t="s">
        <v>513</v>
      </c>
      <c r="C235" s="176" t="s">
        <v>367</v>
      </c>
      <c r="D235" s="176" t="s">
        <v>226</v>
      </c>
      <c r="E235" s="177" t="s">
        <v>292</v>
      </c>
      <c r="F235" s="177" t="s">
        <v>292</v>
      </c>
      <c r="G235" s="177" t="s">
        <v>292</v>
      </c>
      <c r="H235" s="177" t="s">
        <v>292</v>
      </c>
      <c r="I235" s="177" t="s">
        <v>200</v>
      </c>
      <c r="J235" s="177" t="s">
        <v>255</v>
      </c>
      <c r="K235" s="177" t="s">
        <v>240</v>
      </c>
      <c r="L235" s="177" t="s">
        <v>301</v>
      </c>
      <c r="M235" s="177" t="s">
        <v>301</v>
      </c>
      <c r="N235" s="177" t="s">
        <v>301</v>
      </c>
      <c r="O235" s="177" t="s">
        <v>200</v>
      </c>
      <c r="P235" s="177" t="s">
        <v>301</v>
      </c>
      <c r="Q235" s="177" t="s">
        <v>200</v>
      </c>
      <c r="R235" s="177" t="s">
        <v>301</v>
      </c>
      <c r="S235" s="177" t="s">
        <v>301</v>
      </c>
      <c r="T235" s="177" t="s">
        <v>303</v>
      </c>
      <c r="U235" s="177" t="s">
        <v>200</v>
      </c>
      <c r="V235" s="177" t="s">
        <v>347</v>
      </c>
      <c r="W235" s="177" t="s">
        <v>301</v>
      </c>
      <c r="X235" s="177" t="s">
        <v>301</v>
      </c>
      <c r="Y235" s="177" t="s">
        <v>200</v>
      </c>
      <c r="Z235" s="177" t="s">
        <v>301</v>
      </c>
      <c r="AA235" s="177" t="s">
        <v>303</v>
      </c>
      <c r="AB235" s="177" t="s">
        <v>200</v>
      </c>
      <c r="AC235" s="177" t="s">
        <v>301</v>
      </c>
      <c r="AD235" s="177" t="s">
        <v>303</v>
      </c>
      <c r="AE235" s="177" t="s">
        <v>303</v>
      </c>
      <c r="AF235" s="177" t="s">
        <v>200</v>
      </c>
      <c r="AG235" s="180" t="s">
        <v>301</v>
      </c>
      <c r="AH235" s="180" t="s">
        <v>303</v>
      </c>
      <c r="AI235" s="180" t="s">
        <v>200</v>
      </c>
      <c r="AJ235" s="178"/>
    </row>
    <row r="236" spans="1:36">
      <c r="A236" s="177">
        <v>235</v>
      </c>
      <c r="B236" s="184" t="s">
        <v>514</v>
      </c>
      <c r="C236" s="176" t="s">
        <v>367</v>
      </c>
      <c r="D236" s="176" t="s">
        <v>324</v>
      </c>
      <c r="E236" s="177" t="s">
        <v>209</v>
      </c>
      <c r="F236" s="177" t="s">
        <v>233</v>
      </c>
      <c r="G236" s="177" t="s">
        <v>233</v>
      </c>
      <c r="H236" s="177" t="s">
        <v>233</v>
      </c>
      <c r="I236" s="177" t="s">
        <v>200</v>
      </c>
      <c r="J236" s="177" t="s">
        <v>209</v>
      </c>
      <c r="K236" s="177" t="s">
        <v>199</v>
      </c>
      <c r="L236" s="177" t="s">
        <v>209</v>
      </c>
      <c r="M236" s="177" t="s">
        <v>209</v>
      </c>
      <c r="N236" s="177" t="s">
        <v>233</v>
      </c>
      <c r="O236" s="177" t="s">
        <v>200</v>
      </c>
      <c r="P236" s="177" t="s">
        <v>209</v>
      </c>
      <c r="Q236" s="177" t="s">
        <v>233</v>
      </c>
      <c r="R236" s="177" t="s">
        <v>200</v>
      </c>
      <c r="S236" s="177" t="s">
        <v>209</v>
      </c>
      <c r="T236" s="177" t="s">
        <v>233</v>
      </c>
      <c r="U236" s="177" t="s">
        <v>200</v>
      </c>
      <c r="V236" s="177" t="s">
        <v>233</v>
      </c>
      <c r="W236" s="177" t="s">
        <v>233</v>
      </c>
      <c r="X236" s="177" t="s">
        <v>200</v>
      </c>
      <c r="Y236" s="177" t="s">
        <v>209</v>
      </c>
      <c r="Z236" s="177" t="s">
        <v>200</v>
      </c>
      <c r="AA236" s="177" t="s">
        <v>233</v>
      </c>
      <c r="AB236" s="177" t="s">
        <v>200</v>
      </c>
      <c r="AC236" s="177" t="s">
        <v>209</v>
      </c>
      <c r="AD236" s="177" t="s">
        <v>209</v>
      </c>
      <c r="AE236" s="177" t="s">
        <v>200</v>
      </c>
      <c r="AF236" s="177" t="s">
        <v>209</v>
      </c>
      <c r="AG236" s="177" t="s">
        <v>209</v>
      </c>
      <c r="AH236" s="177" t="s">
        <v>209</v>
      </c>
      <c r="AI236" s="177" t="s">
        <v>233</v>
      </c>
      <c r="AJ236" s="178"/>
    </row>
    <row r="237" spans="1:36">
      <c r="A237" s="177">
        <v>236</v>
      </c>
      <c r="B237" s="184" t="s">
        <v>515</v>
      </c>
      <c r="C237" s="176" t="s">
        <v>367</v>
      </c>
      <c r="D237" s="176" t="s">
        <v>324</v>
      </c>
      <c r="E237" s="177" t="s">
        <v>209</v>
      </c>
      <c r="F237" s="177" t="s">
        <v>233</v>
      </c>
      <c r="G237" s="177" t="s">
        <v>233</v>
      </c>
      <c r="H237" s="177" t="s">
        <v>233</v>
      </c>
      <c r="I237" s="177" t="s">
        <v>233</v>
      </c>
      <c r="J237" s="177" t="s">
        <v>209</v>
      </c>
      <c r="K237" s="177" t="s">
        <v>199</v>
      </c>
      <c r="L237" s="177" t="s">
        <v>209</v>
      </c>
      <c r="M237" s="177" t="s">
        <v>233</v>
      </c>
      <c r="N237" s="177" t="s">
        <v>200</v>
      </c>
      <c r="O237" s="177" t="s">
        <v>200</v>
      </c>
      <c r="P237" s="177" t="s">
        <v>200</v>
      </c>
      <c r="Q237" s="177" t="s">
        <v>233</v>
      </c>
      <c r="R237" s="177" t="s">
        <v>233</v>
      </c>
      <c r="S237" s="177" t="s">
        <v>209</v>
      </c>
      <c r="T237" s="177" t="s">
        <v>494</v>
      </c>
      <c r="U237" s="177" t="s">
        <v>376</v>
      </c>
      <c r="V237" s="177" t="s">
        <v>200</v>
      </c>
      <c r="W237" s="177" t="s">
        <v>200</v>
      </c>
      <c r="X237" s="177" t="s">
        <v>233</v>
      </c>
      <c r="Y237" s="177" t="s">
        <v>209</v>
      </c>
      <c r="Z237" s="177" t="s">
        <v>209</v>
      </c>
      <c r="AA237" s="177" t="s">
        <v>209</v>
      </c>
      <c r="AB237" s="177" t="s">
        <v>233</v>
      </c>
      <c r="AC237" s="177" t="s">
        <v>200</v>
      </c>
      <c r="AD237" s="177" t="s">
        <v>209</v>
      </c>
      <c r="AE237" s="177" t="s">
        <v>233</v>
      </c>
      <c r="AF237" s="177" t="s">
        <v>233</v>
      </c>
      <c r="AG237" s="177" t="s">
        <v>200</v>
      </c>
      <c r="AH237" s="177" t="s">
        <v>233</v>
      </c>
      <c r="AI237" s="177" t="s">
        <v>233</v>
      </c>
      <c r="AJ237" s="178"/>
    </row>
    <row r="238" spans="1:36">
      <c r="A238" s="177">
        <v>237</v>
      </c>
      <c r="B238" s="184" t="s">
        <v>516</v>
      </c>
      <c r="C238" s="176" t="s">
        <v>367</v>
      </c>
      <c r="D238" s="176" t="s">
        <v>324</v>
      </c>
      <c r="E238" s="177" t="s">
        <v>209</v>
      </c>
      <c r="F238" s="177" t="s">
        <v>209</v>
      </c>
      <c r="G238" s="177" t="s">
        <v>200</v>
      </c>
      <c r="H238" s="177" t="s">
        <v>209</v>
      </c>
      <c r="I238" s="177" t="s">
        <v>200</v>
      </c>
      <c r="J238" s="177" t="s">
        <v>200</v>
      </c>
      <c r="K238" s="177" t="s">
        <v>204</v>
      </c>
      <c r="L238" s="177" t="s">
        <v>233</v>
      </c>
      <c r="M238" s="177" t="s">
        <v>200</v>
      </c>
      <c r="N238" s="177" t="s">
        <v>200</v>
      </c>
      <c r="O238" s="177" t="s">
        <v>233</v>
      </c>
      <c r="P238" s="177" t="s">
        <v>233</v>
      </c>
      <c r="Q238" s="177" t="s">
        <v>200</v>
      </c>
      <c r="R238" s="177" t="s">
        <v>209</v>
      </c>
      <c r="S238" s="177" t="s">
        <v>209</v>
      </c>
      <c r="T238" s="177" t="s">
        <v>233</v>
      </c>
      <c r="U238" s="177" t="s">
        <v>233</v>
      </c>
      <c r="V238" s="177" t="s">
        <v>200</v>
      </c>
      <c r="W238" s="177" t="s">
        <v>209</v>
      </c>
      <c r="X238" s="177" t="s">
        <v>209</v>
      </c>
      <c r="Y238" s="177" t="s">
        <v>233</v>
      </c>
      <c r="Z238" s="177" t="s">
        <v>233</v>
      </c>
      <c r="AA238" s="177" t="s">
        <v>209</v>
      </c>
      <c r="AB238" s="177" t="s">
        <v>234</v>
      </c>
      <c r="AC238" s="177" t="s">
        <v>200</v>
      </c>
      <c r="AD238" s="177" t="s">
        <v>209</v>
      </c>
      <c r="AE238" s="177" t="s">
        <v>209</v>
      </c>
      <c r="AF238" s="177" t="s">
        <v>233</v>
      </c>
      <c r="AG238" s="177" t="s">
        <v>233</v>
      </c>
      <c r="AH238" s="177" t="s">
        <v>200</v>
      </c>
      <c r="AI238" s="177" t="s">
        <v>200</v>
      </c>
      <c r="AJ238" s="178"/>
    </row>
    <row r="239" spans="1:36">
      <c r="A239" s="177">
        <v>238</v>
      </c>
      <c r="B239" s="184" t="s">
        <v>517</v>
      </c>
      <c r="C239" s="176" t="s">
        <v>367</v>
      </c>
      <c r="D239" s="176" t="s">
        <v>324</v>
      </c>
      <c r="E239" s="177" t="s">
        <v>209</v>
      </c>
      <c r="F239" s="177" t="s">
        <v>209</v>
      </c>
      <c r="G239" s="177" t="s">
        <v>209</v>
      </c>
      <c r="H239" s="177" t="s">
        <v>233</v>
      </c>
      <c r="I239" s="177" t="s">
        <v>233</v>
      </c>
      <c r="J239" s="177" t="s">
        <v>209</v>
      </c>
      <c r="K239" s="177" t="s">
        <v>199</v>
      </c>
      <c r="L239" s="177" t="s">
        <v>209</v>
      </c>
      <c r="M239" s="177" t="s">
        <v>209</v>
      </c>
      <c r="N239" s="177" t="s">
        <v>271</v>
      </c>
      <c r="O239" s="177" t="s">
        <v>200</v>
      </c>
      <c r="P239" s="177" t="s">
        <v>200</v>
      </c>
      <c r="Q239" s="177" t="s">
        <v>209</v>
      </c>
      <c r="R239" s="177" t="s">
        <v>209</v>
      </c>
      <c r="S239" s="177" t="s">
        <v>200</v>
      </c>
      <c r="T239" s="177" t="s">
        <v>209</v>
      </c>
      <c r="U239" s="177" t="s">
        <v>332</v>
      </c>
      <c r="V239" s="177" t="s">
        <v>200</v>
      </c>
      <c r="W239" s="177" t="s">
        <v>209</v>
      </c>
      <c r="X239" s="177" t="s">
        <v>209</v>
      </c>
      <c r="Y239" s="177" t="s">
        <v>209</v>
      </c>
      <c r="Z239" s="177" t="s">
        <v>209</v>
      </c>
      <c r="AA239" s="177" t="s">
        <v>209</v>
      </c>
      <c r="AB239" s="177" t="s">
        <v>200</v>
      </c>
      <c r="AC239" s="177" t="s">
        <v>209</v>
      </c>
      <c r="AD239" s="177" t="s">
        <v>209</v>
      </c>
      <c r="AE239" s="177" t="s">
        <v>347</v>
      </c>
      <c r="AF239" s="177" t="s">
        <v>200</v>
      </c>
      <c r="AG239" s="177" t="s">
        <v>234</v>
      </c>
      <c r="AH239" s="177" t="s">
        <v>200</v>
      </c>
      <c r="AI239" s="177" t="s">
        <v>209</v>
      </c>
      <c r="AJ239" s="178"/>
    </row>
    <row r="240" spans="1:36">
      <c r="A240" s="177">
        <v>239</v>
      </c>
      <c r="B240" s="184" t="s">
        <v>518</v>
      </c>
      <c r="C240" s="176" t="s">
        <v>367</v>
      </c>
      <c r="D240" s="176" t="s">
        <v>324</v>
      </c>
      <c r="E240" s="177" t="s">
        <v>292</v>
      </c>
      <c r="F240" s="177" t="s">
        <v>292</v>
      </c>
      <c r="G240" s="177" t="s">
        <v>200</v>
      </c>
      <c r="H240" s="177" t="s">
        <v>292</v>
      </c>
      <c r="I240" s="177" t="s">
        <v>494</v>
      </c>
      <c r="J240" s="177" t="s">
        <v>334</v>
      </c>
      <c r="K240" s="177" t="s">
        <v>204</v>
      </c>
      <c r="L240" s="177" t="s">
        <v>233</v>
      </c>
      <c r="M240" s="177" t="s">
        <v>209</v>
      </c>
      <c r="N240" s="177" t="s">
        <v>200</v>
      </c>
      <c r="O240" s="177" t="s">
        <v>233</v>
      </c>
      <c r="P240" s="177" t="s">
        <v>200</v>
      </c>
      <c r="Q240" s="177" t="s">
        <v>233</v>
      </c>
      <c r="R240" s="177" t="s">
        <v>200</v>
      </c>
      <c r="S240" s="177" t="s">
        <v>209</v>
      </c>
      <c r="T240" s="177" t="s">
        <v>209</v>
      </c>
      <c r="U240" s="177" t="s">
        <v>209</v>
      </c>
      <c r="V240" s="177" t="s">
        <v>509</v>
      </c>
      <c r="W240" s="177" t="s">
        <v>200</v>
      </c>
      <c r="X240" s="177" t="s">
        <v>233</v>
      </c>
      <c r="Y240" s="177" t="s">
        <v>519</v>
      </c>
      <c r="Z240" s="177" t="s">
        <v>209</v>
      </c>
      <c r="AA240" s="177" t="s">
        <v>236</v>
      </c>
      <c r="AB240" s="177" t="s">
        <v>200</v>
      </c>
      <c r="AC240" s="177" t="s">
        <v>209</v>
      </c>
      <c r="AD240" s="177" t="s">
        <v>200</v>
      </c>
      <c r="AE240" s="177" t="s">
        <v>209</v>
      </c>
      <c r="AF240" s="177" t="s">
        <v>200</v>
      </c>
      <c r="AG240" s="177" t="s">
        <v>209</v>
      </c>
      <c r="AH240" s="177" t="s">
        <v>200</v>
      </c>
      <c r="AI240" s="177" t="s">
        <v>209</v>
      </c>
      <c r="AJ240" s="178"/>
    </row>
    <row r="241" spans="1:36">
      <c r="A241" s="177">
        <v>240</v>
      </c>
      <c r="B241" s="184" t="s">
        <v>520</v>
      </c>
      <c r="C241" s="176" t="s">
        <v>367</v>
      </c>
      <c r="D241" s="176" t="s">
        <v>324</v>
      </c>
      <c r="E241" s="177" t="s">
        <v>292</v>
      </c>
      <c r="F241" s="177" t="s">
        <v>292</v>
      </c>
      <c r="G241" s="177" t="s">
        <v>200</v>
      </c>
      <c r="H241" s="177" t="s">
        <v>292</v>
      </c>
      <c r="I241" s="177" t="s">
        <v>494</v>
      </c>
      <c r="J241" s="177" t="s">
        <v>334</v>
      </c>
      <c r="K241" s="177" t="s">
        <v>204</v>
      </c>
      <c r="L241" s="177" t="s">
        <v>200</v>
      </c>
      <c r="M241" s="177" t="s">
        <v>209</v>
      </c>
      <c r="N241" s="177" t="s">
        <v>209</v>
      </c>
      <c r="O241" s="177" t="s">
        <v>209</v>
      </c>
      <c r="P241" s="177" t="s">
        <v>200</v>
      </c>
      <c r="Q241" s="177" t="s">
        <v>200</v>
      </c>
      <c r="R241" s="177" t="s">
        <v>200</v>
      </c>
      <c r="S241" s="177" t="s">
        <v>209</v>
      </c>
      <c r="T241" s="177" t="s">
        <v>521</v>
      </c>
      <c r="U241" s="177" t="s">
        <v>200</v>
      </c>
      <c r="V241" s="177" t="s">
        <v>347</v>
      </c>
      <c r="W241" s="177" t="s">
        <v>209</v>
      </c>
      <c r="X241" s="177" t="s">
        <v>200</v>
      </c>
      <c r="Y241" s="177" t="s">
        <v>209</v>
      </c>
      <c r="Z241" s="177" t="s">
        <v>209</v>
      </c>
      <c r="AA241" s="177" t="s">
        <v>209</v>
      </c>
      <c r="AB241" s="177" t="s">
        <v>209</v>
      </c>
      <c r="AC241" s="177" t="s">
        <v>209</v>
      </c>
      <c r="AD241" s="177" t="s">
        <v>233</v>
      </c>
      <c r="AE241" s="177" t="s">
        <v>200</v>
      </c>
      <c r="AF241" s="177" t="s">
        <v>209</v>
      </c>
      <c r="AG241" s="177" t="s">
        <v>233</v>
      </c>
      <c r="AH241" s="177" t="s">
        <v>200</v>
      </c>
      <c r="AI241" s="177" t="s">
        <v>209</v>
      </c>
      <c r="AJ241" s="178"/>
    </row>
    <row r="242" spans="1:36">
      <c r="A242" s="177">
        <v>241</v>
      </c>
      <c r="B242" s="184" t="s">
        <v>522</v>
      </c>
      <c r="C242" s="176" t="s">
        <v>367</v>
      </c>
      <c r="D242" s="176" t="s">
        <v>324</v>
      </c>
      <c r="E242" s="177" t="s">
        <v>292</v>
      </c>
      <c r="F242" s="177" t="s">
        <v>292</v>
      </c>
      <c r="G242" s="177" t="s">
        <v>292</v>
      </c>
      <c r="H242" s="177" t="s">
        <v>200</v>
      </c>
      <c r="I242" s="177" t="s">
        <v>494</v>
      </c>
      <c r="J242" s="177" t="s">
        <v>209</v>
      </c>
      <c r="K242" s="177" t="s">
        <v>199</v>
      </c>
      <c r="L242" s="177" t="s">
        <v>209</v>
      </c>
      <c r="M242" s="177" t="s">
        <v>233</v>
      </c>
      <c r="N242" s="177" t="s">
        <v>233</v>
      </c>
      <c r="O242" s="177" t="s">
        <v>200</v>
      </c>
      <c r="P242" s="177" t="s">
        <v>200</v>
      </c>
      <c r="Q242" s="177" t="s">
        <v>200</v>
      </c>
      <c r="R242" s="177" t="s">
        <v>200</v>
      </c>
      <c r="S242" s="177" t="s">
        <v>209</v>
      </c>
      <c r="T242" s="177" t="s">
        <v>200</v>
      </c>
      <c r="U242" s="177" t="s">
        <v>209</v>
      </c>
      <c r="V242" s="177" t="s">
        <v>233</v>
      </c>
      <c r="W242" s="177" t="s">
        <v>200</v>
      </c>
      <c r="X242" s="177" t="s">
        <v>209</v>
      </c>
      <c r="Y242" s="177" t="s">
        <v>209</v>
      </c>
      <c r="Z242" s="177" t="s">
        <v>209</v>
      </c>
      <c r="AA242" s="177" t="s">
        <v>209</v>
      </c>
      <c r="AB242" s="177" t="s">
        <v>209</v>
      </c>
      <c r="AC242" s="177" t="s">
        <v>209</v>
      </c>
      <c r="AD242" s="177" t="s">
        <v>233</v>
      </c>
      <c r="AE242" s="177" t="s">
        <v>200</v>
      </c>
      <c r="AF242" s="177" t="s">
        <v>209</v>
      </c>
      <c r="AG242" s="177" t="s">
        <v>233</v>
      </c>
      <c r="AH242" s="177" t="s">
        <v>200</v>
      </c>
      <c r="AI242" s="177" t="s">
        <v>209</v>
      </c>
      <c r="AJ242" s="178"/>
    </row>
    <row r="243" spans="1:36">
      <c r="A243" s="177">
        <v>242</v>
      </c>
      <c r="B243" s="184" t="s">
        <v>523</v>
      </c>
      <c r="C243" s="176" t="s">
        <v>367</v>
      </c>
      <c r="D243" s="176" t="s">
        <v>324</v>
      </c>
      <c r="E243" s="177" t="s">
        <v>292</v>
      </c>
      <c r="F243" s="177" t="s">
        <v>292</v>
      </c>
      <c r="G243" s="177" t="s">
        <v>200</v>
      </c>
      <c r="H243" s="177" t="s">
        <v>292</v>
      </c>
      <c r="I243" s="177" t="s">
        <v>494</v>
      </c>
      <c r="J243" s="177" t="s">
        <v>209</v>
      </c>
      <c r="K243" s="177" t="s">
        <v>199</v>
      </c>
      <c r="L243" s="177" t="s">
        <v>209</v>
      </c>
      <c r="M243" s="177" t="s">
        <v>209</v>
      </c>
      <c r="N243" s="177" t="s">
        <v>233</v>
      </c>
      <c r="O243" s="177" t="s">
        <v>200</v>
      </c>
      <c r="P243" s="177" t="s">
        <v>200</v>
      </c>
      <c r="Q243" s="177" t="s">
        <v>209</v>
      </c>
      <c r="R243" s="177" t="s">
        <v>233</v>
      </c>
      <c r="S243" s="177" t="s">
        <v>200</v>
      </c>
      <c r="T243" s="177" t="s">
        <v>200</v>
      </c>
      <c r="U243" s="177" t="s">
        <v>209</v>
      </c>
      <c r="V243" s="177" t="s">
        <v>200</v>
      </c>
      <c r="W243" s="177" t="s">
        <v>233</v>
      </c>
      <c r="X243" s="177" t="s">
        <v>209</v>
      </c>
      <c r="Y243" s="177" t="s">
        <v>209</v>
      </c>
      <c r="Z243" s="177" t="s">
        <v>200</v>
      </c>
      <c r="AA243" s="177" t="s">
        <v>209</v>
      </c>
      <c r="AB243" s="177" t="s">
        <v>209</v>
      </c>
      <c r="AC243" s="177" t="s">
        <v>209</v>
      </c>
      <c r="AD243" s="177" t="s">
        <v>209</v>
      </c>
      <c r="AE243" s="177" t="s">
        <v>209</v>
      </c>
      <c r="AF243" s="177" t="s">
        <v>233</v>
      </c>
      <c r="AG243" s="177" t="s">
        <v>200</v>
      </c>
      <c r="AH243" s="177" t="s">
        <v>200</v>
      </c>
      <c r="AI243" s="177" t="s">
        <v>209</v>
      </c>
      <c r="AJ243" s="178"/>
    </row>
    <row r="244" spans="1:36">
      <c r="A244" s="177">
        <v>243</v>
      </c>
      <c r="B244" s="184" t="s">
        <v>524</v>
      </c>
      <c r="C244" s="176" t="s">
        <v>367</v>
      </c>
      <c r="D244" s="176" t="s">
        <v>324</v>
      </c>
      <c r="E244" s="177" t="s">
        <v>292</v>
      </c>
      <c r="F244" s="177" t="s">
        <v>292</v>
      </c>
      <c r="G244" s="177" t="s">
        <v>200</v>
      </c>
      <c r="H244" s="177" t="s">
        <v>292</v>
      </c>
      <c r="I244" s="177" t="s">
        <v>494</v>
      </c>
      <c r="J244" s="177" t="s">
        <v>334</v>
      </c>
      <c r="K244" s="177" t="s">
        <v>204</v>
      </c>
      <c r="L244" s="177" t="s">
        <v>233</v>
      </c>
      <c r="M244" s="177" t="s">
        <v>233</v>
      </c>
      <c r="N244" s="177" t="s">
        <v>200</v>
      </c>
      <c r="O244" s="177" t="s">
        <v>233</v>
      </c>
      <c r="P244" s="177" t="s">
        <v>200</v>
      </c>
      <c r="Q244" s="177" t="s">
        <v>200</v>
      </c>
      <c r="R244" s="177" t="s">
        <v>200</v>
      </c>
      <c r="S244" s="177" t="s">
        <v>209</v>
      </c>
      <c r="T244" s="177" t="s">
        <v>209</v>
      </c>
      <c r="U244" s="177" t="s">
        <v>209</v>
      </c>
      <c r="V244" s="177" t="s">
        <v>501</v>
      </c>
      <c r="W244" s="177" t="s">
        <v>200</v>
      </c>
      <c r="X244" s="177" t="s">
        <v>209</v>
      </c>
      <c r="Y244" s="177" t="s">
        <v>519</v>
      </c>
      <c r="Z244" s="177" t="s">
        <v>209</v>
      </c>
      <c r="AA244" s="177" t="s">
        <v>236</v>
      </c>
      <c r="AB244" s="177" t="s">
        <v>209</v>
      </c>
      <c r="AC244" s="177" t="s">
        <v>209</v>
      </c>
      <c r="AD244" s="177" t="s">
        <v>200</v>
      </c>
      <c r="AE244" s="177" t="s">
        <v>209</v>
      </c>
      <c r="AF244" s="177" t="s">
        <v>200</v>
      </c>
      <c r="AG244" s="177" t="s">
        <v>376</v>
      </c>
      <c r="AH244" s="177" t="s">
        <v>233</v>
      </c>
      <c r="AI244" s="177" t="s">
        <v>209</v>
      </c>
      <c r="AJ244" s="178"/>
    </row>
    <row r="245" spans="1:36">
      <c r="A245" s="177">
        <v>244</v>
      </c>
      <c r="B245" s="184" t="s">
        <v>525</v>
      </c>
      <c r="C245" s="176" t="s">
        <v>367</v>
      </c>
      <c r="D245" s="176" t="s">
        <v>324</v>
      </c>
      <c r="E245" s="177" t="s">
        <v>292</v>
      </c>
      <c r="F245" s="177" t="s">
        <v>292</v>
      </c>
      <c r="G245" s="177" t="s">
        <v>292</v>
      </c>
      <c r="H245" s="177" t="s">
        <v>200</v>
      </c>
      <c r="I245" s="177" t="s">
        <v>494</v>
      </c>
      <c r="J245" s="177" t="s">
        <v>334</v>
      </c>
      <c r="K245" s="177" t="s">
        <v>204</v>
      </c>
      <c r="L245" s="177" t="s">
        <v>200</v>
      </c>
      <c r="M245" s="177" t="s">
        <v>233</v>
      </c>
      <c r="N245" s="177" t="s">
        <v>209</v>
      </c>
      <c r="O245" s="177" t="s">
        <v>233</v>
      </c>
      <c r="P245" s="177" t="s">
        <v>200</v>
      </c>
      <c r="Q245" s="177" t="s">
        <v>200</v>
      </c>
      <c r="R245" s="177" t="s">
        <v>209</v>
      </c>
      <c r="S245" s="177" t="s">
        <v>233</v>
      </c>
      <c r="T245" s="177" t="s">
        <v>209</v>
      </c>
      <c r="U245" s="177" t="s">
        <v>200</v>
      </c>
      <c r="V245" s="177" t="s">
        <v>209</v>
      </c>
      <c r="W245" s="177" t="s">
        <v>209</v>
      </c>
      <c r="X245" s="177" t="s">
        <v>209</v>
      </c>
      <c r="Y245" s="177" t="s">
        <v>209</v>
      </c>
      <c r="Z245" s="177" t="s">
        <v>209</v>
      </c>
      <c r="AA245" s="177" t="s">
        <v>200</v>
      </c>
      <c r="AB245" s="177" t="s">
        <v>233</v>
      </c>
      <c r="AC245" s="177" t="s">
        <v>233</v>
      </c>
      <c r="AD245" s="177" t="s">
        <v>209</v>
      </c>
      <c r="AE245" s="177" t="s">
        <v>209</v>
      </c>
      <c r="AF245" s="177" t="s">
        <v>200</v>
      </c>
      <c r="AG245" s="177" t="s">
        <v>200</v>
      </c>
      <c r="AH245" s="177" t="s">
        <v>209</v>
      </c>
      <c r="AI245" s="177" t="s">
        <v>200</v>
      </c>
      <c r="AJ245" s="178"/>
    </row>
    <row r="246" spans="1:36">
      <c r="A246" s="177">
        <v>245</v>
      </c>
      <c r="B246" s="184" t="s">
        <v>526</v>
      </c>
      <c r="C246" s="176" t="s">
        <v>527</v>
      </c>
      <c r="D246" s="176" t="s">
        <v>226</v>
      </c>
      <c r="E246" s="177" t="s">
        <v>292</v>
      </c>
      <c r="F246" s="177" t="s">
        <v>292</v>
      </c>
      <c r="G246" s="177" t="s">
        <v>292</v>
      </c>
      <c r="H246" s="177" t="s">
        <v>200</v>
      </c>
      <c r="I246" s="177" t="s">
        <v>233</v>
      </c>
      <c r="J246" s="177" t="s">
        <v>334</v>
      </c>
      <c r="K246" s="177" t="s">
        <v>200</v>
      </c>
      <c r="L246" s="177" t="s">
        <v>528</v>
      </c>
      <c r="M246" s="177" t="s">
        <v>529</v>
      </c>
      <c r="N246" s="177" t="s">
        <v>529</v>
      </c>
      <c r="O246" s="177" t="s">
        <v>529</v>
      </c>
      <c r="P246" s="183"/>
      <c r="Q246" s="183"/>
      <c r="R246" s="183"/>
      <c r="S246" s="183"/>
      <c r="T246" s="183"/>
      <c r="U246" s="183"/>
      <c r="V246" s="183"/>
      <c r="W246" s="183"/>
      <c r="X246" s="183"/>
      <c r="Y246" s="183"/>
      <c r="Z246" s="183"/>
      <c r="AA246" s="183"/>
      <c r="AB246" s="183"/>
      <c r="AC246" s="183"/>
      <c r="AD246" s="183"/>
      <c r="AE246" s="183"/>
      <c r="AF246" s="183"/>
      <c r="AG246" s="183"/>
      <c r="AH246" s="183"/>
      <c r="AI246" s="183"/>
      <c r="AJ246" s="178"/>
    </row>
    <row r="247" spans="1:36">
      <c r="A247" s="177">
        <v>246</v>
      </c>
      <c r="B247" s="184" t="s">
        <v>530</v>
      </c>
      <c r="C247" s="176" t="s">
        <v>367</v>
      </c>
      <c r="D247" s="176" t="s">
        <v>324</v>
      </c>
      <c r="E247" s="177" t="s">
        <v>292</v>
      </c>
      <c r="F247" s="177" t="s">
        <v>292</v>
      </c>
      <c r="G247" s="177" t="s">
        <v>292</v>
      </c>
      <c r="H247" s="177" t="s">
        <v>200</v>
      </c>
      <c r="I247" s="177" t="s">
        <v>494</v>
      </c>
      <c r="J247" s="177" t="s">
        <v>334</v>
      </c>
      <c r="K247" s="177" t="s">
        <v>204</v>
      </c>
      <c r="L247" s="177" t="s">
        <v>233</v>
      </c>
      <c r="M247" s="177" t="s">
        <v>233</v>
      </c>
      <c r="N247" s="177" t="s">
        <v>200</v>
      </c>
      <c r="O247" s="177" t="s">
        <v>233</v>
      </c>
      <c r="P247" s="177" t="s">
        <v>200</v>
      </c>
      <c r="Q247" s="177" t="s">
        <v>200</v>
      </c>
      <c r="R247" s="177" t="s">
        <v>209</v>
      </c>
      <c r="S247" s="177" t="s">
        <v>233</v>
      </c>
      <c r="T247" s="177" t="s">
        <v>209</v>
      </c>
      <c r="U247" s="177" t="s">
        <v>200</v>
      </c>
      <c r="V247" s="177" t="s">
        <v>521</v>
      </c>
      <c r="W247" s="177" t="s">
        <v>209</v>
      </c>
      <c r="X247" s="177" t="s">
        <v>200</v>
      </c>
      <c r="Y247" s="177" t="s">
        <v>521</v>
      </c>
      <c r="Z247" s="177" t="s">
        <v>209</v>
      </c>
      <c r="AA247" s="177" t="s">
        <v>233</v>
      </c>
      <c r="AB247" s="177" t="s">
        <v>233</v>
      </c>
      <c r="AC247" s="177" t="s">
        <v>233</v>
      </c>
      <c r="AD247" s="177" t="s">
        <v>200</v>
      </c>
      <c r="AE247" s="177" t="s">
        <v>332</v>
      </c>
      <c r="AF247" s="177" t="s">
        <v>209</v>
      </c>
      <c r="AG247" s="177" t="s">
        <v>209</v>
      </c>
      <c r="AH247" s="177" t="s">
        <v>200</v>
      </c>
      <c r="AI247" s="177" t="s">
        <v>209</v>
      </c>
      <c r="AJ247" s="178"/>
    </row>
    <row r="248" spans="1:36">
      <c r="A248" s="177">
        <v>247</v>
      </c>
      <c r="B248" s="184" t="s">
        <v>531</v>
      </c>
      <c r="C248" s="176" t="e">
        <v>#N/A</v>
      </c>
      <c r="D248" s="176" t="s">
        <v>226</v>
      </c>
      <c r="E248" s="177" t="s">
        <v>292</v>
      </c>
      <c r="F248" s="177" t="s">
        <v>292</v>
      </c>
      <c r="G248" s="177" t="s">
        <v>292</v>
      </c>
      <c r="H248" s="177" t="s">
        <v>292</v>
      </c>
      <c r="I248" s="177" t="s">
        <v>292</v>
      </c>
      <c r="J248" s="177" t="s">
        <v>243</v>
      </c>
      <c r="K248" s="177" t="s">
        <v>200</v>
      </c>
      <c r="L248" s="177" t="s">
        <v>301</v>
      </c>
      <c r="M248" s="177" t="s">
        <v>301</v>
      </c>
      <c r="N248" s="177" t="s">
        <v>301</v>
      </c>
      <c r="O248" s="177" t="s">
        <v>301</v>
      </c>
      <c r="P248" s="177" t="s">
        <v>200</v>
      </c>
      <c r="Q248" s="177" t="s">
        <v>301</v>
      </c>
      <c r="R248" s="177" t="s">
        <v>301</v>
      </c>
      <c r="S248" s="177" t="s">
        <v>301</v>
      </c>
      <c r="T248" s="177" t="s">
        <v>303</v>
      </c>
      <c r="U248" s="177" t="s">
        <v>303</v>
      </c>
      <c r="V248" s="177" t="s">
        <v>303</v>
      </c>
      <c r="W248" s="177" t="s">
        <v>200</v>
      </c>
      <c r="X248" s="177" t="s">
        <v>301</v>
      </c>
      <c r="Y248" s="177" t="s">
        <v>301</v>
      </c>
      <c r="Z248" s="177" t="s">
        <v>301</v>
      </c>
      <c r="AA248" s="177" t="s">
        <v>200</v>
      </c>
      <c r="AB248" s="177" t="s">
        <v>301</v>
      </c>
      <c r="AC248" s="177" t="s">
        <v>301</v>
      </c>
      <c r="AD248" s="177" t="s">
        <v>301</v>
      </c>
      <c r="AE248" s="177" t="s">
        <v>200</v>
      </c>
      <c r="AF248" s="177" t="s">
        <v>301</v>
      </c>
      <c r="AG248" s="177" t="s">
        <v>301</v>
      </c>
      <c r="AH248" s="177" t="s">
        <v>303</v>
      </c>
      <c r="AI248" s="177" t="s">
        <v>303</v>
      </c>
      <c r="AJ248" s="178"/>
    </row>
    <row r="249" spans="1:36">
      <c r="A249" s="177">
        <v>248</v>
      </c>
      <c r="B249" s="184" t="s">
        <v>532</v>
      </c>
      <c r="C249" s="176" t="e">
        <v>#N/A</v>
      </c>
      <c r="D249" s="176" t="s">
        <v>226</v>
      </c>
      <c r="E249" s="177" t="s">
        <v>292</v>
      </c>
      <c r="F249" s="177" t="s">
        <v>292</v>
      </c>
      <c r="G249" s="177" t="s">
        <v>292</v>
      </c>
      <c r="H249" s="177" t="s">
        <v>292</v>
      </c>
      <c r="I249" s="177" t="s">
        <v>292</v>
      </c>
      <c r="J249" s="177" t="s">
        <v>243</v>
      </c>
      <c r="K249" s="177" t="s">
        <v>200</v>
      </c>
      <c r="L249" s="177" t="s">
        <v>301</v>
      </c>
      <c r="M249" s="177" t="s">
        <v>301</v>
      </c>
      <c r="N249" s="177" t="s">
        <v>301</v>
      </c>
      <c r="O249" s="177" t="s">
        <v>301</v>
      </c>
      <c r="P249" s="177" t="s">
        <v>200</v>
      </c>
      <c r="Q249" s="177" t="s">
        <v>301</v>
      </c>
      <c r="R249" s="177" t="s">
        <v>301</v>
      </c>
      <c r="S249" s="177" t="s">
        <v>301</v>
      </c>
      <c r="T249" s="177" t="s">
        <v>303</v>
      </c>
      <c r="U249" s="177" t="s">
        <v>303</v>
      </c>
      <c r="V249" s="177" t="s">
        <v>303</v>
      </c>
      <c r="W249" s="177" t="s">
        <v>200</v>
      </c>
      <c r="X249" s="177" t="s">
        <v>301</v>
      </c>
      <c r="Y249" s="177" t="s">
        <v>301</v>
      </c>
      <c r="Z249" s="177" t="s">
        <v>301</v>
      </c>
      <c r="AA249" s="177" t="s">
        <v>303</v>
      </c>
      <c r="AB249" s="177" t="s">
        <v>303</v>
      </c>
      <c r="AC249" s="177" t="s">
        <v>200</v>
      </c>
      <c r="AD249" s="177" t="s">
        <v>200</v>
      </c>
      <c r="AE249" s="177" t="s">
        <v>301</v>
      </c>
      <c r="AF249" s="177" t="s">
        <v>301</v>
      </c>
      <c r="AG249" s="177" t="s">
        <v>303</v>
      </c>
      <c r="AH249" s="177" t="s">
        <v>303</v>
      </c>
      <c r="AI249" s="177" t="s">
        <v>303</v>
      </c>
      <c r="AJ249" s="178"/>
    </row>
    <row r="250" spans="1:36">
      <c r="A250" s="177">
        <v>249</v>
      </c>
      <c r="B250" s="184" t="s">
        <v>533</v>
      </c>
      <c r="C250" s="176" t="e">
        <v>#N/A</v>
      </c>
      <c r="D250" s="176" t="s">
        <v>226</v>
      </c>
      <c r="E250" s="177" t="s">
        <v>292</v>
      </c>
      <c r="F250" s="177" t="s">
        <v>292</v>
      </c>
      <c r="G250" s="177" t="s">
        <v>292</v>
      </c>
      <c r="H250" s="177" t="s">
        <v>292</v>
      </c>
      <c r="I250" s="177" t="s">
        <v>292</v>
      </c>
      <c r="J250" s="177" t="s">
        <v>243</v>
      </c>
      <c r="K250" s="177" t="s">
        <v>200</v>
      </c>
      <c r="L250" s="177" t="s">
        <v>301</v>
      </c>
      <c r="M250" s="177" t="s">
        <v>301</v>
      </c>
      <c r="N250" s="177" t="s">
        <v>301</v>
      </c>
      <c r="O250" s="177" t="s">
        <v>301</v>
      </c>
      <c r="P250" s="177" t="s">
        <v>200</v>
      </c>
      <c r="Q250" s="177" t="s">
        <v>301</v>
      </c>
      <c r="R250" s="177" t="s">
        <v>301</v>
      </c>
      <c r="S250" s="177" t="s">
        <v>301</v>
      </c>
      <c r="T250" s="177" t="s">
        <v>301</v>
      </c>
      <c r="U250" s="177" t="s">
        <v>200</v>
      </c>
      <c r="V250" s="177" t="s">
        <v>301</v>
      </c>
      <c r="W250" s="177" t="s">
        <v>301</v>
      </c>
      <c r="X250" s="177" t="s">
        <v>303</v>
      </c>
      <c r="Y250" s="177" t="s">
        <v>303</v>
      </c>
      <c r="Z250" s="177" t="s">
        <v>303</v>
      </c>
      <c r="AA250" s="177" t="s">
        <v>200</v>
      </c>
      <c r="AB250" s="177" t="s">
        <v>200</v>
      </c>
      <c r="AC250" s="177" t="s">
        <v>301</v>
      </c>
      <c r="AD250" s="177" t="s">
        <v>301</v>
      </c>
      <c r="AE250" s="177" t="s">
        <v>301</v>
      </c>
      <c r="AF250" s="177" t="s">
        <v>200</v>
      </c>
      <c r="AG250" s="177" t="s">
        <v>301</v>
      </c>
      <c r="AH250" s="177" t="s">
        <v>301</v>
      </c>
      <c r="AI250" s="177" t="s">
        <v>301</v>
      </c>
      <c r="AJ250" s="178"/>
    </row>
    <row r="251" spans="1:36">
      <c r="A251" s="177">
        <v>250</v>
      </c>
      <c r="B251" s="184" t="s">
        <v>534</v>
      </c>
      <c r="C251" s="176" t="e">
        <v>#N/A</v>
      </c>
      <c r="D251" s="176" t="s">
        <v>226</v>
      </c>
      <c r="E251" s="177" t="s">
        <v>292</v>
      </c>
      <c r="F251" s="183"/>
      <c r="G251" s="183"/>
      <c r="H251" s="183"/>
      <c r="I251" s="183"/>
      <c r="J251" s="183"/>
      <c r="K251" s="183"/>
      <c r="L251" s="183"/>
      <c r="M251" s="183"/>
      <c r="N251" s="183"/>
      <c r="O251" s="183"/>
      <c r="P251" s="183"/>
      <c r="Q251" s="183"/>
      <c r="R251" s="183"/>
      <c r="S251" s="183"/>
      <c r="T251" s="183"/>
      <c r="U251" s="183"/>
      <c r="V251" s="183"/>
      <c r="W251" s="183"/>
      <c r="X251" s="183"/>
      <c r="Y251" s="183"/>
      <c r="Z251" s="183"/>
      <c r="AA251" s="183"/>
      <c r="AB251" s="183"/>
      <c r="AC251" s="183"/>
      <c r="AD251" s="183"/>
      <c r="AE251" s="183"/>
      <c r="AF251" s="183"/>
      <c r="AG251" s="183"/>
      <c r="AH251" s="183"/>
      <c r="AI251" s="183"/>
      <c r="AJ251" s="178"/>
    </row>
    <row r="252" spans="1:36">
      <c r="A252" s="177">
        <v>251</v>
      </c>
      <c r="B252" s="184" t="s">
        <v>535</v>
      </c>
      <c r="C252" s="176" t="e">
        <v>#N/A</v>
      </c>
      <c r="D252" s="176" t="s">
        <v>226</v>
      </c>
      <c r="E252" s="177" t="s">
        <v>292</v>
      </c>
      <c r="F252" s="183"/>
      <c r="G252" s="183"/>
      <c r="H252" s="183"/>
      <c r="I252" s="183"/>
      <c r="J252" s="183"/>
      <c r="K252" s="183"/>
      <c r="L252" s="183"/>
      <c r="M252" s="183"/>
      <c r="N252" s="183"/>
      <c r="O252" s="183"/>
      <c r="P252" s="183"/>
      <c r="Q252" s="183"/>
      <c r="R252" s="183"/>
      <c r="S252" s="183"/>
      <c r="T252" s="183"/>
      <c r="U252" s="183"/>
      <c r="V252" s="183"/>
      <c r="W252" s="183"/>
      <c r="X252" s="183"/>
      <c r="Y252" s="183"/>
      <c r="Z252" s="183"/>
      <c r="AA252" s="183"/>
      <c r="AB252" s="183"/>
      <c r="AC252" s="183"/>
      <c r="AD252" s="183"/>
      <c r="AE252" s="183"/>
      <c r="AF252" s="183"/>
      <c r="AG252" s="183"/>
      <c r="AH252" s="183"/>
      <c r="AI252" s="183"/>
      <c r="AJ252" s="178"/>
    </row>
    <row r="253" spans="1:36">
      <c r="A253" s="177">
        <v>252</v>
      </c>
      <c r="B253" s="184" t="s">
        <v>536</v>
      </c>
      <c r="C253" s="176" t="e">
        <v>#N/A</v>
      </c>
      <c r="D253" s="176" t="s">
        <v>226</v>
      </c>
      <c r="E253" s="177" t="s">
        <v>292</v>
      </c>
      <c r="F253" s="183"/>
      <c r="G253" s="183"/>
      <c r="H253" s="183"/>
      <c r="I253" s="183"/>
      <c r="J253" s="183"/>
      <c r="K253" s="183"/>
      <c r="L253" s="183"/>
      <c r="M253" s="183"/>
      <c r="N253" s="183"/>
      <c r="O253" s="183"/>
      <c r="P253" s="183"/>
      <c r="Q253" s="183"/>
      <c r="R253" s="183"/>
      <c r="S253" s="183"/>
      <c r="T253" s="183"/>
      <c r="U253" s="183"/>
      <c r="V253" s="183"/>
      <c r="W253" s="183"/>
      <c r="X253" s="183"/>
      <c r="Y253" s="183"/>
      <c r="Z253" s="183"/>
      <c r="AA253" s="183"/>
      <c r="AB253" s="183"/>
      <c r="AC253" s="183"/>
      <c r="AD253" s="183"/>
      <c r="AE253" s="183"/>
      <c r="AF253" s="183"/>
      <c r="AG253" s="183"/>
      <c r="AH253" s="183"/>
      <c r="AI253" s="183"/>
      <c r="AJ253" s="178"/>
    </row>
    <row r="254" spans="1:36">
      <c r="A254" s="177">
        <v>253</v>
      </c>
      <c r="B254" s="184" t="s">
        <v>537</v>
      </c>
      <c r="C254" s="176" t="s">
        <v>197</v>
      </c>
      <c r="D254" s="176" t="s">
        <v>353</v>
      </c>
      <c r="E254" s="177" t="s">
        <v>292</v>
      </c>
      <c r="F254" s="177" t="s">
        <v>292</v>
      </c>
      <c r="G254" s="177" t="s">
        <v>292</v>
      </c>
      <c r="H254" s="177" t="s">
        <v>200</v>
      </c>
      <c r="I254" s="177" t="s">
        <v>209</v>
      </c>
      <c r="J254" s="177" t="s">
        <v>209</v>
      </c>
      <c r="K254" s="177" t="s">
        <v>209</v>
      </c>
      <c r="L254" s="177" t="s">
        <v>233</v>
      </c>
      <c r="M254" s="177" t="s">
        <v>233</v>
      </c>
      <c r="N254" s="177" t="s">
        <v>200</v>
      </c>
      <c r="O254" s="177" t="s">
        <v>209</v>
      </c>
      <c r="P254" s="177" t="s">
        <v>209</v>
      </c>
      <c r="Q254" s="177" t="s">
        <v>233</v>
      </c>
      <c r="R254" s="177" t="s">
        <v>233</v>
      </c>
      <c r="S254" s="177" t="s">
        <v>200</v>
      </c>
      <c r="T254" s="177" t="s">
        <v>209</v>
      </c>
      <c r="U254" s="177" t="s">
        <v>209</v>
      </c>
      <c r="V254" s="177" t="s">
        <v>200</v>
      </c>
      <c r="W254" s="177" t="s">
        <v>209</v>
      </c>
      <c r="X254" s="177" t="s">
        <v>209</v>
      </c>
      <c r="Y254" s="177" t="s">
        <v>233</v>
      </c>
      <c r="Z254" s="177" t="s">
        <v>233</v>
      </c>
      <c r="AA254" s="177" t="s">
        <v>200</v>
      </c>
      <c r="AB254" s="177" t="s">
        <v>200</v>
      </c>
      <c r="AC254" s="177" t="s">
        <v>209</v>
      </c>
      <c r="AD254" s="177" t="s">
        <v>209</v>
      </c>
      <c r="AE254" s="177" t="s">
        <v>209</v>
      </c>
      <c r="AF254" s="177" t="s">
        <v>209</v>
      </c>
      <c r="AG254" s="177" t="s">
        <v>200</v>
      </c>
      <c r="AH254" s="177" t="s">
        <v>233</v>
      </c>
      <c r="AI254" s="177" t="s">
        <v>233</v>
      </c>
      <c r="AJ254" s="178"/>
    </row>
    <row r="255" spans="1:36">
      <c r="A255" s="177">
        <v>254</v>
      </c>
      <c r="B255" s="184" t="s">
        <v>538</v>
      </c>
      <c r="C255" s="176" t="s">
        <v>197</v>
      </c>
      <c r="D255" s="176" t="s">
        <v>353</v>
      </c>
      <c r="E255" s="177" t="s">
        <v>233</v>
      </c>
      <c r="F255" s="177" t="s">
        <v>200</v>
      </c>
      <c r="G255" s="177" t="s">
        <v>209</v>
      </c>
      <c r="H255" s="177" t="s">
        <v>209</v>
      </c>
      <c r="I255" s="177" t="s">
        <v>236</v>
      </c>
      <c r="J255" s="177" t="s">
        <v>233</v>
      </c>
      <c r="K255" s="177" t="s">
        <v>200</v>
      </c>
      <c r="L255" s="177" t="s">
        <v>209</v>
      </c>
      <c r="M255" s="177" t="s">
        <v>233</v>
      </c>
      <c r="N255" s="177" t="s">
        <v>233</v>
      </c>
      <c r="O255" s="177" t="s">
        <v>200</v>
      </c>
      <c r="P255" s="177" t="s">
        <v>209</v>
      </c>
      <c r="Q255" s="177" t="s">
        <v>233</v>
      </c>
      <c r="R255" s="177" t="s">
        <v>209</v>
      </c>
      <c r="S255" s="177" t="s">
        <v>233</v>
      </c>
      <c r="T255" s="177" t="s">
        <v>200</v>
      </c>
      <c r="U255" s="177" t="s">
        <v>209</v>
      </c>
      <c r="V255" s="177" t="s">
        <v>233</v>
      </c>
      <c r="W255" s="177" t="s">
        <v>233</v>
      </c>
      <c r="X255" s="177" t="s">
        <v>233</v>
      </c>
      <c r="Y255" s="177" t="s">
        <v>209</v>
      </c>
      <c r="Z255" s="177" t="s">
        <v>200</v>
      </c>
      <c r="AA255" s="177" t="s">
        <v>209</v>
      </c>
      <c r="AB255" s="177" t="s">
        <v>233</v>
      </c>
      <c r="AC255" s="177" t="s">
        <v>200</v>
      </c>
      <c r="AD255" s="177" t="s">
        <v>209</v>
      </c>
      <c r="AE255" s="177" t="s">
        <v>209</v>
      </c>
      <c r="AF255" s="177" t="s">
        <v>233</v>
      </c>
      <c r="AG255" s="177" t="s">
        <v>233</v>
      </c>
      <c r="AH255" s="177" t="s">
        <v>200</v>
      </c>
      <c r="AI255" s="177" t="s">
        <v>200</v>
      </c>
      <c r="AJ255" s="178"/>
    </row>
    <row r="256" spans="1:36">
      <c r="A256" s="177">
        <v>255</v>
      </c>
      <c r="B256" s="184" t="s">
        <v>539</v>
      </c>
      <c r="C256" s="176" t="s">
        <v>367</v>
      </c>
      <c r="D256" s="176" t="s">
        <v>353</v>
      </c>
      <c r="E256" s="177" t="s">
        <v>200</v>
      </c>
      <c r="F256" s="177" t="s">
        <v>200</v>
      </c>
      <c r="G256" s="177" t="s">
        <v>200</v>
      </c>
      <c r="H256" s="177" t="s">
        <v>200</v>
      </c>
      <c r="I256" s="177" t="s">
        <v>209</v>
      </c>
      <c r="J256" s="177" t="s">
        <v>209</v>
      </c>
      <c r="K256" s="177" t="s">
        <v>209</v>
      </c>
      <c r="L256" s="177" t="s">
        <v>200</v>
      </c>
      <c r="M256" s="177" t="s">
        <v>233</v>
      </c>
      <c r="N256" s="177" t="s">
        <v>233</v>
      </c>
      <c r="O256" s="177" t="s">
        <v>200</v>
      </c>
      <c r="P256" s="177" t="s">
        <v>209</v>
      </c>
      <c r="Q256" s="177" t="s">
        <v>209</v>
      </c>
      <c r="R256" s="177" t="s">
        <v>200</v>
      </c>
      <c r="S256" s="177" t="s">
        <v>209</v>
      </c>
      <c r="T256" s="177" t="s">
        <v>209</v>
      </c>
      <c r="U256" s="177" t="s">
        <v>311</v>
      </c>
      <c r="V256" s="177" t="s">
        <v>209</v>
      </c>
      <c r="W256" s="177" t="s">
        <v>209</v>
      </c>
      <c r="X256" s="177" t="s">
        <v>209</v>
      </c>
      <c r="Y256" s="177" t="s">
        <v>200</v>
      </c>
      <c r="Z256" s="177" t="s">
        <v>209</v>
      </c>
      <c r="AA256" s="177" t="s">
        <v>209</v>
      </c>
      <c r="AB256" s="177" t="s">
        <v>200</v>
      </c>
      <c r="AC256" s="177" t="s">
        <v>233</v>
      </c>
      <c r="AD256" s="177" t="s">
        <v>209</v>
      </c>
      <c r="AE256" s="177" t="s">
        <v>233</v>
      </c>
      <c r="AF256" s="177" t="s">
        <v>200</v>
      </c>
      <c r="AG256" s="177" t="s">
        <v>200</v>
      </c>
      <c r="AH256" s="177" t="s">
        <v>209</v>
      </c>
      <c r="AI256" s="177" t="s">
        <v>233</v>
      </c>
      <c r="AJ256" s="178"/>
    </row>
    <row r="257" spans="1:36">
      <c r="A257" s="177">
        <v>256</v>
      </c>
      <c r="B257" s="184" t="s">
        <v>540</v>
      </c>
      <c r="C257" s="176" t="s">
        <v>367</v>
      </c>
      <c r="D257" s="176" t="s">
        <v>353</v>
      </c>
      <c r="E257" s="177" t="s">
        <v>209</v>
      </c>
      <c r="F257" s="177" t="s">
        <v>209</v>
      </c>
      <c r="G257" s="177" t="s">
        <v>236</v>
      </c>
      <c r="H257" s="177" t="s">
        <v>233</v>
      </c>
      <c r="I257" s="177" t="s">
        <v>233</v>
      </c>
      <c r="J257" s="177" t="s">
        <v>200</v>
      </c>
      <c r="K257" s="177" t="s">
        <v>200</v>
      </c>
      <c r="L257" s="177" t="s">
        <v>209</v>
      </c>
      <c r="M257" s="177" t="s">
        <v>209</v>
      </c>
      <c r="N257" s="177" t="s">
        <v>233</v>
      </c>
      <c r="O257" s="177" t="s">
        <v>233</v>
      </c>
      <c r="P257" s="177" t="s">
        <v>200</v>
      </c>
      <c r="Q257" s="177" t="s">
        <v>209</v>
      </c>
      <c r="R257" s="177" t="s">
        <v>233</v>
      </c>
      <c r="S257" s="177" t="s">
        <v>233</v>
      </c>
      <c r="T257" s="177" t="s">
        <v>233</v>
      </c>
      <c r="U257" s="177" t="s">
        <v>209</v>
      </c>
      <c r="V257" s="177" t="s">
        <v>200</v>
      </c>
      <c r="W257" s="177" t="s">
        <v>209</v>
      </c>
      <c r="X257" s="177" t="s">
        <v>233</v>
      </c>
      <c r="Y257" s="177" t="s">
        <v>200</v>
      </c>
      <c r="Z257" s="177" t="s">
        <v>200</v>
      </c>
      <c r="AA257" s="177" t="s">
        <v>233</v>
      </c>
      <c r="AB257" s="177" t="s">
        <v>209</v>
      </c>
      <c r="AC257" s="177" t="s">
        <v>209</v>
      </c>
      <c r="AD257" s="177" t="s">
        <v>209</v>
      </c>
      <c r="AE257" s="177" t="s">
        <v>200</v>
      </c>
      <c r="AF257" s="177" t="s">
        <v>209</v>
      </c>
      <c r="AG257" s="177" t="s">
        <v>233</v>
      </c>
      <c r="AH257" s="177" t="s">
        <v>233</v>
      </c>
      <c r="AI257" s="177" t="s">
        <v>233</v>
      </c>
      <c r="AJ257" s="178"/>
    </row>
    <row r="258" spans="1:36">
      <c r="A258" s="177">
        <v>257</v>
      </c>
      <c r="B258" s="184" t="s">
        <v>541</v>
      </c>
      <c r="C258" s="176" t="s">
        <v>367</v>
      </c>
      <c r="D258" s="176" t="s">
        <v>353</v>
      </c>
      <c r="E258" s="177" t="s">
        <v>233</v>
      </c>
      <c r="F258" s="177" t="s">
        <v>233</v>
      </c>
      <c r="G258" s="177" t="s">
        <v>200</v>
      </c>
      <c r="H258" s="177" t="s">
        <v>209</v>
      </c>
      <c r="I258" s="177" t="s">
        <v>209</v>
      </c>
      <c r="J258" s="177" t="s">
        <v>209</v>
      </c>
      <c r="K258" s="177" t="s">
        <v>209</v>
      </c>
      <c r="L258" s="177" t="s">
        <v>200</v>
      </c>
      <c r="M258" s="177" t="s">
        <v>233</v>
      </c>
      <c r="N258" s="177" t="s">
        <v>233</v>
      </c>
      <c r="O258" s="177" t="s">
        <v>200</v>
      </c>
      <c r="P258" s="177" t="s">
        <v>209</v>
      </c>
      <c r="Q258" s="177" t="s">
        <v>233</v>
      </c>
      <c r="R258" s="177" t="s">
        <v>233</v>
      </c>
      <c r="S258" s="177" t="s">
        <v>233</v>
      </c>
      <c r="T258" s="177" t="s">
        <v>200</v>
      </c>
      <c r="U258" s="177" t="s">
        <v>233</v>
      </c>
      <c r="V258" s="177" t="s">
        <v>233</v>
      </c>
      <c r="W258" s="177" t="s">
        <v>200</v>
      </c>
      <c r="X258" s="177" t="s">
        <v>233</v>
      </c>
      <c r="Y258" s="177" t="s">
        <v>209</v>
      </c>
      <c r="Z258" s="177" t="s">
        <v>209</v>
      </c>
      <c r="AA258" s="177" t="s">
        <v>209</v>
      </c>
      <c r="AB258" s="177" t="s">
        <v>209</v>
      </c>
      <c r="AC258" s="177" t="s">
        <v>200</v>
      </c>
      <c r="AD258" s="177" t="s">
        <v>200</v>
      </c>
      <c r="AE258" s="177" t="s">
        <v>209</v>
      </c>
      <c r="AF258" s="177" t="s">
        <v>233</v>
      </c>
      <c r="AG258" s="177" t="s">
        <v>233</v>
      </c>
      <c r="AH258" s="177" t="s">
        <v>200</v>
      </c>
      <c r="AI258" s="177" t="s">
        <v>209</v>
      </c>
      <c r="AJ258" s="178"/>
    </row>
    <row r="259" spans="1:36">
      <c r="A259" s="177">
        <v>258</v>
      </c>
      <c r="B259" s="184" t="s">
        <v>542</v>
      </c>
      <c r="C259" s="176" t="s">
        <v>367</v>
      </c>
      <c r="D259" s="176" t="s">
        <v>353</v>
      </c>
      <c r="E259" s="177" t="s">
        <v>236</v>
      </c>
      <c r="F259" s="177" t="s">
        <v>200</v>
      </c>
      <c r="G259" s="177" t="s">
        <v>236</v>
      </c>
      <c r="H259" s="177" t="s">
        <v>209</v>
      </c>
      <c r="I259" s="177" t="s">
        <v>209</v>
      </c>
      <c r="J259" s="177" t="s">
        <v>200</v>
      </c>
      <c r="K259" s="177" t="s">
        <v>233</v>
      </c>
      <c r="L259" s="177" t="s">
        <v>233</v>
      </c>
      <c r="M259" s="177" t="s">
        <v>200</v>
      </c>
      <c r="N259" s="177" t="s">
        <v>209</v>
      </c>
      <c r="O259" s="177" t="s">
        <v>233</v>
      </c>
      <c r="P259" s="177" t="s">
        <v>233</v>
      </c>
      <c r="Q259" s="177" t="s">
        <v>233</v>
      </c>
      <c r="R259" s="177" t="s">
        <v>200</v>
      </c>
      <c r="S259" s="177" t="s">
        <v>209</v>
      </c>
      <c r="T259" s="177" t="s">
        <v>200</v>
      </c>
      <c r="U259" s="177" t="s">
        <v>200</v>
      </c>
      <c r="V259" s="177" t="s">
        <v>200</v>
      </c>
      <c r="W259" s="177" t="s">
        <v>209</v>
      </c>
      <c r="X259" s="177" t="s">
        <v>209</v>
      </c>
      <c r="Y259" s="177" t="s">
        <v>233</v>
      </c>
      <c r="Z259" s="177" t="s">
        <v>233</v>
      </c>
      <c r="AA259" s="177" t="s">
        <v>200</v>
      </c>
      <c r="AB259" s="177" t="s">
        <v>543</v>
      </c>
      <c r="AC259" s="177" t="s">
        <v>209</v>
      </c>
      <c r="AD259" s="177" t="s">
        <v>209</v>
      </c>
      <c r="AE259" s="177" t="s">
        <v>200</v>
      </c>
      <c r="AF259" s="177" t="s">
        <v>209</v>
      </c>
      <c r="AG259" s="177" t="s">
        <v>209</v>
      </c>
      <c r="AH259" s="177" t="s">
        <v>233</v>
      </c>
      <c r="AI259" s="177" t="s">
        <v>233</v>
      </c>
      <c r="AJ259" s="178"/>
    </row>
    <row r="260" spans="1:36">
      <c r="A260" s="177">
        <v>259</v>
      </c>
      <c r="B260" s="184" t="s">
        <v>544</v>
      </c>
      <c r="C260" s="176" t="s">
        <v>367</v>
      </c>
      <c r="D260" s="176" t="s">
        <v>353</v>
      </c>
      <c r="E260" s="177" t="s">
        <v>200</v>
      </c>
      <c r="F260" s="177" t="s">
        <v>200</v>
      </c>
      <c r="G260" s="177" t="s">
        <v>200</v>
      </c>
      <c r="H260" s="177" t="s">
        <v>200</v>
      </c>
      <c r="I260" s="177" t="s">
        <v>200</v>
      </c>
      <c r="J260" s="177" t="s">
        <v>209</v>
      </c>
      <c r="K260" s="177" t="s">
        <v>209</v>
      </c>
      <c r="L260" s="177" t="s">
        <v>209</v>
      </c>
      <c r="M260" s="177" t="s">
        <v>209</v>
      </c>
      <c r="N260" s="177" t="s">
        <v>209</v>
      </c>
      <c r="O260" s="177" t="s">
        <v>209</v>
      </c>
      <c r="P260" s="177" t="s">
        <v>200</v>
      </c>
      <c r="Q260" s="177" t="s">
        <v>200</v>
      </c>
      <c r="R260" s="177" t="s">
        <v>209</v>
      </c>
      <c r="S260" s="177" t="s">
        <v>209</v>
      </c>
      <c r="T260" s="177" t="s">
        <v>209</v>
      </c>
      <c r="U260" s="177" t="s">
        <v>233</v>
      </c>
      <c r="V260" s="177" t="s">
        <v>209</v>
      </c>
      <c r="W260" s="177" t="s">
        <v>209</v>
      </c>
      <c r="X260" s="177" t="s">
        <v>200</v>
      </c>
      <c r="Y260" s="177" t="s">
        <v>233</v>
      </c>
      <c r="Z260" s="177" t="s">
        <v>233</v>
      </c>
      <c r="AA260" s="177" t="s">
        <v>227</v>
      </c>
      <c r="AB260" s="177" t="s">
        <v>209</v>
      </c>
      <c r="AC260" s="177" t="s">
        <v>200</v>
      </c>
      <c r="AD260" s="177" t="s">
        <v>233</v>
      </c>
      <c r="AE260" s="177" t="s">
        <v>233</v>
      </c>
      <c r="AF260" s="177" t="s">
        <v>200</v>
      </c>
      <c r="AG260" s="177" t="s">
        <v>200</v>
      </c>
      <c r="AH260" s="177" t="s">
        <v>209</v>
      </c>
      <c r="AI260" s="177" t="s">
        <v>209</v>
      </c>
      <c r="AJ260" s="178"/>
    </row>
    <row r="261" spans="1:36">
      <c r="A261" s="177">
        <v>260</v>
      </c>
      <c r="B261" s="184" t="s">
        <v>545</v>
      </c>
      <c r="C261" s="176" t="s">
        <v>367</v>
      </c>
      <c r="D261" s="176" t="s">
        <v>353</v>
      </c>
      <c r="E261" s="177" t="s">
        <v>292</v>
      </c>
      <c r="F261" s="177" t="s">
        <v>292</v>
      </c>
      <c r="G261" s="177" t="s">
        <v>292</v>
      </c>
      <c r="H261" s="177" t="s">
        <v>292</v>
      </c>
      <c r="I261" s="177" t="s">
        <v>292</v>
      </c>
      <c r="J261" s="177" t="s">
        <v>292</v>
      </c>
      <c r="K261" s="177" t="s">
        <v>292</v>
      </c>
      <c r="L261" s="177" t="s">
        <v>209</v>
      </c>
      <c r="M261" s="177" t="s">
        <v>200</v>
      </c>
      <c r="N261" s="177" t="s">
        <v>200</v>
      </c>
      <c r="O261" s="177" t="s">
        <v>209</v>
      </c>
      <c r="P261" s="177" t="s">
        <v>209</v>
      </c>
      <c r="Q261" s="177" t="s">
        <v>209</v>
      </c>
      <c r="R261" s="177" t="s">
        <v>200</v>
      </c>
      <c r="S261" s="177" t="s">
        <v>209</v>
      </c>
      <c r="T261" s="177" t="s">
        <v>209</v>
      </c>
      <c r="U261" s="177" t="s">
        <v>209</v>
      </c>
      <c r="V261" s="177" t="s">
        <v>209</v>
      </c>
      <c r="W261" s="177" t="s">
        <v>233</v>
      </c>
      <c r="X261" s="177" t="s">
        <v>200</v>
      </c>
      <c r="Y261" s="177" t="s">
        <v>209</v>
      </c>
      <c r="Z261" s="177" t="s">
        <v>209</v>
      </c>
      <c r="AA261" s="177" t="s">
        <v>209</v>
      </c>
      <c r="AB261" s="177" t="s">
        <v>543</v>
      </c>
      <c r="AC261" s="177" t="s">
        <v>200</v>
      </c>
      <c r="AD261" s="177" t="s">
        <v>233</v>
      </c>
      <c r="AE261" s="177" t="s">
        <v>233</v>
      </c>
      <c r="AF261" s="177" t="s">
        <v>233</v>
      </c>
      <c r="AG261" s="177" t="s">
        <v>200</v>
      </c>
      <c r="AH261" s="177" t="s">
        <v>200</v>
      </c>
      <c r="AI261" s="177" t="s">
        <v>209</v>
      </c>
      <c r="AJ261" s="178"/>
    </row>
    <row r="262" spans="1:36">
      <c r="A262" s="177">
        <v>261</v>
      </c>
      <c r="B262" s="184" t="s">
        <v>546</v>
      </c>
      <c r="C262" s="176" t="s">
        <v>367</v>
      </c>
      <c r="D262" s="176" t="s">
        <v>353</v>
      </c>
      <c r="E262" s="177" t="s">
        <v>292</v>
      </c>
      <c r="F262" s="177" t="s">
        <v>292</v>
      </c>
      <c r="G262" s="177" t="s">
        <v>292</v>
      </c>
      <c r="H262" s="177" t="s">
        <v>292</v>
      </c>
      <c r="I262" s="177" t="s">
        <v>292</v>
      </c>
      <c r="J262" s="177" t="s">
        <v>292</v>
      </c>
      <c r="K262" s="177" t="s">
        <v>292</v>
      </c>
      <c r="L262" s="177" t="s">
        <v>209</v>
      </c>
      <c r="M262" s="177" t="s">
        <v>200</v>
      </c>
      <c r="N262" s="177" t="s">
        <v>200</v>
      </c>
      <c r="O262" s="177" t="s">
        <v>209</v>
      </c>
      <c r="P262" s="177" t="s">
        <v>209</v>
      </c>
      <c r="Q262" s="177" t="s">
        <v>209</v>
      </c>
      <c r="R262" s="177" t="s">
        <v>209</v>
      </c>
      <c r="S262" s="177" t="s">
        <v>271</v>
      </c>
      <c r="T262" s="177" t="s">
        <v>209</v>
      </c>
      <c r="U262" s="177" t="s">
        <v>209</v>
      </c>
      <c r="V262" s="177" t="s">
        <v>209</v>
      </c>
      <c r="W262" s="177" t="s">
        <v>547</v>
      </c>
      <c r="X262" s="177" t="s">
        <v>209</v>
      </c>
      <c r="Y262" s="177" t="s">
        <v>209</v>
      </c>
      <c r="Z262" s="177" t="s">
        <v>233</v>
      </c>
      <c r="AA262" s="177" t="s">
        <v>233</v>
      </c>
      <c r="AB262" s="177" t="s">
        <v>200</v>
      </c>
      <c r="AC262" s="177" t="s">
        <v>209</v>
      </c>
      <c r="AD262" s="177" t="s">
        <v>209</v>
      </c>
      <c r="AE262" s="177" t="s">
        <v>200</v>
      </c>
      <c r="AF262" s="177" t="s">
        <v>209</v>
      </c>
      <c r="AG262" s="177" t="s">
        <v>233</v>
      </c>
      <c r="AH262" s="177" t="s">
        <v>200</v>
      </c>
      <c r="AI262" s="177" t="s">
        <v>209</v>
      </c>
      <c r="AJ262" s="178"/>
    </row>
    <row r="263" spans="1:36">
      <c r="A263" s="177">
        <v>262</v>
      </c>
      <c r="B263" s="184" t="s">
        <v>548</v>
      </c>
      <c r="C263" s="176" t="s">
        <v>367</v>
      </c>
      <c r="D263" s="176" t="s">
        <v>353</v>
      </c>
      <c r="E263" s="177" t="s">
        <v>292</v>
      </c>
      <c r="F263" s="177" t="s">
        <v>292</v>
      </c>
      <c r="G263" s="177" t="s">
        <v>292</v>
      </c>
      <c r="H263" s="177" t="s">
        <v>292</v>
      </c>
      <c r="I263" s="177" t="s">
        <v>292</v>
      </c>
      <c r="J263" s="177" t="s">
        <v>292</v>
      </c>
      <c r="K263" s="177" t="s">
        <v>292</v>
      </c>
      <c r="L263" s="177" t="s">
        <v>200</v>
      </c>
      <c r="M263" s="177" t="s">
        <v>209</v>
      </c>
      <c r="N263" s="177" t="s">
        <v>209</v>
      </c>
      <c r="O263" s="177" t="s">
        <v>200</v>
      </c>
      <c r="P263" s="177" t="s">
        <v>209</v>
      </c>
      <c r="Q263" s="177" t="s">
        <v>209</v>
      </c>
      <c r="R263" s="177" t="s">
        <v>233</v>
      </c>
      <c r="S263" s="177" t="s">
        <v>271</v>
      </c>
      <c r="T263" s="177" t="s">
        <v>209</v>
      </c>
      <c r="U263" s="177" t="s">
        <v>233</v>
      </c>
      <c r="V263" s="177" t="s">
        <v>233</v>
      </c>
      <c r="W263" s="177" t="s">
        <v>233</v>
      </c>
      <c r="X263" s="177" t="s">
        <v>547</v>
      </c>
      <c r="Y263" s="177" t="s">
        <v>200</v>
      </c>
      <c r="Z263" s="177" t="s">
        <v>209</v>
      </c>
      <c r="AA263" s="177" t="s">
        <v>209</v>
      </c>
      <c r="AB263" s="177" t="s">
        <v>200</v>
      </c>
      <c r="AC263" s="177" t="s">
        <v>271</v>
      </c>
      <c r="AD263" s="183"/>
      <c r="AE263" s="183"/>
      <c r="AF263" s="183"/>
      <c r="AG263" s="183"/>
      <c r="AH263" s="183"/>
      <c r="AI263" s="183"/>
      <c r="AJ263" s="178"/>
    </row>
    <row r="264" spans="1:36">
      <c r="A264" s="177">
        <v>263</v>
      </c>
      <c r="B264" s="184" t="s">
        <v>549</v>
      </c>
      <c r="C264" s="176" t="s">
        <v>367</v>
      </c>
      <c r="D264" s="176" t="s">
        <v>353</v>
      </c>
      <c r="E264" s="177" t="s">
        <v>292</v>
      </c>
      <c r="F264" s="177" t="s">
        <v>292</v>
      </c>
      <c r="G264" s="177" t="s">
        <v>292</v>
      </c>
      <c r="H264" s="177" t="s">
        <v>292</v>
      </c>
      <c r="I264" s="177" t="s">
        <v>292</v>
      </c>
      <c r="J264" s="177" t="s">
        <v>292</v>
      </c>
      <c r="K264" s="177" t="s">
        <v>292</v>
      </c>
      <c r="L264" s="177" t="s">
        <v>209</v>
      </c>
      <c r="M264" s="177" t="s">
        <v>209</v>
      </c>
      <c r="N264" s="177" t="s">
        <v>200</v>
      </c>
      <c r="O264" s="177" t="s">
        <v>200</v>
      </c>
      <c r="P264" s="177" t="s">
        <v>233</v>
      </c>
      <c r="Q264" s="177" t="s">
        <v>233</v>
      </c>
      <c r="R264" s="177" t="s">
        <v>233</v>
      </c>
      <c r="S264" s="177" t="s">
        <v>271</v>
      </c>
      <c r="T264" s="177" t="s">
        <v>209</v>
      </c>
      <c r="U264" s="177" t="s">
        <v>233</v>
      </c>
      <c r="V264" s="177" t="s">
        <v>200</v>
      </c>
      <c r="W264" s="177" t="s">
        <v>233</v>
      </c>
      <c r="X264" s="177" t="s">
        <v>547</v>
      </c>
      <c r="Y264" s="177" t="s">
        <v>200</v>
      </c>
      <c r="Z264" s="177" t="s">
        <v>209</v>
      </c>
      <c r="AA264" s="177" t="s">
        <v>209</v>
      </c>
      <c r="AB264" s="177" t="s">
        <v>543</v>
      </c>
      <c r="AC264" s="177" t="s">
        <v>233</v>
      </c>
      <c r="AD264" s="177" t="s">
        <v>233</v>
      </c>
      <c r="AE264" s="177" t="s">
        <v>200</v>
      </c>
      <c r="AF264" s="177" t="s">
        <v>209</v>
      </c>
      <c r="AG264" s="177" t="s">
        <v>209</v>
      </c>
      <c r="AH264" s="177" t="s">
        <v>209</v>
      </c>
      <c r="AI264" s="177" t="s">
        <v>233</v>
      </c>
      <c r="AJ264" s="178"/>
    </row>
    <row r="265" spans="1:36">
      <c r="A265" s="177">
        <v>264</v>
      </c>
      <c r="B265" s="184" t="s">
        <v>550</v>
      </c>
      <c r="C265" s="176" t="s">
        <v>367</v>
      </c>
      <c r="D265" s="176" t="s">
        <v>353</v>
      </c>
      <c r="E265" s="177" t="s">
        <v>292</v>
      </c>
      <c r="F265" s="177" t="s">
        <v>292</v>
      </c>
      <c r="G265" s="177" t="s">
        <v>292</v>
      </c>
      <c r="H265" s="177" t="s">
        <v>292</v>
      </c>
      <c r="I265" s="177" t="s">
        <v>292</v>
      </c>
      <c r="J265" s="177" t="s">
        <v>292</v>
      </c>
      <c r="K265" s="177" t="s">
        <v>292</v>
      </c>
      <c r="L265" s="177" t="s">
        <v>200</v>
      </c>
      <c r="M265" s="177" t="s">
        <v>209</v>
      </c>
      <c r="N265" s="177" t="s">
        <v>209</v>
      </c>
      <c r="O265" s="177" t="s">
        <v>233</v>
      </c>
      <c r="P265" s="177" t="s">
        <v>200</v>
      </c>
      <c r="Q265" s="177" t="s">
        <v>209</v>
      </c>
      <c r="R265" s="177" t="s">
        <v>209</v>
      </c>
      <c r="S265" s="177" t="s">
        <v>233</v>
      </c>
      <c r="T265" s="177" t="s">
        <v>209</v>
      </c>
      <c r="U265" s="177" t="s">
        <v>209</v>
      </c>
      <c r="V265" s="177" t="s">
        <v>233</v>
      </c>
      <c r="W265" s="177" t="s">
        <v>233</v>
      </c>
      <c r="X265" s="177" t="s">
        <v>200</v>
      </c>
      <c r="Y265" s="177" t="s">
        <v>209</v>
      </c>
      <c r="Z265" s="177" t="s">
        <v>209</v>
      </c>
      <c r="AA265" s="177" t="s">
        <v>209</v>
      </c>
      <c r="AB265" s="177" t="s">
        <v>200</v>
      </c>
      <c r="AC265" s="177" t="s">
        <v>233</v>
      </c>
      <c r="AD265" s="177" t="s">
        <v>233</v>
      </c>
      <c r="AE265" s="177" t="s">
        <v>233</v>
      </c>
      <c r="AF265" s="177" t="s">
        <v>200</v>
      </c>
      <c r="AG265" s="177" t="s">
        <v>200</v>
      </c>
      <c r="AH265" s="177" t="s">
        <v>233</v>
      </c>
      <c r="AI265" s="177" t="s">
        <v>209</v>
      </c>
      <c r="AJ265" s="178"/>
    </row>
    <row r="266" spans="1:36">
      <c r="A266" s="177">
        <v>265</v>
      </c>
      <c r="B266" s="184" t="s">
        <v>551</v>
      </c>
      <c r="C266" s="176" t="s">
        <v>367</v>
      </c>
      <c r="D266" s="176" t="s">
        <v>353</v>
      </c>
      <c r="E266" s="177" t="s">
        <v>292</v>
      </c>
      <c r="F266" s="177" t="s">
        <v>292</v>
      </c>
      <c r="G266" s="177" t="s">
        <v>292</v>
      </c>
      <c r="H266" s="177" t="s">
        <v>292</v>
      </c>
      <c r="I266" s="177" t="s">
        <v>292</v>
      </c>
      <c r="J266" s="177" t="s">
        <v>292</v>
      </c>
      <c r="K266" s="177" t="s">
        <v>292</v>
      </c>
      <c r="L266" s="177" t="s">
        <v>209</v>
      </c>
      <c r="M266" s="177" t="s">
        <v>209</v>
      </c>
      <c r="N266" s="177" t="s">
        <v>209</v>
      </c>
      <c r="O266" s="177" t="s">
        <v>200</v>
      </c>
      <c r="P266" s="177" t="s">
        <v>209</v>
      </c>
      <c r="Q266" s="177" t="s">
        <v>209</v>
      </c>
      <c r="R266" s="177" t="s">
        <v>233</v>
      </c>
      <c r="S266" s="177" t="s">
        <v>233</v>
      </c>
      <c r="T266" s="177" t="s">
        <v>200</v>
      </c>
      <c r="U266" s="177" t="s">
        <v>200</v>
      </c>
      <c r="V266" s="177" t="s">
        <v>209</v>
      </c>
      <c r="W266" s="177" t="s">
        <v>209</v>
      </c>
      <c r="X266" s="177" t="s">
        <v>209</v>
      </c>
      <c r="Y266" s="177" t="s">
        <v>233</v>
      </c>
      <c r="Z266" s="177" t="s">
        <v>200</v>
      </c>
      <c r="AA266" s="177" t="s">
        <v>233</v>
      </c>
      <c r="AB266" s="177" t="s">
        <v>233</v>
      </c>
      <c r="AC266" s="177" t="s">
        <v>200</v>
      </c>
      <c r="AD266" s="177" t="s">
        <v>209</v>
      </c>
      <c r="AE266" s="177" t="s">
        <v>209</v>
      </c>
      <c r="AF266" s="177" t="s">
        <v>209</v>
      </c>
      <c r="AG266" s="177" t="s">
        <v>209</v>
      </c>
      <c r="AH266" s="177" t="s">
        <v>209</v>
      </c>
      <c r="AI266" s="177" t="s">
        <v>200</v>
      </c>
      <c r="AJ266" s="178"/>
    </row>
    <row r="267" spans="1:36">
      <c r="A267" s="177">
        <v>266</v>
      </c>
      <c r="B267" s="184" t="s">
        <v>552</v>
      </c>
      <c r="C267" s="176" t="s">
        <v>367</v>
      </c>
      <c r="D267" s="176" t="s">
        <v>353</v>
      </c>
      <c r="E267" s="177" t="s">
        <v>292</v>
      </c>
      <c r="F267" s="177" t="s">
        <v>292</v>
      </c>
      <c r="G267" s="177" t="s">
        <v>292</v>
      </c>
      <c r="H267" s="177" t="s">
        <v>292</v>
      </c>
      <c r="I267" s="177" t="s">
        <v>292</v>
      </c>
      <c r="J267" s="177" t="s">
        <v>292</v>
      </c>
      <c r="K267" s="177" t="s">
        <v>292</v>
      </c>
      <c r="L267" s="177" t="s">
        <v>200</v>
      </c>
      <c r="M267" s="177" t="s">
        <v>209</v>
      </c>
      <c r="N267" s="177" t="s">
        <v>209</v>
      </c>
      <c r="O267" s="177" t="s">
        <v>200</v>
      </c>
      <c r="P267" s="177" t="s">
        <v>209</v>
      </c>
      <c r="Q267" s="177" t="s">
        <v>209</v>
      </c>
      <c r="R267" s="177" t="s">
        <v>209</v>
      </c>
      <c r="S267" s="177" t="s">
        <v>271</v>
      </c>
      <c r="T267" s="177" t="s">
        <v>209</v>
      </c>
      <c r="U267" s="177" t="s">
        <v>209</v>
      </c>
      <c r="V267" s="177" t="s">
        <v>200</v>
      </c>
      <c r="W267" s="177" t="s">
        <v>234</v>
      </c>
      <c r="X267" s="177" t="s">
        <v>233</v>
      </c>
      <c r="Y267" s="177" t="s">
        <v>547</v>
      </c>
      <c r="Z267" s="177" t="s">
        <v>200</v>
      </c>
      <c r="AA267" s="177" t="s">
        <v>209</v>
      </c>
      <c r="AB267" s="177" t="s">
        <v>200</v>
      </c>
      <c r="AC267" s="177" t="s">
        <v>209</v>
      </c>
      <c r="AD267" s="177" t="s">
        <v>209</v>
      </c>
      <c r="AE267" s="177" t="s">
        <v>209</v>
      </c>
      <c r="AF267" s="177" t="s">
        <v>200</v>
      </c>
      <c r="AG267" s="177" t="s">
        <v>209</v>
      </c>
      <c r="AH267" s="177" t="s">
        <v>209</v>
      </c>
      <c r="AI267" s="183"/>
      <c r="AJ267" s="178"/>
    </row>
  </sheetData>
  <phoneticPr fontId="4" type="noConversion"/>
  <conditionalFormatting sqref="B268:B1048576 B1:B147">
    <cfRule type="duplicateValues" dxfId="18" priority="3"/>
  </conditionalFormatting>
  <conditionalFormatting sqref="B148:B247">
    <cfRule type="duplicateValues" dxfId="17" priority="2"/>
  </conditionalFormatting>
  <conditionalFormatting sqref="B248:B267">
    <cfRule type="duplicateValues" dxfId="16" priority="1"/>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sheetPr filterMode="1"/>
  <dimension ref="A1:AK285"/>
  <sheetViews>
    <sheetView workbookViewId="0">
      <selection activeCell="H49" sqref="H49:I49"/>
    </sheetView>
  </sheetViews>
  <sheetFormatPr defaultColWidth="9" defaultRowHeight="12.75"/>
  <cols>
    <col min="1" max="1" width="10.25" style="179" customWidth="1"/>
    <col min="2" max="2" width="6.125" style="187" customWidth="1"/>
    <col min="3" max="3" width="7.25" style="187" customWidth="1"/>
    <col min="4" max="4" width="8.875" style="187" customWidth="1"/>
    <col min="5" max="35" width="4.125" style="179" customWidth="1"/>
    <col min="36" max="36" width="6.125" style="187" customWidth="1"/>
    <col min="37" max="16384" width="9" style="179"/>
  </cols>
  <sheetData>
    <row r="1" spans="1:37" s="174" customFormat="1" ht="22.5" customHeight="1">
      <c r="A1" s="168" t="s">
        <v>192</v>
      </c>
      <c r="B1" s="169" t="s">
        <v>193</v>
      </c>
      <c r="C1" s="170" t="s">
        <v>553</v>
      </c>
      <c r="D1" s="190" t="s">
        <v>554</v>
      </c>
      <c r="E1" s="171">
        <v>1</v>
      </c>
      <c r="F1" s="171">
        <v>2</v>
      </c>
      <c r="G1" s="172">
        <v>3</v>
      </c>
      <c r="H1" s="172">
        <v>4</v>
      </c>
      <c r="I1" s="171">
        <v>5</v>
      </c>
      <c r="J1" s="171">
        <v>6</v>
      </c>
      <c r="K1" s="171">
        <v>7</v>
      </c>
      <c r="L1" s="171">
        <v>8</v>
      </c>
      <c r="M1" s="171">
        <v>9</v>
      </c>
      <c r="N1" s="172">
        <v>10</v>
      </c>
      <c r="O1" s="172">
        <v>11</v>
      </c>
      <c r="P1" s="171">
        <v>12</v>
      </c>
      <c r="Q1" s="171">
        <v>13</v>
      </c>
      <c r="R1" s="171">
        <v>14</v>
      </c>
      <c r="S1" s="171">
        <v>15</v>
      </c>
      <c r="T1" s="171">
        <v>16</v>
      </c>
      <c r="U1" s="172">
        <v>17</v>
      </c>
      <c r="V1" s="172">
        <v>18</v>
      </c>
      <c r="W1" s="171">
        <v>19</v>
      </c>
      <c r="X1" s="171">
        <v>20</v>
      </c>
      <c r="Y1" s="171">
        <v>21</v>
      </c>
      <c r="Z1" s="171">
        <v>22</v>
      </c>
      <c r="AA1" s="171">
        <v>23</v>
      </c>
      <c r="AB1" s="172">
        <v>24</v>
      </c>
      <c r="AC1" s="172">
        <v>25</v>
      </c>
      <c r="AD1" s="171">
        <v>26</v>
      </c>
      <c r="AE1" s="171">
        <v>27</v>
      </c>
      <c r="AF1" s="171">
        <v>28</v>
      </c>
      <c r="AG1" s="171">
        <v>29</v>
      </c>
      <c r="AH1" s="171">
        <v>30</v>
      </c>
      <c r="AI1" s="172">
        <v>31</v>
      </c>
      <c r="AJ1" s="191" t="s">
        <v>555</v>
      </c>
      <c r="AK1" s="179"/>
    </row>
    <row r="2" spans="1:37" hidden="1">
      <c r="A2" s="175">
        <v>1</v>
      </c>
      <c r="B2" s="176" t="s">
        <v>196</v>
      </c>
      <c r="C2" s="176" t="s">
        <v>197</v>
      </c>
      <c r="D2" s="176" t="s">
        <v>198</v>
      </c>
      <c r="E2" s="192">
        <v>8</v>
      </c>
      <c r="F2" s="192">
        <v>8</v>
      </c>
      <c r="G2" s="192">
        <v>0</v>
      </c>
      <c r="H2" s="192">
        <v>0</v>
      </c>
      <c r="I2" s="192">
        <v>8</v>
      </c>
      <c r="J2" s="192">
        <v>8</v>
      </c>
      <c r="K2" s="192">
        <v>8</v>
      </c>
      <c r="L2" s="192">
        <v>8</v>
      </c>
      <c r="M2" s="192">
        <v>8</v>
      </c>
      <c r="N2" s="192">
        <v>0</v>
      </c>
      <c r="O2" s="192">
        <v>0</v>
      </c>
      <c r="P2" s="192">
        <v>8</v>
      </c>
      <c r="Q2" s="192">
        <v>8</v>
      </c>
      <c r="R2" s="192">
        <v>8</v>
      </c>
      <c r="S2" s="192">
        <v>8</v>
      </c>
      <c r="T2" s="192">
        <v>8</v>
      </c>
      <c r="U2" s="192">
        <v>0</v>
      </c>
      <c r="V2" s="192">
        <v>0</v>
      </c>
      <c r="W2" s="192">
        <v>8</v>
      </c>
      <c r="X2" s="192">
        <v>8</v>
      </c>
      <c r="Y2" s="192">
        <v>8</v>
      </c>
      <c r="Z2" s="192">
        <v>8</v>
      </c>
      <c r="AA2" s="192">
        <v>8</v>
      </c>
      <c r="AB2" s="192">
        <v>0</v>
      </c>
      <c r="AC2" s="192">
        <v>0</v>
      </c>
      <c r="AD2" s="192">
        <v>8</v>
      </c>
      <c r="AE2" s="192">
        <v>8</v>
      </c>
      <c r="AF2" s="192">
        <v>8</v>
      </c>
      <c r="AG2" s="192">
        <v>8</v>
      </c>
      <c r="AH2" s="192">
        <v>8</v>
      </c>
      <c r="AI2" s="192">
        <v>0</v>
      </c>
      <c r="AJ2" s="193">
        <f>SUM(E2:AI2)</f>
        <v>176</v>
      </c>
    </row>
    <row r="3" spans="1:37" hidden="1">
      <c r="A3" s="177">
        <v>2</v>
      </c>
      <c r="B3" s="180" t="s">
        <v>201</v>
      </c>
      <c r="C3" s="176" t="s">
        <v>197</v>
      </c>
      <c r="D3" s="176" t="s">
        <v>198</v>
      </c>
      <c r="E3" s="192">
        <v>8</v>
      </c>
      <c r="F3" s="192">
        <v>8</v>
      </c>
      <c r="G3" s="192">
        <v>0</v>
      </c>
      <c r="H3" s="192">
        <v>0</v>
      </c>
      <c r="I3" s="192">
        <v>8</v>
      </c>
      <c r="J3" s="192">
        <v>0</v>
      </c>
      <c r="K3" s="192">
        <v>0</v>
      </c>
      <c r="L3" s="192">
        <v>0</v>
      </c>
      <c r="M3" s="192">
        <v>0</v>
      </c>
      <c r="N3" s="192">
        <v>0</v>
      </c>
      <c r="O3" s="192">
        <v>0</v>
      </c>
      <c r="P3" s="192">
        <v>8</v>
      </c>
      <c r="Q3" s="192">
        <v>8</v>
      </c>
      <c r="R3" s="192">
        <v>8</v>
      </c>
      <c r="S3" s="192">
        <v>8</v>
      </c>
      <c r="T3" s="192">
        <v>8</v>
      </c>
      <c r="U3" s="192">
        <v>0</v>
      </c>
      <c r="V3" s="192">
        <v>0</v>
      </c>
      <c r="W3" s="192">
        <v>8</v>
      </c>
      <c r="X3" s="192">
        <v>8</v>
      </c>
      <c r="Y3" s="192">
        <v>8</v>
      </c>
      <c r="Z3" s="192">
        <v>8</v>
      </c>
      <c r="AA3" s="192">
        <v>8</v>
      </c>
      <c r="AB3" s="192">
        <v>0</v>
      </c>
      <c r="AC3" s="192">
        <v>0</v>
      </c>
      <c r="AD3" s="192">
        <v>8</v>
      </c>
      <c r="AE3" s="177">
        <v>8</v>
      </c>
      <c r="AF3" s="177">
        <v>8</v>
      </c>
      <c r="AG3" s="180">
        <v>8</v>
      </c>
      <c r="AH3" s="180">
        <v>8</v>
      </c>
      <c r="AI3" s="180">
        <v>0</v>
      </c>
      <c r="AJ3" s="193">
        <f t="shared" ref="AJ3:AJ66" si="0">SUM(E3:AI3)</f>
        <v>144</v>
      </c>
    </row>
    <row r="4" spans="1:37" hidden="1">
      <c r="A4" s="177">
        <v>3</v>
      </c>
      <c r="B4" s="180" t="s">
        <v>203</v>
      </c>
      <c r="C4" s="176" t="s">
        <v>197</v>
      </c>
      <c r="D4" s="176" t="s">
        <v>198</v>
      </c>
      <c r="E4" s="192">
        <v>8</v>
      </c>
      <c r="F4" s="192">
        <v>8</v>
      </c>
      <c r="G4" s="192">
        <v>0</v>
      </c>
      <c r="H4" s="192">
        <v>0</v>
      </c>
      <c r="I4" s="192">
        <v>8</v>
      </c>
      <c r="J4" s="192">
        <v>16</v>
      </c>
      <c r="K4" s="192">
        <v>8</v>
      </c>
      <c r="L4" s="192">
        <v>8</v>
      </c>
      <c r="M4" s="192">
        <v>8</v>
      </c>
      <c r="N4" s="192">
        <v>0</v>
      </c>
      <c r="O4" s="192">
        <v>0</v>
      </c>
      <c r="P4" s="192">
        <v>8</v>
      </c>
      <c r="Q4" s="192">
        <v>8</v>
      </c>
      <c r="R4" s="192">
        <v>8</v>
      </c>
      <c r="S4" s="192">
        <v>8</v>
      </c>
      <c r="T4" s="192">
        <v>8</v>
      </c>
      <c r="U4" s="192">
        <v>0</v>
      </c>
      <c r="V4" s="192">
        <v>0</v>
      </c>
      <c r="W4" s="192">
        <v>8</v>
      </c>
      <c r="X4" s="192">
        <v>8</v>
      </c>
      <c r="Y4" s="192">
        <v>8</v>
      </c>
      <c r="Z4" s="192">
        <v>8</v>
      </c>
      <c r="AA4" s="192">
        <v>8</v>
      </c>
      <c r="AB4" s="192">
        <v>0</v>
      </c>
      <c r="AC4" s="192">
        <v>0</v>
      </c>
      <c r="AD4" s="192">
        <v>8</v>
      </c>
      <c r="AE4" s="177">
        <v>8</v>
      </c>
      <c r="AF4" s="177">
        <v>8</v>
      </c>
      <c r="AG4" s="180">
        <v>8</v>
      </c>
      <c r="AH4" s="180">
        <v>8</v>
      </c>
      <c r="AI4" s="180">
        <v>0</v>
      </c>
      <c r="AJ4" s="193">
        <f t="shared" si="0"/>
        <v>184</v>
      </c>
    </row>
    <row r="5" spans="1:37" hidden="1">
      <c r="A5" s="176">
        <v>4</v>
      </c>
      <c r="B5" s="181" t="s">
        <v>205</v>
      </c>
      <c r="C5" s="176" t="s">
        <v>197</v>
      </c>
      <c r="D5" s="176" t="s">
        <v>206</v>
      </c>
      <c r="E5" s="192">
        <v>8</v>
      </c>
      <c r="F5" s="192">
        <v>11.5</v>
      </c>
      <c r="G5" s="192">
        <v>12</v>
      </c>
      <c r="H5" s="192">
        <v>0</v>
      </c>
      <c r="I5" s="192">
        <v>8</v>
      </c>
      <c r="J5" s="192">
        <v>8</v>
      </c>
      <c r="K5" s="192">
        <v>8</v>
      </c>
      <c r="L5" s="192">
        <v>8</v>
      </c>
      <c r="M5" s="192">
        <v>8</v>
      </c>
      <c r="N5" s="192">
        <v>0</v>
      </c>
      <c r="O5" s="192">
        <v>0</v>
      </c>
      <c r="P5" s="192">
        <v>8</v>
      </c>
      <c r="Q5" s="192">
        <v>9</v>
      </c>
      <c r="R5" s="192">
        <v>8</v>
      </c>
      <c r="S5" s="192">
        <v>8</v>
      </c>
      <c r="T5" s="192">
        <v>8</v>
      </c>
      <c r="U5" s="192">
        <v>0</v>
      </c>
      <c r="V5" s="192">
        <v>0</v>
      </c>
      <c r="W5" s="192">
        <v>0</v>
      </c>
      <c r="X5" s="192">
        <v>0</v>
      </c>
      <c r="Y5" s="192">
        <v>0</v>
      </c>
      <c r="Z5" s="192">
        <v>8</v>
      </c>
      <c r="AA5" s="192">
        <v>8</v>
      </c>
      <c r="AB5" s="192">
        <v>8</v>
      </c>
      <c r="AC5" s="192">
        <v>8</v>
      </c>
      <c r="AD5" s="192">
        <v>0</v>
      </c>
      <c r="AE5" s="177">
        <v>8</v>
      </c>
      <c r="AF5" s="177">
        <v>8</v>
      </c>
      <c r="AG5" s="180">
        <v>8</v>
      </c>
      <c r="AH5" s="180">
        <v>8</v>
      </c>
      <c r="AI5" s="180">
        <v>8</v>
      </c>
      <c r="AJ5" s="193">
        <f t="shared" si="0"/>
        <v>184.5</v>
      </c>
    </row>
    <row r="6" spans="1:37" hidden="1">
      <c r="A6" s="177">
        <v>5</v>
      </c>
      <c r="B6" s="181" t="s">
        <v>208</v>
      </c>
      <c r="C6" s="176" t="s">
        <v>197</v>
      </c>
      <c r="D6" s="176" t="s">
        <v>206</v>
      </c>
      <c r="E6" s="192">
        <v>8</v>
      </c>
      <c r="F6" s="192">
        <v>8</v>
      </c>
      <c r="G6" s="192">
        <v>8</v>
      </c>
      <c r="H6" s="192">
        <v>0</v>
      </c>
      <c r="I6" s="192">
        <v>8</v>
      </c>
      <c r="J6" s="192">
        <v>8</v>
      </c>
      <c r="K6" s="192">
        <v>8</v>
      </c>
      <c r="L6" s="192">
        <v>8</v>
      </c>
      <c r="M6" s="192">
        <v>0</v>
      </c>
      <c r="N6" s="192">
        <v>8</v>
      </c>
      <c r="O6" s="192">
        <v>0</v>
      </c>
      <c r="P6" s="192">
        <v>8</v>
      </c>
      <c r="Q6" s="192">
        <v>8</v>
      </c>
      <c r="R6" s="192">
        <v>8</v>
      </c>
      <c r="S6" s="192">
        <v>8</v>
      </c>
      <c r="T6" s="192">
        <v>0</v>
      </c>
      <c r="U6" s="192">
        <v>8</v>
      </c>
      <c r="V6" s="192">
        <v>0</v>
      </c>
      <c r="W6" s="192">
        <v>8</v>
      </c>
      <c r="X6" s="192">
        <v>8</v>
      </c>
      <c r="Y6" s="192">
        <v>8</v>
      </c>
      <c r="Z6" s="192">
        <v>8</v>
      </c>
      <c r="AA6" s="192">
        <v>8</v>
      </c>
      <c r="AB6" s="192">
        <v>5</v>
      </c>
      <c r="AC6" s="192">
        <v>0</v>
      </c>
      <c r="AD6" s="177">
        <v>8</v>
      </c>
      <c r="AE6" s="177">
        <v>8</v>
      </c>
      <c r="AF6" s="177">
        <v>8</v>
      </c>
      <c r="AG6" s="177">
        <v>8</v>
      </c>
      <c r="AH6" s="177">
        <v>8</v>
      </c>
      <c r="AI6" s="177">
        <v>8</v>
      </c>
      <c r="AJ6" s="193">
        <f t="shared" si="0"/>
        <v>197</v>
      </c>
    </row>
    <row r="7" spans="1:37" hidden="1">
      <c r="A7" s="177">
        <v>6</v>
      </c>
      <c r="B7" s="180" t="s">
        <v>211</v>
      </c>
      <c r="C7" s="176" t="s">
        <v>197</v>
      </c>
      <c r="D7" s="176" t="s">
        <v>206</v>
      </c>
      <c r="E7" s="192">
        <v>8</v>
      </c>
      <c r="F7" s="192">
        <v>8</v>
      </c>
      <c r="G7" s="192">
        <v>0</v>
      </c>
      <c r="H7" s="192">
        <v>0</v>
      </c>
      <c r="I7" s="192">
        <v>9</v>
      </c>
      <c r="J7" s="192">
        <v>9.5</v>
      </c>
      <c r="K7" s="192">
        <v>9</v>
      </c>
      <c r="L7" s="192">
        <v>9</v>
      </c>
      <c r="M7" s="192">
        <v>10</v>
      </c>
      <c r="N7" s="192">
        <v>0</v>
      </c>
      <c r="O7" s="192">
        <v>0</v>
      </c>
      <c r="P7" s="192">
        <v>8</v>
      </c>
      <c r="Q7" s="192">
        <v>8</v>
      </c>
      <c r="R7" s="192">
        <v>8</v>
      </c>
      <c r="S7" s="192">
        <v>9</v>
      </c>
      <c r="T7" s="192">
        <v>8</v>
      </c>
      <c r="U7" s="192">
        <v>0</v>
      </c>
      <c r="V7" s="192">
        <v>0</v>
      </c>
      <c r="W7" s="192">
        <v>8</v>
      </c>
      <c r="X7" s="192">
        <v>8</v>
      </c>
      <c r="Y7" s="192">
        <v>8</v>
      </c>
      <c r="Z7" s="192">
        <v>8</v>
      </c>
      <c r="AA7" s="192">
        <v>8</v>
      </c>
      <c r="AB7" s="192">
        <v>0</v>
      </c>
      <c r="AC7" s="192">
        <v>0</v>
      </c>
      <c r="AD7" s="192">
        <v>8</v>
      </c>
      <c r="AE7" s="177">
        <v>8</v>
      </c>
      <c r="AF7" s="177">
        <v>8</v>
      </c>
      <c r="AG7" s="180">
        <v>8</v>
      </c>
      <c r="AH7" s="180">
        <v>8</v>
      </c>
      <c r="AI7" s="180">
        <v>0</v>
      </c>
      <c r="AJ7" s="193">
        <f t="shared" si="0"/>
        <v>183.5</v>
      </c>
    </row>
    <row r="8" spans="1:37" hidden="1">
      <c r="A8" s="176">
        <v>7</v>
      </c>
      <c r="B8" s="181" t="s">
        <v>212</v>
      </c>
      <c r="C8" s="176" t="s">
        <v>197</v>
      </c>
      <c r="D8" s="176" t="s">
        <v>206</v>
      </c>
      <c r="E8" s="192">
        <v>8</v>
      </c>
      <c r="F8" s="192">
        <v>0</v>
      </c>
      <c r="G8" s="192">
        <v>10</v>
      </c>
      <c r="H8" s="192">
        <v>0</v>
      </c>
      <c r="I8" s="192">
        <v>10</v>
      </c>
      <c r="J8" s="192">
        <v>9.5</v>
      </c>
      <c r="K8" s="192">
        <v>11</v>
      </c>
      <c r="L8" s="192">
        <v>7</v>
      </c>
      <c r="M8" s="192">
        <v>0</v>
      </c>
      <c r="N8" s="192">
        <v>0</v>
      </c>
      <c r="O8" s="192">
        <v>8</v>
      </c>
      <c r="P8" s="192">
        <v>8</v>
      </c>
      <c r="Q8" s="192">
        <v>9.5</v>
      </c>
      <c r="R8" s="192">
        <v>0</v>
      </c>
      <c r="S8" s="192">
        <v>8</v>
      </c>
      <c r="T8" s="192">
        <v>8</v>
      </c>
      <c r="U8" s="192">
        <v>8</v>
      </c>
      <c r="V8" s="192">
        <v>0</v>
      </c>
      <c r="W8" s="192">
        <v>8</v>
      </c>
      <c r="X8" s="192">
        <v>8</v>
      </c>
      <c r="Y8" s="192">
        <v>8</v>
      </c>
      <c r="Z8" s="192">
        <v>8</v>
      </c>
      <c r="AA8" s="192">
        <v>8</v>
      </c>
      <c r="AB8" s="192">
        <v>0</v>
      </c>
      <c r="AC8" s="192">
        <v>0</v>
      </c>
      <c r="AD8" s="192">
        <v>8</v>
      </c>
      <c r="AE8" s="177">
        <v>8</v>
      </c>
      <c r="AF8" s="177">
        <v>0</v>
      </c>
      <c r="AG8" s="180">
        <v>0</v>
      </c>
      <c r="AH8" s="180">
        <v>8</v>
      </c>
      <c r="AI8" s="180">
        <v>8</v>
      </c>
      <c r="AJ8" s="193">
        <f t="shared" si="0"/>
        <v>177</v>
      </c>
    </row>
    <row r="9" spans="1:37" hidden="1">
      <c r="A9" s="177">
        <v>8</v>
      </c>
      <c r="B9" s="180" t="s">
        <v>214</v>
      </c>
      <c r="C9" s="176" t="s">
        <v>197</v>
      </c>
      <c r="D9" s="176" t="s">
        <v>206</v>
      </c>
      <c r="E9" s="192">
        <v>8</v>
      </c>
      <c r="F9" s="192">
        <v>9</v>
      </c>
      <c r="G9" s="192">
        <v>9</v>
      </c>
      <c r="H9" s="192">
        <v>8</v>
      </c>
      <c r="I9" s="192">
        <v>0</v>
      </c>
      <c r="J9" s="192">
        <v>7</v>
      </c>
      <c r="K9" s="192">
        <v>6</v>
      </c>
      <c r="L9" s="192">
        <v>0</v>
      </c>
      <c r="M9" s="192">
        <v>8</v>
      </c>
      <c r="N9" s="192">
        <v>8</v>
      </c>
      <c r="O9" s="192">
        <v>8</v>
      </c>
      <c r="P9" s="192">
        <v>0</v>
      </c>
      <c r="Q9" s="192">
        <v>8</v>
      </c>
      <c r="R9" s="192">
        <v>8</v>
      </c>
      <c r="S9" s="192">
        <v>8</v>
      </c>
      <c r="T9" s="192">
        <v>0</v>
      </c>
      <c r="U9" s="192">
        <v>0</v>
      </c>
      <c r="V9" s="192">
        <v>8</v>
      </c>
      <c r="W9" s="192">
        <v>8</v>
      </c>
      <c r="X9" s="192">
        <v>0</v>
      </c>
      <c r="Y9" s="192">
        <v>8</v>
      </c>
      <c r="Z9" s="192">
        <v>8</v>
      </c>
      <c r="AA9" s="192">
        <v>8</v>
      </c>
      <c r="AB9" s="192">
        <v>8</v>
      </c>
      <c r="AC9" s="192">
        <v>8</v>
      </c>
      <c r="AD9" s="192">
        <v>0</v>
      </c>
      <c r="AE9" s="177">
        <v>8</v>
      </c>
      <c r="AF9" s="177">
        <v>8</v>
      </c>
      <c r="AG9" s="180">
        <v>0</v>
      </c>
      <c r="AH9" s="180">
        <v>0</v>
      </c>
      <c r="AI9" s="180">
        <v>8</v>
      </c>
      <c r="AJ9" s="193">
        <f t="shared" si="0"/>
        <v>175</v>
      </c>
    </row>
    <row r="10" spans="1:37" hidden="1">
      <c r="A10" s="177">
        <v>9</v>
      </c>
      <c r="B10" s="181" t="s">
        <v>217</v>
      </c>
      <c r="C10" s="176" t="s">
        <v>197</v>
      </c>
      <c r="D10" s="176" t="s">
        <v>206</v>
      </c>
      <c r="E10" s="192">
        <v>8</v>
      </c>
      <c r="F10" s="192">
        <v>0</v>
      </c>
      <c r="G10" s="192">
        <v>8</v>
      </c>
      <c r="H10" s="192">
        <v>8</v>
      </c>
      <c r="I10" s="192">
        <v>8</v>
      </c>
      <c r="J10" s="192">
        <v>9</v>
      </c>
      <c r="K10" s="192">
        <v>0</v>
      </c>
      <c r="L10" s="192">
        <v>8</v>
      </c>
      <c r="M10" s="192">
        <v>8</v>
      </c>
      <c r="N10" s="192">
        <v>8</v>
      </c>
      <c r="O10" s="192">
        <v>0</v>
      </c>
      <c r="P10" s="192">
        <v>8</v>
      </c>
      <c r="Q10" s="192">
        <v>8</v>
      </c>
      <c r="R10" s="192">
        <v>8</v>
      </c>
      <c r="S10" s="192">
        <v>8</v>
      </c>
      <c r="T10" s="192">
        <v>0</v>
      </c>
      <c r="U10" s="192">
        <v>8</v>
      </c>
      <c r="V10" s="192">
        <v>8</v>
      </c>
      <c r="W10" s="192">
        <v>0</v>
      </c>
      <c r="X10" s="192">
        <v>8</v>
      </c>
      <c r="Y10" s="192">
        <v>8</v>
      </c>
      <c r="Z10" s="192">
        <v>8</v>
      </c>
      <c r="AA10" s="192">
        <v>0</v>
      </c>
      <c r="AB10" s="192">
        <v>8</v>
      </c>
      <c r="AC10" s="192">
        <v>8</v>
      </c>
      <c r="AD10" s="192">
        <v>10</v>
      </c>
      <c r="AE10" s="177">
        <v>0</v>
      </c>
      <c r="AF10" s="177">
        <v>0</v>
      </c>
      <c r="AG10" s="180">
        <v>8</v>
      </c>
      <c r="AH10" s="180">
        <v>8</v>
      </c>
      <c r="AI10" s="180">
        <v>8</v>
      </c>
      <c r="AJ10" s="193">
        <f t="shared" si="0"/>
        <v>187</v>
      </c>
    </row>
    <row r="11" spans="1:37" hidden="1">
      <c r="A11" s="177">
        <v>11</v>
      </c>
      <c r="B11" s="181" t="s">
        <v>218</v>
      </c>
      <c r="C11" s="176" t="s">
        <v>197</v>
      </c>
      <c r="D11" s="176" t="s">
        <v>219</v>
      </c>
      <c r="E11" s="192">
        <v>0</v>
      </c>
      <c r="F11" s="192">
        <v>8</v>
      </c>
      <c r="G11" s="192">
        <v>8</v>
      </c>
      <c r="H11" s="192">
        <v>2.5</v>
      </c>
      <c r="I11" s="192">
        <v>0</v>
      </c>
      <c r="J11" s="192">
        <v>9</v>
      </c>
      <c r="K11" s="192">
        <v>10</v>
      </c>
      <c r="L11" s="192">
        <v>8</v>
      </c>
      <c r="M11" s="192">
        <v>8</v>
      </c>
      <c r="N11" s="192">
        <v>8</v>
      </c>
      <c r="O11" s="192">
        <v>0</v>
      </c>
      <c r="P11" s="192">
        <v>9.5</v>
      </c>
      <c r="Q11" s="192">
        <v>9</v>
      </c>
      <c r="R11" s="192">
        <v>9</v>
      </c>
      <c r="S11" s="192">
        <v>0</v>
      </c>
      <c r="T11" s="192">
        <v>0</v>
      </c>
      <c r="U11" s="192">
        <v>8</v>
      </c>
      <c r="V11" s="192">
        <v>8</v>
      </c>
      <c r="W11" s="192">
        <v>8</v>
      </c>
      <c r="X11" s="192">
        <v>8</v>
      </c>
      <c r="Y11" s="192">
        <v>0</v>
      </c>
      <c r="Z11" s="192">
        <v>8</v>
      </c>
      <c r="AA11" s="192">
        <v>8</v>
      </c>
      <c r="AB11" s="192">
        <v>4</v>
      </c>
      <c r="AC11" s="192">
        <v>0</v>
      </c>
      <c r="AD11" s="192">
        <v>0</v>
      </c>
      <c r="AE11" s="192">
        <v>8</v>
      </c>
      <c r="AF11" s="192">
        <v>9</v>
      </c>
      <c r="AG11" s="192">
        <v>8.5</v>
      </c>
      <c r="AH11" s="192">
        <v>8</v>
      </c>
      <c r="AI11" s="192">
        <v>0</v>
      </c>
      <c r="AJ11" s="193">
        <f t="shared" si="0"/>
        <v>174.5</v>
      </c>
    </row>
    <row r="12" spans="1:37" hidden="1">
      <c r="A12" s="177">
        <v>12</v>
      </c>
      <c r="B12" s="181" t="s">
        <v>222</v>
      </c>
      <c r="C12" s="176" t="s">
        <v>197</v>
      </c>
      <c r="D12" s="176" t="s">
        <v>219</v>
      </c>
      <c r="E12" s="192">
        <v>8</v>
      </c>
      <c r="F12" s="192">
        <v>9</v>
      </c>
      <c r="G12" s="192">
        <v>9</v>
      </c>
      <c r="H12" s="192">
        <v>8.5</v>
      </c>
      <c r="I12" s="192">
        <v>5</v>
      </c>
      <c r="J12" s="192">
        <v>7.5</v>
      </c>
      <c r="K12" s="192">
        <v>10</v>
      </c>
      <c r="L12" s="192">
        <v>8</v>
      </c>
      <c r="M12" s="192">
        <v>0</v>
      </c>
      <c r="N12" s="192">
        <v>0</v>
      </c>
      <c r="O12" s="192">
        <v>8</v>
      </c>
      <c r="P12" s="192">
        <v>8</v>
      </c>
      <c r="Q12" s="192">
        <v>0</v>
      </c>
      <c r="R12" s="192">
        <v>8</v>
      </c>
      <c r="S12" s="192">
        <v>8</v>
      </c>
      <c r="T12" s="192">
        <v>8</v>
      </c>
      <c r="U12" s="192">
        <v>8</v>
      </c>
      <c r="V12" s="192">
        <v>0</v>
      </c>
      <c r="W12" s="192">
        <v>8</v>
      </c>
      <c r="X12" s="192">
        <v>8</v>
      </c>
      <c r="Y12" s="192">
        <v>8</v>
      </c>
      <c r="Z12" s="192">
        <v>0</v>
      </c>
      <c r="AA12" s="192">
        <v>8</v>
      </c>
      <c r="AB12" s="192">
        <v>0</v>
      </c>
      <c r="AC12" s="192">
        <v>8</v>
      </c>
      <c r="AD12" s="192">
        <v>8.5</v>
      </c>
      <c r="AE12" s="177">
        <v>8.5</v>
      </c>
      <c r="AF12" s="177">
        <v>9</v>
      </c>
      <c r="AG12" s="194">
        <v>0</v>
      </c>
      <c r="AH12" s="194">
        <v>8</v>
      </c>
      <c r="AI12" s="194">
        <v>8</v>
      </c>
      <c r="AJ12" s="193">
        <f t="shared" si="0"/>
        <v>195</v>
      </c>
    </row>
    <row r="13" spans="1:37" hidden="1">
      <c r="A13" s="176">
        <v>13</v>
      </c>
      <c r="B13" s="180" t="s">
        <v>225</v>
      </c>
      <c r="C13" s="176" t="s">
        <v>197</v>
      </c>
      <c r="D13" s="176" t="s">
        <v>226</v>
      </c>
      <c r="E13" s="192">
        <v>8</v>
      </c>
      <c r="F13" s="192">
        <v>8</v>
      </c>
      <c r="G13" s="192">
        <v>0</v>
      </c>
      <c r="H13" s="192">
        <v>0</v>
      </c>
      <c r="I13" s="192">
        <v>8</v>
      </c>
      <c r="J13" s="192">
        <v>8</v>
      </c>
      <c r="K13" s="192">
        <v>8</v>
      </c>
      <c r="L13" s="192">
        <v>8</v>
      </c>
      <c r="M13" s="192">
        <v>8</v>
      </c>
      <c r="N13" s="192">
        <v>0</v>
      </c>
      <c r="O13" s="192">
        <v>0</v>
      </c>
      <c r="P13" s="192">
        <v>8</v>
      </c>
      <c r="Q13" s="192">
        <v>8</v>
      </c>
      <c r="R13" s="192">
        <v>0</v>
      </c>
      <c r="S13" s="192">
        <v>8</v>
      </c>
      <c r="T13" s="192">
        <v>8</v>
      </c>
      <c r="U13" s="192">
        <v>0</v>
      </c>
      <c r="V13" s="192">
        <v>0</v>
      </c>
      <c r="W13" s="192">
        <v>8</v>
      </c>
      <c r="X13" s="192">
        <v>0</v>
      </c>
      <c r="Y13" s="192">
        <v>8</v>
      </c>
      <c r="Z13" s="192">
        <v>8</v>
      </c>
      <c r="AA13" s="192">
        <v>8</v>
      </c>
      <c r="AB13" s="192">
        <v>8</v>
      </c>
      <c r="AC13" s="192">
        <v>0</v>
      </c>
      <c r="AD13" s="192">
        <v>8</v>
      </c>
      <c r="AE13" s="177">
        <v>4.5</v>
      </c>
      <c r="AF13" s="177">
        <v>9</v>
      </c>
      <c r="AG13" s="194">
        <v>8</v>
      </c>
      <c r="AH13" s="194">
        <v>0</v>
      </c>
      <c r="AI13" s="194">
        <v>8</v>
      </c>
      <c r="AJ13" s="193">
        <f t="shared" si="0"/>
        <v>165.5</v>
      </c>
    </row>
    <row r="14" spans="1:37" hidden="1">
      <c r="A14" s="177">
        <v>14</v>
      </c>
      <c r="B14" s="181" t="s">
        <v>228</v>
      </c>
      <c r="C14" s="176" t="s">
        <v>197</v>
      </c>
      <c r="D14" s="176" t="s">
        <v>173</v>
      </c>
      <c r="E14" s="192">
        <v>8</v>
      </c>
      <c r="F14" s="192">
        <v>8</v>
      </c>
      <c r="G14" s="192">
        <v>0</v>
      </c>
      <c r="H14" s="192">
        <v>8</v>
      </c>
      <c r="I14" s="192">
        <v>8</v>
      </c>
      <c r="J14" s="192">
        <v>8</v>
      </c>
      <c r="K14" s="192">
        <v>8</v>
      </c>
      <c r="L14" s="192">
        <v>8</v>
      </c>
      <c r="M14" s="192">
        <v>8</v>
      </c>
      <c r="N14" s="192">
        <v>0</v>
      </c>
      <c r="O14" s="192">
        <v>8</v>
      </c>
      <c r="P14" s="192">
        <v>8</v>
      </c>
      <c r="Q14" s="192">
        <v>8</v>
      </c>
      <c r="R14" s="192">
        <v>0</v>
      </c>
      <c r="S14" s="192">
        <v>8</v>
      </c>
      <c r="T14" s="192">
        <v>8</v>
      </c>
      <c r="U14" s="192">
        <v>0</v>
      </c>
      <c r="V14" s="192">
        <v>8</v>
      </c>
      <c r="W14" s="192">
        <v>8</v>
      </c>
      <c r="X14" s="192">
        <v>8</v>
      </c>
      <c r="Y14" s="192">
        <v>0</v>
      </c>
      <c r="Z14" s="192">
        <v>8</v>
      </c>
      <c r="AA14" s="192">
        <v>8</v>
      </c>
      <c r="AB14" s="192">
        <v>0</v>
      </c>
      <c r="AC14" s="192">
        <v>8</v>
      </c>
      <c r="AD14" s="192">
        <v>8</v>
      </c>
      <c r="AE14" s="177">
        <v>8</v>
      </c>
      <c r="AF14" s="177">
        <v>0</v>
      </c>
      <c r="AG14" s="194">
        <v>8</v>
      </c>
      <c r="AH14" s="194">
        <v>8</v>
      </c>
      <c r="AI14" s="194">
        <v>0</v>
      </c>
      <c r="AJ14" s="193">
        <f t="shared" si="0"/>
        <v>184</v>
      </c>
    </row>
    <row r="15" spans="1:37" hidden="1">
      <c r="A15" s="177">
        <v>15</v>
      </c>
      <c r="B15" s="181" t="s">
        <v>229</v>
      </c>
      <c r="C15" s="176" t="s">
        <v>197</v>
      </c>
      <c r="D15" s="176" t="s">
        <v>219</v>
      </c>
      <c r="E15" s="192">
        <v>0</v>
      </c>
      <c r="F15" s="192">
        <v>0</v>
      </c>
      <c r="G15" s="192">
        <v>0</v>
      </c>
      <c r="H15" s="192">
        <v>0</v>
      </c>
      <c r="I15" s="192">
        <v>8</v>
      </c>
      <c r="J15" s="192">
        <v>8</v>
      </c>
      <c r="K15" s="192">
        <v>8</v>
      </c>
      <c r="L15" s="192">
        <v>8</v>
      </c>
      <c r="M15" s="192">
        <v>0</v>
      </c>
      <c r="N15" s="192">
        <v>8</v>
      </c>
      <c r="O15" s="192">
        <v>0</v>
      </c>
      <c r="P15" s="192">
        <v>8</v>
      </c>
      <c r="Q15" s="192">
        <v>8</v>
      </c>
      <c r="R15" s="192">
        <v>8</v>
      </c>
      <c r="S15" s="192">
        <v>8</v>
      </c>
      <c r="T15" s="192">
        <v>0</v>
      </c>
      <c r="U15" s="192">
        <v>8</v>
      </c>
      <c r="V15" s="192">
        <v>0</v>
      </c>
      <c r="W15" s="192">
        <v>8</v>
      </c>
      <c r="X15" s="192">
        <v>8</v>
      </c>
      <c r="Y15" s="192">
        <v>8</v>
      </c>
      <c r="Z15" s="192">
        <v>0</v>
      </c>
      <c r="AA15" s="192">
        <v>8</v>
      </c>
      <c r="AB15" s="192">
        <v>8</v>
      </c>
      <c r="AC15" s="192">
        <v>0</v>
      </c>
      <c r="AD15" s="192">
        <v>8</v>
      </c>
      <c r="AE15" s="177">
        <v>8</v>
      </c>
      <c r="AF15" s="177">
        <v>8</v>
      </c>
      <c r="AG15" s="192">
        <v>8</v>
      </c>
      <c r="AH15" s="192">
        <v>0</v>
      </c>
      <c r="AI15" s="192">
        <v>8</v>
      </c>
      <c r="AJ15" s="193">
        <f t="shared" si="0"/>
        <v>160</v>
      </c>
    </row>
    <row r="16" spans="1:37" hidden="1">
      <c r="A16" s="176">
        <v>16</v>
      </c>
      <c r="B16" s="181" t="s">
        <v>231</v>
      </c>
      <c r="C16" s="176" t="s">
        <v>197</v>
      </c>
      <c r="D16" s="176" t="s">
        <v>173</v>
      </c>
      <c r="E16" s="192">
        <v>8</v>
      </c>
      <c r="F16" s="192">
        <v>0</v>
      </c>
      <c r="G16" s="192">
        <v>8</v>
      </c>
      <c r="H16" s="192">
        <v>8</v>
      </c>
      <c r="I16" s="192">
        <v>8</v>
      </c>
      <c r="J16" s="192">
        <v>8</v>
      </c>
      <c r="K16" s="192">
        <v>8</v>
      </c>
      <c r="L16" s="192">
        <v>0</v>
      </c>
      <c r="M16" s="192">
        <v>8</v>
      </c>
      <c r="N16" s="192">
        <v>8</v>
      </c>
      <c r="O16" s="192">
        <v>0</v>
      </c>
      <c r="P16" s="192">
        <v>8</v>
      </c>
      <c r="Q16" s="192">
        <v>0</v>
      </c>
      <c r="R16" s="192">
        <v>8</v>
      </c>
      <c r="S16" s="192">
        <v>8</v>
      </c>
      <c r="T16" s="192">
        <v>0</v>
      </c>
      <c r="U16" s="192">
        <v>8</v>
      </c>
      <c r="V16" s="192">
        <v>8</v>
      </c>
      <c r="W16" s="192">
        <v>8.5</v>
      </c>
      <c r="X16" s="192">
        <v>0</v>
      </c>
      <c r="Y16" s="192">
        <v>8</v>
      </c>
      <c r="Z16" s="192">
        <v>8</v>
      </c>
      <c r="AA16" s="192">
        <v>8</v>
      </c>
      <c r="AB16" s="192">
        <v>8</v>
      </c>
      <c r="AC16" s="192">
        <v>0</v>
      </c>
      <c r="AD16" s="192">
        <v>8</v>
      </c>
      <c r="AE16" s="177">
        <v>8</v>
      </c>
      <c r="AF16" s="177">
        <v>8</v>
      </c>
      <c r="AG16" s="194">
        <v>0</v>
      </c>
      <c r="AH16" s="192">
        <v>8</v>
      </c>
      <c r="AI16" s="192">
        <v>8</v>
      </c>
      <c r="AJ16" s="193">
        <f t="shared" si="0"/>
        <v>184.5</v>
      </c>
    </row>
    <row r="17" spans="1:36" hidden="1">
      <c r="A17" s="177">
        <v>17</v>
      </c>
      <c r="B17" s="181" t="s">
        <v>232</v>
      </c>
      <c r="C17" s="176" t="s">
        <v>197</v>
      </c>
      <c r="D17" s="176" t="s">
        <v>173</v>
      </c>
      <c r="E17" s="192">
        <v>8</v>
      </c>
      <c r="F17" s="192">
        <v>8</v>
      </c>
      <c r="G17" s="192">
        <v>8</v>
      </c>
      <c r="H17" s="192">
        <v>0</v>
      </c>
      <c r="I17" s="192">
        <v>0</v>
      </c>
      <c r="J17" s="192">
        <v>8</v>
      </c>
      <c r="K17" s="192">
        <v>8</v>
      </c>
      <c r="L17" s="192">
        <v>8</v>
      </c>
      <c r="M17" s="192">
        <v>8</v>
      </c>
      <c r="N17" s="192">
        <v>8</v>
      </c>
      <c r="O17" s="192">
        <v>0</v>
      </c>
      <c r="P17" s="192">
        <v>0</v>
      </c>
      <c r="Q17" s="192">
        <v>8</v>
      </c>
      <c r="R17" s="192">
        <v>8</v>
      </c>
      <c r="S17" s="192">
        <v>8</v>
      </c>
      <c r="T17" s="192">
        <v>0</v>
      </c>
      <c r="U17" s="192">
        <v>8</v>
      </c>
      <c r="V17" s="192">
        <v>8</v>
      </c>
      <c r="W17" s="192">
        <v>8</v>
      </c>
      <c r="X17" s="192">
        <v>8</v>
      </c>
      <c r="Y17" s="192">
        <v>0</v>
      </c>
      <c r="Z17" s="192">
        <v>0</v>
      </c>
      <c r="AA17" s="192">
        <v>8</v>
      </c>
      <c r="AB17" s="192">
        <v>8</v>
      </c>
      <c r="AC17" s="192">
        <v>8</v>
      </c>
      <c r="AD17" s="192">
        <v>8</v>
      </c>
      <c r="AE17" s="177">
        <v>0</v>
      </c>
      <c r="AF17" s="177">
        <v>8</v>
      </c>
      <c r="AG17" s="192">
        <v>0</v>
      </c>
      <c r="AH17" s="194">
        <v>8</v>
      </c>
      <c r="AI17" s="194">
        <v>8</v>
      </c>
      <c r="AJ17" s="193">
        <f t="shared" si="0"/>
        <v>176</v>
      </c>
    </row>
    <row r="18" spans="1:36" hidden="1">
      <c r="A18" s="177">
        <v>18</v>
      </c>
      <c r="B18" s="181" t="s">
        <v>235</v>
      </c>
      <c r="C18" s="176" t="s">
        <v>197</v>
      </c>
      <c r="D18" s="176" t="s">
        <v>173</v>
      </c>
      <c r="E18" s="192">
        <v>8</v>
      </c>
      <c r="F18" s="192">
        <v>0</v>
      </c>
      <c r="G18" s="192">
        <v>8</v>
      </c>
      <c r="H18" s="192">
        <v>12</v>
      </c>
      <c r="I18" s="192">
        <v>8</v>
      </c>
      <c r="J18" s="192">
        <v>0</v>
      </c>
      <c r="K18" s="192">
        <v>0</v>
      </c>
      <c r="L18" s="192">
        <v>8</v>
      </c>
      <c r="M18" s="192">
        <v>8</v>
      </c>
      <c r="N18" s="192">
        <v>8</v>
      </c>
      <c r="O18" s="192">
        <v>9</v>
      </c>
      <c r="P18" s="192">
        <v>0</v>
      </c>
      <c r="Q18" s="192">
        <v>8</v>
      </c>
      <c r="R18" s="192">
        <v>0</v>
      </c>
      <c r="S18" s="192">
        <v>8</v>
      </c>
      <c r="T18" s="192">
        <v>8</v>
      </c>
      <c r="U18" s="192">
        <v>8</v>
      </c>
      <c r="V18" s="192">
        <v>8</v>
      </c>
      <c r="W18" s="192">
        <v>0</v>
      </c>
      <c r="X18" s="192">
        <v>8</v>
      </c>
      <c r="Y18" s="192">
        <v>8</v>
      </c>
      <c r="Z18" s="192">
        <v>8</v>
      </c>
      <c r="AA18" s="192">
        <v>0</v>
      </c>
      <c r="AB18" s="192">
        <v>8</v>
      </c>
      <c r="AC18" s="192">
        <v>8</v>
      </c>
      <c r="AD18" s="192">
        <v>0</v>
      </c>
      <c r="AE18" s="177">
        <v>8</v>
      </c>
      <c r="AF18" s="177">
        <v>8</v>
      </c>
      <c r="AG18" s="194">
        <v>8</v>
      </c>
      <c r="AH18" s="194">
        <v>0</v>
      </c>
      <c r="AI18" s="194">
        <v>8</v>
      </c>
      <c r="AJ18" s="193">
        <f t="shared" si="0"/>
        <v>181</v>
      </c>
    </row>
    <row r="19" spans="1:36" hidden="1">
      <c r="A19" s="176">
        <v>19</v>
      </c>
      <c r="B19" s="181" t="s">
        <v>237</v>
      </c>
      <c r="C19" s="176" t="s">
        <v>197</v>
      </c>
      <c r="D19" s="176" t="s">
        <v>173</v>
      </c>
      <c r="E19" s="192">
        <v>8</v>
      </c>
      <c r="F19" s="192">
        <v>8</v>
      </c>
      <c r="G19" s="192">
        <v>0</v>
      </c>
      <c r="H19" s="192">
        <v>0</v>
      </c>
      <c r="I19" s="192">
        <v>8</v>
      </c>
      <c r="J19" s="192">
        <v>8</v>
      </c>
      <c r="K19" s="192">
        <v>8</v>
      </c>
      <c r="L19" s="192">
        <v>8</v>
      </c>
      <c r="M19" s="192">
        <v>8</v>
      </c>
      <c r="N19" s="192">
        <v>0</v>
      </c>
      <c r="O19" s="192">
        <v>8</v>
      </c>
      <c r="P19" s="192">
        <v>8</v>
      </c>
      <c r="Q19" s="192">
        <v>0</v>
      </c>
      <c r="R19" s="192">
        <v>8</v>
      </c>
      <c r="S19" s="192">
        <v>8</v>
      </c>
      <c r="T19" s="192">
        <v>8</v>
      </c>
      <c r="U19" s="192">
        <v>8</v>
      </c>
      <c r="V19" s="192">
        <v>0</v>
      </c>
      <c r="W19" s="192">
        <v>8</v>
      </c>
      <c r="X19" s="192">
        <v>8</v>
      </c>
      <c r="Y19" s="192">
        <v>0</v>
      </c>
      <c r="Z19" s="192">
        <v>8</v>
      </c>
      <c r="AA19" s="192">
        <v>0</v>
      </c>
      <c r="AB19" s="192">
        <v>8</v>
      </c>
      <c r="AC19" s="192">
        <v>8</v>
      </c>
      <c r="AD19" s="192">
        <v>8</v>
      </c>
      <c r="AE19" s="177">
        <v>8</v>
      </c>
      <c r="AF19" s="177">
        <v>0</v>
      </c>
      <c r="AG19" s="194">
        <v>8</v>
      </c>
      <c r="AH19" s="194">
        <v>8</v>
      </c>
      <c r="AI19" s="194">
        <v>0</v>
      </c>
      <c r="AJ19" s="193">
        <f t="shared" si="0"/>
        <v>176</v>
      </c>
    </row>
    <row r="20" spans="1:36" hidden="1">
      <c r="A20" s="177">
        <v>20</v>
      </c>
      <c r="B20" s="181" t="s">
        <v>238</v>
      </c>
      <c r="C20" s="176" t="s">
        <v>197</v>
      </c>
      <c r="D20" s="176" t="s">
        <v>239</v>
      </c>
      <c r="E20" s="192">
        <v>0</v>
      </c>
      <c r="F20" s="192">
        <v>0</v>
      </c>
      <c r="G20" s="192">
        <v>0</v>
      </c>
      <c r="H20" s="192">
        <v>8</v>
      </c>
      <c r="I20" s="192">
        <v>8</v>
      </c>
      <c r="J20" s="192">
        <v>8</v>
      </c>
      <c r="K20" s="192">
        <v>9</v>
      </c>
      <c r="L20" s="192">
        <v>8</v>
      </c>
      <c r="M20" s="192">
        <v>8</v>
      </c>
      <c r="N20" s="192">
        <v>0</v>
      </c>
      <c r="O20" s="192">
        <v>0</v>
      </c>
      <c r="P20" s="192">
        <v>12</v>
      </c>
      <c r="Q20" s="192">
        <v>9</v>
      </c>
      <c r="R20" s="192">
        <v>11</v>
      </c>
      <c r="S20" s="192">
        <v>12</v>
      </c>
      <c r="T20" s="192">
        <v>9</v>
      </c>
      <c r="U20" s="192">
        <v>0</v>
      </c>
      <c r="V20" s="192">
        <v>0</v>
      </c>
      <c r="W20" s="192">
        <v>9</v>
      </c>
      <c r="X20" s="192">
        <v>8.5</v>
      </c>
      <c r="Y20" s="192">
        <v>8.5</v>
      </c>
      <c r="Z20" s="192">
        <v>10</v>
      </c>
      <c r="AA20" s="192">
        <v>10</v>
      </c>
      <c r="AB20" s="192">
        <v>0</v>
      </c>
      <c r="AC20" s="192">
        <v>0</v>
      </c>
      <c r="AD20" s="192">
        <v>8.5</v>
      </c>
      <c r="AE20" s="177">
        <v>8</v>
      </c>
      <c r="AF20" s="177">
        <v>8.5</v>
      </c>
      <c r="AG20" s="194">
        <v>9</v>
      </c>
      <c r="AH20" s="192">
        <v>8</v>
      </c>
      <c r="AI20" s="192">
        <v>0</v>
      </c>
      <c r="AJ20" s="193">
        <f t="shared" si="0"/>
        <v>190</v>
      </c>
    </row>
    <row r="21" spans="1:36" hidden="1">
      <c r="A21" s="177">
        <v>21</v>
      </c>
      <c r="B21" s="181" t="s">
        <v>242</v>
      </c>
      <c r="C21" s="176" t="s">
        <v>197</v>
      </c>
      <c r="D21" s="176" t="s">
        <v>239</v>
      </c>
      <c r="E21" s="192">
        <v>8</v>
      </c>
      <c r="F21" s="192">
        <v>8</v>
      </c>
      <c r="G21" s="192">
        <v>0</v>
      </c>
      <c r="H21" s="192">
        <v>0</v>
      </c>
      <c r="I21" s="192">
        <v>8</v>
      </c>
      <c r="J21" s="192">
        <v>10</v>
      </c>
      <c r="K21" s="192">
        <v>7</v>
      </c>
      <c r="L21" s="192">
        <v>8</v>
      </c>
      <c r="M21" s="192">
        <v>0</v>
      </c>
      <c r="N21" s="192">
        <v>8</v>
      </c>
      <c r="O21" s="192">
        <v>0</v>
      </c>
      <c r="P21" s="192">
        <v>8</v>
      </c>
      <c r="Q21" s="192">
        <v>10</v>
      </c>
      <c r="R21" s="192">
        <v>12</v>
      </c>
      <c r="S21" s="192">
        <v>11</v>
      </c>
      <c r="T21" s="192">
        <v>8</v>
      </c>
      <c r="U21" s="192">
        <v>0</v>
      </c>
      <c r="V21" s="192">
        <v>8</v>
      </c>
      <c r="W21" s="192">
        <v>8</v>
      </c>
      <c r="X21" s="192">
        <v>0</v>
      </c>
      <c r="Y21" s="192">
        <v>8</v>
      </c>
      <c r="Z21" s="192">
        <v>0</v>
      </c>
      <c r="AA21" s="192">
        <v>10</v>
      </c>
      <c r="AB21" s="192">
        <v>8</v>
      </c>
      <c r="AC21" s="192">
        <v>8</v>
      </c>
      <c r="AD21" s="192">
        <v>8</v>
      </c>
      <c r="AE21" s="177">
        <v>8</v>
      </c>
      <c r="AF21" s="177">
        <v>0</v>
      </c>
      <c r="AG21" s="194">
        <v>0</v>
      </c>
      <c r="AH21" s="194">
        <v>8</v>
      </c>
      <c r="AI21" s="194">
        <v>8</v>
      </c>
      <c r="AJ21" s="193">
        <f t="shared" si="0"/>
        <v>188</v>
      </c>
    </row>
    <row r="22" spans="1:36" hidden="1">
      <c r="A22" s="176">
        <v>22</v>
      </c>
      <c r="B22" s="181" t="s">
        <v>244</v>
      </c>
      <c r="C22" s="176" t="s">
        <v>197</v>
      </c>
      <c r="D22" s="176" t="s">
        <v>239</v>
      </c>
      <c r="E22" s="192">
        <v>0</v>
      </c>
      <c r="F22" s="192">
        <v>0</v>
      </c>
      <c r="G22" s="192">
        <v>8</v>
      </c>
      <c r="H22" s="192">
        <v>8</v>
      </c>
      <c r="I22" s="192">
        <v>8</v>
      </c>
      <c r="J22" s="192">
        <v>8</v>
      </c>
      <c r="K22" s="192">
        <v>8</v>
      </c>
      <c r="L22" s="192">
        <v>8</v>
      </c>
      <c r="M22" s="192">
        <v>8</v>
      </c>
      <c r="N22" s="192">
        <v>8</v>
      </c>
      <c r="O22" s="192">
        <v>8</v>
      </c>
      <c r="P22" s="192">
        <v>8</v>
      </c>
      <c r="Q22" s="192">
        <v>0</v>
      </c>
      <c r="R22" s="192">
        <v>0</v>
      </c>
      <c r="S22" s="192">
        <v>0</v>
      </c>
      <c r="T22" s="192">
        <v>0</v>
      </c>
      <c r="U22" s="192">
        <v>0</v>
      </c>
      <c r="V22" s="192">
        <v>8</v>
      </c>
      <c r="W22" s="192">
        <v>8</v>
      </c>
      <c r="X22" s="192">
        <v>8</v>
      </c>
      <c r="Y22" s="192">
        <v>0</v>
      </c>
      <c r="Z22" s="192">
        <v>8</v>
      </c>
      <c r="AA22" s="192">
        <v>0</v>
      </c>
      <c r="AB22" s="192">
        <v>8</v>
      </c>
      <c r="AC22" s="192">
        <v>8</v>
      </c>
      <c r="AD22" s="192">
        <v>8</v>
      </c>
      <c r="AE22" s="192">
        <v>0</v>
      </c>
      <c r="AF22" s="192">
        <v>8</v>
      </c>
      <c r="AG22" s="192">
        <v>8</v>
      </c>
      <c r="AH22" s="192">
        <v>0</v>
      </c>
      <c r="AI22" s="192">
        <v>8</v>
      </c>
      <c r="AJ22" s="193">
        <f t="shared" si="0"/>
        <v>160</v>
      </c>
    </row>
    <row r="23" spans="1:36" hidden="1">
      <c r="A23" s="177">
        <v>23</v>
      </c>
      <c r="B23" s="181" t="s">
        <v>245</v>
      </c>
      <c r="C23" s="176" t="s">
        <v>197</v>
      </c>
      <c r="D23" s="176" t="s">
        <v>239</v>
      </c>
      <c r="E23" s="192">
        <v>0</v>
      </c>
      <c r="F23" s="192">
        <v>0</v>
      </c>
      <c r="G23" s="192">
        <v>0</v>
      </c>
      <c r="H23" s="192">
        <v>0</v>
      </c>
      <c r="I23" s="192">
        <v>0</v>
      </c>
      <c r="J23" s="192">
        <v>0</v>
      </c>
      <c r="K23" s="192">
        <v>0</v>
      </c>
      <c r="L23" s="192">
        <v>8</v>
      </c>
      <c r="M23" s="192">
        <v>8</v>
      </c>
      <c r="N23" s="192">
        <v>8</v>
      </c>
      <c r="O23" s="192">
        <v>8</v>
      </c>
      <c r="P23" s="192">
        <v>0</v>
      </c>
      <c r="Q23" s="192">
        <v>10.5</v>
      </c>
      <c r="R23" s="192">
        <v>8</v>
      </c>
      <c r="S23" s="192">
        <v>6</v>
      </c>
      <c r="T23" s="192">
        <v>8</v>
      </c>
      <c r="U23" s="192">
        <v>8</v>
      </c>
      <c r="V23" s="192">
        <v>0</v>
      </c>
      <c r="W23" s="192">
        <v>8</v>
      </c>
      <c r="X23" s="192">
        <v>0</v>
      </c>
      <c r="Y23" s="192">
        <v>8</v>
      </c>
      <c r="Z23" s="192">
        <v>8</v>
      </c>
      <c r="AA23" s="192">
        <v>8</v>
      </c>
      <c r="AB23" s="192">
        <v>0</v>
      </c>
      <c r="AC23" s="192">
        <v>8</v>
      </c>
      <c r="AD23" s="192">
        <v>8</v>
      </c>
      <c r="AE23" s="177">
        <v>8</v>
      </c>
      <c r="AF23" s="177">
        <v>8</v>
      </c>
      <c r="AG23" s="194">
        <v>0</v>
      </c>
      <c r="AH23" s="194">
        <v>8</v>
      </c>
      <c r="AI23" s="194">
        <v>8</v>
      </c>
      <c r="AJ23" s="193">
        <f t="shared" si="0"/>
        <v>152.5</v>
      </c>
    </row>
    <row r="24" spans="1:36" hidden="1">
      <c r="A24" s="177">
        <v>24</v>
      </c>
      <c r="B24" s="181" t="s">
        <v>246</v>
      </c>
      <c r="C24" s="176" t="s">
        <v>197</v>
      </c>
      <c r="D24" s="176" t="s">
        <v>239</v>
      </c>
      <c r="E24" s="192">
        <v>8</v>
      </c>
      <c r="F24" s="192">
        <v>0</v>
      </c>
      <c r="G24" s="192">
        <v>8</v>
      </c>
      <c r="H24" s="192">
        <v>0</v>
      </c>
      <c r="I24" s="192">
        <v>8</v>
      </c>
      <c r="J24" s="192">
        <v>8</v>
      </c>
      <c r="K24" s="192">
        <v>8</v>
      </c>
      <c r="L24" s="192">
        <v>8</v>
      </c>
      <c r="M24" s="192">
        <v>8</v>
      </c>
      <c r="N24" s="192">
        <v>0</v>
      </c>
      <c r="O24" s="192">
        <v>0</v>
      </c>
      <c r="P24" s="192">
        <v>8</v>
      </c>
      <c r="Q24" s="192">
        <v>8</v>
      </c>
      <c r="R24" s="192">
        <v>8</v>
      </c>
      <c r="S24" s="192">
        <v>8</v>
      </c>
      <c r="T24" s="192">
        <v>0</v>
      </c>
      <c r="U24" s="192">
        <v>8</v>
      </c>
      <c r="V24" s="192">
        <v>0</v>
      </c>
      <c r="W24" s="192">
        <v>8</v>
      </c>
      <c r="X24" s="192">
        <v>8</v>
      </c>
      <c r="Y24" s="192">
        <v>8</v>
      </c>
      <c r="Z24" s="192">
        <v>0</v>
      </c>
      <c r="AA24" s="192">
        <v>8</v>
      </c>
      <c r="AB24" s="192">
        <v>8</v>
      </c>
      <c r="AC24" s="192">
        <v>0</v>
      </c>
      <c r="AD24" s="192">
        <v>8</v>
      </c>
      <c r="AE24" s="177">
        <v>8</v>
      </c>
      <c r="AF24" s="177">
        <v>0</v>
      </c>
      <c r="AG24" s="194">
        <v>9</v>
      </c>
      <c r="AH24" s="194">
        <v>8</v>
      </c>
      <c r="AI24" s="194">
        <v>0</v>
      </c>
      <c r="AJ24" s="193">
        <f t="shared" si="0"/>
        <v>169</v>
      </c>
    </row>
    <row r="25" spans="1:36">
      <c r="A25" s="176">
        <v>25</v>
      </c>
      <c r="B25" s="181" t="s">
        <v>247</v>
      </c>
      <c r="C25" s="176" t="s">
        <v>197</v>
      </c>
      <c r="D25" s="176" t="s">
        <v>248</v>
      </c>
      <c r="E25" s="192">
        <v>8</v>
      </c>
      <c r="F25" s="192">
        <v>0</v>
      </c>
      <c r="G25" s="192">
        <v>8.5</v>
      </c>
      <c r="H25" s="192">
        <v>8</v>
      </c>
      <c r="I25" s="192">
        <v>8.5</v>
      </c>
      <c r="J25" s="192">
        <v>8</v>
      </c>
      <c r="K25" s="192">
        <v>0</v>
      </c>
      <c r="L25" s="192">
        <v>8</v>
      </c>
      <c r="M25" s="192">
        <v>8</v>
      </c>
      <c r="N25" s="192">
        <v>0</v>
      </c>
      <c r="O25" s="192">
        <v>9</v>
      </c>
      <c r="P25" s="192">
        <v>8.5</v>
      </c>
      <c r="Q25" s="192">
        <v>8</v>
      </c>
      <c r="R25" s="192">
        <v>9.5</v>
      </c>
      <c r="S25" s="192">
        <v>0</v>
      </c>
      <c r="T25" s="192">
        <v>8</v>
      </c>
      <c r="U25" s="192">
        <v>8.5</v>
      </c>
      <c r="V25" s="192">
        <v>8</v>
      </c>
      <c r="W25" s="192">
        <v>8</v>
      </c>
      <c r="X25" s="192">
        <v>0</v>
      </c>
      <c r="Y25" s="192">
        <v>8</v>
      </c>
      <c r="Z25" s="192">
        <v>8</v>
      </c>
      <c r="AA25" s="192">
        <v>8</v>
      </c>
      <c r="AB25" s="192">
        <v>0</v>
      </c>
      <c r="AC25" s="192">
        <v>8</v>
      </c>
      <c r="AD25" s="192">
        <v>8</v>
      </c>
      <c r="AE25" s="177">
        <v>8</v>
      </c>
      <c r="AF25" s="177">
        <v>8</v>
      </c>
      <c r="AG25" s="177">
        <v>0</v>
      </c>
      <c r="AH25" s="177">
        <v>8</v>
      </c>
      <c r="AI25" s="194">
        <v>8</v>
      </c>
      <c r="AJ25" s="193">
        <f t="shared" si="0"/>
        <v>196.5</v>
      </c>
    </row>
    <row r="26" spans="1:36">
      <c r="A26" s="177">
        <v>26</v>
      </c>
      <c r="B26" s="181" t="s">
        <v>249</v>
      </c>
      <c r="C26" s="176" t="s">
        <v>197</v>
      </c>
      <c r="D26" s="176" t="s">
        <v>248</v>
      </c>
      <c r="E26" s="192">
        <v>0</v>
      </c>
      <c r="F26" s="192">
        <v>8</v>
      </c>
      <c r="G26" s="192">
        <v>8.5</v>
      </c>
      <c r="H26" s="192">
        <v>0</v>
      </c>
      <c r="I26" s="192">
        <v>8.5</v>
      </c>
      <c r="J26" s="192">
        <v>8</v>
      </c>
      <c r="K26" s="192">
        <v>8</v>
      </c>
      <c r="L26" s="192">
        <v>8</v>
      </c>
      <c r="M26" s="192">
        <v>0</v>
      </c>
      <c r="N26" s="192">
        <v>9</v>
      </c>
      <c r="O26" s="192">
        <v>0</v>
      </c>
      <c r="P26" s="192">
        <v>8.5</v>
      </c>
      <c r="Q26" s="192">
        <v>8</v>
      </c>
      <c r="R26" s="192">
        <v>0</v>
      </c>
      <c r="S26" s="192">
        <v>8</v>
      </c>
      <c r="T26" s="192">
        <v>8.5</v>
      </c>
      <c r="U26" s="192">
        <v>8</v>
      </c>
      <c r="V26" s="192">
        <v>0</v>
      </c>
      <c r="W26" s="192">
        <v>8</v>
      </c>
      <c r="X26" s="192">
        <v>8</v>
      </c>
      <c r="Y26" s="192">
        <v>8</v>
      </c>
      <c r="Z26" s="192">
        <v>0</v>
      </c>
      <c r="AA26" s="192">
        <v>8</v>
      </c>
      <c r="AB26" s="192">
        <v>8</v>
      </c>
      <c r="AC26" s="192">
        <v>8</v>
      </c>
      <c r="AD26" s="192">
        <v>8</v>
      </c>
      <c r="AE26" s="177">
        <v>0</v>
      </c>
      <c r="AF26" s="177">
        <v>8</v>
      </c>
      <c r="AG26" s="194">
        <v>8</v>
      </c>
      <c r="AH26" s="194">
        <v>8</v>
      </c>
      <c r="AI26" s="194">
        <v>0</v>
      </c>
      <c r="AJ26" s="193">
        <f t="shared" si="0"/>
        <v>179</v>
      </c>
    </row>
    <row r="27" spans="1:36">
      <c r="A27" s="177">
        <v>27</v>
      </c>
      <c r="B27" s="181" t="s">
        <v>250</v>
      </c>
      <c r="C27" s="176" t="s">
        <v>197</v>
      </c>
      <c r="D27" s="176" t="s">
        <v>248</v>
      </c>
      <c r="E27" s="192">
        <v>8</v>
      </c>
      <c r="F27" s="192">
        <v>0</v>
      </c>
      <c r="G27" s="192">
        <v>8</v>
      </c>
      <c r="H27" s="192">
        <v>8</v>
      </c>
      <c r="I27" s="192">
        <v>8</v>
      </c>
      <c r="J27" s="192">
        <v>0</v>
      </c>
      <c r="K27" s="192">
        <v>8</v>
      </c>
      <c r="L27" s="192">
        <v>0</v>
      </c>
      <c r="M27" s="192">
        <v>8</v>
      </c>
      <c r="N27" s="192">
        <v>0</v>
      </c>
      <c r="O27" s="192">
        <v>9</v>
      </c>
      <c r="P27" s="192">
        <v>8.5</v>
      </c>
      <c r="Q27" s="192">
        <v>8</v>
      </c>
      <c r="R27" s="192">
        <v>9.5</v>
      </c>
      <c r="S27" s="192">
        <v>9</v>
      </c>
      <c r="T27" s="192">
        <v>0</v>
      </c>
      <c r="U27" s="192">
        <v>8</v>
      </c>
      <c r="V27" s="192">
        <v>8</v>
      </c>
      <c r="W27" s="192">
        <v>8</v>
      </c>
      <c r="X27" s="192">
        <v>8</v>
      </c>
      <c r="Y27" s="192">
        <v>0</v>
      </c>
      <c r="Z27" s="192">
        <v>8</v>
      </c>
      <c r="AA27" s="192">
        <v>8</v>
      </c>
      <c r="AB27" s="192">
        <v>8</v>
      </c>
      <c r="AC27" s="192">
        <v>0</v>
      </c>
      <c r="AD27" s="192">
        <v>8</v>
      </c>
      <c r="AE27" s="177">
        <v>8</v>
      </c>
      <c r="AF27" s="177">
        <v>8</v>
      </c>
      <c r="AG27" s="194">
        <v>8</v>
      </c>
      <c r="AH27" s="192">
        <v>0</v>
      </c>
      <c r="AI27" s="194">
        <v>8</v>
      </c>
      <c r="AJ27" s="193">
        <f t="shared" si="0"/>
        <v>188</v>
      </c>
    </row>
    <row r="28" spans="1:36" hidden="1">
      <c r="A28" s="176">
        <v>10</v>
      </c>
      <c r="B28" s="181" t="s">
        <v>251</v>
      </c>
      <c r="C28" s="176" t="s">
        <v>197</v>
      </c>
      <c r="D28" s="176" t="s">
        <v>206</v>
      </c>
      <c r="E28" s="192">
        <v>8</v>
      </c>
      <c r="F28" s="192">
        <v>8</v>
      </c>
      <c r="G28" s="192">
        <v>0</v>
      </c>
      <c r="H28" s="192">
        <v>0</v>
      </c>
      <c r="I28" s="192">
        <v>9</v>
      </c>
      <c r="J28" s="192">
        <v>10</v>
      </c>
      <c r="K28" s="192">
        <v>11</v>
      </c>
      <c r="L28" s="192">
        <v>0</v>
      </c>
      <c r="M28" s="192">
        <v>9</v>
      </c>
      <c r="N28" s="192">
        <v>8</v>
      </c>
      <c r="O28" s="192">
        <v>0</v>
      </c>
      <c r="P28" s="192">
        <v>8.5</v>
      </c>
      <c r="Q28" s="192">
        <v>10</v>
      </c>
      <c r="R28" s="192">
        <v>8</v>
      </c>
      <c r="S28" s="192">
        <v>9.5</v>
      </c>
      <c r="T28" s="192">
        <v>8.5</v>
      </c>
      <c r="U28" s="192">
        <v>8</v>
      </c>
      <c r="V28" s="192">
        <v>0</v>
      </c>
      <c r="W28" s="192">
        <v>0</v>
      </c>
      <c r="X28" s="192">
        <v>0</v>
      </c>
      <c r="Y28" s="192">
        <v>8</v>
      </c>
      <c r="Z28" s="192">
        <v>9.5</v>
      </c>
      <c r="AA28" s="192">
        <v>8</v>
      </c>
      <c r="AB28" s="192">
        <v>0</v>
      </c>
      <c r="AC28" s="192">
        <v>0</v>
      </c>
      <c r="AD28" s="192">
        <v>8.5</v>
      </c>
      <c r="AE28" s="177">
        <v>8</v>
      </c>
      <c r="AF28" s="177">
        <v>9</v>
      </c>
      <c r="AG28" s="180">
        <v>9.5</v>
      </c>
      <c r="AH28" s="180">
        <v>8.5</v>
      </c>
      <c r="AI28" s="180">
        <v>0</v>
      </c>
      <c r="AJ28" s="193">
        <f t="shared" si="0"/>
        <v>184.5</v>
      </c>
    </row>
    <row r="29" spans="1:36" hidden="1">
      <c r="A29" s="176">
        <v>28</v>
      </c>
      <c r="B29" s="181" t="s">
        <v>252</v>
      </c>
      <c r="C29" s="176" t="s">
        <v>197</v>
      </c>
      <c r="D29" s="176" t="s">
        <v>226</v>
      </c>
      <c r="E29" s="192">
        <v>0</v>
      </c>
      <c r="F29" s="192">
        <v>0</v>
      </c>
      <c r="G29" s="192">
        <v>0</v>
      </c>
      <c r="H29" s="192">
        <v>0</v>
      </c>
      <c r="I29" s="192">
        <v>0</v>
      </c>
      <c r="J29" s="192">
        <v>0</v>
      </c>
      <c r="K29" s="192">
        <v>0</v>
      </c>
      <c r="L29" s="192">
        <v>0</v>
      </c>
      <c r="M29" s="192">
        <v>0</v>
      </c>
      <c r="N29" s="192">
        <v>0</v>
      </c>
      <c r="O29" s="192">
        <v>0</v>
      </c>
      <c r="P29" s="192">
        <v>0</v>
      </c>
      <c r="Q29" s="192">
        <v>0</v>
      </c>
      <c r="R29" s="192">
        <v>0</v>
      </c>
      <c r="S29" s="192">
        <v>0</v>
      </c>
      <c r="T29" s="192">
        <v>0</v>
      </c>
      <c r="U29" s="192">
        <v>0</v>
      </c>
      <c r="V29" s="192">
        <v>0</v>
      </c>
      <c r="W29" s="192">
        <v>0</v>
      </c>
      <c r="X29" s="192">
        <v>0</v>
      </c>
      <c r="Y29" s="192">
        <v>0</v>
      </c>
      <c r="Z29" s="192">
        <v>0</v>
      </c>
      <c r="AA29" s="192">
        <v>0</v>
      </c>
      <c r="AB29" s="192">
        <v>0</v>
      </c>
      <c r="AC29" s="192">
        <v>0</v>
      </c>
      <c r="AD29" s="192">
        <v>0</v>
      </c>
      <c r="AE29" s="177">
        <v>0</v>
      </c>
      <c r="AF29" s="177">
        <v>0</v>
      </c>
      <c r="AG29" s="180">
        <v>0</v>
      </c>
      <c r="AH29" s="180">
        <v>0</v>
      </c>
      <c r="AI29" s="180">
        <v>0</v>
      </c>
      <c r="AJ29" s="193">
        <f t="shared" si="0"/>
        <v>0</v>
      </c>
    </row>
    <row r="30" spans="1:36" hidden="1">
      <c r="A30" s="177">
        <v>29</v>
      </c>
      <c r="B30" s="181" t="s">
        <v>254</v>
      </c>
      <c r="C30" s="176" t="s">
        <v>197</v>
      </c>
      <c r="D30" s="176" t="s">
        <v>226</v>
      </c>
      <c r="E30" s="192">
        <v>0</v>
      </c>
      <c r="F30" s="192">
        <v>11</v>
      </c>
      <c r="G30" s="192">
        <v>8</v>
      </c>
      <c r="H30" s="192">
        <v>0</v>
      </c>
      <c r="I30" s="192">
        <v>9</v>
      </c>
      <c r="J30" s="192">
        <v>9</v>
      </c>
      <c r="K30" s="192">
        <v>8</v>
      </c>
      <c r="L30" s="192">
        <v>9</v>
      </c>
      <c r="M30" s="192">
        <v>9</v>
      </c>
      <c r="N30" s="192">
        <v>8</v>
      </c>
      <c r="O30" s="192">
        <v>0</v>
      </c>
      <c r="P30" s="192">
        <v>9</v>
      </c>
      <c r="Q30" s="192">
        <v>8</v>
      </c>
      <c r="R30" s="192">
        <v>8</v>
      </c>
      <c r="S30" s="192">
        <v>8</v>
      </c>
      <c r="T30" s="192">
        <v>0</v>
      </c>
      <c r="U30" s="192">
        <v>8</v>
      </c>
      <c r="V30" s="192">
        <v>8</v>
      </c>
      <c r="W30" s="192">
        <v>8</v>
      </c>
      <c r="X30" s="192">
        <v>0</v>
      </c>
      <c r="Y30" s="192">
        <v>8</v>
      </c>
      <c r="Z30" s="192">
        <v>8</v>
      </c>
      <c r="AA30" s="192">
        <v>8</v>
      </c>
      <c r="AB30" s="192">
        <v>0</v>
      </c>
      <c r="AC30" s="192">
        <v>8</v>
      </c>
      <c r="AD30" s="192">
        <v>8</v>
      </c>
      <c r="AE30" s="177">
        <v>8</v>
      </c>
      <c r="AF30" s="177">
        <v>8</v>
      </c>
      <c r="AG30" s="180">
        <v>0</v>
      </c>
      <c r="AH30" s="180">
        <v>8</v>
      </c>
      <c r="AI30" s="180">
        <v>8</v>
      </c>
      <c r="AJ30" s="193">
        <f t="shared" si="0"/>
        <v>200</v>
      </c>
    </row>
    <row r="31" spans="1:36" hidden="1">
      <c r="A31" s="177">
        <v>30</v>
      </c>
      <c r="B31" s="181" t="s">
        <v>256</v>
      </c>
      <c r="C31" s="176" t="s">
        <v>197</v>
      </c>
      <c r="D31" s="176" t="s">
        <v>206</v>
      </c>
      <c r="E31" s="192">
        <v>0</v>
      </c>
      <c r="F31" s="192">
        <v>9</v>
      </c>
      <c r="G31" s="192">
        <v>8.5</v>
      </c>
      <c r="H31" s="192">
        <v>8.5</v>
      </c>
      <c r="I31" s="192">
        <v>0</v>
      </c>
      <c r="J31" s="192">
        <v>8</v>
      </c>
      <c r="K31" s="192">
        <v>10</v>
      </c>
      <c r="L31" s="192">
        <v>8</v>
      </c>
      <c r="M31" s="192">
        <v>8</v>
      </c>
      <c r="N31" s="192">
        <v>8</v>
      </c>
      <c r="O31" s="192">
        <v>7</v>
      </c>
      <c r="P31" s="192">
        <v>0</v>
      </c>
      <c r="Q31" s="192">
        <v>0</v>
      </c>
      <c r="R31" s="192">
        <v>0</v>
      </c>
      <c r="S31" s="192">
        <v>8</v>
      </c>
      <c r="T31" s="192">
        <v>8</v>
      </c>
      <c r="U31" s="192">
        <v>8</v>
      </c>
      <c r="V31" s="192">
        <v>0</v>
      </c>
      <c r="W31" s="192">
        <v>8</v>
      </c>
      <c r="X31" s="192">
        <v>6</v>
      </c>
      <c r="Y31" s="192">
        <v>8</v>
      </c>
      <c r="Z31" s="192">
        <v>0</v>
      </c>
      <c r="AA31" s="192">
        <v>9</v>
      </c>
      <c r="AB31" s="192">
        <v>8</v>
      </c>
      <c r="AC31" s="192">
        <v>8</v>
      </c>
      <c r="AD31" s="192">
        <v>0</v>
      </c>
      <c r="AE31" s="177">
        <v>8.5</v>
      </c>
      <c r="AF31" s="177">
        <v>8</v>
      </c>
      <c r="AG31" s="180">
        <v>0</v>
      </c>
      <c r="AH31" s="180">
        <v>8</v>
      </c>
      <c r="AI31" s="180">
        <v>6</v>
      </c>
      <c r="AJ31" s="193">
        <f t="shared" si="0"/>
        <v>176.5</v>
      </c>
    </row>
    <row r="32" spans="1:36" hidden="1">
      <c r="A32" s="176">
        <v>31</v>
      </c>
      <c r="B32" s="181" t="s">
        <v>258</v>
      </c>
      <c r="C32" s="176" t="s">
        <v>197</v>
      </c>
      <c r="D32" s="176" t="s">
        <v>226</v>
      </c>
      <c r="E32" s="192">
        <v>11</v>
      </c>
      <c r="F32" s="192">
        <v>9</v>
      </c>
      <c r="G32" s="192">
        <v>8.5</v>
      </c>
      <c r="H32" s="192">
        <v>9</v>
      </c>
      <c r="I32" s="192">
        <v>9</v>
      </c>
      <c r="J32" s="192">
        <v>8</v>
      </c>
      <c r="K32" s="192">
        <v>9</v>
      </c>
      <c r="L32" s="192">
        <v>8</v>
      </c>
      <c r="M32" s="192">
        <v>8</v>
      </c>
      <c r="N32" s="192">
        <v>8.5</v>
      </c>
      <c r="O32" s="192">
        <v>0</v>
      </c>
      <c r="P32" s="192">
        <v>0</v>
      </c>
      <c r="Q32" s="192">
        <v>0</v>
      </c>
      <c r="R32" s="192">
        <v>8</v>
      </c>
      <c r="S32" s="192">
        <v>6</v>
      </c>
      <c r="T32" s="192">
        <v>8</v>
      </c>
      <c r="U32" s="192">
        <v>0</v>
      </c>
      <c r="V32" s="192">
        <v>0</v>
      </c>
      <c r="W32" s="192">
        <v>0</v>
      </c>
      <c r="X32" s="192">
        <v>0</v>
      </c>
      <c r="Y32" s="192">
        <v>0</v>
      </c>
      <c r="Z32" s="192">
        <v>0</v>
      </c>
      <c r="AA32" s="192">
        <v>0</v>
      </c>
      <c r="AB32" s="192">
        <v>0</v>
      </c>
      <c r="AC32" s="192">
        <v>0</v>
      </c>
      <c r="AD32" s="192">
        <v>0</v>
      </c>
      <c r="AE32" s="177">
        <v>0</v>
      </c>
      <c r="AF32" s="177">
        <v>0</v>
      </c>
      <c r="AG32" s="180">
        <v>0</v>
      </c>
      <c r="AH32" s="180">
        <v>0</v>
      </c>
      <c r="AI32" s="180">
        <v>0</v>
      </c>
      <c r="AJ32" s="193">
        <f t="shared" si="0"/>
        <v>110</v>
      </c>
    </row>
    <row r="33" spans="1:36" hidden="1">
      <c r="A33" s="177">
        <v>32</v>
      </c>
      <c r="B33" s="181" t="s">
        <v>260</v>
      </c>
      <c r="C33" s="176" t="s">
        <v>197</v>
      </c>
      <c r="D33" s="176" t="s">
        <v>226</v>
      </c>
      <c r="E33" s="192">
        <v>9</v>
      </c>
      <c r="F33" s="192">
        <v>8</v>
      </c>
      <c r="G33" s="192">
        <v>4.5</v>
      </c>
      <c r="H33" s="192">
        <v>8</v>
      </c>
      <c r="I33" s="192">
        <v>0</v>
      </c>
      <c r="J33" s="192">
        <v>8.5</v>
      </c>
      <c r="K33" s="192">
        <v>8</v>
      </c>
      <c r="L33" s="192">
        <v>8</v>
      </c>
      <c r="M33" s="192">
        <v>0</v>
      </c>
      <c r="N33" s="192">
        <v>8</v>
      </c>
      <c r="O33" s="192">
        <v>9</v>
      </c>
      <c r="P33" s="192">
        <v>0</v>
      </c>
      <c r="Q33" s="192">
        <v>8.5</v>
      </c>
      <c r="R33" s="192">
        <v>8</v>
      </c>
      <c r="S33" s="192">
        <v>8</v>
      </c>
      <c r="T33" s="192">
        <v>0</v>
      </c>
      <c r="U33" s="192">
        <v>8</v>
      </c>
      <c r="V33" s="192">
        <v>6</v>
      </c>
      <c r="W33" s="192">
        <v>8</v>
      </c>
      <c r="X33" s="192">
        <v>8</v>
      </c>
      <c r="Y33" s="192">
        <v>0</v>
      </c>
      <c r="Z33" s="192">
        <v>0</v>
      </c>
      <c r="AA33" s="192">
        <v>8</v>
      </c>
      <c r="AB33" s="192">
        <v>8</v>
      </c>
      <c r="AC33" s="192">
        <v>0</v>
      </c>
      <c r="AD33" s="192">
        <v>0</v>
      </c>
      <c r="AE33" s="177">
        <v>8</v>
      </c>
      <c r="AF33" s="177">
        <v>8</v>
      </c>
      <c r="AG33" s="180">
        <v>0</v>
      </c>
      <c r="AH33" s="180">
        <v>8</v>
      </c>
      <c r="AI33" s="180">
        <v>8</v>
      </c>
      <c r="AJ33" s="193">
        <f t="shared" si="0"/>
        <v>173.5</v>
      </c>
    </row>
    <row r="34" spans="1:36" hidden="1">
      <c r="A34" s="177">
        <v>33</v>
      </c>
      <c r="B34" s="181" t="s">
        <v>262</v>
      </c>
      <c r="C34" s="176" t="s">
        <v>197</v>
      </c>
      <c r="D34" s="176" t="s">
        <v>206</v>
      </c>
      <c r="E34" s="192">
        <v>8</v>
      </c>
      <c r="F34" s="192">
        <v>9</v>
      </c>
      <c r="G34" s="192">
        <v>0</v>
      </c>
      <c r="H34" s="192">
        <v>8</v>
      </c>
      <c r="I34" s="192">
        <v>8.5</v>
      </c>
      <c r="J34" s="192">
        <v>12</v>
      </c>
      <c r="K34" s="192">
        <v>8</v>
      </c>
      <c r="L34" s="192">
        <v>0</v>
      </c>
      <c r="M34" s="192">
        <v>8</v>
      </c>
      <c r="N34" s="192">
        <v>8</v>
      </c>
      <c r="O34" s="192">
        <v>8</v>
      </c>
      <c r="P34" s="192">
        <v>8</v>
      </c>
      <c r="Q34" s="192">
        <v>0</v>
      </c>
      <c r="R34" s="192">
        <v>8</v>
      </c>
      <c r="S34" s="192">
        <v>6</v>
      </c>
      <c r="T34" s="192">
        <v>8</v>
      </c>
      <c r="U34" s="192">
        <v>0</v>
      </c>
      <c r="V34" s="192">
        <v>0</v>
      </c>
      <c r="W34" s="192">
        <v>8</v>
      </c>
      <c r="X34" s="192">
        <v>8</v>
      </c>
      <c r="Y34" s="192">
        <v>3</v>
      </c>
      <c r="Z34" s="192">
        <v>0</v>
      </c>
      <c r="AA34" s="192">
        <v>0</v>
      </c>
      <c r="AB34" s="192">
        <v>8</v>
      </c>
      <c r="AC34" s="192">
        <v>8</v>
      </c>
      <c r="AD34" s="192">
        <v>8</v>
      </c>
      <c r="AE34" s="177">
        <v>0</v>
      </c>
      <c r="AF34" s="177">
        <v>0</v>
      </c>
      <c r="AG34" s="180">
        <v>8</v>
      </c>
      <c r="AH34" s="180">
        <v>8</v>
      </c>
      <c r="AI34" s="180">
        <v>8</v>
      </c>
      <c r="AJ34" s="193">
        <f t="shared" si="0"/>
        <v>174.5</v>
      </c>
    </row>
    <row r="35" spans="1:36" hidden="1">
      <c r="A35" s="176">
        <v>34</v>
      </c>
      <c r="B35" s="181" t="s">
        <v>263</v>
      </c>
      <c r="C35" s="176" t="s">
        <v>197</v>
      </c>
      <c r="D35" s="176" t="s">
        <v>226</v>
      </c>
      <c r="E35" s="192">
        <v>9</v>
      </c>
      <c r="F35" s="192">
        <v>3</v>
      </c>
      <c r="G35" s="192">
        <v>8.5</v>
      </c>
      <c r="H35" s="192">
        <v>9</v>
      </c>
      <c r="I35" s="192">
        <v>9</v>
      </c>
      <c r="J35" s="192">
        <v>8</v>
      </c>
      <c r="K35" s="192">
        <v>7</v>
      </c>
      <c r="L35" s="192">
        <v>0</v>
      </c>
      <c r="M35" s="192">
        <v>8</v>
      </c>
      <c r="N35" s="192">
        <v>8.5</v>
      </c>
      <c r="O35" s="192">
        <v>9.5</v>
      </c>
      <c r="P35" s="192">
        <v>0</v>
      </c>
      <c r="Q35" s="192">
        <v>9</v>
      </c>
      <c r="R35" s="192">
        <v>8</v>
      </c>
      <c r="S35" s="192">
        <v>0</v>
      </c>
      <c r="T35" s="192">
        <v>9</v>
      </c>
      <c r="U35" s="192">
        <v>0</v>
      </c>
      <c r="V35" s="192">
        <v>8</v>
      </c>
      <c r="W35" s="192">
        <v>8</v>
      </c>
      <c r="X35" s="192">
        <v>0</v>
      </c>
      <c r="Y35" s="192">
        <v>0</v>
      </c>
      <c r="Z35" s="192">
        <v>10.5</v>
      </c>
      <c r="AA35" s="192">
        <v>9.5</v>
      </c>
      <c r="AB35" s="192">
        <v>8</v>
      </c>
      <c r="AC35" s="192">
        <v>8</v>
      </c>
      <c r="AD35" s="192">
        <v>0</v>
      </c>
      <c r="AE35" s="177">
        <v>8</v>
      </c>
      <c r="AF35" s="177">
        <v>8</v>
      </c>
      <c r="AG35" s="180">
        <v>8</v>
      </c>
      <c r="AH35" s="180">
        <v>0</v>
      </c>
      <c r="AI35" s="180">
        <v>8</v>
      </c>
      <c r="AJ35" s="193">
        <f t="shared" si="0"/>
        <v>189.5</v>
      </c>
    </row>
    <row r="36" spans="1:36" hidden="1">
      <c r="A36" s="177">
        <v>35</v>
      </c>
      <c r="B36" s="181" t="s">
        <v>265</v>
      </c>
      <c r="C36" s="176" t="s">
        <v>197</v>
      </c>
      <c r="D36" s="176" t="s">
        <v>226</v>
      </c>
      <c r="E36" s="192">
        <v>9</v>
      </c>
      <c r="F36" s="192">
        <v>9</v>
      </c>
      <c r="G36" s="192">
        <v>4.5</v>
      </c>
      <c r="H36" s="192">
        <v>8</v>
      </c>
      <c r="I36" s="192">
        <v>4</v>
      </c>
      <c r="J36" s="192">
        <v>8.5</v>
      </c>
      <c r="K36" s="192">
        <v>6</v>
      </c>
      <c r="L36" s="192">
        <v>8</v>
      </c>
      <c r="M36" s="192">
        <v>9</v>
      </c>
      <c r="N36" s="192">
        <v>0</v>
      </c>
      <c r="O36" s="192">
        <v>0</v>
      </c>
      <c r="P36" s="192">
        <v>9</v>
      </c>
      <c r="Q36" s="192">
        <v>8</v>
      </c>
      <c r="R36" s="192">
        <v>8</v>
      </c>
      <c r="S36" s="192">
        <v>8</v>
      </c>
      <c r="T36" s="192">
        <v>0</v>
      </c>
      <c r="U36" s="192">
        <v>8</v>
      </c>
      <c r="V36" s="192">
        <v>8</v>
      </c>
      <c r="W36" s="192">
        <v>0</v>
      </c>
      <c r="X36" s="192">
        <v>8</v>
      </c>
      <c r="Y36" s="192">
        <v>5</v>
      </c>
      <c r="Z36" s="192">
        <v>9</v>
      </c>
      <c r="AA36" s="192">
        <v>8</v>
      </c>
      <c r="AB36" s="192">
        <v>0</v>
      </c>
      <c r="AC36" s="192">
        <v>8</v>
      </c>
      <c r="AD36" s="192">
        <v>8</v>
      </c>
      <c r="AE36" s="177">
        <v>8</v>
      </c>
      <c r="AF36" s="177">
        <v>0</v>
      </c>
      <c r="AG36" s="180">
        <v>8</v>
      </c>
      <c r="AH36" s="180">
        <v>8</v>
      </c>
      <c r="AI36" s="180">
        <v>8</v>
      </c>
      <c r="AJ36" s="193">
        <f t="shared" si="0"/>
        <v>193</v>
      </c>
    </row>
    <row r="37" spans="1:36" hidden="1">
      <c r="A37" s="177">
        <v>36</v>
      </c>
      <c r="B37" s="181" t="s">
        <v>266</v>
      </c>
      <c r="C37" s="176" t="s">
        <v>197</v>
      </c>
      <c r="D37" s="176" t="s">
        <v>226</v>
      </c>
      <c r="E37" s="192">
        <v>9</v>
      </c>
      <c r="F37" s="192">
        <v>8</v>
      </c>
      <c r="G37" s="192">
        <v>10</v>
      </c>
      <c r="H37" s="192">
        <v>8.5</v>
      </c>
      <c r="I37" s="192">
        <v>0</v>
      </c>
      <c r="J37" s="192">
        <v>8</v>
      </c>
      <c r="K37" s="192">
        <v>8</v>
      </c>
      <c r="L37" s="192">
        <v>8</v>
      </c>
      <c r="M37" s="192">
        <v>0</v>
      </c>
      <c r="N37" s="192">
        <v>0</v>
      </c>
      <c r="O37" s="192">
        <v>9.5</v>
      </c>
      <c r="P37" s="192">
        <v>9</v>
      </c>
      <c r="Q37" s="192">
        <v>9</v>
      </c>
      <c r="R37" s="192">
        <v>0</v>
      </c>
      <c r="S37" s="192">
        <v>8</v>
      </c>
      <c r="T37" s="192">
        <v>8</v>
      </c>
      <c r="U37" s="192">
        <v>8</v>
      </c>
      <c r="V37" s="192">
        <v>4</v>
      </c>
      <c r="W37" s="192">
        <v>0</v>
      </c>
      <c r="X37" s="192">
        <v>8</v>
      </c>
      <c r="Y37" s="192">
        <v>8</v>
      </c>
      <c r="Z37" s="192">
        <v>8</v>
      </c>
      <c r="AA37" s="192">
        <v>0</v>
      </c>
      <c r="AB37" s="192">
        <v>8</v>
      </c>
      <c r="AC37" s="192">
        <v>8</v>
      </c>
      <c r="AD37" s="192">
        <v>0</v>
      </c>
      <c r="AE37" s="177">
        <v>0</v>
      </c>
      <c r="AF37" s="177">
        <v>8</v>
      </c>
      <c r="AG37" s="180">
        <v>8</v>
      </c>
      <c r="AH37" s="180">
        <v>8</v>
      </c>
      <c r="AI37" s="180">
        <v>0</v>
      </c>
      <c r="AJ37" s="193">
        <f t="shared" si="0"/>
        <v>179</v>
      </c>
    </row>
    <row r="38" spans="1:36" hidden="1">
      <c r="A38" s="176">
        <v>37</v>
      </c>
      <c r="B38" s="181" t="s">
        <v>267</v>
      </c>
      <c r="C38" s="176" t="s">
        <v>197</v>
      </c>
      <c r="D38" s="176" t="s">
        <v>226</v>
      </c>
      <c r="E38" s="192">
        <v>0</v>
      </c>
      <c r="F38" s="192">
        <v>0</v>
      </c>
      <c r="G38" s="192">
        <v>0</v>
      </c>
      <c r="H38" s="192">
        <v>0</v>
      </c>
      <c r="I38" s="192">
        <v>0</v>
      </c>
      <c r="J38" s="192">
        <v>0</v>
      </c>
      <c r="K38" s="192">
        <v>0</v>
      </c>
      <c r="L38" s="192">
        <v>0</v>
      </c>
      <c r="M38" s="192">
        <v>0</v>
      </c>
      <c r="N38" s="192">
        <v>0</v>
      </c>
      <c r="O38" s="192">
        <v>9.5</v>
      </c>
      <c r="P38" s="192">
        <v>9</v>
      </c>
      <c r="Q38" s="192">
        <v>7</v>
      </c>
      <c r="R38" s="192">
        <v>6</v>
      </c>
      <c r="S38" s="192">
        <v>0</v>
      </c>
      <c r="T38" s="192">
        <v>8</v>
      </c>
      <c r="U38" s="192">
        <v>8</v>
      </c>
      <c r="V38" s="192">
        <v>8</v>
      </c>
      <c r="W38" s="192">
        <v>8.5</v>
      </c>
      <c r="X38" s="192">
        <v>0</v>
      </c>
      <c r="Y38" s="192">
        <v>8</v>
      </c>
      <c r="Z38" s="192">
        <v>8</v>
      </c>
      <c r="AA38" s="192">
        <v>8</v>
      </c>
      <c r="AB38" s="192">
        <v>0</v>
      </c>
      <c r="AC38" s="192">
        <v>0</v>
      </c>
      <c r="AD38" s="192">
        <v>8</v>
      </c>
      <c r="AE38" s="177">
        <v>8</v>
      </c>
      <c r="AF38" s="177">
        <v>8</v>
      </c>
      <c r="AG38" s="180">
        <v>8</v>
      </c>
      <c r="AH38" s="180">
        <v>0</v>
      </c>
      <c r="AI38" s="180">
        <v>0</v>
      </c>
      <c r="AJ38" s="193">
        <f t="shared" si="0"/>
        <v>120</v>
      </c>
    </row>
    <row r="39" spans="1:36" hidden="1">
      <c r="A39" s="177">
        <v>38</v>
      </c>
      <c r="B39" s="181" t="s">
        <v>268</v>
      </c>
      <c r="C39" s="176" t="s">
        <v>197</v>
      </c>
      <c r="D39" s="176" t="s">
        <v>226</v>
      </c>
      <c r="E39" s="192">
        <v>0</v>
      </c>
      <c r="F39" s="192">
        <v>8</v>
      </c>
      <c r="G39" s="192">
        <v>8</v>
      </c>
      <c r="H39" s="192">
        <v>8</v>
      </c>
      <c r="I39" s="192">
        <v>0</v>
      </c>
      <c r="J39" s="192">
        <v>8</v>
      </c>
      <c r="K39" s="192">
        <v>9</v>
      </c>
      <c r="L39" s="192">
        <v>8</v>
      </c>
      <c r="M39" s="192">
        <v>8</v>
      </c>
      <c r="N39" s="192">
        <v>0</v>
      </c>
      <c r="O39" s="192">
        <v>9.5</v>
      </c>
      <c r="P39" s="192">
        <v>10</v>
      </c>
      <c r="Q39" s="192">
        <v>8</v>
      </c>
      <c r="R39" s="192">
        <v>8</v>
      </c>
      <c r="S39" s="192">
        <v>8</v>
      </c>
      <c r="T39" s="192">
        <v>8</v>
      </c>
      <c r="U39" s="192">
        <v>8</v>
      </c>
      <c r="V39" s="192">
        <v>8</v>
      </c>
      <c r="W39" s="192">
        <v>8</v>
      </c>
      <c r="X39" s="192">
        <v>8</v>
      </c>
      <c r="Y39" s="192">
        <v>0</v>
      </c>
      <c r="Z39" s="192">
        <v>8</v>
      </c>
      <c r="AA39" s="192">
        <v>8</v>
      </c>
      <c r="AB39" s="192">
        <v>8</v>
      </c>
      <c r="AC39" s="192">
        <v>0</v>
      </c>
      <c r="AD39" s="192">
        <v>8</v>
      </c>
      <c r="AE39" s="177">
        <v>8</v>
      </c>
      <c r="AF39" s="177">
        <v>8</v>
      </c>
      <c r="AG39" s="180">
        <v>0</v>
      </c>
      <c r="AH39" s="180">
        <v>8</v>
      </c>
      <c r="AI39" s="180">
        <v>8</v>
      </c>
      <c r="AJ39" s="193">
        <f t="shared" si="0"/>
        <v>204.5</v>
      </c>
    </row>
    <row r="40" spans="1:36" hidden="1">
      <c r="A40" s="177">
        <v>39</v>
      </c>
      <c r="B40" s="181" t="s">
        <v>269</v>
      </c>
      <c r="C40" s="176" t="s">
        <v>197</v>
      </c>
      <c r="D40" s="176" t="s">
        <v>226</v>
      </c>
      <c r="E40" s="192">
        <v>10</v>
      </c>
      <c r="F40" s="192">
        <v>0</v>
      </c>
      <c r="G40" s="192">
        <v>10</v>
      </c>
      <c r="H40" s="192">
        <v>10</v>
      </c>
      <c r="I40" s="192">
        <v>0</v>
      </c>
      <c r="J40" s="192">
        <v>6</v>
      </c>
      <c r="K40" s="192">
        <v>8</v>
      </c>
      <c r="L40" s="192">
        <v>10</v>
      </c>
      <c r="M40" s="192">
        <v>0</v>
      </c>
      <c r="N40" s="192">
        <v>10</v>
      </c>
      <c r="O40" s="192">
        <v>10</v>
      </c>
      <c r="P40" s="192">
        <v>10</v>
      </c>
      <c r="Q40" s="192">
        <v>0</v>
      </c>
      <c r="R40" s="192">
        <v>6</v>
      </c>
      <c r="S40" s="192">
        <v>0</v>
      </c>
      <c r="T40" s="192">
        <v>0</v>
      </c>
      <c r="U40" s="192">
        <v>0</v>
      </c>
      <c r="V40" s="192">
        <v>0</v>
      </c>
      <c r="W40" s="192">
        <v>0</v>
      </c>
      <c r="X40" s="192">
        <v>0</v>
      </c>
      <c r="Y40" s="192">
        <v>0</v>
      </c>
      <c r="Z40" s="192">
        <v>0</v>
      </c>
      <c r="AA40" s="192">
        <v>0</v>
      </c>
      <c r="AB40" s="192">
        <v>0</v>
      </c>
      <c r="AC40" s="192">
        <v>0</v>
      </c>
      <c r="AD40" s="192">
        <v>0</v>
      </c>
      <c r="AE40" s="177">
        <v>0</v>
      </c>
      <c r="AF40" s="177">
        <v>0</v>
      </c>
      <c r="AG40" s="180">
        <v>0</v>
      </c>
      <c r="AH40" s="180">
        <v>0</v>
      </c>
      <c r="AI40" s="180">
        <v>0</v>
      </c>
      <c r="AJ40" s="193">
        <f t="shared" si="0"/>
        <v>90</v>
      </c>
    </row>
    <row r="41" spans="1:36" hidden="1">
      <c r="A41" s="176">
        <v>40</v>
      </c>
      <c r="B41" s="181" t="s">
        <v>272</v>
      </c>
      <c r="C41" s="176" t="s">
        <v>197</v>
      </c>
      <c r="D41" s="176" t="s">
        <v>226</v>
      </c>
      <c r="E41" s="192">
        <v>8</v>
      </c>
      <c r="F41" s="192">
        <v>0</v>
      </c>
      <c r="G41" s="192">
        <v>8</v>
      </c>
      <c r="H41" s="192">
        <v>8</v>
      </c>
      <c r="I41" s="192">
        <v>9</v>
      </c>
      <c r="J41" s="192">
        <v>0</v>
      </c>
      <c r="K41" s="192">
        <v>8.5</v>
      </c>
      <c r="L41" s="192">
        <v>0</v>
      </c>
      <c r="M41" s="192">
        <v>9.5</v>
      </c>
      <c r="N41" s="192">
        <v>10</v>
      </c>
      <c r="O41" s="192">
        <v>8</v>
      </c>
      <c r="P41" s="192">
        <v>0</v>
      </c>
      <c r="Q41" s="192">
        <v>8.5</v>
      </c>
      <c r="R41" s="192">
        <v>8</v>
      </c>
      <c r="S41" s="192">
        <v>8</v>
      </c>
      <c r="T41" s="192">
        <v>10</v>
      </c>
      <c r="U41" s="192">
        <v>8</v>
      </c>
      <c r="V41" s="192">
        <v>8</v>
      </c>
      <c r="W41" s="192">
        <v>8</v>
      </c>
      <c r="X41" s="192">
        <v>0</v>
      </c>
      <c r="Y41" s="192">
        <v>8</v>
      </c>
      <c r="Z41" s="192">
        <v>8</v>
      </c>
      <c r="AA41" s="192">
        <v>8</v>
      </c>
      <c r="AB41" s="192">
        <v>0</v>
      </c>
      <c r="AC41" s="192">
        <v>8</v>
      </c>
      <c r="AD41" s="192">
        <v>8</v>
      </c>
      <c r="AE41" s="177">
        <v>8</v>
      </c>
      <c r="AF41" s="177">
        <v>0</v>
      </c>
      <c r="AG41" s="180">
        <v>8</v>
      </c>
      <c r="AH41" s="180">
        <v>8</v>
      </c>
      <c r="AI41" s="180">
        <v>8</v>
      </c>
      <c r="AJ41" s="193">
        <f t="shared" si="0"/>
        <v>199.5</v>
      </c>
    </row>
    <row r="42" spans="1:36" hidden="1">
      <c r="A42" s="177">
        <v>41</v>
      </c>
      <c r="B42" s="181" t="s">
        <v>273</v>
      </c>
      <c r="C42" s="176" t="s">
        <v>197</v>
      </c>
      <c r="D42" s="176" t="s">
        <v>226</v>
      </c>
      <c r="E42" s="192">
        <v>8</v>
      </c>
      <c r="F42" s="192">
        <v>8</v>
      </c>
      <c r="G42" s="192">
        <v>0</v>
      </c>
      <c r="H42" s="192">
        <v>8</v>
      </c>
      <c r="I42" s="192">
        <v>9</v>
      </c>
      <c r="J42" s="192">
        <v>8</v>
      </c>
      <c r="K42" s="192">
        <v>0</v>
      </c>
      <c r="L42" s="192">
        <v>0</v>
      </c>
      <c r="M42" s="192">
        <v>9.5</v>
      </c>
      <c r="N42" s="192">
        <v>10.5</v>
      </c>
      <c r="O42" s="192">
        <v>9</v>
      </c>
      <c r="P42" s="192">
        <v>9</v>
      </c>
      <c r="Q42" s="192">
        <v>0</v>
      </c>
      <c r="R42" s="192">
        <v>0</v>
      </c>
      <c r="S42" s="192">
        <v>8</v>
      </c>
      <c r="T42" s="192">
        <v>8</v>
      </c>
      <c r="U42" s="192">
        <v>0</v>
      </c>
      <c r="V42" s="192">
        <v>8</v>
      </c>
      <c r="W42" s="192">
        <v>8</v>
      </c>
      <c r="X42" s="192">
        <v>8</v>
      </c>
      <c r="Y42" s="192">
        <v>8</v>
      </c>
      <c r="Z42" s="192">
        <v>0</v>
      </c>
      <c r="AA42" s="192">
        <v>8</v>
      </c>
      <c r="AB42" s="192">
        <v>8</v>
      </c>
      <c r="AC42" s="192">
        <v>0</v>
      </c>
      <c r="AD42" s="192">
        <v>8</v>
      </c>
      <c r="AE42" s="177">
        <v>9</v>
      </c>
      <c r="AF42" s="177">
        <v>8</v>
      </c>
      <c r="AG42" s="180">
        <v>0</v>
      </c>
      <c r="AH42" s="180">
        <v>8</v>
      </c>
      <c r="AI42" s="180">
        <v>8</v>
      </c>
      <c r="AJ42" s="193">
        <f t="shared" si="0"/>
        <v>184</v>
      </c>
    </row>
    <row r="43" spans="1:36" hidden="1">
      <c r="A43" s="177">
        <v>42</v>
      </c>
      <c r="B43" s="181" t="s">
        <v>274</v>
      </c>
      <c r="C43" s="176" t="s">
        <v>197</v>
      </c>
      <c r="D43" s="176" t="s">
        <v>226</v>
      </c>
      <c r="E43" s="192">
        <v>8</v>
      </c>
      <c r="F43" s="192">
        <v>8</v>
      </c>
      <c r="G43" s="192">
        <v>9</v>
      </c>
      <c r="H43" s="192">
        <v>0</v>
      </c>
      <c r="I43" s="192">
        <v>8</v>
      </c>
      <c r="J43" s="192">
        <v>8</v>
      </c>
      <c r="K43" s="192">
        <v>9</v>
      </c>
      <c r="L43" s="192">
        <v>9</v>
      </c>
      <c r="M43" s="192">
        <v>9.5</v>
      </c>
      <c r="N43" s="192">
        <v>8</v>
      </c>
      <c r="O43" s="192">
        <v>9</v>
      </c>
      <c r="P43" s="192">
        <v>9</v>
      </c>
      <c r="Q43" s="192">
        <v>9</v>
      </c>
      <c r="R43" s="192">
        <v>8</v>
      </c>
      <c r="S43" s="192">
        <v>0</v>
      </c>
      <c r="T43" s="192">
        <v>8</v>
      </c>
      <c r="U43" s="192">
        <v>8</v>
      </c>
      <c r="V43" s="192">
        <v>7.5</v>
      </c>
      <c r="W43" s="192">
        <v>0</v>
      </c>
      <c r="X43" s="192">
        <v>0</v>
      </c>
      <c r="Y43" s="192">
        <v>0</v>
      </c>
      <c r="Z43" s="192">
        <v>8</v>
      </c>
      <c r="AA43" s="192">
        <v>8</v>
      </c>
      <c r="AB43" s="192">
        <v>8</v>
      </c>
      <c r="AC43" s="192">
        <v>0</v>
      </c>
      <c r="AD43" s="192">
        <v>8</v>
      </c>
      <c r="AE43" s="177">
        <v>8</v>
      </c>
      <c r="AF43" s="177">
        <v>8</v>
      </c>
      <c r="AG43" s="180">
        <v>0</v>
      </c>
      <c r="AH43" s="180">
        <v>8</v>
      </c>
      <c r="AI43" s="180">
        <v>8.5</v>
      </c>
      <c r="AJ43" s="193">
        <f t="shared" si="0"/>
        <v>199.5</v>
      </c>
    </row>
    <row r="44" spans="1:36" hidden="1">
      <c r="A44" s="176">
        <v>43</v>
      </c>
      <c r="B44" s="181" t="s">
        <v>276</v>
      </c>
      <c r="C44" s="176" t="s">
        <v>197</v>
      </c>
      <c r="D44" s="176" t="s">
        <v>226</v>
      </c>
      <c r="E44" s="192">
        <v>0</v>
      </c>
      <c r="F44" s="192">
        <v>0</v>
      </c>
      <c r="G44" s="192">
        <v>0</v>
      </c>
      <c r="H44" s="192">
        <v>0</v>
      </c>
      <c r="I44" s="192">
        <v>0</v>
      </c>
      <c r="J44" s="192">
        <v>0</v>
      </c>
      <c r="K44" s="192">
        <v>0</v>
      </c>
      <c r="L44" s="192">
        <v>0</v>
      </c>
      <c r="M44" s="192">
        <v>0</v>
      </c>
      <c r="N44" s="192">
        <v>0</v>
      </c>
      <c r="O44" s="192">
        <v>8</v>
      </c>
      <c r="P44" s="192">
        <v>0</v>
      </c>
      <c r="Q44" s="192">
        <v>0</v>
      </c>
      <c r="R44" s="192">
        <v>0</v>
      </c>
      <c r="S44" s="192">
        <v>0</v>
      </c>
      <c r="T44" s="192">
        <v>0</v>
      </c>
      <c r="U44" s="192">
        <v>0</v>
      </c>
      <c r="V44" s="192">
        <v>0</v>
      </c>
      <c r="W44" s="192">
        <v>0</v>
      </c>
      <c r="X44" s="192">
        <v>0</v>
      </c>
      <c r="Y44" s="192">
        <v>0</v>
      </c>
      <c r="Z44" s="192">
        <v>0</v>
      </c>
      <c r="AA44" s="192">
        <v>0</v>
      </c>
      <c r="AB44" s="192">
        <v>0</v>
      </c>
      <c r="AC44" s="192">
        <v>0</v>
      </c>
      <c r="AD44" s="192">
        <v>0</v>
      </c>
      <c r="AE44" s="177">
        <v>0</v>
      </c>
      <c r="AF44" s="177">
        <v>0</v>
      </c>
      <c r="AG44" s="180">
        <v>0</v>
      </c>
      <c r="AH44" s="180">
        <v>0</v>
      </c>
      <c r="AI44" s="180">
        <v>0</v>
      </c>
      <c r="AJ44" s="193">
        <f t="shared" si="0"/>
        <v>8</v>
      </c>
    </row>
    <row r="45" spans="1:36" hidden="1">
      <c r="A45" s="177">
        <v>44</v>
      </c>
      <c r="B45" s="181" t="s">
        <v>277</v>
      </c>
      <c r="C45" s="176" t="s">
        <v>197</v>
      </c>
      <c r="D45" s="176" t="s">
        <v>226</v>
      </c>
      <c r="E45" s="192">
        <v>10</v>
      </c>
      <c r="F45" s="192">
        <v>10</v>
      </c>
      <c r="G45" s="192">
        <v>10</v>
      </c>
      <c r="H45" s="192">
        <v>10</v>
      </c>
      <c r="I45" s="192">
        <v>0</v>
      </c>
      <c r="J45" s="192">
        <v>8</v>
      </c>
      <c r="K45" s="192">
        <v>9</v>
      </c>
      <c r="L45" s="192">
        <v>10</v>
      </c>
      <c r="M45" s="192">
        <v>10</v>
      </c>
      <c r="N45" s="192">
        <v>0</v>
      </c>
      <c r="O45" s="192">
        <v>0</v>
      </c>
      <c r="P45" s="192">
        <v>10</v>
      </c>
      <c r="Q45" s="192">
        <v>10</v>
      </c>
      <c r="R45" s="192">
        <v>0</v>
      </c>
      <c r="S45" s="192">
        <v>0</v>
      </c>
      <c r="T45" s="192">
        <v>10</v>
      </c>
      <c r="U45" s="192">
        <v>0</v>
      </c>
      <c r="V45" s="192">
        <v>6</v>
      </c>
      <c r="W45" s="192">
        <v>9</v>
      </c>
      <c r="X45" s="192">
        <v>0</v>
      </c>
      <c r="Y45" s="192">
        <v>0</v>
      </c>
      <c r="Z45" s="192">
        <v>10</v>
      </c>
      <c r="AA45" s="192">
        <v>10</v>
      </c>
      <c r="AB45" s="192">
        <v>0</v>
      </c>
      <c r="AC45" s="192">
        <v>10</v>
      </c>
      <c r="AD45" s="192">
        <v>10</v>
      </c>
      <c r="AE45" s="177">
        <v>0</v>
      </c>
      <c r="AF45" s="177">
        <v>10</v>
      </c>
      <c r="AG45" s="180">
        <v>9.5</v>
      </c>
      <c r="AH45" s="180">
        <v>0</v>
      </c>
      <c r="AI45" s="180">
        <v>10</v>
      </c>
      <c r="AJ45" s="193">
        <f t="shared" si="0"/>
        <v>191.5</v>
      </c>
    </row>
    <row r="46" spans="1:36" hidden="1">
      <c r="A46" s="177">
        <v>45</v>
      </c>
      <c r="B46" s="181" t="s">
        <v>278</v>
      </c>
      <c r="C46" s="176" t="s">
        <v>197</v>
      </c>
      <c r="D46" s="176" t="s">
        <v>226</v>
      </c>
      <c r="E46" s="192">
        <v>10</v>
      </c>
      <c r="F46" s="192">
        <v>10</v>
      </c>
      <c r="G46" s="192">
        <v>10.5</v>
      </c>
      <c r="H46" s="192">
        <v>0</v>
      </c>
      <c r="I46" s="192">
        <v>11</v>
      </c>
      <c r="J46" s="192">
        <v>10</v>
      </c>
      <c r="K46" s="192">
        <v>7</v>
      </c>
      <c r="L46" s="192">
        <v>0</v>
      </c>
      <c r="M46" s="192">
        <v>10</v>
      </c>
      <c r="N46" s="192">
        <v>10</v>
      </c>
      <c r="O46" s="192">
        <v>0</v>
      </c>
      <c r="P46" s="192">
        <v>0</v>
      </c>
      <c r="Q46" s="192">
        <v>10</v>
      </c>
      <c r="R46" s="192">
        <v>10</v>
      </c>
      <c r="S46" s="192">
        <v>10</v>
      </c>
      <c r="T46" s="192">
        <v>0</v>
      </c>
      <c r="U46" s="192">
        <v>10</v>
      </c>
      <c r="V46" s="192">
        <v>0</v>
      </c>
      <c r="W46" s="192">
        <v>0</v>
      </c>
      <c r="X46" s="192">
        <v>10</v>
      </c>
      <c r="Y46" s="192">
        <v>10</v>
      </c>
      <c r="Z46" s="192">
        <v>0</v>
      </c>
      <c r="AA46" s="192">
        <v>10</v>
      </c>
      <c r="AB46" s="192">
        <v>10</v>
      </c>
      <c r="AC46" s="192">
        <v>0</v>
      </c>
      <c r="AD46" s="192">
        <v>0</v>
      </c>
      <c r="AE46" s="177">
        <v>10</v>
      </c>
      <c r="AF46" s="177">
        <v>10</v>
      </c>
      <c r="AG46" s="180">
        <v>0</v>
      </c>
      <c r="AH46" s="180">
        <v>10</v>
      </c>
      <c r="AI46" s="180">
        <v>10</v>
      </c>
      <c r="AJ46" s="193">
        <f t="shared" si="0"/>
        <v>198.5</v>
      </c>
    </row>
    <row r="47" spans="1:36" hidden="1">
      <c r="A47" s="176">
        <v>46</v>
      </c>
      <c r="B47" s="181" t="s">
        <v>280</v>
      </c>
      <c r="C47" s="176" t="s">
        <v>197</v>
      </c>
      <c r="D47" s="176" t="s">
        <v>226</v>
      </c>
      <c r="E47" s="192">
        <v>8.5</v>
      </c>
      <c r="F47" s="192">
        <v>8</v>
      </c>
      <c r="G47" s="192">
        <v>0</v>
      </c>
      <c r="H47" s="192">
        <v>8</v>
      </c>
      <c r="I47" s="192">
        <v>8.5</v>
      </c>
      <c r="J47" s="192">
        <v>9</v>
      </c>
      <c r="K47" s="192">
        <v>8</v>
      </c>
      <c r="L47" s="192">
        <v>0</v>
      </c>
      <c r="M47" s="192">
        <v>9</v>
      </c>
      <c r="N47" s="192">
        <v>9</v>
      </c>
      <c r="O47" s="192">
        <v>9</v>
      </c>
      <c r="P47" s="192">
        <v>9</v>
      </c>
      <c r="Q47" s="192">
        <v>9</v>
      </c>
      <c r="R47" s="192">
        <v>8</v>
      </c>
      <c r="S47" s="192">
        <v>0</v>
      </c>
      <c r="T47" s="192">
        <v>8</v>
      </c>
      <c r="U47" s="192">
        <v>8</v>
      </c>
      <c r="V47" s="192">
        <v>7.5</v>
      </c>
      <c r="W47" s="192">
        <v>8</v>
      </c>
      <c r="X47" s="192">
        <v>0</v>
      </c>
      <c r="Y47" s="192">
        <v>0</v>
      </c>
      <c r="Z47" s="192">
        <v>8</v>
      </c>
      <c r="AA47" s="192">
        <v>8</v>
      </c>
      <c r="AB47" s="192">
        <v>8</v>
      </c>
      <c r="AC47" s="192">
        <v>8.5</v>
      </c>
      <c r="AD47" s="192">
        <v>0</v>
      </c>
      <c r="AE47" s="177">
        <v>8</v>
      </c>
      <c r="AF47" s="177">
        <v>8</v>
      </c>
      <c r="AG47" s="180">
        <v>0</v>
      </c>
      <c r="AH47" s="180">
        <v>8</v>
      </c>
      <c r="AI47" s="180">
        <v>8.5</v>
      </c>
      <c r="AJ47" s="193">
        <f t="shared" si="0"/>
        <v>199.5</v>
      </c>
    </row>
    <row r="48" spans="1:36" hidden="1">
      <c r="A48" s="177">
        <v>47</v>
      </c>
      <c r="B48" s="181" t="s">
        <v>281</v>
      </c>
      <c r="C48" s="176" t="s">
        <v>197</v>
      </c>
      <c r="D48" s="176" t="s">
        <v>226</v>
      </c>
      <c r="E48" s="192">
        <v>0</v>
      </c>
      <c r="F48" s="192">
        <v>0</v>
      </c>
      <c r="G48" s="192">
        <v>0</v>
      </c>
      <c r="H48" s="192">
        <v>0</v>
      </c>
      <c r="I48" s="192">
        <v>0</v>
      </c>
      <c r="J48" s="192">
        <v>0</v>
      </c>
      <c r="K48" s="192">
        <v>0</v>
      </c>
      <c r="L48" s="192">
        <v>0</v>
      </c>
      <c r="M48" s="192">
        <v>0</v>
      </c>
      <c r="N48" s="192">
        <v>0</v>
      </c>
      <c r="O48" s="192">
        <v>9.5</v>
      </c>
      <c r="P48" s="192">
        <v>11.5</v>
      </c>
      <c r="Q48" s="192">
        <v>9</v>
      </c>
      <c r="R48" s="192">
        <v>8</v>
      </c>
      <c r="S48" s="192">
        <v>8</v>
      </c>
      <c r="T48" s="192">
        <v>0</v>
      </c>
      <c r="U48" s="192">
        <v>8</v>
      </c>
      <c r="V48" s="192">
        <v>8</v>
      </c>
      <c r="W48" s="192">
        <v>8</v>
      </c>
      <c r="X48" s="192">
        <v>0</v>
      </c>
      <c r="Y48" s="192">
        <v>8</v>
      </c>
      <c r="Z48" s="192">
        <v>8</v>
      </c>
      <c r="AA48" s="192">
        <v>10</v>
      </c>
      <c r="AB48" s="192">
        <v>8</v>
      </c>
      <c r="AC48" s="192">
        <v>0</v>
      </c>
      <c r="AD48" s="192">
        <v>8</v>
      </c>
      <c r="AE48" s="177">
        <v>8</v>
      </c>
      <c r="AF48" s="177">
        <v>8</v>
      </c>
      <c r="AG48" s="180">
        <v>8.5</v>
      </c>
      <c r="AH48" s="180">
        <v>8</v>
      </c>
      <c r="AI48" s="180">
        <v>0</v>
      </c>
      <c r="AJ48" s="193">
        <f t="shared" si="0"/>
        <v>144.5</v>
      </c>
    </row>
    <row r="49" spans="1:36" hidden="1">
      <c r="A49" s="177">
        <v>48</v>
      </c>
      <c r="B49" s="181" t="s">
        <v>282</v>
      </c>
      <c r="C49" s="176" t="s">
        <v>197</v>
      </c>
      <c r="D49" s="176" t="s">
        <v>226</v>
      </c>
      <c r="E49" s="192">
        <v>8</v>
      </c>
      <c r="F49" s="192">
        <v>0</v>
      </c>
      <c r="G49" s="192">
        <v>0</v>
      </c>
      <c r="H49" s="192">
        <v>0</v>
      </c>
      <c r="I49" s="192">
        <v>0</v>
      </c>
      <c r="J49" s="192">
        <v>0</v>
      </c>
      <c r="K49" s="192">
        <v>0</v>
      </c>
      <c r="L49" s="192">
        <v>0</v>
      </c>
      <c r="M49" s="192">
        <v>8</v>
      </c>
      <c r="N49" s="192">
        <v>8</v>
      </c>
      <c r="O49" s="192">
        <v>10</v>
      </c>
      <c r="P49" s="192">
        <v>9</v>
      </c>
      <c r="Q49" s="192">
        <v>0</v>
      </c>
      <c r="R49" s="192">
        <v>0</v>
      </c>
      <c r="S49" s="192">
        <v>8</v>
      </c>
      <c r="T49" s="192">
        <v>8</v>
      </c>
      <c r="U49" s="192">
        <v>8</v>
      </c>
      <c r="V49" s="192">
        <v>8</v>
      </c>
      <c r="W49" s="192">
        <v>0</v>
      </c>
      <c r="X49" s="192">
        <v>8.5</v>
      </c>
      <c r="Y49" s="192">
        <v>8</v>
      </c>
      <c r="Z49" s="192">
        <v>8</v>
      </c>
      <c r="AA49" s="192">
        <v>8</v>
      </c>
      <c r="AB49" s="192">
        <v>0</v>
      </c>
      <c r="AC49" s="192">
        <v>8</v>
      </c>
      <c r="AD49" s="192">
        <v>8</v>
      </c>
      <c r="AE49" s="177">
        <v>9</v>
      </c>
      <c r="AF49" s="177">
        <v>8</v>
      </c>
      <c r="AG49" s="180">
        <v>0</v>
      </c>
      <c r="AH49" s="180">
        <v>8</v>
      </c>
      <c r="AI49" s="180">
        <v>8</v>
      </c>
      <c r="AJ49" s="193">
        <f t="shared" si="0"/>
        <v>156.5</v>
      </c>
    </row>
    <row r="50" spans="1:36" hidden="1">
      <c r="A50" s="176">
        <v>49</v>
      </c>
      <c r="B50" s="181" t="s">
        <v>283</v>
      </c>
      <c r="C50" s="176" t="s">
        <v>197</v>
      </c>
      <c r="D50" s="176" t="s">
        <v>226</v>
      </c>
      <c r="E50" s="192">
        <v>0</v>
      </c>
      <c r="F50" s="192">
        <v>0</v>
      </c>
      <c r="G50" s="192">
        <v>0</v>
      </c>
      <c r="H50" s="192">
        <v>0</v>
      </c>
      <c r="I50" s="192">
        <v>0</v>
      </c>
      <c r="J50" s="192">
        <v>0</v>
      </c>
      <c r="K50" s="192">
        <v>0</v>
      </c>
      <c r="L50" s="192">
        <v>9</v>
      </c>
      <c r="M50" s="192">
        <v>8</v>
      </c>
      <c r="N50" s="192">
        <v>10</v>
      </c>
      <c r="O50" s="192">
        <v>9</v>
      </c>
      <c r="P50" s="192">
        <v>9</v>
      </c>
      <c r="Q50" s="192">
        <v>9</v>
      </c>
      <c r="R50" s="192">
        <v>8</v>
      </c>
      <c r="S50" s="192">
        <v>0</v>
      </c>
      <c r="T50" s="192">
        <v>8</v>
      </c>
      <c r="U50" s="192">
        <v>8</v>
      </c>
      <c r="V50" s="192">
        <v>8</v>
      </c>
      <c r="W50" s="192">
        <v>0</v>
      </c>
      <c r="X50" s="192">
        <v>0</v>
      </c>
      <c r="Y50" s="192">
        <v>8</v>
      </c>
      <c r="Z50" s="192">
        <v>8</v>
      </c>
      <c r="AA50" s="192">
        <v>8</v>
      </c>
      <c r="AB50" s="192">
        <v>0</v>
      </c>
      <c r="AC50" s="192">
        <v>8</v>
      </c>
      <c r="AD50" s="192">
        <v>8</v>
      </c>
      <c r="AE50" s="177">
        <v>8</v>
      </c>
      <c r="AF50" s="177">
        <v>0</v>
      </c>
      <c r="AG50" s="180">
        <v>8</v>
      </c>
      <c r="AH50" s="180">
        <v>8</v>
      </c>
      <c r="AI50" s="180">
        <v>8</v>
      </c>
      <c r="AJ50" s="193">
        <f t="shared" si="0"/>
        <v>158</v>
      </c>
    </row>
    <row r="51" spans="1:36" hidden="1">
      <c r="A51" s="177">
        <v>50</v>
      </c>
      <c r="B51" s="181" t="s">
        <v>284</v>
      </c>
      <c r="C51" s="176" t="s">
        <v>197</v>
      </c>
      <c r="D51" s="176" t="s">
        <v>226</v>
      </c>
      <c r="E51" s="192">
        <v>8</v>
      </c>
      <c r="F51" s="192">
        <v>8</v>
      </c>
      <c r="G51" s="192">
        <v>9</v>
      </c>
      <c r="H51" s="192">
        <v>0</v>
      </c>
      <c r="I51" s="192">
        <v>9</v>
      </c>
      <c r="J51" s="192">
        <v>8</v>
      </c>
      <c r="K51" s="192">
        <v>7</v>
      </c>
      <c r="L51" s="192">
        <v>0</v>
      </c>
      <c r="M51" s="192">
        <v>9.5</v>
      </c>
      <c r="N51" s="192">
        <v>10</v>
      </c>
      <c r="O51" s="192">
        <v>7</v>
      </c>
      <c r="P51" s="192">
        <v>9</v>
      </c>
      <c r="Q51" s="192">
        <v>9</v>
      </c>
      <c r="R51" s="192">
        <v>8</v>
      </c>
      <c r="S51" s="192">
        <v>0</v>
      </c>
      <c r="T51" s="192">
        <v>8</v>
      </c>
      <c r="U51" s="192">
        <v>8</v>
      </c>
      <c r="V51" s="192">
        <v>0</v>
      </c>
      <c r="W51" s="192">
        <v>8</v>
      </c>
      <c r="X51" s="192">
        <v>8.5</v>
      </c>
      <c r="Y51" s="192">
        <v>8</v>
      </c>
      <c r="Z51" s="192">
        <v>0</v>
      </c>
      <c r="AA51" s="192">
        <v>8</v>
      </c>
      <c r="AB51" s="192">
        <v>8</v>
      </c>
      <c r="AC51" s="192">
        <v>8</v>
      </c>
      <c r="AD51" s="192">
        <v>8.5</v>
      </c>
      <c r="AE51" s="177">
        <v>0</v>
      </c>
      <c r="AF51" s="177">
        <v>8</v>
      </c>
      <c r="AG51" s="180">
        <v>11.5</v>
      </c>
      <c r="AH51" s="180">
        <v>0</v>
      </c>
      <c r="AI51" s="180">
        <v>8</v>
      </c>
      <c r="AJ51" s="193">
        <f t="shared" si="0"/>
        <v>202</v>
      </c>
    </row>
    <row r="52" spans="1:36" hidden="1">
      <c r="A52" s="177">
        <v>51</v>
      </c>
      <c r="B52" s="181" t="s">
        <v>285</v>
      </c>
      <c r="C52" s="176" t="s">
        <v>197</v>
      </c>
      <c r="D52" s="176" t="s">
        <v>226</v>
      </c>
      <c r="E52" s="192">
        <v>10</v>
      </c>
      <c r="F52" s="192">
        <v>0</v>
      </c>
      <c r="G52" s="192">
        <v>8</v>
      </c>
      <c r="H52" s="192">
        <v>10</v>
      </c>
      <c r="I52" s="192">
        <v>9</v>
      </c>
      <c r="J52" s="192">
        <v>0</v>
      </c>
      <c r="K52" s="192">
        <v>9</v>
      </c>
      <c r="L52" s="192">
        <v>8</v>
      </c>
      <c r="M52" s="192">
        <v>9.5</v>
      </c>
      <c r="N52" s="192">
        <v>8</v>
      </c>
      <c r="O52" s="192">
        <v>9</v>
      </c>
      <c r="P52" s="192">
        <v>0</v>
      </c>
      <c r="Q52" s="192">
        <v>8.5</v>
      </c>
      <c r="R52" s="192">
        <v>8</v>
      </c>
      <c r="S52" s="192">
        <v>10</v>
      </c>
      <c r="T52" s="192">
        <v>0</v>
      </c>
      <c r="U52" s="192">
        <v>8</v>
      </c>
      <c r="V52" s="192">
        <v>8</v>
      </c>
      <c r="W52" s="192">
        <v>0</v>
      </c>
      <c r="X52" s="192">
        <v>8.5</v>
      </c>
      <c r="Y52" s="192">
        <v>8</v>
      </c>
      <c r="Z52" s="192">
        <v>8</v>
      </c>
      <c r="AA52" s="192">
        <v>0</v>
      </c>
      <c r="AB52" s="192">
        <v>8</v>
      </c>
      <c r="AC52" s="192">
        <v>8.5</v>
      </c>
      <c r="AD52" s="192">
        <v>8</v>
      </c>
      <c r="AE52" s="177">
        <v>0</v>
      </c>
      <c r="AF52" s="177">
        <v>8</v>
      </c>
      <c r="AG52" s="180">
        <v>8.5</v>
      </c>
      <c r="AH52" s="180">
        <v>8</v>
      </c>
      <c r="AI52" s="180">
        <v>7</v>
      </c>
      <c r="AJ52" s="193">
        <f t="shared" si="0"/>
        <v>203.5</v>
      </c>
    </row>
    <row r="53" spans="1:36" hidden="1">
      <c r="A53" s="176">
        <v>52</v>
      </c>
      <c r="B53" s="181" t="s">
        <v>286</v>
      </c>
      <c r="C53" s="176" t="s">
        <v>197</v>
      </c>
      <c r="D53" s="176" t="s">
        <v>226</v>
      </c>
      <c r="E53" s="192">
        <v>0</v>
      </c>
      <c r="F53" s="192">
        <v>0</v>
      </c>
      <c r="G53" s="192">
        <v>0</v>
      </c>
      <c r="H53" s="192">
        <v>0</v>
      </c>
      <c r="I53" s="192">
        <v>0</v>
      </c>
      <c r="J53" s="192">
        <v>0</v>
      </c>
      <c r="K53" s="192">
        <v>0</v>
      </c>
      <c r="L53" s="192">
        <v>8</v>
      </c>
      <c r="M53" s="192">
        <v>11.5</v>
      </c>
      <c r="N53" s="192">
        <v>8</v>
      </c>
      <c r="O53" s="192">
        <v>9</v>
      </c>
      <c r="P53" s="192">
        <v>0</v>
      </c>
      <c r="Q53" s="192">
        <v>8.5</v>
      </c>
      <c r="R53" s="192">
        <v>10</v>
      </c>
      <c r="S53" s="192">
        <v>8</v>
      </c>
      <c r="T53" s="192">
        <v>8</v>
      </c>
      <c r="U53" s="192">
        <v>8</v>
      </c>
      <c r="V53" s="192">
        <v>8</v>
      </c>
      <c r="W53" s="192">
        <v>8</v>
      </c>
      <c r="X53" s="192">
        <v>10</v>
      </c>
      <c r="Y53" s="192">
        <v>8</v>
      </c>
      <c r="Z53" s="192">
        <v>0</v>
      </c>
      <c r="AA53" s="192">
        <v>0</v>
      </c>
      <c r="AB53" s="192">
        <v>0</v>
      </c>
      <c r="AC53" s="192">
        <v>0</v>
      </c>
      <c r="AD53" s="192">
        <v>8</v>
      </c>
      <c r="AE53" s="177">
        <v>0</v>
      </c>
      <c r="AF53" s="177">
        <v>8</v>
      </c>
      <c r="AG53" s="180">
        <v>8</v>
      </c>
      <c r="AH53" s="180">
        <v>8</v>
      </c>
      <c r="AI53" s="180">
        <v>8</v>
      </c>
      <c r="AJ53" s="193">
        <f t="shared" si="0"/>
        <v>153</v>
      </c>
    </row>
    <row r="54" spans="1:36" hidden="1">
      <c r="A54" s="177">
        <v>53</v>
      </c>
      <c r="B54" s="181" t="s">
        <v>288</v>
      </c>
      <c r="C54" s="176" t="s">
        <v>197</v>
      </c>
      <c r="D54" s="176" t="s">
        <v>226</v>
      </c>
      <c r="E54" s="192">
        <v>8.5</v>
      </c>
      <c r="F54" s="192">
        <v>0</v>
      </c>
      <c r="G54" s="192">
        <v>8</v>
      </c>
      <c r="H54" s="192">
        <v>8</v>
      </c>
      <c r="I54" s="192">
        <v>8</v>
      </c>
      <c r="J54" s="192">
        <v>0</v>
      </c>
      <c r="K54" s="192">
        <v>9</v>
      </c>
      <c r="L54" s="192">
        <v>8</v>
      </c>
      <c r="M54" s="192">
        <v>9.5</v>
      </c>
      <c r="N54" s="192">
        <v>11.5</v>
      </c>
      <c r="O54" s="192">
        <v>9</v>
      </c>
      <c r="P54" s="192">
        <v>0</v>
      </c>
      <c r="Q54" s="192">
        <v>8.5</v>
      </c>
      <c r="R54" s="192">
        <v>10</v>
      </c>
      <c r="S54" s="192">
        <v>8</v>
      </c>
      <c r="T54" s="192">
        <v>0</v>
      </c>
      <c r="U54" s="192">
        <v>8</v>
      </c>
      <c r="V54" s="192">
        <v>8</v>
      </c>
      <c r="W54" s="192">
        <v>8</v>
      </c>
      <c r="X54" s="192">
        <v>8.5</v>
      </c>
      <c r="Y54" s="192">
        <v>0</v>
      </c>
      <c r="Z54" s="192">
        <v>8</v>
      </c>
      <c r="AA54" s="192">
        <v>8</v>
      </c>
      <c r="AB54" s="192">
        <v>0</v>
      </c>
      <c r="AC54" s="192">
        <v>8</v>
      </c>
      <c r="AD54" s="192">
        <v>8</v>
      </c>
      <c r="AE54" s="177">
        <v>8</v>
      </c>
      <c r="AF54" s="177">
        <v>0</v>
      </c>
      <c r="AG54" s="180">
        <v>8</v>
      </c>
      <c r="AH54" s="180">
        <v>8</v>
      </c>
      <c r="AI54" s="180">
        <v>10</v>
      </c>
      <c r="AJ54" s="193">
        <f t="shared" si="0"/>
        <v>204.5</v>
      </c>
    </row>
    <row r="55" spans="1:36" hidden="1">
      <c r="A55" s="177">
        <v>54</v>
      </c>
      <c r="B55" s="181" t="s">
        <v>290</v>
      </c>
      <c r="C55" s="176" t="s">
        <v>197</v>
      </c>
      <c r="D55" s="176" t="s">
        <v>226</v>
      </c>
      <c r="E55" s="192">
        <v>10</v>
      </c>
      <c r="F55" s="192">
        <v>0</v>
      </c>
      <c r="G55" s="192">
        <v>8</v>
      </c>
      <c r="H55" s="192">
        <v>8</v>
      </c>
      <c r="I55" s="192">
        <v>8</v>
      </c>
      <c r="J55" s="192">
        <v>0</v>
      </c>
      <c r="K55" s="192">
        <v>9</v>
      </c>
      <c r="L55" s="192">
        <v>8</v>
      </c>
      <c r="M55" s="192">
        <v>8</v>
      </c>
      <c r="N55" s="192">
        <v>8</v>
      </c>
      <c r="O55" s="192">
        <v>9</v>
      </c>
      <c r="P55" s="192">
        <v>0</v>
      </c>
      <c r="Q55" s="192">
        <v>8.5</v>
      </c>
      <c r="R55" s="192">
        <v>10</v>
      </c>
      <c r="S55" s="192">
        <v>8</v>
      </c>
      <c r="T55" s="192">
        <v>0</v>
      </c>
      <c r="U55" s="192">
        <v>8</v>
      </c>
      <c r="V55" s="192">
        <v>8</v>
      </c>
      <c r="W55" s="192">
        <v>8</v>
      </c>
      <c r="X55" s="192">
        <v>8.5</v>
      </c>
      <c r="Y55" s="192">
        <v>0</v>
      </c>
      <c r="Z55" s="192">
        <v>8</v>
      </c>
      <c r="AA55" s="192">
        <v>8</v>
      </c>
      <c r="AB55" s="192">
        <v>0</v>
      </c>
      <c r="AC55" s="192">
        <v>8</v>
      </c>
      <c r="AD55" s="192">
        <v>8</v>
      </c>
      <c r="AE55" s="177">
        <v>8</v>
      </c>
      <c r="AF55" s="177">
        <v>0</v>
      </c>
      <c r="AG55" s="180">
        <v>8</v>
      </c>
      <c r="AH55" s="180">
        <v>5</v>
      </c>
      <c r="AI55" s="180">
        <v>10</v>
      </c>
      <c r="AJ55" s="193">
        <f t="shared" si="0"/>
        <v>198</v>
      </c>
    </row>
    <row r="56" spans="1:36" hidden="1">
      <c r="A56" s="176">
        <v>55</v>
      </c>
      <c r="B56" s="181" t="s">
        <v>291</v>
      </c>
      <c r="C56" s="176" t="s">
        <v>197</v>
      </c>
      <c r="D56" s="176" t="s">
        <v>226</v>
      </c>
      <c r="E56" s="192">
        <v>8</v>
      </c>
      <c r="F56" s="192">
        <v>8</v>
      </c>
      <c r="G56" s="192">
        <v>8</v>
      </c>
      <c r="H56" s="192">
        <v>8</v>
      </c>
      <c r="I56" s="192">
        <v>0</v>
      </c>
      <c r="J56" s="192">
        <v>9.5</v>
      </c>
      <c r="K56" s="192">
        <v>8</v>
      </c>
      <c r="L56" s="192">
        <v>8</v>
      </c>
      <c r="M56" s="192">
        <v>8</v>
      </c>
      <c r="N56" s="192">
        <v>9</v>
      </c>
      <c r="O56" s="192">
        <v>0</v>
      </c>
      <c r="P56" s="192">
        <v>9</v>
      </c>
      <c r="Q56" s="192">
        <v>8.5</v>
      </c>
      <c r="R56" s="192">
        <v>8</v>
      </c>
      <c r="S56" s="192">
        <v>8</v>
      </c>
      <c r="T56" s="192">
        <v>0</v>
      </c>
      <c r="U56" s="192">
        <v>10</v>
      </c>
      <c r="V56" s="192">
        <v>0</v>
      </c>
      <c r="W56" s="192">
        <v>0</v>
      </c>
      <c r="X56" s="192">
        <v>8</v>
      </c>
      <c r="Y56" s="192">
        <v>8</v>
      </c>
      <c r="Z56" s="192">
        <v>8.5</v>
      </c>
      <c r="AA56" s="192">
        <v>0</v>
      </c>
      <c r="AB56" s="192">
        <v>0</v>
      </c>
      <c r="AC56" s="192">
        <v>8</v>
      </c>
      <c r="AD56" s="192">
        <v>8</v>
      </c>
      <c r="AE56" s="177">
        <v>8</v>
      </c>
      <c r="AF56" s="177">
        <v>8</v>
      </c>
      <c r="AG56" s="180">
        <v>8</v>
      </c>
      <c r="AH56" s="180">
        <v>0</v>
      </c>
      <c r="AI56" s="180">
        <v>0</v>
      </c>
      <c r="AJ56" s="193">
        <f t="shared" si="0"/>
        <v>182.5</v>
      </c>
    </row>
    <row r="57" spans="1:36" hidden="1">
      <c r="A57" s="177">
        <v>56</v>
      </c>
      <c r="B57" s="181" t="s">
        <v>293</v>
      </c>
      <c r="C57" s="176" t="s">
        <v>197</v>
      </c>
      <c r="D57" s="176" t="s">
        <v>226</v>
      </c>
      <c r="E57" s="195"/>
      <c r="F57" s="195"/>
      <c r="G57" s="195"/>
      <c r="H57" s="195"/>
      <c r="I57" s="195"/>
      <c r="J57" s="195"/>
      <c r="K57" s="195"/>
      <c r="L57" s="195"/>
      <c r="M57" s="195"/>
      <c r="N57" s="195"/>
      <c r="O57" s="195"/>
      <c r="P57" s="195"/>
      <c r="Q57" s="195"/>
      <c r="R57" s="195"/>
      <c r="S57" s="195"/>
      <c r="T57" s="195"/>
      <c r="U57" s="195"/>
      <c r="V57" s="195"/>
      <c r="W57" s="192" t="s">
        <v>556</v>
      </c>
      <c r="X57" s="192" t="s">
        <v>556</v>
      </c>
      <c r="Y57" s="192" t="s">
        <v>556</v>
      </c>
      <c r="Z57" s="195"/>
      <c r="AA57" s="195"/>
      <c r="AB57" s="195"/>
      <c r="AC57" s="195"/>
      <c r="AD57" s="195"/>
      <c r="AE57" s="195"/>
      <c r="AF57" s="195"/>
      <c r="AG57" s="195"/>
      <c r="AH57" s="195"/>
      <c r="AI57" s="195"/>
      <c r="AJ57" s="193">
        <f t="shared" si="0"/>
        <v>0</v>
      </c>
    </row>
    <row r="58" spans="1:36" hidden="1">
      <c r="A58" s="177">
        <v>57</v>
      </c>
      <c r="B58" s="181" t="s">
        <v>294</v>
      </c>
      <c r="C58" s="176" t="s">
        <v>197</v>
      </c>
      <c r="D58" s="176" t="s">
        <v>226</v>
      </c>
      <c r="E58" s="195"/>
      <c r="F58" s="195"/>
      <c r="G58" s="195"/>
      <c r="H58" s="195"/>
      <c r="I58" s="195"/>
      <c r="J58" s="195"/>
      <c r="K58" s="195"/>
      <c r="L58" s="195"/>
      <c r="M58" s="195"/>
      <c r="N58" s="195"/>
      <c r="O58" s="195"/>
      <c r="P58" s="195"/>
      <c r="Q58" s="195"/>
      <c r="R58" s="195"/>
      <c r="S58" s="195"/>
      <c r="T58" s="195"/>
      <c r="U58" s="195"/>
      <c r="V58" s="195"/>
      <c r="W58" s="192" t="s">
        <v>556</v>
      </c>
      <c r="X58" s="192" t="s">
        <v>292</v>
      </c>
      <c r="Y58" s="192" t="s">
        <v>292</v>
      </c>
      <c r="Z58" s="192" t="s">
        <v>292</v>
      </c>
      <c r="AA58" s="192" t="s">
        <v>292</v>
      </c>
      <c r="AB58" s="192">
        <v>0</v>
      </c>
      <c r="AC58" s="192">
        <v>0</v>
      </c>
      <c r="AD58" s="192" t="s">
        <v>292</v>
      </c>
      <c r="AE58" s="177" t="s">
        <v>292</v>
      </c>
      <c r="AF58" s="177" t="s">
        <v>292</v>
      </c>
      <c r="AG58" s="180" t="s">
        <v>292</v>
      </c>
      <c r="AH58" s="192" t="s">
        <v>556</v>
      </c>
      <c r="AI58" s="195"/>
      <c r="AJ58" s="193">
        <f t="shared" si="0"/>
        <v>0</v>
      </c>
    </row>
    <row r="59" spans="1:36" hidden="1">
      <c r="A59" s="176">
        <v>58</v>
      </c>
      <c r="B59" s="181" t="s">
        <v>295</v>
      </c>
      <c r="C59" s="176" t="s">
        <v>197</v>
      </c>
      <c r="D59" s="176" t="s">
        <v>226</v>
      </c>
      <c r="E59" s="195"/>
      <c r="F59" s="195"/>
      <c r="G59" s="195"/>
      <c r="H59" s="195"/>
      <c r="I59" s="195"/>
      <c r="J59" s="195"/>
      <c r="K59" s="195"/>
      <c r="L59" s="195"/>
      <c r="M59" s="195"/>
      <c r="N59" s="195"/>
      <c r="O59" s="195"/>
      <c r="P59" s="195"/>
      <c r="Q59" s="195"/>
      <c r="R59" s="195"/>
      <c r="S59" s="195"/>
      <c r="T59" s="195"/>
      <c r="U59" s="195"/>
      <c r="V59" s="195"/>
      <c r="W59" s="192" t="s">
        <v>292</v>
      </c>
      <c r="X59" s="192" t="s">
        <v>292</v>
      </c>
      <c r="Y59" s="192" t="s">
        <v>292</v>
      </c>
      <c r="Z59" s="192" t="s">
        <v>292</v>
      </c>
      <c r="AA59" s="192" t="s">
        <v>292</v>
      </c>
      <c r="AB59" s="192">
        <v>0</v>
      </c>
      <c r="AC59" s="192">
        <v>0</v>
      </c>
      <c r="AD59" s="192" t="s">
        <v>292</v>
      </c>
      <c r="AE59" s="177" t="s">
        <v>292</v>
      </c>
      <c r="AF59" s="177" t="s">
        <v>292</v>
      </c>
      <c r="AG59" s="180" t="s">
        <v>292</v>
      </c>
      <c r="AH59" s="180" t="s">
        <v>292</v>
      </c>
      <c r="AI59" s="180">
        <v>0</v>
      </c>
      <c r="AJ59" s="193">
        <f t="shared" si="0"/>
        <v>0</v>
      </c>
    </row>
    <row r="60" spans="1:36" hidden="1">
      <c r="A60" s="177">
        <v>59</v>
      </c>
      <c r="B60" s="181" t="s">
        <v>296</v>
      </c>
      <c r="C60" s="176" t="s">
        <v>197</v>
      </c>
      <c r="D60" s="176" t="s">
        <v>226</v>
      </c>
      <c r="E60" s="195"/>
      <c r="F60" s="195"/>
      <c r="G60" s="195"/>
      <c r="H60" s="195"/>
      <c r="I60" s="195"/>
      <c r="J60" s="195"/>
      <c r="K60" s="195"/>
      <c r="L60" s="195"/>
      <c r="M60" s="195"/>
      <c r="N60" s="195"/>
      <c r="O60" s="195"/>
      <c r="P60" s="195"/>
      <c r="Q60" s="195"/>
      <c r="R60" s="195"/>
      <c r="S60" s="195"/>
      <c r="T60" s="195"/>
      <c r="U60" s="195"/>
      <c r="V60" s="195"/>
      <c r="W60" s="192" t="s">
        <v>292</v>
      </c>
      <c r="X60" s="192" t="s">
        <v>292</v>
      </c>
      <c r="Y60" s="192" t="s">
        <v>292</v>
      </c>
      <c r="Z60" s="192" t="s">
        <v>292</v>
      </c>
      <c r="AA60" s="192" t="s">
        <v>292</v>
      </c>
      <c r="AB60" s="192">
        <v>0</v>
      </c>
      <c r="AC60" s="192">
        <v>0</v>
      </c>
      <c r="AD60" s="192" t="s">
        <v>292</v>
      </c>
      <c r="AE60" s="177" t="s">
        <v>292</v>
      </c>
      <c r="AF60" s="177" t="s">
        <v>292</v>
      </c>
      <c r="AG60" s="180" t="s">
        <v>292</v>
      </c>
      <c r="AH60" s="180" t="s">
        <v>292</v>
      </c>
      <c r="AI60" s="180">
        <v>0</v>
      </c>
      <c r="AJ60" s="193">
        <f t="shared" si="0"/>
        <v>0</v>
      </c>
    </row>
    <row r="61" spans="1:36" hidden="1">
      <c r="A61" s="177">
        <v>60</v>
      </c>
      <c r="B61" s="181" t="s">
        <v>297</v>
      </c>
      <c r="C61" s="176" t="s">
        <v>197</v>
      </c>
      <c r="D61" s="176" t="s">
        <v>226</v>
      </c>
      <c r="E61" s="195"/>
      <c r="F61" s="195"/>
      <c r="G61" s="195"/>
      <c r="H61" s="195"/>
      <c r="I61" s="195"/>
      <c r="J61" s="195"/>
      <c r="K61" s="195"/>
      <c r="L61" s="195"/>
      <c r="M61" s="195"/>
      <c r="N61" s="195"/>
      <c r="O61" s="195"/>
      <c r="P61" s="195"/>
      <c r="Q61" s="195"/>
      <c r="R61" s="195"/>
      <c r="S61" s="195"/>
      <c r="T61" s="195"/>
      <c r="U61" s="195"/>
      <c r="V61" s="195"/>
      <c r="W61" s="192" t="s">
        <v>556</v>
      </c>
      <c r="X61" s="192" t="s">
        <v>292</v>
      </c>
      <c r="Y61" s="192" t="s">
        <v>292</v>
      </c>
      <c r="Z61" s="192" t="s">
        <v>292</v>
      </c>
      <c r="AA61" s="192" t="s">
        <v>292</v>
      </c>
      <c r="AB61" s="192">
        <v>0</v>
      </c>
      <c r="AC61" s="192">
        <v>0</v>
      </c>
      <c r="AD61" s="192" t="s">
        <v>292</v>
      </c>
      <c r="AE61" s="177" t="s">
        <v>292</v>
      </c>
      <c r="AF61" s="177" t="s">
        <v>292</v>
      </c>
      <c r="AG61" s="180" t="s">
        <v>292</v>
      </c>
      <c r="AH61" s="180" t="s">
        <v>292</v>
      </c>
      <c r="AI61" s="180">
        <v>0</v>
      </c>
      <c r="AJ61" s="193">
        <f t="shared" si="0"/>
        <v>0</v>
      </c>
    </row>
    <row r="62" spans="1:36" hidden="1">
      <c r="A62" s="176">
        <v>61</v>
      </c>
      <c r="B62" s="181" t="s">
        <v>298</v>
      </c>
      <c r="C62" s="176" t="s">
        <v>197</v>
      </c>
      <c r="D62" s="176" t="s">
        <v>226</v>
      </c>
      <c r="E62" s="195"/>
      <c r="F62" s="195"/>
      <c r="G62" s="195"/>
      <c r="H62" s="195"/>
      <c r="I62" s="195"/>
      <c r="J62" s="195"/>
      <c r="K62" s="195"/>
      <c r="L62" s="195"/>
      <c r="M62" s="195"/>
      <c r="N62" s="195"/>
      <c r="O62" s="195"/>
      <c r="P62" s="195"/>
      <c r="Q62" s="195"/>
      <c r="R62" s="195"/>
      <c r="S62" s="195"/>
      <c r="T62" s="195"/>
      <c r="U62" s="195"/>
      <c r="V62" s="195"/>
      <c r="W62" s="192" t="s">
        <v>556</v>
      </c>
      <c r="X62" s="192" t="s">
        <v>292</v>
      </c>
      <c r="Y62" s="192" t="s">
        <v>292</v>
      </c>
      <c r="Z62" s="192" t="s">
        <v>292</v>
      </c>
      <c r="AA62" s="192" t="s">
        <v>292</v>
      </c>
      <c r="AB62" s="192">
        <v>0</v>
      </c>
      <c r="AC62" s="192">
        <v>0</v>
      </c>
      <c r="AD62" s="192" t="s">
        <v>292</v>
      </c>
      <c r="AE62" s="177" t="s">
        <v>292</v>
      </c>
      <c r="AF62" s="177" t="s">
        <v>292</v>
      </c>
      <c r="AG62" s="180" t="s">
        <v>292</v>
      </c>
      <c r="AH62" s="180" t="s">
        <v>292</v>
      </c>
      <c r="AI62" s="180">
        <v>0</v>
      </c>
      <c r="AJ62" s="193">
        <f t="shared" si="0"/>
        <v>0</v>
      </c>
    </row>
    <row r="63" spans="1:36" hidden="1">
      <c r="A63" s="177">
        <v>62</v>
      </c>
      <c r="B63" s="181" t="s">
        <v>299</v>
      </c>
      <c r="C63" s="176" t="s">
        <v>197</v>
      </c>
      <c r="D63" s="176" t="s">
        <v>226</v>
      </c>
      <c r="E63" s="195"/>
      <c r="F63" s="195"/>
      <c r="G63" s="195"/>
      <c r="H63" s="195"/>
      <c r="I63" s="195"/>
      <c r="J63" s="195"/>
      <c r="K63" s="195"/>
      <c r="L63" s="195"/>
      <c r="M63" s="195"/>
      <c r="N63" s="195"/>
      <c r="O63" s="195"/>
      <c r="P63" s="195"/>
      <c r="Q63" s="195"/>
      <c r="R63" s="195"/>
      <c r="S63" s="195"/>
      <c r="T63" s="195"/>
      <c r="U63" s="195"/>
      <c r="V63" s="195"/>
      <c r="W63" s="192" t="s">
        <v>556</v>
      </c>
      <c r="X63" s="192" t="s">
        <v>292</v>
      </c>
      <c r="Y63" s="192" t="s">
        <v>292</v>
      </c>
      <c r="Z63" s="192" t="s">
        <v>292</v>
      </c>
      <c r="AA63" s="192" t="s">
        <v>292</v>
      </c>
      <c r="AB63" s="192">
        <v>0</v>
      </c>
      <c r="AC63" s="192">
        <v>0</v>
      </c>
      <c r="AD63" s="192" t="s">
        <v>292</v>
      </c>
      <c r="AE63" s="177" t="s">
        <v>292</v>
      </c>
      <c r="AF63" s="177" t="s">
        <v>292</v>
      </c>
      <c r="AG63" s="180" t="s">
        <v>292</v>
      </c>
      <c r="AH63" s="180" t="s">
        <v>292</v>
      </c>
      <c r="AI63" s="180">
        <v>0</v>
      </c>
      <c r="AJ63" s="193">
        <f t="shared" si="0"/>
        <v>0</v>
      </c>
    </row>
    <row r="64" spans="1:36" hidden="1">
      <c r="A64" s="177">
        <v>63</v>
      </c>
      <c r="B64" s="181" t="s">
        <v>300</v>
      </c>
      <c r="C64" s="176" t="s">
        <v>197</v>
      </c>
      <c r="D64" s="176" t="s">
        <v>226</v>
      </c>
      <c r="E64" s="192">
        <v>8</v>
      </c>
      <c r="F64" s="192">
        <v>8</v>
      </c>
      <c r="G64" s="192">
        <v>0</v>
      </c>
      <c r="H64" s="192">
        <v>8</v>
      </c>
      <c r="I64" s="192">
        <v>9</v>
      </c>
      <c r="J64" s="192">
        <v>13</v>
      </c>
      <c r="K64" s="192">
        <v>8</v>
      </c>
      <c r="L64" s="192">
        <v>8</v>
      </c>
      <c r="M64" s="192">
        <v>9.5</v>
      </c>
      <c r="N64" s="192">
        <v>7</v>
      </c>
      <c r="O64" s="192">
        <v>0</v>
      </c>
      <c r="P64" s="192">
        <v>8</v>
      </c>
      <c r="Q64" s="192">
        <v>0</v>
      </c>
      <c r="R64" s="192">
        <v>8</v>
      </c>
      <c r="S64" s="192">
        <v>8</v>
      </c>
      <c r="T64" s="192">
        <v>0</v>
      </c>
      <c r="U64" s="192">
        <v>8</v>
      </c>
      <c r="V64" s="192">
        <v>8</v>
      </c>
      <c r="W64" s="192">
        <v>8</v>
      </c>
      <c r="X64" s="192">
        <v>8</v>
      </c>
      <c r="Y64" s="192">
        <v>8</v>
      </c>
      <c r="Z64" s="192">
        <v>8</v>
      </c>
      <c r="AA64" s="192">
        <v>8</v>
      </c>
      <c r="AB64" s="192">
        <v>0</v>
      </c>
      <c r="AC64" s="192">
        <v>3</v>
      </c>
      <c r="AD64" s="192">
        <v>8</v>
      </c>
      <c r="AE64" s="177">
        <v>0</v>
      </c>
      <c r="AF64" s="177">
        <v>8</v>
      </c>
      <c r="AG64" s="180">
        <v>8</v>
      </c>
      <c r="AH64" s="180">
        <v>0</v>
      </c>
      <c r="AI64" s="180">
        <v>8</v>
      </c>
      <c r="AJ64" s="193">
        <f t="shared" si="0"/>
        <v>193.5</v>
      </c>
    </row>
    <row r="65" spans="1:36" hidden="1">
      <c r="A65" s="176">
        <v>64</v>
      </c>
      <c r="B65" s="181" t="s">
        <v>305</v>
      </c>
      <c r="C65" s="176" t="s">
        <v>197</v>
      </c>
      <c r="D65" s="176" t="s">
        <v>206</v>
      </c>
      <c r="E65" s="192">
        <v>0</v>
      </c>
      <c r="F65" s="192">
        <v>8</v>
      </c>
      <c r="G65" s="192">
        <v>8</v>
      </c>
      <c r="H65" s="192">
        <v>0</v>
      </c>
      <c r="I65" s="192">
        <v>9</v>
      </c>
      <c r="J65" s="192">
        <v>8</v>
      </c>
      <c r="K65" s="192">
        <v>9</v>
      </c>
      <c r="L65" s="192">
        <v>8</v>
      </c>
      <c r="M65" s="192">
        <v>9.5</v>
      </c>
      <c r="N65" s="192">
        <v>0</v>
      </c>
      <c r="O65" s="192">
        <v>8</v>
      </c>
      <c r="P65" s="192">
        <v>8</v>
      </c>
      <c r="Q65" s="192">
        <v>8</v>
      </c>
      <c r="R65" s="192">
        <v>9</v>
      </c>
      <c r="S65" s="192">
        <v>8</v>
      </c>
      <c r="T65" s="192">
        <v>8</v>
      </c>
      <c r="U65" s="192">
        <v>0</v>
      </c>
      <c r="V65" s="192">
        <v>0</v>
      </c>
      <c r="W65" s="192">
        <v>8</v>
      </c>
      <c r="X65" s="192">
        <v>8</v>
      </c>
      <c r="Y65" s="192">
        <v>0</v>
      </c>
      <c r="Z65" s="192">
        <v>8</v>
      </c>
      <c r="AA65" s="192">
        <v>8</v>
      </c>
      <c r="AB65" s="192">
        <v>8</v>
      </c>
      <c r="AC65" s="192">
        <v>0</v>
      </c>
      <c r="AD65" s="192">
        <v>8</v>
      </c>
      <c r="AE65" s="177">
        <v>8</v>
      </c>
      <c r="AF65" s="177">
        <v>8</v>
      </c>
      <c r="AG65" s="180">
        <v>8</v>
      </c>
      <c r="AH65" s="180">
        <v>8</v>
      </c>
      <c r="AI65" s="180">
        <v>0</v>
      </c>
      <c r="AJ65" s="193">
        <f t="shared" si="0"/>
        <v>188.5</v>
      </c>
    </row>
    <row r="66" spans="1:36" hidden="1">
      <c r="A66" s="177">
        <v>65</v>
      </c>
      <c r="B66" s="181" t="s">
        <v>306</v>
      </c>
      <c r="C66" s="176" t="s">
        <v>197</v>
      </c>
      <c r="D66" s="176" t="s">
        <v>226</v>
      </c>
      <c r="E66" s="195"/>
      <c r="F66" s="195"/>
      <c r="G66" s="195"/>
      <c r="H66" s="195"/>
      <c r="I66" s="195"/>
      <c r="J66" s="195"/>
      <c r="K66" s="195"/>
      <c r="L66" s="195"/>
      <c r="M66" s="195"/>
      <c r="N66" s="195"/>
      <c r="O66" s="195"/>
      <c r="P66" s="195"/>
      <c r="Q66" s="195"/>
      <c r="R66" s="195"/>
      <c r="S66" s="192">
        <v>8</v>
      </c>
      <c r="T66" s="192">
        <v>8</v>
      </c>
      <c r="U66" s="192">
        <v>0</v>
      </c>
      <c r="V66" s="192">
        <v>0</v>
      </c>
      <c r="W66" s="192">
        <v>8</v>
      </c>
      <c r="X66" s="192">
        <v>8</v>
      </c>
      <c r="Y66" s="192">
        <v>8</v>
      </c>
      <c r="Z66" s="192">
        <v>8</v>
      </c>
      <c r="AA66" s="192">
        <v>8</v>
      </c>
      <c r="AB66" s="192">
        <v>0</v>
      </c>
      <c r="AC66" s="192">
        <v>0</v>
      </c>
      <c r="AD66" s="192">
        <v>8</v>
      </c>
      <c r="AE66" s="192">
        <v>8</v>
      </c>
      <c r="AF66" s="177">
        <v>0</v>
      </c>
      <c r="AG66" s="180">
        <v>0</v>
      </c>
      <c r="AH66" s="180">
        <v>8</v>
      </c>
      <c r="AI66" s="180">
        <v>8</v>
      </c>
      <c r="AJ66" s="193">
        <f t="shared" si="0"/>
        <v>88</v>
      </c>
    </row>
    <row r="67" spans="1:36" hidden="1">
      <c r="A67" s="177">
        <v>66</v>
      </c>
      <c r="B67" s="181" t="s">
        <v>307</v>
      </c>
      <c r="C67" s="176" t="s">
        <v>197</v>
      </c>
      <c r="D67" s="176" t="s">
        <v>226</v>
      </c>
      <c r="E67" s="192">
        <v>0</v>
      </c>
      <c r="F67" s="192">
        <v>8</v>
      </c>
      <c r="G67" s="192">
        <v>8</v>
      </c>
      <c r="H67" s="192">
        <v>8</v>
      </c>
      <c r="I67" s="192">
        <v>0</v>
      </c>
      <c r="J67" s="192">
        <v>8</v>
      </c>
      <c r="K67" s="192">
        <v>8</v>
      </c>
      <c r="L67" s="192">
        <v>8</v>
      </c>
      <c r="M67" s="192">
        <v>9.5</v>
      </c>
      <c r="N67" s="192">
        <v>4.5</v>
      </c>
      <c r="O67" s="192">
        <v>6.5</v>
      </c>
      <c r="P67" s="192">
        <v>8</v>
      </c>
      <c r="Q67" s="192">
        <v>8</v>
      </c>
      <c r="R67" s="192">
        <v>4.5</v>
      </c>
      <c r="S67" s="192">
        <v>8</v>
      </c>
      <c r="T67" s="192">
        <v>8</v>
      </c>
      <c r="U67" s="192">
        <v>8</v>
      </c>
      <c r="V67" s="192">
        <v>0</v>
      </c>
      <c r="W67" s="192">
        <v>8</v>
      </c>
      <c r="X67" s="192">
        <v>8</v>
      </c>
      <c r="Y67" s="192">
        <v>8</v>
      </c>
      <c r="Z67" s="192">
        <v>8</v>
      </c>
      <c r="AA67" s="192">
        <v>8</v>
      </c>
      <c r="AB67" s="192">
        <v>8</v>
      </c>
      <c r="AC67" s="192">
        <v>0</v>
      </c>
      <c r="AD67" s="192">
        <v>0</v>
      </c>
      <c r="AE67" s="177">
        <v>0</v>
      </c>
      <c r="AF67" s="177">
        <v>8</v>
      </c>
      <c r="AG67" s="180">
        <v>8</v>
      </c>
      <c r="AH67" s="180">
        <v>8</v>
      </c>
      <c r="AI67" s="180">
        <v>8</v>
      </c>
      <c r="AJ67" s="193">
        <f t="shared" ref="AJ67:AJ130" si="1">SUM(E67:AI67)</f>
        <v>193</v>
      </c>
    </row>
    <row r="68" spans="1:36" hidden="1">
      <c r="A68" s="176">
        <v>67</v>
      </c>
      <c r="B68" s="181" t="s">
        <v>309</v>
      </c>
      <c r="C68" s="176" t="s">
        <v>197</v>
      </c>
      <c r="D68" s="176" t="s">
        <v>226</v>
      </c>
      <c r="E68" s="192">
        <v>8</v>
      </c>
      <c r="F68" s="192">
        <v>8</v>
      </c>
      <c r="G68" s="192">
        <v>0</v>
      </c>
      <c r="H68" s="192">
        <v>8</v>
      </c>
      <c r="I68" s="192">
        <v>8</v>
      </c>
      <c r="J68" s="192">
        <v>6</v>
      </c>
      <c r="K68" s="192">
        <v>9</v>
      </c>
      <c r="L68" s="192">
        <v>0</v>
      </c>
      <c r="M68" s="192">
        <v>0</v>
      </c>
      <c r="N68" s="192">
        <v>9.5</v>
      </c>
      <c r="O68" s="192">
        <v>8</v>
      </c>
      <c r="P68" s="192">
        <v>8</v>
      </c>
      <c r="Q68" s="192">
        <v>0</v>
      </c>
      <c r="R68" s="192">
        <v>9</v>
      </c>
      <c r="S68" s="192">
        <v>8</v>
      </c>
      <c r="T68" s="192">
        <v>8</v>
      </c>
      <c r="U68" s="192">
        <v>5</v>
      </c>
      <c r="V68" s="192">
        <v>8</v>
      </c>
      <c r="W68" s="192">
        <v>8</v>
      </c>
      <c r="X68" s="192">
        <v>0</v>
      </c>
      <c r="Y68" s="192">
        <v>5</v>
      </c>
      <c r="Z68" s="192">
        <v>0</v>
      </c>
      <c r="AA68" s="192">
        <v>6</v>
      </c>
      <c r="AB68" s="192">
        <v>8</v>
      </c>
      <c r="AC68" s="192">
        <v>5.5</v>
      </c>
      <c r="AD68" s="192">
        <v>8</v>
      </c>
      <c r="AE68" s="177">
        <v>8</v>
      </c>
      <c r="AF68" s="177">
        <v>0</v>
      </c>
      <c r="AG68" s="180">
        <v>8</v>
      </c>
      <c r="AH68" s="180">
        <v>8</v>
      </c>
      <c r="AI68" s="180">
        <v>8</v>
      </c>
      <c r="AJ68" s="193">
        <f t="shared" si="1"/>
        <v>183</v>
      </c>
    </row>
    <row r="69" spans="1:36" hidden="1">
      <c r="A69" s="177">
        <v>68</v>
      </c>
      <c r="B69" s="181" t="s">
        <v>312</v>
      </c>
      <c r="C69" s="176" t="s">
        <v>197</v>
      </c>
      <c r="D69" s="176" t="s">
        <v>226</v>
      </c>
      <c r="E69" s="192">
        <v>8</v>
      </c>
      <c r="F69" s="192">
        <v>8</v>
      </c>
      <c r="G69" s="192">
        <v>0</v>
      </c>
      <c r="H69" s="192">
        <v>8</v>
      </c>
      <c r="I69" s="192">
        <v>8</v>
      </c>
      <c r="J69" s="192">
        <v>8</v>
      </c>
      <c r="K69" s="192">
        <v>8</v>
      </c>
      <c r="L69" s="192">
        <v>8</v>
      </c>
      <c r="M69" s="192">
        <v>9.5</v>
      </c>
      <c r="N69" s="192">
        <v>8</v>
      </c>
      <c r="O69" s="192">
        <v>0</v>
      </c>
      <c r="P69" s="192">
        <v>8</v>
      </c>
      <c r="Q69" s="192">
        <v>8</v>
      </c>
      <c r="R69" s="192">
        <v>8</v>
      </c>
      <c r="S69" s="192">
        <v>0</v>
      </c>
      <c r="T69" s="192">
        <v>8</v>
      </c>
      <c r="U69" s="192">
        <v>8</v>
      </c>
      <c r="V69" s="192">
        <v>8</v>
      </c>
      <c r="W69" s="192">
        <v>8</v>
      </c>
      <c r="X69" s="192">
        <v>8</v>
      </c>
      <c r="Y69" s="192">
        <v>0</v>
      </c>
      <c r="Z69" s="192">
        <v>0</v>
      </c>
      <c r="AA69" s="192">
        <v>8</v>
      </c>
      <c r="AB69" s="192">
        <v>4</v>
      </c>
      <c r="AC69" s="192">
        <v>8</v>
      </c>
      <c r="AD69" s="192">
        <v>8</v>
      </c>
      <c r="AE69" s="177">
        <v>8</v>
      </c>
      <c r="AF69" s="177">
        <v>0</v>
      </c>
      <c r="AG69" s="180">
        <v>8</v>
      </c>
      <c r="AH69" s="180">
        <v>8</v>
      </c>
      <c r="AI69" s="180">
        <v>0</v>
      </c>
      <c r="AJ69" s="193">
        <f t="shared" si="1"/>
        <v>189.5</v>
      </c>
    </row>
    <row r="70" spans="1:36" hidden="1">
      <c r="A70" s="177">
        <v>69</v>
      </c>
      <c r="B70" s="181" t="s">
        <v>313</v>
      </c>
      <c r="C70" s="176" t="s">
        <v>197</v>
      </c>
      <c r="D70" s="176" t="s">
        <v>226</v>
      </c>
      <c r="E70" s="192">
        <v>8</v>
      </c>
      <c r="F70" s="192">
        <v>0</v>
      </c>
      <c r="G70" s="192">
        <v>8</v>
      </c>
      <c r="H70" s="192">
        <v>8</v>
      </c>
      <c r="I70" s="192">
        <v>0</v>
      </c>
      <c r="J70" s="192">
        <v>5</v>
      </c>
      <c r="K70" s="192">
        <v>8</v>
      </c>
      <c r="L70" s="192">
        <v>8</v>
      </c>
      <c r="M70" s="192">
        <v>9.5</v>
      </c>
      <c r="N70" s="192">
        <v>8</v>
      </c>
      <c r="O70" s="192">
        <v>8</v>
      </c>
      <c r="P70" s="192">
        <v>0</v>
      </c>
      <c r="Q70" s="192">
        <v>0</v>
      </c>
      <c r="R70" s="192">
        <v>4.5</v>
      </c>
      <c r="S70" s="192">
        <v>8</v>
      </c>
      <c r="T70" s="192">
        <v>8</v>
      </c>
      <c r="U70" s="192">
        <v>8</v>
      </c>
      <c r="V70" s="192">
        <v>8</v>
      </c>
      <c r="W70" s="192">
        <v>0</v>
      </c>
      <c r="X70" s="192">
        <v>8</v>
      </c>
      <c r="Y70" s="192">
        <v>5</v>
      </c>
      <c r="Z70" s="192">
        <v>5</v>
      </c>
      <c r="AA70" s="192">
        <v>8</v>
      </c>
      <c r="AB70" s="192">
        <v>6</v>
      </c>
      <c r="AC70" s="192">
        <v>8</v>
      </c>
      <c r="AD70" s="192">
        <v>0</v>
      </c>
      <c r="AE70" s="177">
        <v>8</v>
      </c>
      <c r="AF70" s="177">
        <v>8</v>
      </c>
      <c r="AG70" s="180">
        <v>8</v>
      </c>
      <c r="AH70" s="180">
        <v>0</v>
      </c>
      <c r="AI70" s="180">
        <v>5</v>
      </c>
      <c r="AJ70" s="193">
        <f t="shared" si="1"/>
        <v>176</v>
      </c>
    </row>
    <row r="71" spans="1:36" hidden="1">
      <c r="A71" s="176">
        <v>70</v>
      </c>
      <c r="B71" s="181" t="s">
        <v>314</v>
      </c>
      <c r="C71" s="176" t="s">
        <v>197</v>
      </c>
      <c r="D71" s="176" t="s">
        <v>226</v>
      </c>
      <c r="E71" s="192">
        <v>8</v>
      </c>
      <c r="F71" s="192">
        <v>0</v>
      </c>
      <c r="G71" s="192">
        <v>8</v>
      </c>
      <c r="H71" s="192">
        <v>0</v>
      </c>
      <c r="I71" s="192">
        <v>9</v>
      </c>
      <c r="J71" s="192">
        <v>7</v>
      </c>
      <c r="K71" s="192">
        <v>9</v>
      </c>
      <c r="L71" s="192">
        <v>8</v>
      </c>
      <c r="M71" s="192">
        <v>9.5</v>
      </c>
      <c r="N71" s="192">
        <v>0</v>
      </c>
      <c r="O71" s="192">
        <v>0</v>
      </c>
      <c r="P71" s="192">
        <v>8</v>
      </c>
      <c r="Q71" s="192">
        <v>7.5</v>
      </c>
      <c r="R71" s="192">
        <v>5.5</v>
      </c>
      <c r="S71" s="192">
        <v>8</v>
      </c>
      <c r="T71" s="192">
        <v>8</v>
      </c>
      <c r="U71" s="192">
        <v>5</v>
      </c>
      <c r="V71" s="192">
        <v>0</v>
      </c>
      <c r="W71" s="192">
        <v>8</v>
      </c>
      <c r="X71" s="192">
        <v>9</v>
      </c>
      <c r="Y71" s="192">
        <v>8</v>
      </c>
      <c r="Z71" s="192">
        <v>8</v>
      </c>
      <c r="AA71" s="192">
        <v>8</v>
      </c>
      <c r="AB71" s="192">
        <v>0</v>
      </c>
      <c r="AC71" s="192">
        <v>0</v>
      </c>
      <c r="AD71" s="192">
        <v>8</v>
      </c>
      <c r="AE71" s="177">
        <v>6</v>
      </c>
      <c r="AF71" s="177">
        <v>8</v>
      </c>
      <c r="AG71" s="180">
        <v>8</v>
      </c>
      <c r="AH71" s="180">
        <v>8</v>
      </c>
      <c r="AI71" s="180">
        <v>0</v>
      </c>
      <c r="AJ71" s="193">
        <f t="shared" si="1"/>
        <v>179.5</v>
      </c>
    </row>
    <row r="72" spans="1:36" hidden="1">
      <c r="A72" s="177">
        <v>71</v>
      </c>
      <c r="B72" s="181" t="s">
        <v>315</v>
      </c>
      <c r="C72" s="176" t="s">
        <v>197</v>
      </c>
      <c r="D72" s="176" t="s">
        <v>226</v>
      </c>
      <c r="E72" s="192">
        <v>0</v>
      </c>
      <c r="F72" s="192">
        <v>0</v>
      </c>
      <c r="G72" s="192">
        <v>0</v>
      </c>
      <c r="H72" s="192">
        <v>0</v>
      </c>
      <c r="I72" s="192">
        <v>0</v>
      </c>
      <c r="J72" s="192">
        <v>0</v>
      </c>
      <c r="K72" s="192">
        <v>0</v>
      </c>
      <c r="L72" s="192">
        <v>8</v>
      </c>
      <c r="M72" s="192">
        <v>8</v>
      </c>
      <c r="N72" s="192">
        <v>9.5</v>
      </c>
      <c r="O72" s="192">
        <v>8</v>
      </c>
      <c r="P72" s="192">
        <v>8</v>
      </c>
      <c r="Q72" s="192">
        <v>8</v>
      </c>
      <c r="R72" s="192">
        <v>8</v>
      </c>
      <c r="S72" s="192">
        <v>0</v>
      </c>
      <c r="T72" s="192">
        <v>8</v>
      </c>
      <c r="U72" s="192">
        <v>5</v>
      </c>
      <c r="V72" s="192">
        <v>5</v>
      </c>
      <c r="W72" s="192">
        <v>0</v>
      </c>
      <c r="X72" s="192">
        <v>8</v>
      </c>
      <c r="Y72" s="192">
        <v>8</v>
      </c>
      <c r="Z72" s="192">
        <v>0</v>
      </c>
      <c r="AA72" s="192">
        <v>6</v>
      </c>
      <c r="AB72" s="192">
        <v>8</v>
      </c>
      <c r="AC72" s="192">
        <v>8</v>
      </c>
      <c r="AD72" s="192">
        <v>8</v>
      </c>
      <c r="AE72" s="177">
        <v>8</v>
      </c>
      <c r="AF72" s="177">
        <v>8</v>
      </c>
      <c r="AG72" s="180">
        <v>0</v>
      </c>
      <c r="AH72" s="180">
        <v>5</v>
      </c>
      <c r="AI72" s="180">
        <v>8</v>
      </c>
      <c r="AJ72" s="193">
        <f t="shared" si="1"/>
        <v>150.5</v>
      </c>
    </row>
    <row r="73" spans="1:36" hidden="1">
      <c r="A73" s="177">
        <v>72</v>
      </c>
      <c r="B73" s="181" t="s">
        <v>316</v>
      </c>
      <c r="C73" s="176" t="s">
        <v>197</v>
      </c>
      <c r="D73" s="176" t="s">
        <v>226</v>
      </c>
      <c r="E73" s="192">
        <v>0</v>
      </c>
      <c r="F73" s="192">
        <v>8</v>
      </c>
      <c r="G73" s="192">
        <v>8</v>
      </c>
      <c r="H73" s="192">
        <v>0</v>
      </c>
      <c r="I73" s="192">
        <v>9</v>
      </c>
      <c r="J73" s="192">
        <v>7</v>
      </c>
      <c r="K73" s="192">
        <v>9</v>
      </c>
      <c r="L73" s="192">
        <v>0</v>
      </c>
      <c r="M73" s="192">
        <v>8</v>
      </c>
      <c r="N73" s="192">
        <v>8</v>
      </c>
      <c r="O73" s="192">
        <v>0</v>
      </c>
      <c r="P73" s="192">
        <v>8</v>
      </c>
      <c r="Q73" s="192">
        <v>8</v>
      </c>
      <c r="R73" s="192">
        <v>8</v>
      </c>
      <c r="S73" s="192">
        <v>8</v>
      </c>
      <c r="T73" s="192">
        <v>8</v>
      </c>
      <c r="U73" s="192">
        <v>0</v>
      </c>
      <c r="V73" s="192">
        <v>8</v>
      </c>
      <c r="W73" s="192">
        <v>8</v>
      </c>
      <c r="X73" s="192">
        <v>8</v>
      </c>
      <c r="Y73" s="192">
        <v>8</v>
      </c>
      <c r="Z73" s="192">
        <v>8</v>
      </c>
      <c r="AA73" s="192">
        <v>0</v>
      </c>
      <c r="AB73" s="192">
        <v>8</v>
      </c>
      <c r="AC73" s="192">
        <v>5.5</v>
      </c>
      <c r="AD73" s="192">
        <v>8</v>
      </c>
      <c r="AE73" s="177">
        <v>8</v>
      </c>
      <c r="AF73" s="177">
        <v>8</v>
      </c>
      <c r="AG73" s="180">
        <v>8</v>
      </c>
      <c r="AH73" s="180">
        <v>0</v>
      </c>
      <c r="AI73" s="180">
        <v>0</v>
      </c>
      <c r="AJ73" s="193">
        <f t="shared" si="1"/>
        <v>182.5</v>
      </c>
    </row>
    <row r="74" spans="1:36" hidden="1">
      <c r="A74" s="176">
        <v>73</v>
      </c>
      <c r="B74" s="181" t="s">
        <v>317</v>
      </c>
      <c r="C74" s="176" t="s">
        <v>197</v>
      </c>
      <c r="D74" s="176" t="s">
        <v>226</v>
      </c>
      <c r="E74" s="192">
        <v>8</v>
      </c>
      <c r="F74" s="192">
        <v>8</v>
      </c>
      <c r="G74" s="192">
        <v>0</v>
      </c>
      <c r="H74" s="192">
        <v>0</v>
      </c>
      <c r="I74" s="192">
        <v>8</v>
      </c>
      <c r="J74" s="192">
        <v>6</v>
      </c>
      <c r="K74" s="192">
        <v>9</v>
      </c>
      <c r="L74" s="192">
        <v>8</v>
      </c>
      <c r="M74" s="192">
        <v>0</v>
      </c>
      <c r="N74" s="192">
        <v>0</v>
      </c>
      <c r="O74" s="192">
        <v>8</v>
      </c>
      <c r="P74" s="192">
        <v>8</v>
      </c>
      <c r="Q74" s="192">
        <v>0</v>
      </c>
      <c r="R74" s="192">
        <v>8</v>
      </c>
      <c r="S74" s="192">
        <v>8</v>
      </c>
      <c r="T74" s="192">
        <v>8</v>
      </c>
      <c r="U74" s="192">
        <v>4</v>
      </c>
      <c r="V74" s="192">
        <v>4.5</v>
      </c>
      <c r="W74" s="192">
        <v>8</v>
      </c>
      <c r="X74" s="192">
        <v>0</v>
      </c>
      <c r="Y74" s="192">
        <v>0</v>
      </c>
      <c r="Z74" s="192">
        <v>5.5</v>
      </c>
      <c r="AA74" s="192">
        <v>8</v>
      </c>
      <c r="AB74" s="192">
        <v>8</v>
      </c>
      <c r="AC74" s="192">
        <v>5.5</v>
      </c>
      <c r="AD74" s="192">
        <v>0</v>
      </c>
      <c r="AE74" s="177">
        <v>8</v>
      </c>
      <c r="AF74" s="177">
        <v>8</v>
      </c>
      <c r="AG74" s="180">
        <v>8</v>
      </c>
      <c r="AH74" s="180">
        <v>8</v>
      </c>
      <c r="AI74" s="180">
        <v>8</v>
      </c>
      <c r="AJ74" s="193">
        <f t="shared" si="1"/>
        <v>170.5</v>
      </c>
    </row>
    <row r="75" spans="1:36" hidden="1">
      <c r="A75" s="177">
        <v>74</v>
      </c>
      <c r="B75" s="181" t="s">
        <v>318</v>
      </c>
      <c r="C75" s="176" t="s">
        <v>197</v>
      </c>
      <c r="D75" s="176" t="s">
        <v>226</v>
      </c>
      <c r="E75" s="192">
        <v>8</v>
      </c>
      <c r="F75" s="192">
        <v>8</v>
      </c>
      <c r="G75" s="192">
        <v>0</v>
      </c>
      <c r="H75" s="192">
        <v>0</v>
      </c>
      <c r="I75" s="192">
        <v>9</v>
      </c>
      <c r="J75" s="192">
        <v>7</v>
      </c>
      <c r="K75" s="192">
        <v>9</v>
      </c>
      <c r="L75" s="192">
        <v>0</v>
      </c>
      <c r="M75" s="192">
        <v>9.5</v>
      </c>
      <c r="N75" s="192">
        <v>0</v>
      </c>
      <c r="O75" s="192">
        <v>8</v>
      </c>
      <c r="P75" s="192">
        <v>8</v>
      </c>
      <c r="Q75" s="192">
        <v>8</v>
      </c>
      <c r="R75" s="192">
        <v>8</v>
      </c>
      <c r="S75" s="192">
        <v>8</v>
      </c>
      <c r="T75" s="192">
        <v>0</v>
      </c>
      <c r="U75" s="192">
        <v>5</v>
      </c>
      <c r="V75" s="192">
        <v>5</v>
      </c>
      <c r="W75" s="192">
        <v>5</v>
      </c>
      <c r="X75" s="192">
        <v>5</v>
      </c>
      <c r="Y75" s="192">
        <v>5</v>
      </c>
      <c r="Z75" s="192">
        <v>0</v>
      </c>
      <c r="AA75" s="192">
        <v>6</v>
      </c>
      <c r="AB75" s="192">
        <v>0</v>
      </c>
      <c r="AC75" s="192">
        <v>8</v>
      </c>
      <c r="AD75" s="192">
        <v>8</v>
      </c>
      <c r="AE75" s="177">
        <v>0</v>
      </c>
      <c r="AF75" s="177">
        <v>8</v>
      </c>
      <c r="AG75" s="180">
        <v>8</v>
      </c>
      <c r="AH75" s="180">
        <v>0</v>
      </c>
      <c r="AI75" s="180">
        <v>5</v>
      </c>
      <c r="AJ75" s="193">
        <f t="shared" si="1"/>
        <v>158.5</v>
      </c>
    </row>
    <row r="76" spans="1:36" hidden="1">
      <c r="A76" s="177">
        <v>75</v>
      </c>
      <c r="B76" s="181" t="s">
        <v>319</v>
      </c>
      <c r="C76" s="176" t="s">
        <v>197</v>
      </c>
      <c r="D76" s="176" t="s">
        <v>226</v>
      </c>
      <c r="E76" s="192">
        <v>8</v>
      </c>
      <c r="F76" s="192">
        <v>8</v>
      </c>
      <c r="G76" s="192">
        <v>8</v>
      </c>
      <c r="H76" s="192">
        <v>0</v>
      </c>
      <c r="I76" s="192">
        <v>9</v>
      </c>
      <c r="J76" s="192">
        <v>7</v>
      </c>
      <c r="K76" s="192">
        <v>0</v>
      </c>
      <c r="L76" s="192">
        <v>8</v>
      </c>
      <c r="M76" s="192">
        <v>0</v>
      </c>
      <c r="N76" s="192">
        <v>9.5</v>
      </c>
      <c r="O76" s="192">
        <v>8</v>
      </c>
      <c r="P76" s="192">
        <v>8</v>
      </c>
      <c r="Q76" s="192">
        <v>8</v>
      </c>
      <c r="R76" s="192">
        <v>5</v>
      </c>
      <c r="S76" s="192">
        <v>0</v>
      </c>
      <c r="T76" s="192">
        <v>8</v>
      </c>
      <c r="U76" s="192">
        <v>8</v>
      </c>
      <c r="V76" s="192">
        <v>8</v>
      </c>
      <c r="W76" s="192">
        <v>5</v>
      </c>
      <c r="X76" s="192">
        <v>0</v>
      </c>
      <c r="Y76" s="192">
        <v>8</v>
      </c>
      <c r="Z76" s="192">
        <v>5</v>
      </c>
      <c r="AA76" s="192">
        <v>0</v>
      </c>
      <c r="AB76" s="192">
        <v>6</v>
      </c>
      <c r="AC76" s="192">
        <v>3</v>
      </c>
      <c r="AD76" s="192">
        <v>5.5</v>
      </c>
      <c r="AE76" s="177">
        <v>8</v>
      </c>
      <c r="AF76" s="177">
        <v>0</v>
      </c>
      <c r="AG76" s="180">
        <v>0</v>
      </c>
      <c r="AH76" s="180">
        <v>5</v>
      </c>
      <c r="AI76" s="180">
        <v>8</v>
      </c>
      <c r="AJ76" s="193">
        <f t="shared" si="1"/>
        <v>164</v>
      </c>
    </row>
    <row r="77" spans="1:36" hidden="1">
      <c r="A77" s="176">
        <v>76</v>
      </c>
      <c r="B77" s="181" t="s">
        <v>320</v>
      </c>
      <c r="C77" s="176" t="s">
        <v>197</v>
      </c>
      <c r="D77" s="176" t="s">
        <v>226</v>
      </c>
      <c r="E77" s="192">
        <v>8</v>
      </c>
      <c r="F77" s="192">
        <v>8</v>
      </c>
      <c r="G77" s="192">
        <v>8</v>
      </c>
      <c r="H77" s="192">
        <v>0</v>
      </c>
      <c r="I77" s="192">
        <v>0</v>
      </c>
      <c r="J77" s="192">
        <v>7</v>
      </c>
      <c r="K77" s="192">
        <v>0</v>
      </c>
      <c r="L77" s="192">
        <v>0</v>
      </c>
      <c r="M77" s="192">
        <v>9.5</v>
      </c>
      <c r="N77" s="192">
        <v>9.5</v>
      </c>
      <c r="O77" s="192">
        <v>8</v>
      </c>
      <c r="P77" s="192">
        <v>8</v>
      </c>
      <c r="Q77" s="192">
        <v>1</v>
      </c>
      <c r="R77" s="192">
        <v>5</v>
      </c>
      <c r="S77" s="192">
        <v>10</v>
      </c>
      <c r="T77" s="192">
        <v>8</v>
      </c>
      <c r="U77" s="192">
        <v>8</v>
      </c>
      <c r="V77" s="192">
        <v>8</v>
      </c>
      <c r="W77" s="192">
        <v>0</v>
      </c>
      <c r="X77" s="192">
        <v>8</v>
      </c>
      <c r="Y77" s="192">
        <v>0</v>
      </c>
      <c r="Z77" s="192">
        <v>8</v>
      </c>
      <c r="AA77" s="192">
        <v>8</v>
      </c>
      <c r="AB77" s="192">
        <v>8</v>
      </c>
      <c r="AC77" s="192">
        <v>0</v>
      </c>
      <c r="AD77" s="192">
        <v>8</v>
      </c>
      <c r="AE77" s="177">
        <v>8</v>
      </c>
      <c r="AF77" s="177">
        <v>0</v>
      </c>
      <c r="AG77" s="180">
        <v>6</v>
      </c>
      <c r="AH77" s="180">
        <v>0</v>
      </c>
      <c r="AI77" s="180">
        <v>6</v>
      </c>
      <c r="AJ77" s="193">
        <f t="shared" si="1"/>
        <v>166</v>
      </c>
    </row>
    <row r="78" spans="1:36" hidden="1">
      <c r="A78" s="177">
        <v>77</v>
      </c>
      <c r="B78" s="181" t="s">
        <v>321</v>
      </c>
      <c r="C78" s="176" t="s">
        <v>197</v>
      </c>
      <c r="D78" s="176" t="s">
        <v>226</v>
      </c>
      <c r="E78" s="192">
        <v>0</v>
      </c>
      <c r="F78" s="192">
        <v>0</v>
      </c>
      <c r="G78" s="192">
        <v>0</v>
      </c>
      <c r="H78" s="192">
        <v>0</v>
      </c>
      <c r="I78" s="192">
        <v>0</v>
      </c>
      <c r="J78" s="192">
        <v>8</v>
      </c>
      <c r="K78" s="192">
        <v>9</v>
      </c>
      <c r="L78" s="192">
        <v>0</v>
      </c>
      <c r="M78" s="192">
        <v>9.5</v>
      </c>
      <c r="N78" s="192">
        <v>7</v>
      </c>
      <c r="O78" s="192">
        <v>8</v>
      </c>
      <c r="P78" s="192">
        <v>0</v>
      </c>
      <c r="Q78" s="192">
        <v>8</v>
      </c>
      <c r="R78" s="192">
        <v>4.5</v>
      </c>
      <c r="S78" s="192">
        <v>0</v>
      </c>
      <c r="T78" s="192">
        <v>8</v>
      </c>
      <c r="U78" s="192">
        <v>8</v>
      </c>
      <c r="V78" s="192">
        <v>8</v>
      </c>
      <c r="W78" s="192">
        <v>0</v>
      </c>
      <c r="X78" s="192">
        <v>0</v>
      </c>
      <c r="Y78" s="192">
        <v>8</v>
      </c>
      <c r="Z78" s="192">
        <v>8</v>
      </c>
      <c r="AA78" s="192">
        <v>8</v>
      </c>
      <c r="AB78" s="192">
        <v>6.5</v>
      </c>
      <c r="AC78" s="192">
        <v>0</v>
      </c>
      <c r="AD78" s="192">
        <v>8</v>
      </c>
      <c r="AE78" s="177">
        <v>8</v>
      </c>
      <c r="AF78" s="177">
        <v>8</v>
      </c>
      <c r="AG78" s="180">
        <v>8</v>
      </c>
      <c r="AH78" s="180">
        <v>0</v>
      </c>
      <c r="AI78" s="180">
        <v>8</v>
      </c>
      <c r="AJ78" s="193">
        <f t="shared" si="1"/>
        <v>148.5</v>
      </c>
    </row>
    <row r="79" spans="1:36" hidden="1">
      <c r="A79" s="177">
        <v>78</v>
      </c>
      <c r="B79" s="181" t="s">
        <v>322</v>
      </c>
      <c r="C79" s="176" t="s">
        <v>197</v>
      </c>
      <c r="D79" s="176" t="s">
        <v>206</v>
      </c>
      <c r="E79" s="192">
        <v>8</v>
      </c>
      <c r="F79" s="192">
        <v>8</v>
      </c>
      <c r="G79" s="192">
        <v>0</v>
      </c>
      <c r="H79" s="192">
        <v>4</v>
      </c>
      <c r="I79" s="192">
        <v>8</v>
      </c>
      <c r="J79" s="192">
        <v>8</v>
      </c>
      <c r="K79" s="192">
        <v>8</v>
      </c>
      <c r="L79" s="192">
        <v>8</v>
      </c>
      <c r="M79" s="192">
        <v>8</v>
      </c>
      <c r="N79" s="192">
        <v>0</v>
      </c>
      <c r="O79" s="192">
        <v>0</v>
      </c>
      <c r="P79" s="192">
        <v>8</v>
      </c>
      <c r="Q79" s="192">
        <v>8</v>
      </c>
      <c r="R79" s="192">
        <v>8</v>
      </c>
      <c r="S79" s="192">
        <v>8</v>
      </c>
      <c r="T79" s="192">
        <v>8</v>
      </c>
      <c r="U79" s="192">
        <v>0</v>
      </c>
      <c r="V79" s="192">
        <v>0</v>
      </c>
      <c r="W79" s="192">
        <v>8.5</v>
      </c>
      <c r="X79" s="192">
        <v>8</v>
      </c>
      <c r="Y79" s="192">
        <v>8</v>
      </c>
      <c r="Z79" s="192">
        <v>8</v>
      </c>
      <c r="AA79" s="192">
        <v>8</v>
      </c>
      <c r="AB79" s="192">
        <v>0</v>
      </c>
      <c r="AC79" s="192">
        <v>0</v>
      </c>
      <c r="AD79" s="192">
        <v>8</v>
      </c>
      <c r="AE79" s="192">
        <v>8</v>
      </c>
      <c r="AF79" s="192">
        <v>9</v>
      </c>
      <c r="AG79" s="192">
        <v>8</v>
      </c>
      <c r="AH79" s="192">
        <v>8</v>
      </c>
      <c r="AI79" s="192">
        <v>0</v>
      </c>
      <c r="AJ79" s="193">
        <f t="shared" si="1"/>
        <v>181.5</v>
      </c>
    </row>
    <row r="80" spans="1:36" hidden="1">
      <c r="A80" s="176">
        <v>79</v>
      </c>
      <c r="B80" s="181" t="s">
        <v>323</v>
      </c>
      <c r="C80" s="176" t="s">
        <v>197</v>
      </c>
      <c r="D80" s="176" t="s">
        <v>324</v>
      </c>
      <c r="E80" s="192">
        <v>0</v>
      </c>
      <c r="F80" s="192">
        <v>8</v>
      </c>
      <c r="G80" s="192">
        <v>8</v>
      </c>
      <c r="H80" s="192">
        <v>8</v>
      </c>
      <c r="I80" s="192">
        <v>0</v>
      </c>
      <c r="J80" s="192">
        <v>8</v>
      </c>
      <c r="K80" s="192">
        <v>0</v>
      </c>
      <c r="L80" s="192">
        <v>8</v>
      </c>
      <c r="M80" s="192">
        <v>8</v>
      </c>
      <c r="N80" s="192">
        <v>6</v>
      </c>
      <c r="O80" s="192">
        <v>8</v>
      </c>
      <c r="P80" s="192">
        <v>0</v>
      </c>
      <c r="Q80" s="192">
        <v>0</v>
      </c>
      <c r="R80" s="192">
        <v>0</v>
      </c>
      <c r="S80" s="192">
        <v>0</v>
      </c>
      <c r="T80" s="192">
        <v>0</v>
      </c>
      <c r="U80" s="192">
        <v>8</v>
      </c>
      <c r="V80" s="192">
        <v>0</v>
      </c>
      <c r="W80" s="192">
        <v>0</v>
      </c>
      <c r="X80" s="192">
        <v>0</v>
      </c>
      <c r="Y80" s="192">
        <v>0</v>
      </c>
      <c r="Z80" s="192">
        <v>0</v>
      </c>
      <c r="AA80" s="192">
        <v>8</v>
      </c>
      <c r="AB80" s="192">
        <v>8</v>
      </c>
      <c r="AC80" s="192">
        <v>8</v>
      </c>
      <c r="AD80" s="192">
        <v>8</v>
      </c>
      <c r="AE80" s="192">
        <v>8</v>
      </c>
      <c r="AF80" s="192">
        <v>10</v>
      </c>
      <c r="AG80" s="192">
        <v>0</v>
      </c>
      <c r="AH80" s="192">
        <v>8</v>
      </c>
      <c r="AI80" s="192">
        <v>8</v>
      </c>
      <c r="AJ80" s="193">
        <f t="shared" si="1"/>
        <v>136</v>
      </c>
    </row>
    <row r="81" spans="1:36" hidden="1">
      <c r="A81" s="177">
        <v>80</v>
      </c>
      <c r="B81" s="181" t="s">
        <v>326</v>
      </c>
      <c r="C81" s="176" t="s">
        <v>197</v>
      </c>
      <c r="D81" s="176" t="s">
        <v>324</v>
      </c>
      <c r="E81" s="192">
        <v>0</v>
      </c>
      <c r="F81" s="192">
        <v>0</v>
      </c>
      <c r="G81" s="192">
        <v>0</v>
      </c>
      <c r="H81" s="192">
        <v>0</v>
      </c>
      <c r="I81" s="192">
        <v>8</v>
      </c>
      <c r="J81" s="192">
        <v>6</v>
      </c>
      <c r="K81" s="192">
        <v>8</v>
      </c>
      <c r="L81" s="192">
        <v>0</v>
      </c>
      <c r="M81" s="192">
        <v>0</v>
      </c>
      <c r="N81" s="192">
        <v>8</v>
      </c>
      <c r="O81" s="192">
        <v>8</v>
      </c>
      <c r="P81" s="192">
        <v>9</v>
      </c>
      <c r="Q81" s="192">
        <v>0</v>
      </c>
      <c r="R81" s="192">
        <v>7</v>
      </c>
      <c r="S81" s="192">
        <v>0</v>
      </c>
      <c r="T81" s="192">
        <v>8</v>
      </c>
      <c r="U81" s="192">
        <v>8</v>
      </c>
      <c r="V81" s="192">
        <v>7</v>
      </c>
      <c r="W81" s="192">
        <v>0</v>
      </c>
      <c r="X81" s="192">
        <v>8</v>
      </c>
      <c r="Y81" s="192">
        <v>8</v>
      </c>
      <c r="Z81" s="192">
        <v>0</v>
      </c>
      <c r="AA81" s="192">
        <v>8</v>
      </c>
      <c r="AB81" s="192">
        <v>8</v>
      </c>
      <c r="AC81" s="192">
        <v>8</v>
      </c>
      <c r="AD81" s="192">
        <v>0</v>
      </c>
      <c r="AE81" s="192">
        <v>0</v>
      </c>
      <c r="AF81" s="192">
        <v>9</v>
      </c>
      <c r="AG81" s="192">
        <v>8</v>
      </c>
      <c r="AH81" s="192">
        <v>8</v>
      </c>
      <c r="AI81" s="192">
        <v>8</v>
      </c>
      <c r="AJ81" s="193">
        <f t="shared" si="1"/>
        <v>150</v>
      </c>
    </row>
    <row r="82" spans="1:36" hidden="1">
      <c r="A82" s="177">
        <v>81</v>
      </c>
      <c r="B82" s="181" t="s">
        <v>327</v>
      </c>
      <c r="C82" s="176" t="s">
        <v>197</v>
      </c>
      <c r="D82" s="176" t="s">
        <v>324</v>
      </c>
      <c r="E82" s="192">
        <v>8</v>
      </c>
      <c r="F82" s="192">
        <v>8</v>
      </c>
      <c r="G82" s="192">
        <v>8</v>
      </c>
      <c r="H82" s="192">
        <v>0</v>
      </c>
      <c r="I82" s="192">
        <v>8</v>
      </c>
      <c r="J82" s="192">
        <v>0</v>
      </c>
      <c r="K82" s="192">
        <v>8</v>
      </c>
      <c r="L82" s="192">
        <v>0</v>
      </c>
      <c r="M82" s="192">
        <v>8</v>
      </c>
      <c r="N82" s="192">
        <v>8</v>
      </c>
      <c r="O82" s="192">
        <v>0</v>
      </c>
      <c r="P82" s="192">
        <v>0</v>
      </c>
      <c r="Q82" s="192">
        <v>8</v>
      </c>
      <c r="R82" s="192">
        <v>8</v>
      </c>
      <c r="S82" s="192">
        <v>8</v>
      </c>
      <c r="T82" s="192">
        <v>0</v>
      </c>
      <c r="U82" s="192">
        <v>8</v>
      </c>
      <c r="V82" s="192">
        <v>8</v>
      </c>
      <c r="W82" s="192">
        <v>8</v>
      </c>
      <c r="X82" s="192">
        <v>11</v>
      </c>
      <c r="Y82" s="192">
        <v>8</v>
      </c>
      <c r="Z82" s="192">
        <v>8</v>
      </c>
      <c r="AA82" s="192">
        <v>8</v>
      </c>
      <c r="AB82" s="192">
        <v>0</v>
      </c>
      <c r="AC82" s="192">
        <v>8</v>
      </c>
      <c r="AD82" s="192">
        <v>8</v>
      </c>
      <c r="AE82" s="192">
        <v>8</v>
      </c>
      <c r="AF82" s="192">
        <v>0</v>
      </c>
      <c r="AG82" s="192">
        <v>8</v>
      </c>
      <c r="AH82" s="192">
        <v>8</v>
      </c>
      <c r="AI82" s="192">
        <v>0</v>
      </c>
      <c r="AJ82" s="193">
        <f t="shared" si="1"/>
        <v>179</v>
      </c>
    </row>
    <row r="83" spans="1:36" hidden="1">
      <c r="A83" s="176">
        <v>82</v>
      </c>
      <c r="B83" s="181" t="s">
        <v>329</v>
      </c>
      <c r="C83" s="176" t="s">
        <v>197</v>
      </c>
      <c r="D83" s="176" t="s">
        <v>219</v>
      </c>
      <c r="E83" s="192">
        <v>0</v>
      </c>
      <c r="F83" s="192">
        <v>0</v>
      </c>
      <c r="G83" s="192">
        <v>0</v>
      </c>
      <c r="H83" s="192">
        <v>0</v>
      </c>
      <c r="I83" s="192">
        <v>0</v>
      </c>
      <c r="J83" s="192">
        <v>8</v>
      </c>
      <c r="K83" s="192">
        <v>8</v>
      </c>
      <c r="L83" s="192">
        <v>8</v>
      </c>
      <c r="M83" s="192">
        <v>8</v>
      </c>
      <c r="N83" s="192">
        <v>0</v>
      </c>
      <c r="O83" s="192">
        <v>8</v>
      </c>
      <c r="P83" s="192">
        <v>8</v>
      </c>
      <c r="Q83" s="192">
        <v>8</v>
      </c>
      <c r="R83" s="192">
        <v>8</v>
      </c>
      <c r="S83" s="192">
        <v>0</v>
      </c>
      <c r="T83" s="192">
        <v>8</v>
      </c>
      <c r="U83" s="192">
        <v>8</v>
      </c>
      <c r="V83" s="192">
        <v>0</v>
      </c>
      <c r="W83" s="192">
        <v>0</v>
      </c>
      <c r="X83" s="192">
        <v>8</v>
      </c>
      <c r="Y83" s="192">
        <v>8</v>
      </c>
      <c r="Z83" s="192">
        <v>8</v>
      </c>
      <c r="AA83" s="192">
        <v>12</v>
      </c>
      <c r="AB83" s="192">
        <v>8</v>
      </c>
      <c r="AC83" s="192">
        <v>0</v>
      </c>
      <c r="AD83" s="192">
        <v>8</v>
      </c>
      <c r="AE83" s="192">
        <v>8</v>
      </c>
      <c r="AF83" s="192">
        <v>8</v>
      </c>
      <c r="AG83" s="194">
        <v>0</v>
      </c>
      <c r="AH83" s="194">
        <v>0</v>
      </c>
      <c r="AI83" s="194">
        <v>8</v>
      </c>
      <c r="AJ83" s="193">
        <f t="shared" si="1"/>
        <v>156</v>
      </c>
    </row>
    <row r="84" spans="1:36" hidden="1">
      <c r="A84" s="177">
        <v>83</v>
      </c>
      <c r="B84" s="181" t="s">
        <v>330</v>
      </c>
      <c r="C84" s="176" t="s">
        <v>197</v>
      </c>
      <c r="D84" s="176" t="s">
        <v>324</v>
      </c>
      <c r="E84" s="192">
        <v>0</v>
      </c>
      <c r="F84" s="192">
        <v>0</v>
      </c>
      <c r="G84" s="192">
        <v>0</v>
      </c>
      <c r="H84" s="192">
        <v>0</v>
      </c>
      <c r="I84" s="192">
        <v>0</v>
      </c>
      <c r="J84" s="192">
        <v>0</v>
      </c>
      <c r="K84" s="192">
        <v>0</v>
      </c>
      <c r="L84" s="192">
        <v>0</v>
      </c>
      <c r="M84" s="192">
        <v>0</v>
      </c>
      <c r="N84" s="192">
        <v>0</v>
      </c>
      <c r="O84" s="192">
        <v>0</v>
      </c>
      <c r="P84" s="192">
        <v>0</v>
      </c>
      <c r="Q84" s="192">
        <v>0</v>
      </c>
      <c r="R84" s="192">
        <v>0</v>
      </c>
      <c r="S84" s="192">
        <v>0</v>
      </c>
      <c r="T84" s="192">
        <v>0</v>
      </c>
      <c r="U84" s="192">
        <v>0</v>
      </c>
      <c r="V84" s="192">
        <v>0</v>
      </c>
      <c r="W84" s="192">
        <v>0</v>
      </c>
      <c r="X84" s="192">
        <v>0</v>
      </c>
      <c r="Y84" s="192">
        <v>0</v>
      </c>
      <c r="Z84" s="192">
        <v>0</v>
      </c>
      <c r="AA84" s="192">
        <v>0</v>
      </c>
      <c r="AB84" s="192">
        <v>0</v>
      </c>
      <c r="AC84" s="192">
        <v>0</v>
      </c>
      <c r="AD84" s="192">
        <v>0</v>
      </c>
      <c r="AE84" s="192">
        <v>0</v>
      </c>
      <c r="AF84" s="192">
        <v>0</v>
      </c>
      <c r="AG84" s="194">
        <v>0</v>
      </c>
      <c r="AH84" s="194">
        <v>0</v>
      </c>
      <c r="AI84" s="194">
        <v>0</v>
      </c>
      <c r="AJ84" s="193">
        <f t="shared" si="1"/>
        <v>0</v>
      </c>
    </row>
    <row r="85" spans="1:36" hidden="1">
      <c r="A85" s="177">
        <v>84</v>
      </c>
      <c r="B85" s="181" t="s">
        <v>331</v>
      </c>
      <c r="C85" s="176" t="s">
        <v>197</v>
      </c>
      <c r="D85" s="176" t="s">
        <v>324</v>
      </c>
      <c r="E85" s="192">
        <v>0</v>
      </c>
      <c r="F85" s="192">
        <v>0</v>
      </c>
      <c r="G85" s="192">
        <v>8</v>
      </c>
      <c r="H85" s="192">
        <v>8</v>
      </c>
      <c r="I85" s="192">
        <v>8</v>
      </c>
      <c r="J85" s="192">
        <v>6</v>
      </c>
      <c r="K85" s="192">
        <v>8</v>
      </c>
      <c r="L85" s="192">
        <v>8</v>
      </c>
      <c r="M85" s="192">
        <v>0</v>
      </c>
      <c r="N85" s="192">
        <v>8</v>
      </c>
      <c r="O85" s="192">
        <v>8</v>
      </c>
      <c r="P85" s="192">
        <v>10</v>
      </c>
      <c r="Q85" s="192">
        <v>8</v>
      </c>
      <c r="R85" s="192">
        <v>8</v>
      </c>
      <c r="S85" s="192">
        <v>8</v>
      </c>
      <c r="T85" s="192">
        <v>0</v>
      </c>
      <c r="U85" s="192">
        <v>8</v>
      </c>
      <c r="V85" s="192">
        <v>8</v>
      </c>
      <c r="W85" s="192">
        <v>8</v>
      </c>
      <c r="X85" s="192">
        <v>8</v>
      </c>
      <c r="Y85" s="192">
        <v>8</v>
      </c>
      <c r="Z85" s="192">
        <v>8</v>
      </c>
      <c r="AA85" s="192">
        <v>0</v>
      </c>
      <c r="AB85" s="192">
        <v>8</v>
      </c>
      <c r="AC85" s="192">
        <v>8</v>
      </c>
      <c r="AD85" s="192">
        <v>8</v>
      </c>
      <c r="AE85" s="192">
        <v>0</v>
      </c>
      <c r="AF85" s="192">
        <v>9</v>
      </c>
      <c r="AG85" s="192">
        <v>8</v>
      </c>
      <c r="AH85" s="192">
        <v>8</v>
      </c>
      <c r="AI85" s="192">
        <v>0</v>
      </c>
      <c r="AJ85" s="193">
        <f t="shared" si="1"/>
        <v>193</v>
      </c>
    </row>
    <row r="86" spans="1:36" hidden="1">
      <c r="A86" s="176">
        <v>85</v>
      </c>
      <c r="B86" s="181" t="s">
        <v>333</v>
      </c>
      <c r="C86" s="176" t="s">
        <v>197</v>
      </c>
      <c r="D86" s="176" t="s">
        <v>324</v>
      </c>
      <c r="E86" s="192">
        <v>8</v>
      </c>
      <c r="F86" s="192">
        <v>0</v>
      </c>
      <c r="G86" s="192">
        <v>0</v>
      </c>
      <c r="H86" s="192">
        <v>8</v>
      </c>
      <c r="I86" s="192">
        <v>8</v>
      </c>
      <c r="J86" s="192">
        <v>8</v>
      </c>
      <c r="K86" s="192">
        <v>8</v>
      </c>
      <c r="L86" s="192">
        <v>8</v>
      </c>
      <c r="M86" s="192">
        <v>8</v>
      </c>
      <c r="N86" s="192">
        <v>0</v>
      </c>
      <c r="O86" s="192">
        <v>8</v>
      </c>
      <c r="P86" s="192">
        <v>10</v>
      </c>
      <c r="Q86" s="192">
        <v>8</v>
      </c>
      <c r="R86" s="192">
        <v>0</v>
      </c>
      <c r="S86" s="192">
        <v>0</v>
      </c>
      <c r="T86" s="192">
        <v>8</v>
      </c>
      <c r="U86" s="192">
        <v>8</v>
      </c>
      <c r="V86" s="192">
        <v>0</v>
      </c>
      <c r="W86" s="192">
        <v>8</v>
      </c>
      <c r="X86" s="192">
        <v>5</v>
      </c>
      <c r="Y86" s="192">
        <v>8</v>
      </c>
      <c r="Z86" s="192">
        <v>8</v>
      </c>
      <c r="AA86" s="192">
        <v>0</v>
      </c>
      <c r="AB86" s="192">
        <v>8</v>
      </c>
      <c r="AC86" s="192">
        <v>8</v>
      </c>
      <c r="AD86" s="192">
        <v>0</v>
      </c>
      <c r="AE86" s="192">
        <v>8</v>
      </c>
      <c r="AF86" s="192">
        <v>8</v>
      </c>
      <c r="AG86" s="192">
        <v>0</v>
      </c>
      <c r="AH86" s="192">
        <v>8</v>
      </c>
      <c r="AI86" s="192">
        <v>8</v>
      </c>
      <c r="AJ86" s="193">
        <f t="shared" si="1"/>
        <v>175</v>
      </c>
    </row>
    <row r="87" spans="1:36" hidden="1">
      <c r="A87" s="177">
        <v>86</v>
      </c>
      <c r="B87" s="181" t="s">
        <v>335</v>
      </c>
      <c r="C87" s="176" t="s">
        <v>197</v>
      </c>
      <c r="D87" s="176" t="s">
        <v>324</v>
      </c>
      <c r="E87" s="192">
        <v>8</v>
      </c>
      <c r="F87" s="192">
        <v>8</v>
      </c>
      <c r="G87" s="192">
        <v>0</v>
      </c>
      <c r="H87" s="192">
        <v>8</v>
      </c>
      <c r="I87" s="192">
        <v>8</v>
      </c>
      <c r="J87" s="192">
        <v>8</v>
      </c>
      <c r="K87" s="192">
        <v>8</v>
      </c>
      <c r="L87" s="192">
        <v>8</v>
      </c>
      <c r="M87" s="192">
        <v>8</v>
      </c>
      <c r="N87" s="192">
        <v>0</v>
      </c>
      <c r="O87" s="192">
        <v>8</v>
      </c>
      <c r="P87" s="192">
        <v>8</v>
      </c>
      <c r="Q87" s="192">
        <v>8</v>
      </c>
      <c r="R87" s="192">
        <v>0</v>
      </c>
      <c r="S87" s="192">
        <v>0</v>
      </c>
      <c r="T87" s="192">
        <v>7</v>
      </c>
      <c r="U87" s="192">
        <v>0</v>
      </c>
      <c r="V87" s="192">
        <v>8</v>
      </c>
      <c r="W87" s="192">
        <v>8</v>
      </c>
      <c r="X87" s="192">
        <v>8</v>
      </c>
      <c r="Y87" s="192">
        <v>8</v>
      </c>
      <c r="Z87" s="192">
        <v>8</v>
      </c>
      <c r="AA87" s="192">
        <v>0</v>
      </c>
      <c r="AB87" s="192">
        <v>8</v>
      </c>
      <c r="AC87" s="192">
        <v>8</v>
      </c>
      <c r="AD87" s="192">
        <v>0</v>
      </c>
      <c r="AE87" s="192">
        <v>8</v>
      </c>
      <c r="AF87" s="192">
        <v>8</v>
      </c>
      <c r="AG87" s="192">
        <v>0</v>
      </c>
      <c r="AH87" s="192">
        <v>8</v>
      </c>
      <c r="AI87" s="192">
        <v>8</v>
      </c>
      <c r="AJ87" s="193">
        <f t="shared" si="1"/>
        <v>183</v>
      </c>
    </row>
    <row r="88" spans="1:36" hidden="1">
      <c r="A88" s="177">
        <v>87</v>
      </c>
      <c r="B88" s="181" t="s">
        <v>336</v>
      </c>
      <c r="C88" s="176" t="s">
        <v>197</v>
      </c>
      <c r="D88" s="176" t="s">
        <v>324</v>
      </c>
      <c r="E88" s="192">
        <v>6</v>
      </c>
      <c r="F88" s="192">
        <v>8</v>
      </c>
      <c r="G88" s="192">
        <v>8</v>
      </c>
      <c r="H88" s="192">
        <v>8</v>
      </c>
      <c r="I88" s="192">
        <v>8</v>
      </c>
      <c r="J88" s="192">
        <v>8</v>
      </c>
      <c r="K88" s="192">
        <v>8</v>
      </c>
      <c r="L88" s="192">
        <v>8</v>
      </c>
      <c r="M88" s="192">
        <v>8</v>
      </c>
      <c r="N88" s="192">
        <v>8</v>
      </c>
      <c r="O88" s="192">
        <v>8</v>
      </c>
      <c r="P88" s="192">
        <v>10</v>
      </c>
      <c r="Q88" s="192">
        <v>8</v>
      </c>
      <c r="R88" s="192">
        <v>8</v>
      </c>
      <c r="S88" s="192">
        <v>8</v>
      </c>
      <c r="T88" s="192">
        <v>0</v>
      </c>
      <c r="U88" s="192">
        <v>8</v>
      </c>
      <c r="V88" s="192">
        <v>8</v>
      </c>
      <c r="W88" s="192">
        <v>0</v>
      </c>
      <c r="X88" s="192">
        <v>8</v>
      </c>
      <c r="Y88" s="192">
        <v>5</v>
      </c>
      <c r="Z88" s="192">
        <v>8</v>
      </c>
      <c r="AA88" s="192">
        <v>0</v>
      </c>
      <c r="AB88" s="192">
        <v>0</v>
      </c>
      <c r="AC88" s="192">
        <v>0</v>
      </c>
      <c r="AD88" s="192">
        <v>8</v>
      </c>
      <c r="AE88" s="192">
        <v>8</v>
      </c>
      <c r="AF88" s="192">
        <v>12</v>
      </c>
      <c r="AG88" s="192">
        <v>8</v>
      </c>
      <c r="AH88" s="192">
        <v>8</v>
      </c>
      <c r="AI88" s="192">
        <v>0</v>
      </c>
      <c r="AJ88" s="193">
        <f t="shared" si="1"/>
        <v>201</v>
      </c>
    </row>
    <row r="89" spans="1:36" hidden="1">
      <c r="A89" s="176">
        <v>88</v>
      </c>
      <c r="B89" s="181" t="s">
        <v>337</v>
      </c>
      <c r="C89" s="176" t="s">
        <v>197</v>
      </c>
      <c r="D89" s="176" t="s">
        <v>324</v>
      </c>
      <c r="E89" s="192">
        <v>8</v>
      </c>
      <c r="F89" s="192">
        <v>0</v>
      </c>
      <c r="G89" s="192">
        <v>0</v>
      </c>
      <c r="H89" s="192">
        <v>8</v>
      </c>
      <c r="I89" s="192">
        <v>8</v>
      </c>
      <c r="J89" s="192">
        <v>8</v>
      </c>
      <c r="K89" s="192">
        <v>8</v>
      </c>
      <c r="L89" s="192">
        <v>8</v>
      </c>
      <c r="M89" s="192">
        <v>8</v>
      </c>
      <c r="N89" s="192">
        <v>8</v>
      </c>
      <c r="O89" s="192">
        <v>4</v>
      </c>
      <c r="P89" s="192">
        <v>10</v>
      </c>
      <c r="Q89" s="192">
        <v>8</v>
      </c>
      <c r="R89" s="192">
        <v>8</v>
      </c>
      <c r="S89" s="192">
        <v>0</v>
      </c>
      <c r="T89" s="192">
        <v>4</v>
      </c>
      <c r="U89" s="192">
        <v>8</v>
      </c>
      <c r="V89" s="192">
        <v>8</v>
      </c>
      <c r="W89" s="192">
        <v>0</v>
      </c>
      <c r="X89" s="192">
        <v>8</v>
      </c>
      <c r="Y89" s="192">
        <v>8</v>
      </c>
      <c r="Z89" s="192">
        <v>11</v>
      </c>
      <c r="AA89" s="192">
        <v>8</v>
      </c>
      <c r="AB89" s="192">
        <v>0</v>
      </c>
      <c r="AC89" s="192">
        <v>8</v>
      </c>
      <c r="AD89" s="192">
        <v>8</v>
      </c>
      <c r="AE89" s="192">
        <v>8</v>
      </c>
      <c r="AF89" s="192">
        <v>0</v>
      </c>
      <c r="AG89" s="192">
        <v>0</v>
      </c>
      <c r="AH89" s="192">
        <v>8</v>
      </c>
      <c r="AI89" s="192">
        <v>8</v>
      </c>
      <c r="AJ89" s="193">
        <f t="shared" si="1"/>
        <v>189</v>
      </c>
    </row>
    <row r="90" spans="1:36" hidden="1">
      <c r="A90" s="177">
        <v>89</v>
      </c>
      <c r="B90" s="181" t="s">
        <v>338</v>
      </c>
      <c r="C90" s="176" t="s">
        <v>197</v>
      </c>
      <c r="D90" s="176" t="s">
        <v>324</v>
      </c>
      <c r="E90" s="192">
        <v>0</v>
      </c>
      <c r="F90" s="192">
        <v>8</v>
      </c>
      <c r="G90" s="192">
        <v>8</v>
      </c>
      <c r="H90" s="192">
        <v>8</v>
      </c>
      <c r="I90" s="192">
        <v>0</v>
      </c>
      <c r="J90" s="192">
        <v>8</v>
      </c>
      <c r="K90" s="192">
        <v>0</v>
      </c>
      <c r="L90" s="192">
        <v>8</v>
      </c>
      <c r="M90" s="192">
        <v>0</v>
      </c>
      <c r="N90" s="192">
        <v>8</v>
      </c>
      <c r="O90" s="192">
        <v>0</v>
      </c>
      <c r="P90" s="192">
        <v>8</v>
      </c>
      <c r="Q90" s="192">
        <v>8</v>
      </c>
      <c r="R90" s="192">
        <v>0</v>
      </c>
      <c r="S90" s="192">
        <v>8</v>
      </c>
      <c r="T90" s="192">
        <v>8</v>
      </c>
      <c r="U90" s="192">
        <v>0</v>
      </c>
      <c r="V90" s="192">
        <v>8</v>
      </c>
      <c r="W90" s="192">
        <v>8</v>
      </c>
      <c r="X90" s="192">
        <v>10</v>
      </c>
      <c r="Y90" s="192">
        <v>8</v>
      </c>
      <c r="Z90" s="192">
        <v>8</v>
      </c>
      <c r="AA90" s="192">
        <v>8</v>
      </c>
      <c r="AB90" s="192">
        <v>8</v>
      </c>
      <c r="AC90" s="192">
        <v>0</v>
      </c>
      <c r="AD90" s="192">
        <v>8</v>
      </c>
      <c r="AE90" s="192">
        <v>0</v>
      </c>
      <c r="AF90" s="192">
        <v>0</v>
      </c>
      <c r="AG90" s="192">
        <v>8</v>
      </c>
      <c r="AH90" s="192">
        <v>8</v>
      </c>
      <c r="AI90" s="192">
        <v>8</v>
      </c>
      <c r="AJ90" s="193">
        <f t="shared" si="1"/>
        <v>170</v>
      </c>
    </row>
    <row r="91" spans="1:36" hidden="1">
      <c r="A91" s="177">
        <v>90</v>
      </c>
      <c r="B91" s="181" t="s">
        <v>339</v>
      </c>
      <c r="C91" s="176" t="s">
        <v>197</v>
      </c>
      <c r="D91" s="176" t="s">
        <v>324</v>
      </c>
      <c r="E91" s="192">
        <v>8</v>
      </c>
      <c r="F91" s="192">
        <v>8</v>
      </c>
      <c r="G91" s="192">
        <v>8</v>
      </c>
      <c r="H91" s="192">
        <v>8</v>
      </c>
      <c r="I91" s="192">
        <v>4</v>
      </c>
      <c r="J91" s="192">
        <v>6</v>
      </c>
      <c r="K91" s="192">
        <v>8</v>
      </c>
      <c r="L91" s="192">
        <v>6</v>
      </c>
      <c r="M91" s="192">
        <v>8</v>
      </c>
      <c r="N91" s="192">
        <v>8</v>
      </c>
      <c r="O91" s="192">
        <v>0</v>
      </c>
      <c r="P91" s="192">
        <v>0</v>
      </c>
      <c r="Q91" s="192">
        <v>0</v>
      </c>
      <c r="R91" s="192">
        <v>8</v>
      </c>
      <c r="S91" s="192">
        <v>8</v>
      </c>
      <c r="T91" s="192">
        <v>4</v>
      </c>
      <c r="U91" s="192">
        <v>8</v>
      </c>
      <c r="V91" s="192">
        <v>0</v>
      </c>
      <c r="W91" s="192">
        <v>0</v>
      </c>
      <c r="X91" s="192">
        <v>8</v>
      </c>
      <c r="Y91" s="192">
        <v>0</v>
      </c>
      <c r="Z91" s="192">
        <v>8</v>
      </c>
      <c r="AA91" s="192">
        <v>8</v>
      </c>
      <c r="AB91" s="192">
        <v>0</v>
      </c>
      <c r="AC91" s="192">
        <v>8</v>
      </c>
      <c r="AD91" s="192">
        <v>8</v>
      </c>
      <c r="AE91" s="192">
        <v>8</v>
      </c>
      <c r="AF91" s="192">
        <v>0</v>
      </c>
      <c r="AG91" s="192">
        <v>8</v>
      </c>
      <c r="AH91" s="192">
        <v>8</v>
      </c>
      <c r="AI91" s="192">
        <v>0</v>
      </c>
      <c r="AJ91" s="193">
        <f t="shared" si="1"/>
        <v>164</v>
      </c>
    </row>
    <row r="92" spans="1:36" hidden="1">
      <c r="A92" s="176">
        <v>91</v>
      </c>
      <c r="B92" s="181" t="s">
        <v>340</v>
      </c>
      <c r="C92" s="176" t="s">
        <v>197</v>
      </c>
      <c r="D92" s="176" t="s">
        <v>324</v>
      </c>
      <c r="E92" s="192">
        <v>8</v>
      </c>
      <c r="F92" s="192">
        <v>8</v>
      </c>
      <c r="G92" s="192">
        <v>1</v>
      </c>
      <c r="H92" s="192">
        <v>1.5</v>
      </c>
      <c r="I92" s="192">
        <v>8</v>
      </c>
      <c r="J92" s="192">
        <v>6</v>
      </c>
      <c r="K92" s="192">
        <v>8</v>
      </c>
      <c r="L92" s="192">
        <v>8</v>
      </c>
      <c r="M92" s="192">
        <v>8</v>
      </c>
      <c r="N92" s="192">
        <v>8</v>
      </c>
      <c r="O92" s="192">
        <v>0</v>
      </c>
      <c r="P92" s="192">
        <v>0</v>
      </c>
      <c r="Q92" s="192">
        <v>8</v>
      </c>
      <c r="R92" s="192">
        <v>8</v>
      </c>
      <c r="S92" s="192">
        <v>8</v>
      </c>
      <c r="T92" s="192">
        <v>8</v>
      </c>
      <c r="U92" s="192">
        <v>0</v>
      </c>
      <c r="V92" s="192">
        <v>0</v>
      </c>
      <c r="W92" s="192">
        <v>8</v>
      </c>
      <c r="X92" s="192">
        <v>5</v>
      </c>
      <c r="Y92" s="192">
        <v>2</v>
      </c>
      <c r="Z92" s="192">
        <v>8</v>
      </c>
      <c r="AA92" s="192">
        <v>8</v>
      </c>
      <c r="AB92" s="192">
        <v>8</v>
      </c>
      <c r="AC92" s="192">
        <v>8</v>
      </c>
      <c r="AD92" s="192">
        <v>8</v>
      </c>
      <c r="AE92" s="192">
        <v>0</v>
      </c>
      <c r="AF92" s="192">
        <v>8</v>
      </c>
      <c r="AG92" s="192">
        <v>8</v>
      </c>
      <c r="AH92" s="192">
        <v>8</v>
      </c>
      <c r="AI92" s="192">
        <v>0</v>
      </c>
      <c r="AJ92" s="193">
        <f t="shared" si="1"/>
        <v>175.5</v>
      </c>
    </row>
    <row r="93" spans="1:36" hidden="1">
      <c r="A93" s="177">
        <v>92</v>
      </c>
      <c r="B93" s="181" t="s">
        <v>344</v>
      </c>
      <c r="C93" s="176" t="s">
        <v>197</v>
      </c>
      <c r="D93" s="176" t="s">
        <v>324</v>
      </c>
      <c r="E93" s="192">
        <v>8</v>
      </c>
      <c r="F93" s="192">
        <v>8</v>
      </c>
      <c r="G93" s="192">
        <v>8</v>
      </c>
      <c r="H93" s="192">
        <v>0</v>
      </c>
      <c r="I93" s="192">
        <v>0</v>
      </c>
      <c r="J93" s="192">
        <v>8</v>
      </c>
      <c r="K93" s="192">
        <v>0</v>
      </c>
      <c r="L93" s="192">
        <v>8</v>
      </c>
      <c r="M93" s="192">
        <v>0</v>
      </c>
      <c r="N93" s="192">
        <v>8</v>
      </c>
      <c r="O93" s="192">
        <v>8</v>
      </c>
      <c r="P93" s="192">
        <v>2.5</v>
      </c>
      <c r="Q93" s="192">
        <v>0</v>
      </c>
      <c r="R93" s="192">
        <v>0</v>
      </c>
      <c r="S93" s="192">
        <v>8</v>
      </c>
      <c r="T93" s="192">
        <v>8</v>
      </c>
      <c r="U93" s="192">
        <v>8</v>
      </c>
      <c r="V93" s="192">
        <v>8</v>
      </c>
      <c r="W93" s="192">
        <v>0</v>
      </c>
      <c r="X93" s="192">
        <v>10</v>
      </c>
      <c r="Y93" s="192">
        <v>5.5</v>
      </c>
      <c r="Z93" s="192">
        <v>8</v>
      </c>
      <c r="AA93" s="192">
        <v>8</v>
      </c>
      <c r="AB93" s="192">
        <v>8</v>
      </c>
      <c r="AC93" s="192">
        <v>8</v>
      </c>
      <c r="AD93" s="192">
        <v>0</v>
      </c>
      <c r="AE93" s="192">
        <v>0</v>
      </c>
      <c r="AF93" s="192">
        <v>8</v>
      </c>
      <c r="AG93" s="192">
        <v>8</v>
      </c>
      <c r="AH93" s="192">
        <v>8</v>
      </c>
      <c r="AI93" s="192">
        <v>0</v>
      </c>
      <c r="AJ93" s="193">
        <f t="shared" si="1"/>
        <v>162</v>
      </c>
    </row>
    <row r="94" spans="1:36" hidden="1">
      <c r="A94" s="177">
        <v>93</v>
      </c>
      <c r="B94" s="181" t="s">
        <v>345</v>
      </c>
      <c r="C94" s="176" t="s">
        <v>197</v>
      </c>
      <c r="D94" s="176" t="s">
        <v>324</v>
      </c>
      <c r="E94" s="192">
        <v>0</v>
      </c>
      <c r="F94" s="192">
        <v>8</v>
      </c>
      <c r="G94" s="192">
        <v>8</v>
      </c>
      <c r="H94" s="192">
        <v>0</v>
      </c>
      <c r="I94" s="192">
        <v>0</v>
      </c>
      <c r="J94" s="192">
        <v>8</v>
      </c>
      <c r="K94" s="192">
        <v>0</v>
      </c>
      <c r="L94" s="192">
        <v>8</v>
      </c>
      <c r="M94" s="192">
        <v>8</v>
      </c>
      <c r="N94" s="192">
        <v>8</v>
      </c>
      <c r="O94" s="192">
        <v>8</v>
      </c>
      <c r="P94" s="192">
        <v>10</v>
      </c>
      <c r="Q94" s="192">
        <v>8</v>
      </c>
      <c r="R94" s="192">
        <v>8</v>
      </c>
      <c r="S94" s="192">
        <v>0</v>
      </c>
      <c r="T94" s="192">
        <v>0</v>
      </c>
      <c r="U94" s="192">
        <v>8</v>
      </c>
      <c r="V94" s="192">
        <v>6</v>
      </c>
      <c r="W94" s="192">
        <v>8</v>
      </c>
      <c r="X94" s="192">
        <v>8</v>
      </c>
      <c r="Y94" s="192">
        <v>5.5</v>
      </c>
      <c r="Z94" s="192">
        <v>8</v>
      </c>
      <c r="AA94" s="192">
        <v>8.5</v>
      </c>
      <c r="AB94" s="192">
        <v>8</v>
      </c>
      <c r="AC94" s="192">
        <v>0</v>
      </c>
      <c r="AD94" s="192">
        <v>8</v>
      </c>
      <c r="AE94" s="192">
        <v>8</v>
      </c>
      <c r="AF94" s="192">
        <v>8</v>
      </c>
      <c r="AG94" s="192">
        <v>0</v>
      </c>
      <c r="AH94" s="192">
        <v>8</v>
      </c>
      <c r="AI94" s="192">
        <v>8</v>
      </c>
      <c r="AJ94" s="193">
        <f t="shared" si="1"/>
        <v>182</v>
      </c>
    </row>
    <row r="95" spans="1:36" hidden="1">
      <c r="A95" s="176">
        <v>94</v>
      </c>
      <c r="B95" s="181" t="s">
        <v>346</v>
      </c>
      <c r="C95" s="176" t="s">
        <v>197</v>
      </c>
      <c r="D95" s="176" t="s">
        <v>324</v>
      </c>
      <c r="E95" s="192">
        <v>8</v>
      </c>
      <c r="F95" s="192">
        <v>0</v>
      </c>
      <c r="G95" s="192">
        <v>8</v>
      </c>
      <c r="H95" s="192">
        <v>8</v>
      </c>
      <c r="I95" s="192">
        <v>5</v>
      </c>
      <c r="J95" s="192">
        <v>6</v>
      </c>
      <c r="K95" s="192">
        <v>8</v>
      </c>
      <c r="L95" s="192">
        <v>8</v>
      </c>
      <c r="M95" s="192">
        <v>8</v>
      </c>
      <c r="N95" s="192">
        <v>8</v>
      </c>
      <c r="O95" s="192">
        <v>8</v>
      </c>
      <c r="P95" s="192">
        <v>0</v>
      </c>
      <c r="Q95" s="192">
        <v>0</v>
      </c>
      <c r="R95" s="192">
        <v>8</v>
      </c>
      <c r="S95" s="192">
        <v>0</v>
      </c>
      <c r="T95" s="192">
        <v>8</v>
      </c>
      <c r="U95" s="192">
        <v>8</v>
      </c>
      <c r="V95" s="192">
        <v>8</v>
      </c>
      <c r="W95" s="192">
        <v>8</v>
      </c>
      <c r="X95" s="192">
        <v>8</v>
      </c>
      <c r="Y95" s="192">
        <v>8</v>
      </c>
      <c r="Z95" s="192">
        <v>8</v>
      </c>
      <c r="AA95" s="192">
        <v>8</v>
      </c>
      <c r="AB95" s="192">
        <v>8</v>
      </c>
      <c r="AC95" s="195"/>
      <c r="AD95" s="195"/>
      <c r="AE95" s="195"/>
      <c r="AF95" s="195"/>
      <c r="AG95" s="195"/>
      <c r="AH95" s="195"/>
      <c r="AI95" s="195"/>
      <c r="AJ95" s="193">
        <f t="shared" si="1"/>
        <v>155</v>
      </c>
    </row>
    <row r="96" spans="1:36" hidden="1">
      <c r="A96" s="177">
        <v>95</v>
      </c>
      <c r="B96" s="181" t="s">
        <v>348</v>
      </c>
      <c r="C96" s="176" t="s">
        <v>197</v>
      </c>
      <c r="D96" s="176" t="s">
        <v>324</v>
      </c>
      <c r="E96" s="192">
        <v>0</v>
      </c>
      <c r="F96" s="192">
        <v>8</v>
      </c>
      <c r="G96" s="192">
        <v>8</v>
      </c>
      <c r="H96" s="192">
        <v>8</v>
      </c>
      <c r="I96" s="192">
        <v>8</v>
      </c>
      <c r="J96" s="192">
        <v>8</v>
      </c>
      <c r="K96" s="192">
        <v>8</v>
      </c>
      <c r="L96" s="192">
        <v>8</v>
      </c>
      <c r="M96" s="192">
        <v>8</v>
      </c>
      <c r="N96" s="192">
        <v>8</v>
      </c>
      <c r="O96" s="192">
        <v>8</v>
      </c>
      <c r="P96" s="192">
        <v>11</v>
      </c>
      <c r="Q96" s="192">
        <v>0</v>
      </c>
      <c r="R96" s="192">
        <v>0</v>
      </c>
      <c r="S96" s="192">
        <v>8</v>
      </c>
      <c r="T96" s="192">
        <v>8</v>
      </c>
      <c r="U96" s="192">
        <v>8</v>
      </c>
      <c r="V96" s="192">
        <v>0</v>
      </c>
      <c r="W96" s="192">
        <v>0</v>
      </c>
      <c r="X96" s="192">
        <v>8</v>
      </c>
      <c r="Y96" s="192">
        <v>8</v>
      </c>
      <c r="Z96" s="192">
        <v>8</v>
      </c>
      <c r="AA96" s="192">
        <v>8</v>
      </c>
      <c r="AB96" s="192">
        <v>0</v>
      </c>
      <c r="AC96" s="192">
        <v>8</v>
      </c>
      <c r="AD96" s="192">
        <v>8</v>
      </c>
      <c r="AE96" s="192">
        <v>8</v>
      </c>
      <c r="AF96" s="192">
        <v>0</v>
      </c>
      <c r="AG96" s="192">
        <v>8</v>
      </c>
      <c r="AH96" s="192">
        <v>0</v>
      </c>
      <c r="AI96" s="192">
        <v>0</v>
      </c>
      <c r="AJ96" s="193">
        <f t="shared" si="1"/>
        <v>179</v>
      </c>
    </row>
    <row r="97" spans="1:36" hidden="1">
      <c r="A97" s="177">
        <v>96</v>
      </c>
      <c r="B97" s="181" t="s">
        <v>349</v>
      </c>
      <c r="C97" s="176" t="s">
        <v>197</v>
      </c>
      <c r="D97" s="176" t="s">
        <v>324</v>
      </c>
      <c r="E97" s="192">
        <v>0</v>
      </c>
      <c r="F97" s="192">
        <v>8</v>
      </c>
      <c r="G97" s="192">
        <v>8</v>
      </c>
      <c r="H97" s="192">
        <v>0</v>
      </c>
      <c r="I97" s="192">
        <v>8</v>
      </c>
      <c r="J97" s="192">
        <v>6</v>
      </c>
      <c r="K97" s="192">
        <v>8</v>
      </c>
      <c r="L97" s="192">
        <v>8</v>
      </c>
      <c r="M97" s="192">
        <v>8</v>
      </c>
      <c r="N97" s="192">
        <v>0</v>
      </c>
      <c r="O97" s="192">
        <v>8</v>
      </c>
      <c r="P97" s="192">
        <v>0</v>
      </c>
      <c r="Q97" s="192">
        <v>8</v>
      </c>
      <c r="R97" s="192">
        <v>0</v>
      </c>
      <c r="S97" s="192">
        <v>8</v>
      </c>
      <c r="T97" s="192">
        <v>8</v>
      </c>
      <c r="U97" s="192">
        <v>0</v>
      </c>
      <c r="V97" s="192">
        <v>8</v>
      </c>
      <c r="W97" s="192">
        <v>8</v>
      </c>
      <c r="X97" s="192">
        <v>8</v>
      </c>
      <c r="Y97" s="192">
        <v>2</v>
      </c>
      <c r="Z97" s="192">
        <v>8</v>
      </c>
      <c r="AA97" s="192">
        <v>8</v>
      </c>
      <c r="AB97" s="192">
        <v>8</v>
      </c>
      <c r="AC97" s="192">
        <v>0</v>
      </c>
      <c r="AD97" s="192">
        <v>8</v>
      </c>
      <c r="AE97" s="192">
        <v>8</v>
      </c>
      <c r="AF97" s="192">
        <v>8</v>
      </c>
      <c r="AG97" s="192">
        <v>8</v>
      </c>
      <c r="AH97" s="192">
        <v>8</v>
      </c>
      <c r="AI97" s="192">
        <v>0</v>
      </c>
      <c r="AJ97" s="193">
        <f t="shared" si="1"/>
        <v>176</v>
      </c>
    </row>
    <row r="98" spans="1:36" hidden="1">
      <c r="A98" s="176">
        <v>97</v>
      </c>
      <c r="B98" s="181" t="s">
        <v>350</v>
      </c>
      <c r="C98" s="176" t="s">
        <v>197</v>
      </c>
      <c r="D98" s="176" t="s">
        <v>324</v>
      </c>
      <c r="E98" s="192">
        <v>8</v>
      </c>
      <c r="F98" s="192">
        <v>8</v>
      </c>
      <c r="G98" s="192">
        <v>0</v>
      </c>
      <c r="H98" s="192">
        <v>0</v>
      </c>
      <c r="I98" s="192">
        <v>8</v>
      </c>
      <c r="J98" s="192">
        <v>8</v>
      </c>
      <c r="K98" s="192">
        <v>8</v>
      </c>
      <c r="L98" s="192">
        <v>8</v>
      </c>
      <c r="M98" s="192">
        <v>8</v>
      </c>
      <c r="N98" s="192">
        <v>0</v>
      </c>
      <c r="O98" s="192">
        <v>0</v>
      </c>
      <c r="P98" s="192">
        <v>8</v>
      </c>
      <c r="Q98" s="192">
        <v>8</v>
      </c>
      <c r="R98" s="192">
        <v>8</v>
      </c>
      <c r="S98" s="192">
        <v>8</v>
      </c>
      <c r="T98" s="192">
        <v>8</v>
      </c>
      <c r="U98" s="192">
        <v>0</v>
      </c>
      <c r="V98" s="192">
        <v>0</v>
      </c>
      <c r="W98" s="192">
        <v>8</v>
      </c>
      <c r="X98" s="192">
        <v>8</v>
      </c>
      <c r="Y98" s="192">
        <v>8</v>
      </c>
      <c r="Z98" s="192">
        <v>8</v>
      </c>
      <c r="AA98" s="192">
        <v>8</v>
      </c>
      <c r="AB98" s="192">
        <v>0</v>
      </c>
      <c r="AC98" s="192">
        <v>0</v>
      </c>
      <c r="AD98" s="192">
        <v>8</v>
      </c>
      <c r="AE98" s="192">
        <v>8</v>
      </c>
      <c r="AF98" s="192">
        <v>8</v>
      </c>
      <c r="AG98" s="192">
        <v>8</v>
      </c>
      <c r="AH98" s="192">
        <v>8</v>
      </c>
      <c r="AI98" s="192">
        <v>0</v>
      </c>
      <c r="AJ98" s="193">
        <f t="shared" si="1"/>
        <v>176</v>
      </c>
    </row>
    <row r="99" spans="1:36" hidden="1">
      <c r="A99" s="177">
        <v>98</v>
      </c>
      <c r="B99" s="181" t="s">
        <v>351</v>
      </c>
      <c r="C99" s="176" t="s">
        <v>197</v>
      </c>
      <c r="D99" s="176" t="s">
        <v>206</v>
      </c>
      <c r="E99" s="192">
        <v>0</v>
      </c>
      <c r="F99" s="192">
        <v>8</v>
      </c>
      <c r="G99" s="192">
        <v>0</v>
      </c>
      <c r="H99" s="192">
        <v>8</v>
      </c>
      <c r="I99" s="192">
        <v>8.5</v>
      </c>
      <c r="J99" s="192">
        <v>8</v>
      </c>
      <c r="K99" s="192">
        <v>0</v>
      </c>
      <c r="L99" s="192">
        <v>8</v>
      </c>
      <c r="M99" s="192">
        <v>8</v>
      </c>
      <c r="N99" s="192">
        <v>0</v>
      </c>
      <c r="O99" s="192">
        <v>8</v>
      </c>
      <c r="P99" s="192">
        <v>8</v>
      </c>
      <c r="Q99" s="192">
        <v>8</v>
      </c>
      <c r="R99" s="192">
        <v>0</v>
      </c>
      <c r="S99" s="192">
        <v>6</v>
      </c>
      <c r="T99" s="192">
        <v>8</v>
      </c>
      <c r="U99" s="192">
        <v>0</v>
      </c>
      <c r="V99" s="192">
        <v>8</v>
      </c>
      <c r="W99" s="192">
        <v>0</v>
      </c>
      <c r="X99" s="192">
        <v>0</v>
      </c>
      <c r="Y99" s="192">
        <v>0</v>
      </c>
      <c r="Z99" s="192">
        <v>8</v>
      </c>
      <c r="AA99" s="192">
        <v>8</v>
      </c>
      <c r="AB99" s="192">
        <v>0</v>
      </c>
      <c r="AC99" s="192">
        <v>8</v>
      </c>
      <c r="AD99" s="192">
        <v>8</v>
      </c>
      <c r="AE99" s="192">
        <v>8</v>
      </c>
      <c r="AF99" s="192">
        <v>0</v>
      </c>
      <c r="AG99" s="192">
        <v>8</v>
      </c>
      <c r="AH99" s="192">
        <v>8</v>
      </c>
      <c r="AI99" s="192">
        <v>0</v>
      </c>
      <c r="AJ99" s="193">
        <f t="shared" si="1"/>
        <v>150.5</v>
      </c>
    </row>
    <row r="100" spans="1:36" hidden="1">
      <c r="A100" s="177">
        <v>99</v>
      </c>
      <c r="B100" s="181" t="s">
        <v>352</v>
      </c>
      <c r="C100" s="176" t="s">
        <v>197</v>
      </c>
      <c r="D100" s="176" t="s">
        <v>353</v>
      </c>
      <c r="E100" s="192">
        <v>11</v>
      </c>
      <c r="F100" s="192">
        <v>8</v>
      </c>
      <c r="G100" s="192">
        <v>0</v>
      </c>
      <c r="H100" s="192">
        <v>0</v>
      </c>
      <c r="I100" s="192">
        <v>0</v>
      </c>
      <c r="J100" s="192">
        <v>8</v>
      </c>
      <c r="K100" s="192">
        <v>8</v>
      </c>
      <c r="L100" s="192">
        <v>8</v>
      </c>
      <c r="M100" s="192">
        <v>8</v>
      </c>
      <c r="N100" s="192">
        <v>0</v>
      </c>
      <c r="O100" s="192">
        <v>8</v>
      </c>
      <c r="P100" s="192">
        <v>8</v>
      </c>
      <c r="Q100" s="192">
        <v>8</v>
      </c>
      <c r="R100" s="192">
        <v>8</v>
      </c>
      <c r="S100" s="192">
        <v>8</v>
      </c>
      <c r="T100" s="192">
        <v>0</v>
      </c>
      <c r="U100" s="192">
        <v>8</v>
      </c>
      <c r="V100" s="192">
        <v>8</v>
      </c>
      <c r="W100" s="192">
        <v>8</v>
      </c>
      <c r="X100" s="192">
        <v>8</v>
      </c>
      <c r="Y100" s="192">
        <v>0</v>
      </c>
      <c r="Z100" s="192">
        <v>0</v>
      </c>
      <c r="AA100" s="192">
        <v>8</v>
      </c>
      <c r="AB100" s="192">
        <v>8</v>
      </c>
      <c r="AC100" s="192">
        <v>8</v>
      </c>
      <c r="AD100" s="192">
        <v>0</v>
      </c>
      <c r="AE100" s="192">
        <v>8</v>
      </c>
      <c r="AF100" s="192">
        <v>8</v>
      </c>
      <c r="AG100" s="192">
        <v>8</v>
      </c>
      <c r="AH100" s="192">
        <v>0</v>
      </c>
      <c r="AI100" s="192">
        <v>8</v>
      </c>
      <c r="AJ100" s="193">
        <f t="shared" si="1"/>
        <v>179</v>
      </c>
    </row>
    <row r="101" spans="1:36" hidden="1">
      <c r="A101" s="176">
        <v>100</v>
      </c>
      <c r="B101" s="181" t="s">
        <v>354</v>
      </c>
      <c r="C101" s="176" t="s">
        <v>197</v>
      </c>
      <c r="D101" s="176" t="s">
        <v>353</v>
      </c>
      <c r="E101" s="192">
        <v>0</v>
      </c>
      <c r="F101" s="192">
        <v>8</v>
      </c>
      <c r="G101" s="192">
        <v>8</v>
      </c>
      <c r="H101" s="192">
        <v>10</v>
      </c>
      <c r="I101" s="192">
        <v>8</v>
      </c>
      <c r="J101" s="192">
        <v>0</v>
      </c>
      <c r="K101" s="192">
        <v>3</v>
      </c>
      <c r="L101" s="192">
        <v>8</v>
      </c>
      <c r="M101" s="192">
        <v>8</v>
      </c>
      <c r="N101" s="192">
        <v>8</v>
      </c>
      <c r="O101" s="192">
        <v>8</v>
      </c>
      <c r="P101" s="192">
        <v>8</v>
      </c>
      <c r="Q101" s="192">
        <v>0</v>
      </c>
      <c r="R101" s="192">
        <v>8</v>
      </c>
      <c r="S101" s="192">
        <v>8</v>
      </c>
      <c r="T101" s="192">
        <v>0</v>
      </c>
      <c r="U101" s="192">
        <v>8</v>
      </c>
      <c r="V101" s="192">
        <v>8</v>
      </c>
      <c r="W101" s="192">
        <v>8</v>
      </c>
      <c r="X101" s="192">
        <v>8</v>
      </c>
      <c r="Y101" s="192">
        <v>8</v>
      </c>
      <c r="Z101" s="192">
        <v>0</v>
      </c>
      <c r="AA101" s="192">
        <v>8</v>
      </c>
      <c r="AB101" s="192">
        <v>5</v>
      </c>
      <c r="AC101" s="192">
        <v>0</v>
      </c>
      <c r="AD101" s="192">
        <v>8</v>
      </c>
      <c r="AE101" s="194">
        <v>8</v>
      </c>
      <c r="AF101" s="194">
        <v>8</v>
      </c>
      <c r="AG101" s="192">
        <v>8</v>
      </c>
      <c r="AH101" s="192">
        <v>0</v>
      </c>
      <c r="AI101" s="192">
        <v>0</v>
      </c>
      <c r="AJ101" s="193">
        <f t="shared" si="1"/>
        <v>178</v>
      </c>
    </row>
    <row r="102" spans="1:36" hidden="1">
      <c r="A102" s="177">
        <v>101</v>
      </c>
      <c r="B102" s="184" t="s">
        <v>355</v>
      </c>
      <c r="C102" s="176" t="s">
        <v>197</v>
      </c>
      <c r="D102" s="176" t="s">
        <v>353</v>
      </c>
      <c r="E102" s="192">
        <v>8</v>
      </c>
      <c r="F102" s="192">
        <v>8</v>
      </c>
      <c r="G102" s="192">
        <v>8</v>
      </c>
      <c r="H102" s="192">
        <v>0</v>
      </c>
      <c r="I102" s="192">
        <v>8</v>
      </c>
      <c r="J102" s="192">
        <v>8</v>
      </c>
      <c r="K102" s="192">
        <v>8</v>
      </c>
      <c r="L102" s="192">
        <v>0</v>
      </c>
      <c r="M102" s="192">
        <v>8</v>
      </c>
      <c r="N102" s="192">
        <v>8</v>
      </c>
      <c r="O102" s="192">
        <v>8</v>
      </c>
      <c r="P102" s="192">
        <v>0</v>
      </c>
      <c r="Q102" s="192">
        <v>0</v>
      </c>
      <c r="R102" s="192">
        <v>0</v>
      </c>
      <c r="S102" s="192">
        <v>8</v>
      </c>
      <c r="T102" s="192">
        <v>8</v>
      </c>
      <c r="U102" s="192">
        <v>8</v>
      </c>
      <c r="V102" s="192">
        <v>8</v>
      </c>
      <c r="W102" s="192">
        <v>8</v>
      </c>
      <c r="X102" s="192">
        <v>8</v>
      </c>
      <c r="Y102" s="192">
        <v>0</v>
      </c>
      <c r="Z102" s="192">
        <v>0</v>
      </c>
      <c r="AA102" s="192">
        <v>8</v>
      </c>
      <c r="AB102" s="192">
        <v>8</v>
      </c>
      <c r="AC102" s="192">
        <v>4</v>
      </c>
      <c r="AD102" s="192">
        <v>8</v>
      </c>
      <c r="AE102" s="194">
        <v>8</v>
      </c>
      <c r="AF102" s="194">
        <v>0</v>
      </c>
      <c r="AG102" s="194">
        <v>8</v>
      </c>
      <c r="AH102" s="194">
        <v>8</v>
      </c>
      <c r="AI102" s="194">
        <v>0</v>
      </c>
      <c r="AJ102" s="193">
        <f t="shared" si="1"/>
        <v>172</v>
      </c>
    </row>
    <row r="103" spans="1:36" hidden="1">
      <c r="A103" s="177">
        <v>102</v>
      </c>
      <c r="B103" s="184" t="s">
        <v>356</v>
      </c>
      <c r="C103" s="176" t="s">
        <v>197</v>
      </c>
      <c r="D103" s="176" t="s">
        <v>353</v>
      </c>
      <c r="E103" s="192">
        <v>0</v>
      </c>
      <c r="F103" s="192">
        <v>0</v>
      </c>
      <c r="G103" s="192">
        <v>0</v>
      </c>
      <c r="H103" s="192">
        <v>0</v>
      </c>
      <c r="I103" s="192">
        <v>0</v>
      </c>
      <c r="J103" s="192">
        <v>0</v>
      </c>
      <c r="K103" s="192">
        <v>8</v>
      </c>
      <c r="L103" s="192">
        <v>8</v>
      </c>
      <c r="M103" s="192">
        <v>8</v>
      </c>
      <c r="N103" s="192">
        <v>8</v>
      </c>
      <c r="O103" s="192">
        <v>8</v>
      </c>
      <c r="P103" s="192">
        <v>8</v>
      </c>
      <c r="Q103" s="192">
        <v>8</v>
      </c>
      <c r="R103" s="192">
        <v>8</v>
      </c>
      <c r="S103" s="192">
        <v>8</v>
      </c>
      <c r="T103" s="192">
        <v>8</v>
      </c>
      <c r="U103" s="192">
        <v>0</v>
      </c>
      <c r="V103" s="192">
        <v>8</v>
      </c>
      <c r="W103" s="192">
        <v>8</v>
      </c>
      <c r="X103" s="192">
        <v>8</v>
      </c>
      <c r="Y103" s="192">
        <v>8</v>
      </c>
      <c r="Z103" s="192">
        <v>8</v>
      </c>
      <c r="AA103" s="192">
        <v>4.5</v>
      </c>
      <c r="AB103" s="192">
        <v>0</v>
      </c>
      <c r="AC103" s="192">
        <v>8</v>
      </c>
      <c r="AD103" s="192">
        <v>8</v>
      </c>
      <c r="AE103" s="194">
        <v>8</v>
      </c>
      <c r="AF103" s="194">
        <v>8</v>
      </c>
      <c r="AG103" s="194">
        <v>8</v>
      </c>
      <c r="AH103" s="194">
        <v>8</v>
      </c>
      <c r="AI103" s="194">
        <v>0</v>
      </c>
      <c r="AJ103" s="193">
        <f t="shared" si="1"/>
        <v>172.5</v>
      </c>
    </row>
    <row r="104" spans="1:36" hidden="1">
      <c r="A104" s="176">
        <v>103</v>
      </c>
      <c r="B104" s="184" t="s">
        <v>357</v>
      </c>
      <c r="C104" s="176" t="s">
        <v>197</v>
      </c>
      <c r="D104" s="176" t="s">
        <v>353</v>
      </c>
      <c r="E104" s="192">
        <v>8</v>
      </c>
      <c r="F104" s="192">
        <v>8</v>
      </c>
      <c r="G104" s="192">
        <v>0</v>
      </c>
      <c r="H104" s="192">
        <v>0</v>
      </c>
      <c r="I104" s="192">
        <v>8</v>
      </c>
      <c r="J104" s="192">
        <v>8</v>
      </c>
      <c r="K104" s="192">
        <v>8</v>
      </c>
      <c r="L104" s="192">
        <v>8</v>
      </c>
      <c r="M104" s="192">
        <v>8</v>
      </c>
      <c r="N104" s="192">
        <v>0</v>
      </c>
      <c r="O104" s="192">
        <v>0</v>
      </c>
      <c r="P104" s="192">
        <v>0</v>
      </c>
      <c r="Q104" s="192">
        <v>8</v>
      </c>
      <c r="R104" s="192">
        <v>8</v>
      </c>
      <c r="S104" s="192">
        <v>6</v>
      </c>
      <c r="T104" s="192">
        <v>11</v>
      </c>
      <c r="U104" s="192">
        <v>4</v>
      </c>
      <c r="V104" s="192">
        <v>0</v>
      </c>
      <c r="W104" s="192">
        <v>8</v>
      </c>
      <c r="X104" s="192">
        <v>8</v>
      </c>
      <c r="Y104" s="192">
        <v>8</v>
      </c>
      <c r="Z104" s="192">
        <v>8</v>
      </c>
      <c r="AA104" s="192">
        <v>0</v>
      </c>
      <c r="AB104" s="192">
        <v>8</v>
      </c>
      <c r="AC104" s="192">
        <v>0</v>
      </c>
      <c r="AD104" s="192">
        <v>8</v>
      </c>
      <c r="AE104" s="194">
        <v>7</v>
      </c>
      <c r="AF104" s="194">
        <v>8</v>
      </c>
      <c r="AG104" s="194">
        <v>0</v>
      </c>
      <c r="AH104" s="194">
        <v>7.5</v>
      </c>
      <c r="AI104" s="194">
        <v>8</v>
      </c>
      <c r="AJ104" s="193">
        <f t="shared" si="1"/>
        <v>171.5</v>
      </c>
    </row>
    <row r="105" spans="1:36" hidden="1">
      <c r="A105" s="177">
        <v>104</v>
      </c>
      <c r="B105" s="184" t="s">
        <v>358</v>
      </c>
      <c r="C105" s="176" t="s">
        <v>197</v>
      </c>
      <c r="D105" s="176" t="s">
        <v>353</v>
      </c>
      <c r="E105" s="192">
        <v>8</v>
      </c>
      <c r="F105" s="192">
        <v>8</v>
      </c>
      <c r="G105" s="192">
        <v>0</v>
      </c>
      <c r="H105" s="192">
        <v>10</v>
      </c>
      <c r="I105" s="192">
        <v>8</v>
      </c>
      <c r="J105" s="192">
        <v>8</v>
      </c>
      <c r="K105" s="192">
        <v>8</v>
      </c>
      <c r="L105" s="192">
        <v>8</v>
      </c>
      <c r="M105" s="192">
        <v>0</v>
      </c>
      <c r="N105" s="192">
        <v>0</v>
      </c>
      <c r="O105" s="192">
        <v>8</v>
      </c>
      <c r="P105" s="192">
        <v>8</v>
      </c>
      <c r="Q105" s="192">
        <v>0</v>
      </c>
      <c r="R105" s="192">
        <v>8</v>
      </c>
      <c r="S105" s="192">
        <v>8</v>
      </c>
      <c r="T105" s="192">
        <v>0</v>
      </c>
      <c r="U105" s="192">
        <v>8</v>
      </c>
      <c r="V105" s="192">
        <v>8</v>
      </c>
      <c r="W105" s="192">
        <v>8</v>
      </c>
      <c r="X105" s="192">
        <v>8</v>
      </c>
      <c r="Y105" s="192">
        <v>8</v>
      </c>
      <c r="Z105" s="192">
        <v>8</v>
      </c>
      <c r="AA105" s="192">
        <v>0</v>
      </c>
      <c r="AB105" s="192">
        <v>8</v>
      </c>
      <c r="AC105" s="192">
        <v>8</v>
      </c>
      <c r="AD105" s="192">
        <v>8</v>
      </c>
      <c r="AE105" s="194">
        <v>8</v>
      </c>
      <c r="AF105" s="194">
        <v>8</v>
      </c>
      <c r="AG105" s="194">
        <v>0</v>
      </c>
      <c r="AH105" s="194">
        <v>8</v>
      </c>
      <c r="AI105" s="194">
        <v>8</v>
      </c>
      <c r="AJ105" s="193">
        <f t="shared" si="1"/>
        <v>194</v>
      </c>
    </row>
    <row r="106" spans="1:36" hidden="1">
      <c r="A106" s="177">
        <v>105</v>
      </c>
      <c r="B106" s="184" t="s">
        <v>359</v>
      </c>
      <c r="C106" s="176" t="s">
        <v>197</v>
      </c>
      <c r="D106" s="176" t="s">
        <v>353</v>
      </c>
      <c r="E106" s="192">
        <v>8</v>
      </c>
      <c r="F106" s="192">
        <v>8</v>
      </c>
      <c r="G106" s="192">
        <v>11</v>
      </c>
      <c r="H106" s="192">
        <v>0</v>
      </c>
      <c r="I106" s="192">
        <v>0</v>
      </c>
      <c r="J106" s="192">
        <v>8</v>
      </c>
      <c r="K106" s="192">
        <v>8</v>
      </c>
      <c r="L106" s="192">
        <v>8</v>
      </c>
      <c r="M106" s="192">
        <v>0</v>
      </c>
      <c r="N106" s="192">
        <v>0</v>
      </c>
      <c r="O106" s="192">
        <v>8</v>
      </c>
      <c r="P106" s="192">
        <v>8</v>
      </c>
      <c r="Q106" s="192">
        <v>0</v>
      </c>
      <c r="R106" s="192">
        <v>8</v>
      </c>
      <c r="S106" s="192">
        <v>4</v>
      </c>
      <c r="T106" s="192">
        <v>0</v>
      </c>
      <c r="U106" s="192">
        <v>4.5</v>
      </c>
      <c r="V106" s="192">
        <v>8</v>
      </c>
      <c r="W106" s="192">
        <v>0</v>
      </c>
      <c r="X106" s="192">
        <v>8</v>
      </c>
      <c r="Y106" s="192">
        <v>8</v>
      </c>
      <c r="Z106" s="192">
        <v>8</v>
      </c>
      <c r="AA106" s="192">
        <v>8</v>
      </c>
      <c r="AB106" s="192">
        <v>4</v>
      </c>
      <c r="AC106" s="192">
        <v>0</v>
      </c>
      <c r="AD106" s="192">
        <v>8</v>
      </c>
      <c r="AE106" s="194">
        <v>8</v>
      </c>
      <c r="AF106" s="194">
        <v>8</v>
      </c>
      <c r="AG106" s="194">
        <v>8</v>
      </c>
      <c r="AH106" s="194">
        <v>0</v>
      </c>
      <c r="AI106" s="194">
        <v>8</v>
      </c>
      <c r="AJ106" s="193">
        <f t="shared" si="1"/>
        <v>167.5</v>
      </c>
    </row>
    <row r="107" spans="1:36" hidden="1">
      <c r="A107" s="176">
        <v>106</v>
      </c>
      <c r="B107" s="184" t="s">
        <v>360</v>
      </c>
      <c r="C107" s="176" t="s">
        <v>197</v>
      </c>
      <c r="D107" s="176" t="s">
        <v>353</v>
      </c>
      <c r="E107" s="192">
        <v>0</v>
      </c>
      <c r="F107" s="192">
        <v>0</v>
      </c>
      <c r="G107" s="192">
        <v>0</v>
      </c>
      <c r="H107" s="192">
        <v>0</v>
      </c>
      <c r="I107" s="192">
        <v>0</v>
      </c>
      <c r="J107" s="192">
        <v>8</v>
      </c>
      <c r="K107" s="192">
        <v>8</v>
      </c>
      <c r="L107" s="192">
        <v>0</v>
      </c>
      <c r="M107" s="192">
        <v>8</v>
      </c>
      <c r="N107" s="192">
        <v>8</v>
      </c>
      <c r="O107" s="192">
        <v>8</v>
      </c>
      <c r="P107" s="192">
        <v>8</v>
      </c>
      <c r="Q107" s="192">
        <v>8</v>
      </c>
      <c r="R107" s="192">
        <v>0</v>
      </c>
      <c r="S107" s="192">
        <v>8</v>
      </c>
      <c r="T107" s="192">
        <v>8</v>
      </c>
      <c r="U107" s="192">
        <v>8</v>
      </c>
      <c r="V107" s="192">
        <v>0</v>
      </c>
      <c r="W107" s="192">
        <v>8</v>
      </c>
      <c r="X107" s="192">
        <v>8</v>
      </c>
      <c r="Y107" s="192">
        <v>0</v>
      </c>
      <c r="Z107" s="192">
        <v>8</v>
      </c>
      <c r="AA107" s="192">
        <v>8</v>
      </c>
      <c r="AB107" s="192">
        <v>0</v>
      </c>
      <c r="AC107" s="192">
        <v>8</v>
      </c>
      <c r="AD107" s="192">
        <v>8</v>
      </c>
      <c r="AE107" s="194">
        <v>8</v>
      </c>
      <c r="AF107" s="194">
        <v>8</v>
      </c>
      <c r="AG107" s="194">
        <v>0</v>
      </c>
      <c r="AH107" s="194">
        <v>8</v>
      </c>
      <c r="AI107" s="194">
        <v>8</v>
      </c>
      <c r="AJ107" s="193">
        <f t="shared" si="1"/>
        <v>160</v>
      </c>
    </row>
    <row r="108" spans="1:36" hidden="1">
      <c r="A108" s="177">
        <v>107</v>
      </c>
      <c r="B108" s="184" t="s">
        <v>361</v>
      </c>
      <c r="C108" s="176" t="s">
        <v>197</v>
      </c>
      <c r="D108" s="176" t="s">
        <v>353</v>
      </c>
      <c r="E108" s="192">
        <v>8</v>
      </c>
      <c r="F108" s="192">
        <v>8</v>
      </c>
      <c r="G108" s="192">
        <v>8</v>
      </c>
      <c r="H108" s="192">
        <v>8</v>
      </c>
      <c r="I108" s="192">
        <v>2</v>
      </c>
      <c r="J108" s="192">
        <v>8</v>
      </c>
      <c r="K108" s="192">
        <v>8</v>
      </c>
      <c r="L108" s="192">
        <v>8</v>
      </c>
      <c r="M108" s="192">
        <v>8</v>
      </c>
      <c r="N108" s="192">
        <v>0</v>
      </c>
      <c r="O108" s="192">
        <v>0</v>
      </c>
      <c r="P108" s="192">
        <v>8</v>
      </c>
      <c r="Q108" s="192">
        <v>8</v>
      </c>
      <c r="R108" s="192">
        <v>8</v>
      </c>
      <c r="S108" s="192">
        <v>8</v>
      </c>
      <c r="T108" s="192">
        <v>8</v>
      </c>
      <c r="U108" s="192">
        <v>5</v>
      </c>
      <c r="V108" s="192">
        <v>0</v>
      </c>
      <c r="W108" s="192">
        <v>8</v>
      </c>
      <c r="X108" s="192">
        <v>8</v>
      </c>
      <c r="Y108" s="192">
        <v>8</v>
      </c>
      <c r="Z108" s="192">
        <v>0</v>
      </c>
      <c r="AA108" s="192">
        <v>0</v>
      </c>
      <c r="AB108" s="192">
        <v>8</v>
      </c>
      <c r="AC108" s="192">
        <v>4</v>
      </c>
      <c r="AD108" s="192">
        <v>8</v>
      </c>
      <c r="AE108" s="194">
        <v>8</v>
      </c>
      <c r="AF108" s="194">
        <v>0</v>
      </c>
      <c r="AG108" s="194">
        <v>8</v>
      </c>
      <c r="AH108" s="194">
        <v>8</v>
      </c>
      <c r="AI108" s="194">
        <v>0</v>
      </c>
      <c r="AJ108" s="193">
        <f t="shared" si="1"/>
        <v>179</v>
      </c>
    </row>
    <row r="109" spans="1:36" hidden="1">
      <c r="A109" s="177">
        <v>108</v>
      </c>
      <c r="B109" s="184" t="s">
        <v>363</v>
      </c>
      <c r="C109" s="176" t="s">
        <v>197</v>
      </c>
      <c r="D109" s="176" t="s">
        <v>353</v>
      </c>
      <c r="E109" s="192">
        <v>8</v>
      </c>
      <c r="F109" s="192">
        <v>8</v>
      </c>
      <c r="G109" s="192">
        <v>0</v>
      </c>
      <c r="H109" s="192">
        <v>11</v>
      </c>
      <c r="I109" s="192">
        <v>8</v>
      </c>
      <c r="J109" s="192">
        <v>8</v>
      </c>
      <c r="K109" s="192">
        <v>8</v>
      </c>
      <c r="L109" s="192">
        <v>8</v>
      </c>
      <c r="M109" s="192">
        <v>0</v>
      </c>
      <c r="N109" s="192">
        <v>0</v>
      </c>
      <c r="O109" s="192">
        <v>8</v>
      </c>
      <c r="P109" s="192">
        <v>8</v>
      </c>
      <c r="Q109" s="192">
        <v>0</v>
      </c>
      <c r="R109" s="192">
        <v>8</v>
      </c>
      <c r="S109" s="192">
        <v>8</v>
      </c>
      <c r="T109" s="192">
        <v>11</v>
      </c>
      <c r="U109" s="192">
        <v>8</v>
      </c>
      <c r="V109" s="192">
        <v>0</v>
      </c>
      <c r="W109" s="192">
        <v>0</v>
      </c>
      <c r="X109" s="192">
        <v>0</v>
      </c>
      <c r="Y109" s="192">
        <v>8</v>
      </c>
      <c r="Z109" s="192">
        <v>8</v>
      </c>
      <c r="AA109" s="192">
        <v>5</v>
      </c>
      <c r="AB109" s="192">
        <v>8</v>
      </c>
      <c r="AC109" s="192">
        <v>8</v>
      </c>
      <c r="AD109" s="192">
        <v>8</v>
      </c>
      <c r="AE109" s="194">
        <v>0</v>
      </c>
      <c r="AF109" s="194">
        <v>0</v>
      </c>
      <c r="AG109" s="194">
        <v>8</v>
      </c>
      <c r="AH109" s="194">
        <v>8</v>
      </c>
      <c r="AI109" s="194">
        <v>8</v>
      </c>
      <c r="AJ109" s="193">
        <f t="shared" si="1"/>
        <v>179</v>
      </c>
    </row>
    <row r="110" spans="1:36" hidden="1">
      <c r="A110" s="176">
        <v>109</v>
      </c>
      <c r="B110" s="184" t="s">
        <v>364</v>
      </c>
      <c r="C110" s="176" t="s">
        <v>197</v>
      </c>
      <c r="D110" s="176" t="s">
        <v>353</v>
      </c>
      <c r="E110" s="192">
        <v>8</v>
      </c>
      <c r="F110" s="192">
        <v>8</v>
      </c>
      <c r="G110" s="192">
        <v>8</v>
      </c>
      <c r="H110" s="192">
        <v>11</v>
      </c>
      <c r="I110" s="192">
        <v>8</v>
      </c>
      <c r="J110" s="192">
        <v>8</v>
      </c>
      <c r="K110" s="192">
        <v>8</v>
      </c>
      <c r="L110" s="192">
        <v>8</v>
      </c>
      <c r="M110" s="192">
        <v>0</v>
      </c>
      <c r="N110" s="192">
        <v>0</v>
      </c>
      <c r="O110" s="192">
        <v>8</v>
      </c>
      <c r="P110" s="192">
        <v>8</v>
      </c>
      <c r="Q110" s="192">
        <v>0</v>
      </c>
      <c r="R110" s="192">
        <v>8</v>
      </c>
      <c r="S110" s="192">
        <v>8</v>
      </c>
      <c r="T110" s="192">
        <v>11</v>
      </c>
      <c r="U110" s="192">
        <v>5</v>
      </c>
      <c r="V110" s="192">
        <v>0</v>
      </c>
      <c r="W110" s="192">
        <v>2</v>
      </c>
      <c r="X110" s="192">
        <v>8</v>
      </c>
      <c r="Y110" s="192">
        <v>8</v>
      </c>
      <c r="Z110" s="192">
        <v>8</v>
      </c>
      <c r="AA110" s="192">
        <v>0</v>
      </c>
      <c r="AB110" s="192">
        <v>8</v>
      </c>
      <c r="AC110" s="192">
        <v>8</v>
      </c>
      <c r="AD110" s="192">
        <v>0</v>
      </c>
      <c r="AE110" s="194">
        <v>8</v>
      </c>
      <c r="AF110" s="194">
        <v>8</v>
      </c>
      <c r="AG110" s="194">
        <v>8</v>
      </c>
      <c r="AH110" s="194">
        <v>8</v>
      </c>
      <c r="AI110" s="194">
        <v>0</v>
      </c>
      <c r="AJ110" s="193">
        <f t="shared" si="1"/>
        <v>189</v>
      </c>
    </row>
    <row r="111" spans="1:36" hidden="1">
      <c r="A111" s="177">
        <v>110</v>
      </c>
      <c r="B111" s="184" t="s">
        <v>365</v>
      </c>
      <c r="C111" s="176" t="s">
        <v>197</v>
      </c>
      <c r="D111" s="176" t="s">
        <v>353</v>
      </c>
      <c r="E111" s="192">
        <v>8</v>
      </c>
      <c r="F111" s="192">
        <v>8</v>
      </c>
      <c r="G111" s="192">
        <v>8</v>
      </c>
      <c r="H111" s="192">
        <v>8</v>
      </c>
      <c r="I111" s="192">
        <v>8</v>
      </c>
      <c r="J111" s="192">
        <v>8</v>
      </c>
      <c r="K111" s="192">
        <v>8</v>
      </c>
      <c r="L111" s="192">
        <v>8</v>
      </c>
      <c r="M111" s="192">
        <v>0</v>
      </c>
      <c r="N111" s="192">
        <v>0</v>
      </c>
      <c r="O111" s="192">
        <v>8</v>
      </c>
      <c r="P111" s="192">
        <v>8</v>
      </c>
      <c r="Q111" s="192">
        <v>8</v>
      </c>
      <c r="R111" s="192">
        <v>8</v>
      </c>
      <c r="S111" s="192">
        <v>8</v>
      </c>
      <c r="T111" s="192">
        <v>8</v>
      </c>
      <c r="U111" s="192">
        <v>8</v>
      </c>
      <c r="V111" s="192">
        <v>8</v>
      </c>
      <c r="W111" s="192">
        <v>8</v>
      </c>
      <c r="X111" s="192">
        <v>8</v>
      </c>
      <c r="Y111" s="192">
        <v>0</v>
      </c>
      <c r="Z111" s="192">
        <v>0</v>
      </c>
      <c r="AA111" s="192">
        <v>8</v>
      </c>
      <c r="AB111" s="192">
        <v>8</v>
      </c>
      <c r="AC111" s="192">
        <v>8</v>
      </c>
      <c r="AD111" s="192">
        <v>8</v>
      </c>
      <c r="AE111" s="194">
        <v>0</v>
      </c>
      <c r="AF111" s="194">
        <v>8</v>
      </c>
      <c r="AG111" s="194">
        <v>8</v>
      </c>
      <c r="AH111" s="194">
        <v>8</v>
      </c>
      <c r="AI111" s="194">
        <v>8</v>
      </c>
      <c r="AJ111" s="193">
        <f t="shared" si="1"/>
        <v>208</v>
      </c>
    </row>
    <row r="112" spans="1:36" hidden="1">
      <c r="A112" s="177">
        <v>111</v>
      </c>
      <c r="B112" s="184" t="s">
        <v>366</v>
      </c>
      <c r="C112" s="176" t="s">
        <v>367</v>
      </c>
      <c r="D112" s="176" t="s">
        <v>226</v>
      </c>
      <c r="E112" s="194">
        <v>0</v>
      </c>
      <c r="F112" s="194">
        <v>8</v>
      </c>
      <c r="G112" s="194">
        <v>8</v>
      </c>
      <c r="H112" s="194">
        <v>8</v>
      </c>
      <c r="I112" s="194">
        <v>0</v>
      </c>
      <c r="J112" s="194">
        <v>9</v>
      </c>
      <c r="K112" s="194">
        <v>8</v>
      </c>
      <c r="L112" s="194">
        <v>11.5</v>
      </c>
      <c r="M112" s="194">
        <v>0</v>
      </c>
      <c r="N112" s="194">
        <v>9.5</v>
      </c>
      <c r="O112" s="194">
        <v>8.5</v>
      </c>
      <c r="P112" s="194">
        <v>9.5</v>
      </c>
      <c r="Q112" s="194">
        <v>10</v>
      </c>
      <c r="R112" s="194">
        <v>10</v>
      </c>
      <c r="S112" s="194">
        <v>8</v>
      </c>
      <c r="T112" s="194">
        <v>0</v>
      </c>
      <c r="U112" s="194">
        <v>10</v>
      </c>
      <c r="V112" s="194">
        <v>8</v>
      </c>
      <c r="W112" s="194">
        <v>0</v>
      </c>
      <c r="X112" s="194">
        <v>8</v>
      </c>
      <c r="Y112" s="194">
        <v>8</v>
      </c>
      <c r="Z112" s="194">
        <v>10</v>
      </c>
      <c r="AA112" s="194">
        <v>0</v>
      </c>
      <c r="AB112" s="194">
        <v>8</v>
      </c>
      <c r="AC112" s="194">
        <v>8</v>
      </c>
      <c r="AD112" s="194">
        <v>8</v>
      </c>
      <c r="AE112" s="177">
        <v>0</v>
      </c>
      <c r="AF112" s="177">
        <v>8</v>
      </c>
      <c r="AG112" s="180">
        <v>9</v>
      </c>
      <c r="AH112" s="180">
        <v>8</v>
      </c>
      <c r="AI112" s="180">
        <v>8</v>
      </c>
      <c r="AJ112" s="193">
        <f t="shared" si="1"/>
        <v>209</v>
      </c>
    </row>
    <row r="113" spans="1:36" hidden="1">
      <c r="A113" s="176">
        <v>112</v>
      </c>
      <c r="B113" s="184" t="s">
        <v>368</v>
      </c>
      <c r="C113" s="176" t="s">
        <v>367</v>
      </c>
      <c r="D113" s="176" t="s">
        <v>226</v>
      </c>
      <c r="E113" s="194">
        <v>0</v>
      </c>
      <c r="F113" s="194">
        <v>0</v>
      </c>
      <c r="G113" s="194">
        <v>0</v>
      </c>
      <c r="H113" s="194">
        <v>0</v>
      </c>
      <c r="I113" s="194">
        <v>0</v>
      </c>
      <c r="J113" s="194">
        <v>9</v>
      </c>
      <c r="K113" s="194">
        <v>8</v>
      </c>
      <c r="L113" s="194">
        <v>10</v>
      </c>
      <c r="M113" s="194">
        <v>11</v>
      </c>
      <c r="N113" s="194">
        <v>0</v>
      </c>
      <c r="O113" s="194">
        <v>10</v>
      </c>
      <c r="P113" s="194">
        <v>10</v>
      </c>
      <c r="Q113" s="194">
        <v>10</v>
      </c>
      <c r="R113" s="194">
        <v>0</v>
      </c>
      <c r="S113" s="194">
        <v>10</v>
      </c>
      <c r="T113" s="194">
        <v>10</v>
      </c>
      <c r="U113" s="194">
        <v>10</v>
      </c>
      <c r="V113" s="194">
        <v>10</v>
      </c>
      <c r="W113" s="194">
        <v>10</v>
      </c>
      <c r="X113" s="194">
        <v>10</v>
      </c>
      <c r="Y113" s="194">
        <v>0</v>
      </c>
      <c r="Z113" s="194">
        <v>10</v>
      </c>
      <c r="AA113" s="194">
        <v>10</v>
      </c>
      <c r="AB113" s="194">
        <v>0</v>
      </c>
      <c r="AC113" s="194">
        <v>10</v>
      </c>
      <c r="AD113" s="194">
        <v>10</v>
      </c>
      <c r="AE113" s="177">
        <v>0</v>
      </c>
      <c r="AF113" s="177">
        <v>9</v>
      </c>
      <c r="AG113" s="180">
        <v>10</v>
      </c>
      <c r="AH113" s="180">
        <v>10</v>
      </c>
      <c r="AI113" s="180">
        <v>0</v>
      </c>
      <c r="AJ113" s="193">
        <f t="shared" si="1"/>
        <v>197</v>
      </c>
    </row>
    <row r="114" spans="1:36" hidden="1">
      <c r="A114" s="177">
        <v>113</v>
      </c>
      <c r="B114" s="184" t="s">
        <v>369</v>
      </c>
      <c r="C114" s="176" t="s">
        <v>367</v>
      </c>
      <c r="D114" s="176" t="s">
        <v>226</v>
      </c>
      <c r="E114" s="194">
        <v>8.5</v>
      </c>
      <c r="F114" s="194">
        <v>8</v>
      </c>
      <c r="G114" s="194">
        <v>9</v>
      </c>
      <c r="H114" s="194">
        <v>8</v>
      </c>
      <c r="I114" s="194">
        <v>0</v>
      </c>
      <c r="J114" s="194">
        <v>8</v>
      </c>
      <c r="K114" s="194">
        <v>8</v>
      </c>
      <c r="L114" s="194">
        <v>8</v>
      </c>
      <c r="M114" s="194">
        <v>10.5</v>
      </c>
      <c r="N114" s="194">
        <v>8</v>
      </c>
      <c r="O114" s="194">
        <v>0</v>
      </c>
      <c r="P114" s="194">
        <v>10</v>
      </c>
      <c r="Q114" s="194">
        <v>9</v>
      </c>
      <c r="R114" s="194">
        <v>9.5</v>
      </c>
      <c r="S114" s="194">
        <v>8</v>
      </c>
      <c r="T114" s="194">
        <v>8</v>
      </c>
      <c r="U114" s="194">
        <v>7</v>
      </c>
      <c r="V114" s="194">
        <v>8</v>
      </c>
      <c r="W114" s="194">
        <v>8</v>
      </c>
      <c r="X114" s="194">
        <v>10</v>
      </c>
      <c r="Y114" s="194">
        <v>8</v>
      </c>
      <c r="Z114" s="194">
        <v>0</v>
      </c>
      <c r="AA114" s="194">
        <v>0</v>
      </c>
      <c r="AB114" s="194">
        <v>8</v>
      </c>
      <c r="AC114" s="194">
        <v>8.5</v>
      </c>
      <c r="AD114" s="194">
        <v>0</v>
      </c>
      <c r="AE114" s="177">
        <v>0</v>
      </c>
      <c r="AF114" s="177">
        <v>8</v>
      </c>
      <c r="AG114" s="180">
        <v>8</v>
      </c>
      <c r="AH114" s="180">
        <v>8</v>
      </c>
      <c r="AI114" s="180">
        <v>7</v>
      </c>
      <c r="AJ114" s="193">
        <f t="shared" si="1"/>
        <v>209</v>
      </c>
    </row>
    <row r="115" spans="1:36" hidden="1">
      <c r="A115" s="177">
        <v>114</v>
      </c>
      <c r="B115" s="184" t="s">
        <v>370</v>
      </c>
      <c r="C115" s="176" t="s">
        <v>367</v>
      </c>
      <c r="D115" s="176" t="s">
        <v>226</v>
      </c>
      <c r="E115" s="194">
        <v>8.5</v>
      </c>
      <c r="F115" s="194">
        <v>0</v>
      </c>
      <c r="G115" s="194">
        <v>9</v>
      </c>
      <c r="H115" s="194">
        <v>8</v>
      </c>
      <c r="I115" s="194">
        <v>9</v>
      </c>
      <c r="J115" s="194">
        <v>0</v>
      </c>
      <c r="K115" s="194">
        <v>9</v>
      </c>
      <c r="L115" s="194">
        <v>8</v>
      </c>
      <c r="M115" s="194">
        <v>0</v>
      </c>
      <c r="N115" s="194">
        <v>9</v>
      </c>
      <c r="O115" s="194">
        <v>8.5</v>
      </c>
      <c r="P115" s="194">
        <v>0</v>
      </c>
      <c r="Q115" s="194">
        <v>8.5</v>
      </c>
      <c r="R115" s="194">
        <v>8</v>
      </c>
      <c r="S115" s="194">
        <v>10</v>
      </c>
      <c r="T115" s="194">
        <v>8</v>
      </c>
      <c r="U115" s="194">
        <v>10</v>
      </c>
      <c r="V115" s="194">
        <v>8</v>
      </c>
      <c r="W115" s="194">
        <v>8.5</v>
      </c>
      <c r="X115" s="194">
        <v>0</v>
      </c>
      <c r="Y115" s="194">
        <v>8</v>
      </c>
      <c r="Z115" s="194">
        <v>8</v>
      </c>
      <c r="AA115" s="194">
        <v>8</v>
      </c>
      <c r="AB115" s="194">
        <v>0</v>
      </c>
      <c r="AC115" s="194">
        <v>0</v>
      </c>
      <c r="AD115" s="194">
        <v>8</v>
      </c>
      <c r="AE115" s="177">
        <v>8</v>
      </c>
      <c r="AF115" s="177">
        <v>0</v>
      </c>
      <c r="AG115" s="180">
        <v>8</v>
      </c>
      <c r="AH115" s="180">
        <v>8</v>
      </c>
      <c r="AI115" s="180">
        <v>8</v>
      </c>
      <c r="AJ115" s="193">
        <f t="shared" si="1"/>
        <v>194</v>
      </c>
    </row>
    <row r="116" spans="1:36" hidden="1">
      <c r="A116" s="176">
        <v>115</v>
      </c>
      <c r="B116" s="184" t="s">
        <v>371</v>
      </c>
      <c r="C116" s="176" t="s">
        <v>367</v>
      </c>
      <c r="D116" s="176" t="s">
        <v>226</v>
      </c>
      <c r="E116" s="194" t="s">
        <v>556</v>
      </c>
      <c r="F116" s="194" t="s">
        <v>556</v>
      </c>
      <c r="G116" s="194" t="s">
        <v>556</v>
      </c>
      <c r="H116" s="194" t="s">
        <v>556</v>
      </c>
      <c r="I116" s="194" t="s">
        <v>556</v>
      </c>
      <c r="J116" s="194">
        <v>0</v>
      </c>
      <c r="K116" s="194">
        <v>8</v>
      </c>
      <c r="L116" s="194">
        <v>8</v>
      </c>
      <c r="M116" s="194">
        <v>9</v>
      </c>
      <c r="N116" s="194">
        <v>0</v>
      </c>
      <c r="O116" s="194">
        <v>8</v>
      </c>
      <c r="P116" s="194">
        <v>9</v>
      </c>
      <c r="Q116" s="194">
        <v>8</v>
      </c>
      <c r="R116" s="194">
        <v>8</v>
      </c>
      <c r="S116" s="194">
        <v>0</v>
      </c>
      <c r="T116" s="194">
        <v>0</v>
      </c>
      <c r="U116" s="194">
        <v>0</v>
      </c>
      <c r="V116" s="194">
        <v>8</v>
      </c>
      <c r="W116" s="194">
        <v>8</v>
      </c>
      <c r="X116" s="194">
        <v>8.5</v>
      </c>
      <c r="Y116" s="194">
        <v>0</v>
      </c>
      <c r="Z116" s="194">
        <v>8</v>
      </c>
      <c r="AA116" s="194">
        <v>8</v>
      </c>
      <c r="AB116" s="194">
        <v>8</v>
      </c>
      <c r="AC116" s="194">
        <v>8</v>
      </c>
      <c r="AD116" s="194">
        <v>8</v>
      </c>
      <c r="AE116" s="196"/>
      <c r="AF116" s="196"/>
      <c r="AG116" s="196"/>
      <c r="AH116" s="196"/>
      <c r="AI116" s="196"/>
      <c r="AJ116" s="193">
        <f t="shared" si="1"/>
        <v>122.5</v>
      </c>
    </row>
    <row r="117" spans="1:36" hidden="1">
      <c r="A117" s="177">
        <v>116</v>
      </c>
      <c r="B117" s="184" t="s">
        <v>374</v>
      </c>
      <c r="C117" s="176" t="s">
        <v>367</v>
      </c>
      <c r="D117" s="176" t="s">
        <v>226</v>
      </c>
      <c r="E117" s="194" t="s">
        <v>556</v>
      </c>
      <c r="F117" s="194" t="s">
        <v>556</v>
      </c>
      <c r="G117" s="194" t="s">
        <v>556</v>
      </c>
      <c r="H117" s="194" t="s">
        <v>556</v>
      </c>
      <c r="I117" s="194" t="s">
        <v>556</v>
      </c>
      <c r="J117" s="194">
        <v>6.5</v>
      </c>
      <c r="K117" s="194">
        <v>0</v>
      </c>
      <c r="L117" s="194">
        <v>8</v>
      </c>
      <c r="M117" s="194">
        <v>8</v>
      </c>
      <c r="N117" s="194" t="s">
        <v>556</v>
      </c>
      <c r="O117" s="194">
        <v>8</v>
      </c>
      <c r="P117" s="194">
        <v>0</v>
      </c>
      <c r="Q117" s="194">
        <v>8</v>
      </c>
      <c r="R117" s="194">
        <v>8</v>
      </c>
      <c r="S117" s="194">
        <v>0</v>
      </c>
      <c r="T117" s="194">
        <v>8</v>
      </c>
      <c r="U117" s="194">
        <v>5</v>
      </c>
      <c r="V117" s="194">
        <v>8</v>
      </c>
      <c r="W117" s="194">
        <v>4</v>
      </c>
      <c r="X117" s="194">
        <v>8</v>
      </c>
      <c r="Y117" s="194">
        <v>8</v>
      </c>
      <c r="Z117" s="194">
        <v>0</v>
      </c>
      <c r="AA117" s="194">
        <v>8</v>
      </c>
      <c r="AB117" s="194">
        <v>8</v>
      </c>
      <c r="AC117" s="194">
        <v>8</v>
      </c>
      <c r="AD117" s="194">
        <v>0</v>
      </c>
      <c r="AE117" s="177">
        <v>5</v>
      </c>
      <c r="AF117" s="177">
        <v>8</v>
      </c>
      <c r="AG117" s="180">
        <v>0</v>
      </c>
      <c r="AH117" s="180">
        <v>8</v>
      </c>
      <c r="AI117" s="180">
        <v>8</v>
      </c>
      <c r="AJ117" s="193">
        <f t="shared" si="1"/>
        <v>140.5</v>
      </c>
    </row>
    <row r="118" spans="1:36" hidden="1">
      <c r="A118" s="177">
        <v>117</v>
      </c>
      <c r="B118" s="184" t="s">
        <v>375</v>
      </c>
      <c r="C118" s="176" t="s">
        <v>367</v>
      </c>
      <c r="D118" s="176" t="s">
        <v>226</v>
      </c>
      <c r="E118" s="194" t="s">
        <v>556</v>
      </c>
      <c r="F118" s="194" t="s">
        <v>556</v>
      </c>
      <c r="G118" s="194" t="s">
        <v>556</v>
      </c>
      <c r="H118" s="194" t="s">
        <v>556</v>
      </c>
      <c r="I118" s="194" t="s">
        <v>556</v>
      </c>
      <c r="J118" s="194">
        <v>6.5</v>
      </c>
      <c r="K118" s="194">
        <v>0</v>
      </c>
      <c r="L118" s="194">
        <v>8</v>
      </c>
      <c r="M118" s="194">
        <v>8</v>
      </c>
      <c r="N118" s="194">
        <v>8</v>
      </c>
      <c r="O118" s="194" t="s">
        <v>556</v>
      </c>
      <c r="P118" s="194">
        <v>8</v>
      </c>
      <c r="Q118" s="194">
        <v>0</v>
      </c>
      <c r="R118" s="194">
        <v>8</v>
      </c>
      <c r="S118" s="194">
        <v>8</v>
      </c>
      <c r="T118" s="194">
        <v>0</v>
      </c>
      <c r="U118" s="194">
        <v>5</v>
      </c>
      <c r="V118" s="194">
        <v>4</v>
      </c>
      <c r="W118" s="194">
        <v>8</v>
      </c>
      <c r="X118" s="194">
        <v>8</v>
      </c>
      <c r="Y118" s="194">
        <v>8</v>
      </c>
      <c r="Z118" s="194">
        <v>8</v>
      </c>
      <c r="AA118" s="194">
        <v>4</v>
      </c>
      <c r="AB118" s="194">
        <v>8</v>
      </c>
      <c r="AC118" s="194">
        <v>8</v>
      </c>
      <c r="AD118" s="194">
        <v>8</v>
      </c>
      <c r="AE118" s="177">
        <v>0</v>
      </c>
      <c r="AF118" s="177">
        <v>8</v>
      </c>
      <c r="AG118" s="180">
        <v>8</v>
      </c>
      <c r="AH118" s="180">
        <v>0</v>
      </c>
      <c r="AI118" s="180">
        <v>8</v>
      </c>
      <c r="AJ118" s="193">
        <f t="shared" si="1"/>
        <v>147.5</v>
      </c>
    </row>
    <row r="119" spans="1:36">
      <c r="A119" s="177">
        <v>118</v>
      </c>
      <c r="B119" s="184" t="s">
        <v>377</v>
      </c>
      <c r="C119" s="176" t="s">
        <v>197</v>
      </c>
      <c r="D119" s="176" t="s">
        <v>248</v>
      </c>
      <c r="E119" s="194">
        <v>8</v>
      </c>
      <c r="F119" s="194">
        <v>8</v>
      </c>
      <c r="G119" s="194">
        <v>0</v>
      </c>
      <c r="H119" s="194">
        <v>0</v>
      </c>
      <c r="I119" s="194">
        <v>8</v>
      </c>
      <c r="J119" s="194">
        <v>8</v>
      </c>
      <c r="K119" s="194">
        <v>10</v>
      </c>
      <c r="L119" s="194">
        <v>8</v>
      </c>
      <c r="M119" s="194">
        <v>9</v>
      </c>
      <c r="N119" s="194">
        <v>8</v>
      </c>
      <c r="O119" s="194">
        <v>0</v>
      </c>
      <c r="P119" s="194">
        <v>8.5</v>
      </c>
      <c r="Q119" s="194">
        <v>0</v>
      </c>
      <c r="R119" s="194">
        <v>8</v>
      </c>
      <c r="S119" s="194">
        <v>8</v>
      </c>
      <c r="T119" s="194">
        <v>8</v>
      </c>
      <c r="U119" s="194">
        <v>11.5</v>
      </c>
      <c r="V119" s="194">
        <v>8</v>
      </c>
      <c r="W119" s="194">
        <v>8</v>
      </c>
      <c r="X119" s="194">
        <v>8</v>
      </c>
      <c r="Y119" s="194">
        <v>8</v>
      </c>
      <c r="Z119" s="194">
        <v>8</v>
      </c>
      <c r="AA119" s="194">
        <v>0</v>
      </c>
      <c r="AB119" s="194">
        <v>8</v>
      </c>
      <c r="AC119" s="194">
        <v>8</v>
      </c>
      <c r="AD119" s="194">
        <v>8</v>
      </c>
      <c r="AE119" s="194">
        <v>8</v>
      </c>
      <c r="AF119" s="194">
        <v>0</v>
      </c>
      <c r="AG119" s="194">
        <v>8</v>
      </c>
      <c r="AH119" s="194">
        <v>8</v>
      </c>
      <c r="AI119" s="194">
        <v>8</v>
      </c>
      <c r="AJ119" s="193">
        <f t="shared" si="1"/>
        <v>207</v>
      </c>
    </row>
    <row r="120" spans="1:36" hidden="1">
      <c r="A120" s="177">
        <v>119</v>
      </c>
      <c r="B120" s="184" t="s">
        <v>378</v>
      </c>
      <c r="C120" s="176" t="s">
        <v>197</v>
      </c>
      <c r="D120" s="176" t="s">
        <v>226</v>
      </c>
      <c r="E120" s="194">
        <v>0</v>
      </c>
      <c r="F120" s="194">
        <v>8</v>
      </c>
      <c r="G120" s="194">
        <v>8</v>
      </c>
      <c r="H120" s="194">
        <v>8</v>
      </c>
      <c r="I120" s="194">
        <v>0</v>
      </c>
      <c r="J120" s="194">
        <v>9</v>
      </c>
      <c r="K120" s="194">
        <v>8</v>
      </c>
      <c r="L120" s="194">
        <v>11.5</v>
      </c>
      <c r="M120" s="194">
        <v>8</v>
      </c>
      <c r="N120" s="194">
        <v>0</v>
      </c>
      <c r="O120" s="194">
        <v>9</v>
      </c>
      <c r="P120" s="194">
        <v>9</v>
      </c>
      <c r="Q120" s="194">
        <v>0</v>
      </c>
      <c r="R120" s="194">
        <v>8</v>
      </c>
      <c r="S120" s="194">
        <v>10</v>
      </c>
      <c r="T120" s="194">
        <v>8</v>
      </c>
      <c r="U120" s="194">
        <v>0</v>
      </c>
      <c r="V120" s="194">
        <v>0</v>
      </c>
      <c r="W120" s="194">
        <v>8</v>
      </c>
      <c r="X120" s="194">
        <v>10</v>
      </c>
      <c r="Y120" s="194">
        <v>8</v>
      </c>
      <c r="Z120" s="194">
        <v>8</v>
      </c>
      <c r="AA120" s="194">
        <v>0</v>
      </c>
      <c r="AB120" s="194">
        <v>8</v>
      </c>
      <c r="AC120" s="194">
        <v>0</v>
      </c>
      <c r="AD120" s="194">
        <v>8</v>
      </c>
      <c r="AE120" s="194">
        <v>8</v>
      </c>
      <c r="AF120" s="177">
        <v>8</v>
      </c>
      <c r="AG120" s="180">
        <v>0</v>
      </c>
      <c r="AH120" s="180">
        <v>8</v>
      </c>
      <c r="AI120" s="180">
        <v>0</v>
      </c>
      <c r="AJ120" s="193">
        <f t="shared" si="1"/>
        <v>178.5</v>
      </c>
    </row>
    <row r="121" spans="1:36" hidden="1">
      <c r="A121" s="177">
        <v>120</v>
      </c>
      <c r="B121" s="184" t="s">
        <v>379</v>
      </c>
      <c r="C121" s="176" t="s">
        <v>197</v>
      </c>
      <c r="D121" s="176" t="s">
        <v>226</v>
      </c>
      <c r="E121" s="194">
        <v>8</v>
      </c>
      <c r="F121" s="194">
        <v>0</v>
      </c>
      <c r="G121" s="194">
        <v>11</v>
      </c>
      <c r="H121" s="194">
        <v>8</v>
      </c>
      <c r="I121" s="194">
        <v>8</v>
      </c>
      <c r="J121" s="194">
        <v>9</v>
      </c>
      <c r="K121" s="194">
        <v>8</v>
      </c>
      <c r="L121" s="194">
        <v>9</v>
      </c>
      <c r="M121" s="194">
        <v>0</v>
      </c>
      <c r="N121" s="194">
        <v>8.5</v>
      </c>
      <c r="O121" s="194">
        <v>10</v>
      </c>
      <c r="P121" s="194">
        <v>9</v>
      </c>
      <c r="Q121" s="194">
        <v>9</v>
      </c>
      <c r="R121" s="194">
        <v>8</v>
      </c>
      <c r="S121" s="194">
        <v>0</v>
      </c>
      <c r="T121" s="194">
        <v>10</v>
      </c>
      <c r="U121" s="194">
        <v>8</v>
      </c>
      <c r="V121" s="194">
        <v>10</v>
      </c>
      <c r="W121" s="194">
        <v>8</v>
      </c>
      <c r="X121" s="194">
        <v>8</v>
      </c>
      <c r="Y121" s="194">
        <v>8</v>
      </c>
      <c r="Z121" s="194">
        <v>0</v>
      </c>
      <c r="AA121" s="194">
        <v>8</v>
      </c>
      <c r="AB121" s="194">
        <v>10</v>
      </c>
      <c r="AC121" s="194">
        <v>8</v>
      </c>
      <c r="AD121" s="194">
        <v>0</v>
      </c>
      <c r="AE121" s="194">
        <v>8</v>
      </c>
      <c r="AF121" s="177">
        <v>8</v>
      </c>
      <c r="AG121" s="180">
        <v>8</v>
      </c>
      <c r="AH121" s="180">
        <v>8</v>
      </c>
      <c r="AI121" s="180">
        <v>6</v>
      </c>
      <c r="AJ121" s="193">
        <f t="shared" si="1"/>
        <v>221.5</v>
      </c>
    </row>
    <row r="122" spans="1:36" hidden="1">
      <c r="A122" s="177">
        <v>121</v>
      </c>
      <c r="B122" s="184" t="s">
        <v>380</v>
      </c>
      <c r="C122" s="176" t="s">
        <v>197</v>
      </c>
      <c r="D122" s="176" t="s">
        <v>226</v>
      </c>
      <c r="E122" s="194">
        <v>8</v>
      </c>
      <c r="F122" s="194">
        <v>8</v>
      </c>
      <c r="G122" s="194">
        <v>0</v>
      </c>
      <c r="H122" s="194">
        <v>0</v>
      </c>
      <c r="I122" s="194">
        <v>9</v>
      </c>
      <c r="J122" s="194">
        <v>8</v>
      </c>
      <c r="K122" s="194">
        <v>7</v>
      </c>
      <c r="L122" s="194">
        <v>0</v>
      </c>
      <c r="M122" s="194">
        <v>8</v>
      </c>
      <c r="N122" s="194">
        <v>9</v>
      </c>
      <c r="O122" s="194">
        <v>10</v>
      </c>
      <c r="P122" s="194">
        <v>9</v>
      </c>
      <c r="Q122" s="194">
        <v>9</v>
      </c>
      <c r="R122" s="194">
        <v>8</v>
      </c>
      <c r="S122" s="194">
        <v>0</v>
      </c>
      <c r="T122" s="194">
        <v>8</v>
      </c>
      <c r="U122" s="194">
        <v>8</v>
      </c>
      <c r="V122" s="194">
        <v>8</v>
      </c>
      <c r="W122" s="194">
        <v>0</v>
      </c>
      <c r="X122" s="194">
        <v>8</v>
      </c>
      <c r="Y122" s="194">
        <v>8</v>
      </c>
      <c r="Z122" s="194">
        <v>0</v>
      </c>
      <c r="AA122" s="194">
        <v>8</v>
      </c>
      <c r="AB122" s="194">
        <v>10</v>
      </c>
      <c r="AC122" s="194">
        <v>8</v>
      </c>
      <c r="AD122" s="194">
        <v>8</v>
      </c>
      <c r="AE122" s="194">
        <v>0</v>
      </c>
      <c r="AF122" s="177">
        <v>11.5</v>
      </c>
      <c r="AG122" s="180">
        <v>9</v>
      </c>
      <c r="AH122" s="180">
        <v>8</v>
      </c>
      <c r="AI122" s="180">
        <v>6</v>
      </c>
      <c r="AJ122" s="193">
        <f t="shared" si="1"/>
        <v>201.5</v>
      </c>
    </row>
    <row r="123" spans="1:36" hidden="1">
      <c r="A123" s="177">
        <v>122</v>
      </c>
      <c r="B123" s="184" t="s">
        <v>381</v>
      </c>
      <c r="C123" s="176" t="s">
        <v>367</v>
      </c>
      <c r="D123" s="176" t="s">
        <v>226</v>
      </c>
      <c r="E123" s="194">
        <v>8.5</v>
      </c>
      <c r="F123" s="194">
        <v>0</v>
      </c>
      <c r="G123" s="194">
        <v>7</v>
      </c>
      <c r="H123" s="194">
        <v>12</v>
      </c>
      <c r="I123" s="194">
        <v>12</v>
      </c>
      <c r="J123" s="194">
        <v>14</v>
      </c>
      <c r="K123" s="194">
        <v>9</v>
      </c>
      <c r="L123" s="194">
        <v>0</v>
      </c>
      <c r="M123" s="194">
        <v>0</v>
      </c>
      <c r="N123" s="194">
        <v>12</v>
      </c>
      <c r="O123" s="194">
        <v>12</v>
      </c>
      <c r="P123" s="194">
        <v>10</v>
      </c>
      <c r="Q123" s="194">
        <v>0</v>
      </c>
      <c r="R123" s="194">
        <v>10</v>
      </c>
      <c r="S123" s="194">
        <v>10</v>
      </c>
      <c r="T123" s="194">
        <v>10</v>
      </c>
      <c r="U123" s="194">
        <v>10</v>
      </c>
      <c r="V123" s="194">
        <v>10</v>
      </c>
      <c r="W123" s="194">
        <v>0</v>
      </c>
      <c r="X123" s="194">
        <v>0</v>
      </c>
      <c r="Y123" s="194">
        <v>10</v>
      </c>
      <c r="Z123" s="194">
        <v>10</v>
      </c>
      <c r="AA123" s="194">
        <v>0</v>
      </c>
      <c r="AB123" s="194">
        <v>10</v>
      </c>
      <c r="AC123" s="194">
        <v>10</v>
      </c>
      <c r="AD123" s="194">
        <v>0</v>
      </c>
      <c r="AE123" s="194">
        <v>10</v>
      </c>
      <c r="AF123" s="177">
        <v>10</v>
      </c>
      <c r="AG123" s="180">
        <v>11</v>
      </c>
      <c r="AH123" s="180">
        <v>0</v>
      </c>
      <c r="AI123" s="180">
        <v>0</v>
      </c>
      <c r="AJ123" s="193">
        <f t="shared" si="1"/>
        <v>217.5</v>
      </c>
    </row>
    <row r="124" spans="1:36" hidden="1">
      <c r="A124" s="177">
        <v>123</v>
      </c>
      <c r="B124" s="184" t="s">
        <v>383</v>
      </c>
      <c r="C124" s="176" t="s">
        <v>367</v>
      </c>
      <c r="D124" s="176" t="s">
        <v>226</v>
      </c>
      <c r="E124" s="194">
        <v>0</v>
      </c>
      <c r="F124" s="194">
        <v>0</v>
      </c>
      <c r="G124" s="194">
        <v>5.5</v>
      </c>
      <c r="H124" s="194">
        <v>8</v>
      </c>
      <c r="I124" s="194">
        <v>8.5</v>
      </c>
      <c r="J124" s="194">
        <v>9</v>
      </c>
      <c r="K124" s="194">
        <v>8</v>
      </c>
      <c r="L124" s="194">
        <v>11.5</v>
      </c>
      <c r="M124" s="194">
        <v>8</v>
      </c>
      <c r="N124" s="194">
        <v>0</v>
      </c>
      <c r="O124" s="194">
        <v>9</v>
      </c>
      <c r="P124" s="194">
        <v>9</v>
      </c>
      <c r="Q124" s="194">
        <v>0</v>
      </c>
      <c r="R124" s="194">
        <v>8</v>
      </c>
      <c r="S124" s="194">
        <v>10</v>
      </c>
      <c r="T124" s="194">
        <v>8</v>
      </c>
      <c r="U124" s="194">
        <v>0</v>
      </c>
      <c r="V124" s="194">
        <v>7.5</v>
      </c>
      <c r="W124" s="194">
        <v>8.5</v>
      </c>
      <c r="X124" s="194">
        <v>8</v>
      </c>
      <c r="Y124" s="194">
        <v>0</v>
      </c>
      <c r="Z124" s="194">
        <v>8</v>
      </c>
      <c r="AA124" s="194">
        <v>10</v>
      </c>
      <c r="AB124" s="194">
        <v>8</v>
      </c>
      <c r="AC124" s="194">
        <v>0</v>
      </c>
      <c r="AD124" s="194">
        <v>8</v>
      </c>
      <c r="AE124" s="194">
        <v>8</v>
      </c>
      <c r="AF124" s="177">
        <v>0</v>
      </c>
      <c r="AG124" s="180">
        <v>0</v>
      </c>
      <c r="AH124" s="180">
        <v>10</v>
      </c>
      <c r="AI124" s="180">
        <v>8</v>
      </c>
      <c r="AJ124" s="193">
        <f t="shared" si="1"/>
        <v>186.5</v>
      </c>
    </row>
    <row r="125" spans="1:36" hidden="1">
      <c r="A125" s="177">
        <v>124</v>
      </c>
      <c r="B125" s="184" t="s">
        <v>384</v>
      </c>
      <c r="C125" s="176" t="s">
        <v>197</v>
      </c>
      <c r="D125" s="176" t="s">
        <v>226</v>
      </c>
      <c r="E125" s="194">
        <v>10</v>
      </c>
      <c r="F125" s="194">
        <v>10</v>
      </c>
      <c r="G125" s="194">
        <v>10</v>
      </c>
      <c r="H125" s="194">
        <v>0</v>
      </c>
      <c r="I125" s="194">
        <v>11</v>
      </c>
      <c r="J125" s="194">
        <v>11</v>
      </c>
      <c r="K125" s="194">
        <v>7</v>
      </c>
      <c r="L125" s="194">
        <v>0</v>
      </c>
      <c r="M125" s="194">
        <v>10</v>
      </c>
      <c r="N125" s="194">
        <v>10</v>
      </c>
      <c r="O125" s="194">
        <v>4.5</v>
      </c>
      <c r="P125" s="194">
        <v>0</v>
      </c>
      <c r="Q125" s="194">
        <v>10</v>
      </c>
      <c r="R125" s="194">
        <v>10</v>
      </c>
      <c r="S125" s="194">
        <v>0</v>
      </c>
      <c r="T125" s="194">
        <v>0</v>
      </c>
      <c r="U125" s="194">
        <v>10</v>
      </c>
      <c r="V125" s="194">
        <v>10</v>
      </c>
      <c r="W125" s="194">
        <v>10</v>
      </c>
      <c r="X125" s="194">
        <v>10</v>
      </c>
      <c r="Y125" s="194">
        <v>10</v>
      </c>
      <c r="Z125" s="194">
        <v>0</v>
      </c>
      <c r="AA125" s="194">
        <v>0</v>
      </c>
      <c r="AB125" s="194">
        <v>10</v>
      </c>
      <c r="AC125" s="194">
        <v>0</v>
      </c>
      <c r="AD125" s="194">
        <v>9</v>
      </c>
      <c r="AE125" s="194">
        <v>10</v>
      </c>
      <c r="AF125" s="177">
        <v>0</v>
      </c>
      <c r="AG125" s="180">
        <v>0</v>
      </c>
      <c r="AH125" s="180">
        <v>10</v>
      </c>
      <c r="AI125" s="180">
        <v>10</v>
      </c>
      <c r="AJ125" s="193">
        <f t="shared" si="1"/>
        <v>202.5</v>
      </c>
    </row>
    <row r="126" spans="1:36" hidden="1">
      <c r="A126" s="177">
        <v>125</v>
      </c>
      <c r="B126" s="184" t="s">
        <v>385</v>
      </c>
      <c r="C126" s="176" t="s">
        <v>197</v>
      </c>
      <c r="D126" s="176" t="s">
        <v>226</v>
      </c>
      <c r="E126" s="194">
        <v>9</v>
      </c>
      <c r="F126" s="194">
        <v>9</v>
      </c>
      <c r="G126" s="194">
        <v>0</v>
      </c>
      <c r="H126" s="194">
        <v>8</v>
      </c>
      <c r="I126" s="194">
        <v>8.5</v>
      </c>
      <c r="J126" s="194">
        <v>12</v>
      </c>
      <c r="K126" s="194">
        <v>10</v>
      </c>
      <c r="L126" s="194">
        <v>8</v>
      </c>
      <c r="M126" s="194">
        <v>9.5</v>
      </c>
      <c r="N126" s="194">
        <v>8</v>
      </c>
      <c r="O126" s="194">
        <v>0</v>
      </c>
      <c r="P126" s="194">
        <v>9</v>
      </c>
      <c r="Q126" s="194">
        <v>8</v>
      </c>
      <c r="R126" s="194">
        <v>9</v>
      </c>
      <c r="S126" s="194">
        <v>0</v>
      </c>
      <c r="T126" s="194">
        <v>8</v>
      </c>
      <c r="U126" s="194">
        <v>8</v>
      </c>
      <c r="V126" s="194">
        <v>8</v>
      </c>
      <c r="W126" s="194">
        <v>0</v>
      </c>
      <c r="X126" s="194">
        <v>8</v>
      </c>
      <c r="Y126" s="194">
        <v>8</v>
      </c>
      <c r="Z126" s="194">
        <v>8</v>
      </c>
      <c r="AA126" s="194">
        <v>0</v>
      </c>
      <c r="AB126" s="194">
        <v>8</v>
      </c>
      <c r="AC126" s="194">
        <v>8</v>
      </c>
      <c r="AD126" s="194">
        <v>8</v>
      </c>
      <c r="AE126" s="194">
        <v>0</v>
      </c>
      <c r="AF126" s="177">
        <v>8</v>
      </c>
      <c r="AG126" s="180">
        <v>8</v>
      </c>
      <c r="AH126" s="180">
        <v>8</v>
      </c>
      <c r="AI126" s="180">
        <v>0</v>
      </c>
      <c r="AJ126" s="193">
        <f t="shared" si="1"/>
        <v>204</v>
      </c>
    </row>
    <row r="127" spans="1:36" hidden="1">
      <c r="A127" s="177">
        <v>126</v>
      </c>
      <c r="B127" s="184" t="s">
        <v>386</v>
      </c>
      <c r="C127" s="176" t="s">
        <v>367</v>
      </c>
      <c r="D127" s="176" t="s">
        <v>226</v>
      </c>
      <c r="E127" s="194">
        <v>8</v>
      </c>
      <c r="F127" s="194">
        <v>11</v>
      </c>
      <c r="G127" s="194">
        <v>9</v>
      </c>
      <c r="H127" s="194">
        <v>0</v>
      </c>
      <c r="I127" s="194">
        <v>0</v>
      </c>
      <c r="J127" s="194">
        <v>8</v>
      </c>
      <c r="K127" s="194">
        <v>9</v>
      </c>
      <c r="L127" s="194">
        <v>8</v>
      </c>
      <c r="M127" s="194">
        <v>8</v>
      </c>
      <c r="N127" s="194">
        <v>10</v>
      </c>
      <c r="O127" s="194">
        <v>0</v>
      </c>
      <c r="P127" s="194">
        <v>8.5</v>
      </c>
      <c r="Q127" s="194">
        <v>10</v>
      </c>
      <c r="R127" s="194">
        <v>8</v>
      </c>
      <c r="S127" s="194">
        <v>0</v>
      </c>
      <c r="T127" s="194">
        <v>8</v>
      </c>
      <c r="U127" s="194">
        <v>7</v>
      </c>
      <c r="V127" s="194">
        <v>8</v>
      </c>
      <c r="W127" s="194">
        <v>8</v>
      </c>
      <c r="X127" s="194">
        <v>0</v>
      </c>
      <c r="Y127" s="194">
        <v>8</v>
      </c>
      <c r="Z127" s="194">
        <v>0</v>
      </c>
      <c r="AA127" s="194">
        <v>8</v>
      </c>
      <c r="AB127" s="194">
        <v>8</v>
      </c>
      <c r="AC127" s="194">
        <v>8</v>
      </c>
      <c r="AD127" s="194">
        <v>8</v>
      </c>
      <c r="AE127" s="194">
        <v>0</v>
      </c>
      <c r="AF127" s="177">
        <v>8</v>
      </c>
      <c r="AG127" s="180">
        <v>0</v>
      </c>
      <c r="AH127" s="180">
        <v>8</v>
      </c>
      <c r="AI127" s="180">
        <v>0</v>
      </c>
      <c r="AJ127" s="193">
        <f t="shared" si="1"/>
        <v>184.5</v>
      </c>
    </row>
    <row r="128" spans="1:36" hidden="1">
      <c r="A128" s="177">
        <v>127</v>
      </c>
      <c r="B128" s="184" t="s">
        <v>387</v>
      </c>
      <c r="C128" s="176" t="s">
        <v>367</v>
      </c>
      <c r="D128" s="176" t="s">
        <v>226</v>
      </c>
      <c r="E128" s="194">
        <v>0</v>
      </c>
      <c r="F128" s="194">
        <v>0</v>
      </c>
      <c r="G128" s="194">
        <v>8</v>
      </c>
      <c r="H128" s="194">
        <v>8</v>
      </c>
      <c r="I128" s="194">
        <v>8</v>
      </c>
      <c r="J128" s="194">
        <v>0</v>
      </c>
      <c r="K128" s="194">
        <v>8</v>
      </c>
      <c r="L128" s="194">
        <v>8</v>
      </c>
      <c r="M128" s="194">
        <v>8</v>
      </c>
      <c r="N128" s="194">
        <v>8</v>
      </c>
      <c r="O128" s="194">
        <v>8</v>
      </c>
      <c r="P128" s="177">
        <v>0</v>
      </c>
      <c r="Q128" s="194">
        <v>8.5</v>
      </c>
      <c r="R128" s="194">
        <v>8</v>
      </c>
      <c r="S128" s="194">
        <v>8</v>
      </c>
      <c r="T128" s="194">
        <v>0</v>
      </c>
      <c r="U128" s="194">
        <v>5</v>
      </c>
      <c r="V128" s="194">
        <v>7.5</v>
      </c>
      <c r="W128" s="194">
        <v>8</v>
      </c>
      <c r="X128" s="194">
        <v>8</v>
      </c>
      <c r="Y128" s="194">
        <v>0</v>
      </c>
      <c r="Z128" s="194">
        <v>8</v>
      </c>
      <c r="AA128" s="194">
        <v>8</v>
      </c>
      <c r="AB128" s="194">
        <v>0</v>
      </c>
      <c r="AC128" s="194">
        <v>8</v>
      </c>
      <c r="AD128" s="194">
        <v>8</v>
      </c>
      <c r="AE128" s="194">
        <v>0</v>
      </c>
      <c r="AF128" s="177">
        <v>10.5</v>
      </c>
      <c r="AG128" s="180">
        <v>8.5</v>
      </c>
      <c r="AH128" s="180">
        <v>0</v>
      </c>
      <c r="AI128" s="180">
        <v>8</v>
      </c>
      <c r="AJ128" s="193">
        <f t="shared" si="1"/>
        <v>176</v>
      </c>
    </row>
    <row r="129" spans="1:36" hidden="1">
      <c r="A129" s="177">
        <v>128</v>
      </c>
      <c r="B129" s="184" t="s">
        <v>388</v>
      </c>
      <c r="C129" s="176" t="s">
        <v>367</v>
      </c>
      <c r="D129" s="176" t="s">
        <v>226</v>
      </c>
      <c r="E129" s="194">
        <v>8.5</v>
      </c>
      <c r="F129" s="194">
        <v>8</v>
      </c>
      <c r="G129" s="194">
        <v>0</v>
      </c>
      <c r="H129" s="194">
        <v>8</v>
      </c>
      <c r="I129" s="194">
        <v>9</v>
      </c>
      <c r="J129" s="194">
        <v>9</v>
      </c>
      <c r="K129" s="194">
        <v>8</v>
      </c>
      <c r="L129" s="194">
        <v>8</v>
      </c>
      <c r="M129" s="194">
        <v>11.5</v>
      </c>
      <c r="N129" s="194">
        <v>8</v>
      </c>
      <c r="O129" s="194">
        <v>9</v>
      </c>
      <c r="P129" s="194">
        <v>0</v>
      </c>
      <c r="Q129" s="194">
        <v>8.5</v>
      </c>
      <c r="R129" s="194">
        <v>8</v>
      </c>
      <c r="S129" s="194">
        <v>8</v>
      </c>
      <c r="T129" s="194">
        <v>0</v>
      </c>
      <c r="U129" s="194">
        <v>0</v>
      </c>
      <c r="V129" s="194">
        <v>8</v>
      </c>
      <c r="W129" s="194">
        <v>8</v>
      </c>
      <c r="X129" s="194">
        <v>8</v>
      </c>
      <c r="Y129" s="194">
        <v>8</v>
      </c>
      <c r="Z129" s="194">
        <v>0</v>
      </c>
      <c r="AA129" s="194">
        <v>8</v>
      </c>
      <c r="AB129" s="194">
        <v>8</v>
      </c>
      <c r="AC129" s="194">
        <v>0</v>
      </c>
      <c r="AD129" s="194">
        <v>8</v>
      </c>
      <c r="AE129" s="194">
        <v>8</v>
      </c>
      <c r="AF129" s="177">
        <v>10.5</v>
      </c>
      <c r="AG129" s="180">
        <v>0</v>
      </c>
      <c r="AH129" s="180">
        <v>0</v>
      </c>
      <c r="AI129" s="180">
        <v>8</v>
      </c>
      <c r="AJ129" s="193">
        <f t="shared" si="1"/>
        <v>194</v>
      </c>
    </row>
    <row r="130" spans="1:36" hidden="1">
      <c r="A130" s="177">
        <v>129</v>
      </c>
      <c r="B130" s="184" t="s">
        <v>389</v>
      </c>
      <c r="C130" s="176" t="s">
        <v>367</v>
      </c>
      <c r="D130" s="176" t="s">
        <v>226</v>
      </c>
      <c r="E130" s="194">
        <v>8</v>
      </c>
      <c r="F130" s="194">
        <v>0</v>
      </c>
      <c r="G130" s="194">
        <v>0</v>
      </c>
      <c r="H130" s="194">
        <v>0</v>
      </c>
      <c r="I130" s="194">
        <v>0</v>
      </c>
      <c r="J130" s="194">
        <v>5</v>
      </c>
      <c r="K130" s="194">
        <v>8</v>
      </c>
      <c r="L130" s="194">
        <v>0</v>
      </c>
      <c r="M130" s="194">
        <v>8</v>
      </c>
      <c r="N130" s="194">
        <v>8</v>
      </c>
      <c r="O130" s="194">
        <v>8</v>
      </c>
      <c r="P130" s="194">
        <v>9</v>
      </c>
      <c r="Q130" s="194">
        <v>0</v>
      </c>
      <c r="R130" s="194">
        <v>8</v>
      </c>
      <c r="S130" s="194">
        <v>8</v>
      </c>
      <c r="T130" s="194">
        <v>8</v>
      </c>
      <c r="U130" s="194">
        <v>8</v>
      </c>
      <c r="V130" s="194">
        <v>0</v>
      </c>
      <c r="W130" s="194">
        <v>8</v>
      </c>
      <c r="X130" s="194">
        <v>8</v>
      </c>
      <c r="Y130" s="194">
        <v>8</v>
      </c>
      <c r="Z130" s="194">
        <v>0</v>
      </c>
      <c r="AA130" s="194">
        <v>10</v>
      </c>
      <c r="AB130" s="194">
        <v>8</v>
      </c>
      <c r="AC130" s="194">
        <v>0</v>
      </c>
      <c r="AD130" s="194">
        <v>7</v>
      </c>
      <c r="AE130" s="194">
        <v>8</v>
      </c>
      <c r="AF130" s="177">
        <v>8</v>
      </c>
      <c r="AG130" s="180">
        <v>0</v>
      </c>
      <c r="AH130" s="180">
        <v>0</v>
      </c>
      <c r="AI130" s="180">
        <v>8</v>
      </c>
      <c r="AJ130" s="193">
        <f t="shared" si="1"/>
        <v>159</v>
      </c>
    </row>
    <row r="131" spans="1:36" hidden="1">
      <c r="A131" s="177">
        <v>130</v>
      </c>
      <c r="B131" s="184" t="s">
        <v>390</v>
      </c>
      <c r="C131" s="176" t="s">
        <v>367</v>
      </c>
      <c r="D131" s="176" t="s">
        <v>226</v>
      </c>
      <c r="E131" s="194">
        <v>8</v>
      </c>
      <c r="F131" s="194">
        <v>0</v>
      </c>
      <c r="G131" s="194">
        <v>0</v>
      </c>
      <c r="H131" s="194">
        <v>0</v>
      </c>
      <c r="I131" s="194">
        <v>0</v>
      </c>
      <c r="J131" s="194">
        <v>0</v>
      </c>
      <c r="K131" s="194">
        <v>9</v>
      </c>
      <c r="L131" s="194">
        <v>8</v>
      </c>
      <c r="M131" s="194">
        <v>9.5</v>
      </c>
      <c r="N131" s="194">
        <v>8</v>
      </c>
      <c r="O131" s="194">
        <v>0</v>
      </c>
      <c r="P131" s="194">
        <v>8.5</v>
      </c>
      <c r="Q131" s="194">
        <v>10</v>
      </c>
      <c r="R131" s="194">
        <v>8</v>
      </c>
      <c r="S131" s="194">
        <v>0</v>
      </c>
      <c r="T131" s="194">
        <v>8</v>
      </c>
      <c r="U131" s="194">
        <v>8</v>
      </c>
      <c r="V131" s="194">
        <v>4</v>
      </c>
      <c r="W131" s="194">
        <v>8</v>
      </c>
      <c r="X131" s="194">
        <v>0</v>
      </c>
      <c r="Y131" s="194">
        <v>8</v>
      </c>
      <c r="Z131" s="194">
        <v>8</v>
      </c>
      <c r="AA131" s="194">
        <v>0</v>
      </c>
      <c r="AB131" s="194">
        <v>0</v>
      </c>
      <c r="AC131" s="194">
        <v>5.5</v>
      </c>
      <c r="AD131" s="194">
        <v>8</v>
      </c>
      <c r="AE131" s="194">
        <v>0</v>
      </c>
      <c r="AF131" s="177">
        <v>8</v>
      </c>
      <c r="AG131" s="180">
        <v>8.5</v>
      </c>
      <c r="AH131" s="180">
        <v>0</v>
      </c>
      <c r="AI131" s="180">
        <v>0</v>
      </c>
      <c r="AJ131" s="193">
        <f t="shared" ref="AJ131:AJ194" si="2">SUM(E131:AI131)</f>
        <v>143</v>
      </c>
    </row>
    <row r="132" spans="1:36" hidden="1">
      <c r="A132" s="177">
        <v>131</v>
      </c>
      <c r="B132" s="184" t="s">
        <v>391</v>
      </c>
      <c r="C132" s="176" t="s">
        <v>367</v>
      </c>
      <c r="D132" s="176" t="s">
        <v>226</v>
      </c>
      <c r="E132" s="194">
        <v>8.5</v>
      </c>
      <c r="F132" s="194">
        <v>8</v>
      </c>
      <c r="G132" s="194">
        <v>0</v>
      </c>
      <c r="H132" s="194">
        <v>0</v>
      </c>
      <c r="I132" s="194">
        <v>9</v>
      </c>
      <c r="J132" s="194">
        <v>0</v>
      </c>
      <c r="K132" s="194">
        <v>9</v>
      </c>
      <c r="L132" s="194">
        <v>8</v>
      </c>
      <c r="M132" s="194">
        <v>9.5</v>
      </c>
      <c r="N132" s="194">
        <v>8</v>
      </c>
      <c r="O132" s="194">
        <v>9</v>
      </c>
      <c r="P132" s="194">
        <v>0</v>
      </c>
      <c r="Q132" s="194">
        <v>8.5</v>
      </c>
      <c r="R132" s="194">
        <v>8</v>
      </c>
      <c r="S132" s="194">
        <v>8</v>
      </c>
      <c r="T132" s="194">
        <v>8</v>
      </c>
      <c r="U132" s="194">
        <v>8</v>
      </c>
      <c r="V132" s="194">
        <v>8</v>
      </c>
      <c r="W132" s="194">
        <v>8.5</v>
      </c>
      <c r="X132" s="194">
        <v>8</v>
      </c>
      <c r="Y132" s="194">
        <v>8</v>
      </c>
      <c r="Z132" s="194">
        <v>8</v>
      </c>
      <c r="AA132" s="194">
        <v>8</v>
      </c>
      <c r="AB132" s="194">
        <v>8</v>
      </c>
      <c r="AC132" s="194">
        <v>0</v>
      </c>
      <c r="AD132" s="194">
        <v>8</v>
      </c>
      <c r="AE132" s="194">
        <v>8</v>
      </c>
      <c r="AF132" s="177">
        <v>11.5</v>
      </c>
      <c r="AG132" s="180">
        <v>7.5</v>
      </c>
      <c r="AH132" s="180">
        <v>8</v>
      </c>
      <c r="AI132" s="180">
        <v>0</v>
      </c>
      <c r="AJ132" s="193">
        <f t="shared" si="2"/>
        <v>209</v>
      </c>
    </row>
    <row r="133" spans="1:36" hidden="1">
      <c r="A133" s="177">
        <v>132</v>
      </c>
      <c r="B133" s="184" t="s">
        <v>392</v>
      </c>
      <c r="C133" s="176" t="s">
        <v>367</v>
      </c>
      <c r="D133" s="176" t="s">
        <v>226</v>
      </c>
      <c r="E133" s="194">
        <v>8.5</v>
      </c>
      <c r="F133" s="194">
        <v>0</v>
      </c>
      <c r="G133" s="194">
        <v>10.5</v>
      </c>
      <c r="H133" s="194">
        <v>10.5</v>
      </c>
      <c r="I133" s="194">
        <v>11</v>
      </c>
      <c r="J133" s="194">
        <v>7</v>
      </c>
      <c r="K133" s="194">
        <v>8</v>
      </c>
      <c r="L133" s="194">
        <v>8</v>
      </c>
      <c r="M133" s="194">
        <v>8</v>
      </c>
      <c r="N133" s="194">
        <v>0</v>
      </c>
      <c r="O133" s="194">
        <v>9.5</v>
      </c>
      <c r="P133" s="194">
        <v>10</v>
      </c>
      <c r="Q133" s="194">
        <v>10</v>
      </c>
      <c r="R133" s="194">
        <v>10.5</v>
      </c>
      <c r="S133" s="194">
        <v>8</v>
      </c>
      <c r="T133" s="194">
        <v>0</v>
      </c>
      <c r="U133" s="194">
        <v>8</v>
      </c>
      <c r="V133" s="194">
        <v>8</v>
      </c>
      <c r="W133" s="194">
        <v>10</v>
      </c>
      <c r="X133" s="194">
        <v>0</v>
      </c>
      <c r="Y133" s="194">
        <v>0</v>
      </c>
      <c r="Z133" s="194">
        <v>8</v>
      </c>
      <c r="AA133" s="194">
        <v>8</v>
      </c>
      <c r="AB133" s="194">
        <v>8</v>
      </c>
      <c r="AC133" s="194">
        <v>8.5</v>
      </c>
      <c r="AD133" s="194">
        <v>8</v>
      </c>
      <c r="AE133" s="194">
        <v>0</v>
      </c>
      <c r="AF133" s="177">
        <v>8</v>
      </c>
      <c r="AG133" s="180">
        <v>8</v>
      </c>
      <c r="AH133" s="180">
        <v>10</v>
      </c>
      <c r="AI133" s="180">
        <v>7.5</v>
      </c>
      <c r="AJ133" s="193">
        <f t="shared" si="2"/>
        <v>219.5</v>
      </c>
    </row>
    <row r="134" spans="1:36" hidden="1">
      <c r="A134" s="177">
        <v>133</v>
      </c>
      <c r="B134" s="184" t="s">
        <v>393</v>
      </c>
      <c r="C134" s="176" t="s">
        <v>367</v>
      </c>
      <c r="D134" s="176" t="s">
        <v>226</v>
      </c>
      <c r="E134" s="194">
        <v>10</v>
      </c>
      <c r="F134" s="194">
        <v>0</v>
      </c>
      <c r="G134" s="194">
        <v>0</v>
      </c>
      <c r="H134" s="194">
        <v>0</v>
      </c>
      <c r="I134" s="194">
        <v>8.5</v>
      </c>
      <c r="J134" s="194">
        <v>8</v>
      </c>
      <c r="K134" s="194">
        <v>0</v>
      </c>
      <c r="L134" s="194">
        <v>8</v>
      </c>
      <c r="M134" s="194">
        <v>10.5</v>
      </c>
      <c r="N134" s="194">
        <v>8</v>
      </c>
      <c r="O134" s="194">
        <v>9</v>
      </c>
      <c r="P134" s="194">
        <v>0</v>
      </c>
      <c r="Q134" s="194">
        <v>8.5</v>
      </c>
      <c r="R134" s="194">
        <v>8</v>
      </c>
      <c r="S134" s="194">
        <v>8</v>
      </c>
      <c r="T134" s="194">
        <v>8</v>
      </c>
      <c r="U134" s="194">
        <v>8</v>
      </c>
      <c r="V134" s="194">
        <v>8</v>
      </c>
      <c r="W134" s="194">
        <v>8</v>
      </c>
      <c r="X134" s="194">
        <v>8</v>
      </c>
      <c r="Y134" s="194">
        <v>8</v>
      </c>
      <c r="Z134" s="194">
        <v>0</v>
      </c>
      <c r="AA134" s="194">
        <v>0</v>
      </c>
      <c r="AB134" s="194">
        <v>8</v>
      </c>
      <c r="AC134" s="194">
        <v>8</v>
      </c>
      <c r="AD134" s="194">
        <v>7</v>
      </c>
      <c r="AE134" s="194">
        <v>0</v>
      </c>
      <c r="AF134" s="177">
        <v>8</v>
      </c>
      <c r="AG134" s="180">
        <v>8</v>
      </c>
      <c r="AH134" s="180">
        <v>8</v>
      </c>
      <c r="AI134" s="180">
        <v>8</v>
      </c>
      <c r="AJ134" s="193">
        <f t="shared" si="2"/>
        <v>189.5</v>
      </c>
    </row>
    <row r="135" spans="1:36" hidden="1">
      <c r="A135" s="177">
        <v>134</v>
      </c>
      <c r="B135" s="184" t="s">
        <v>395</v>
      </c>
      <c r="C135" s="176" t="s">
        <v>367</v>
      </c>
      <c r="D135" s="176" t="s">
        <v>226</v>
      </c>
      <c r="E135" s="194">
        <v>0</v>
      </c>
      <c r="F135" s="194">
        <v>0</v>
      </c>
      <c r="G135" s="194">
        <v>0</v>
      </c>
      <c r="H135" s="194">
        <v>8</v>
      </c>
      <c r="I135" s="194">
        <v>8</v>
      </c>
      <c r="J135" s="194">
        <v>8</v>
      </c>
      <c r="K135" s="194">
        <v>8</v>
      </c>
      <c r="L135" s="194">
        <v>0</v>
      </c>
      <c r="M135" s="194">
        <v>8</v>
      </c>
      <c r="N135" s="194">
        <v>8</v>
      </c>
      <c r="O135" s="194">
        <v>8</v>
      </c>
      <c r="P135" s="194">
        <v>8</v>
      </c>
      <c r="Q135" s="194">
        <v>8</v>
      </c>
      <c r="R135" s="194">
        <v>0</v>
      </c>
      <c r="S135" s="194">
        <v>0</v>
      </c>
      <c r="T135" s="194">
        <v>8</v>
      </c>
      <c r="U135" s="194">
        <v>8</v>
      </c>
      <c r="V135" s="194">
        <v>8</v>
      </c>
      <c r="W135" s="194">
        <v>8.5</v>
      </c>
      <c r="X135" s="194">
        <v>0</v>
      </c>
      <c r="Y135" s="194">
        <v>8</v>
      </c>
      <c r="Z135" s="194">
        <v>8</v>
      </c>
      <c r="AA135" s="194">
        <v>10</v>
      </c>
      <c r="AB135" s="194">
        <v>8</v>
      </c>
      <c r="AC135" s="194">
        <v>0</v>
      </c>
      <c r="AD135" s="194">
        <v>8</v>
      </c>
      <c r="AE135" s="194">
        <v>9</v>
      </c>
      <c r="AF135" s="177">
        <v>8</v>
      </c>
      <c r="AG135" s="180">
        <v>0</v>
      </c>
      <c r="AH135" s="180">
        <v>8</v>
      </c>
      <c r="AI135" s="180">
        <v>0</v>
      </c>
      <c r="AJ135" s="193">
        <f t="shared" si="2"/>
        <v>171.5</v>
      </c>
    </row>
    <row r="136" spans="1:36" hidden="1">
      <c r="A136" s="177">
        <v>135</v>
      </c>
      <c r="B136" s="184" t="s">
        <v>396</v>
      </c>
      <c r="C136" s="176" t="s">
        <v>367</v>
      </c>
      <c r="D136" s="176" t="s">
        <v>226</v>
      </c>
      <c r="E136" s="194">
        <v>0</v>
      </c>
      <c r="F136" s="194">
        <v>8</v>
      </c>
      <c r="G136" s="194">
        <v>9</v>
      </c>
      <c r="H136" s="194">
        <v>8</v>
      </c>
      <c r="I136" s="194">
        <v>8</v>
      </c>
      <c r="J136" s="194">
        <v>0</v>
      </c>
      <c r="K136" s="194">
        <v>8</v>
      </c>
      <c r="L136" s="194">
        <v>8</v>
      </c>
      <c r="M136" s="194">
        <v>8</v>
      </c>
      <c r="N136" s="194">
        <v>8</v>
      </c>
      <c r="O136" s="194">
        <v>0</v>
      </c>
      <c r="P136" s="194">
        <v>8</v>
      </c>
      <c r="Q136" s="194">
        <v>8</v>
      </c>
      <c r="R136" s="196"/>
      <c r="S136" s="196"/>
      <c r="T136" s="196"/>
      <c r="U136" s="196"/>
      <c r="V136" s="196"/>
      <c r="W136" s="196"/>
      <c r="X136" s="196"/>
      <c r="Y136" s="196"/>
      <c r="Z136" s="196"/>
      <c r="AA136" s="196"/>
      <c r="AB136" s="196"/>
      <c r="AC136" s="196"/>
      <c r="AD136" s="196"/>
      <c r="AE136" s="196"/>
      <c r="AF136" s="196"/>
      <c r="AG136" s="196"/>
      <c r="AH136" s="196"/>
      <c r="AI136" s="196"/>
      <c r="AJ136" s="193">
        <f t="shared" si="2"/>
        <v>81</v>
      </c>
    </row>
    <row r="137" spans="1:36" hidden="1">
      <c r="A137" s="177">
        <v>136</v>
      </c>
      <c r="B137" s="184" t="s">
        <v>397</v>
      </c>
      <c r="C137" s="176" t="s">
        <v>367</v>
      </c>
      <c r="D137" s="176" t="s">
        <v>226</v>
      </c>
      <c r="E137" s="194">
        <v>8</v>
      </c>
      <c r="F137" s="194">
        <v>8</v>
      </c>
      <c r="G137" s="194">
        <v>9</v>
      </c>
      <c r="H137" s="194">
        <v>8.5</v>
      </c>
      <c r="I137" s="194">
        <v>8</v>
      </c>
      <c r="J137" s="194">
        <v>8</v>
      </c>
      <c r="K137" s="194">
        <v>9</v>
      </c>
      <c r="L137" s="194">
        <v>8</v>
      </c>
      <c r="M137" s="194">
        <v>8</v>
      </c>
      <c r="N137" s="194">
        <v>0</v>
      </c>
      <c r="O137" s="194">
        <v>9</v>
      </c>
      <c r="P137" s="194">
        <v>10.5</v>
      </c>
      <c r="Q137" s="194">
        <v>9</v>
      </c>
      <c r="R137" s="194">
        <v>0</v>
      </c>
      <c r="S137" s="194">
        <v>8</v>
      </c>
      <c r="T137" s="194">
        <v>8</v>
      </c>
      <c r="U137" s="194">
        <v>10</v>
      </c>
      <c r="V137" s="194">
        <v>8</v>
      </c>
      <c r="W137" s="194">
        <v>0</v>
      </c>
      <c r="X137" s="194">
        <v>8</v>
      </c>
      <c r="Y137" s="194">
        <v>8</v>
      </c>
      <c r="Z137" s="194">
        <v>0</v>
      </c>
      <c r="AA137" s="194">
        <v>8</v>
      </c>
      <c r="AB137" s="194">
        <v>10</v>
      </c>
      <c r="AC137" s="194">
        <v>8</v>
      </c>
      <c r="AD137" s="194">
        <v>0</v>
      </c>
      <c r="AE137" s="194">
        <v>8</v>
      </c>
      <c r="AF137" s="177">
        <v>8</v>
      </c>
      <c r="AG137" s="180">
        <v>10</v>
      </c>
      <c r="AH137" s="180">
        <v>0</v>
      </c>
      <c r="AI137" s="180">
        <v>0</v>
      </c>
      <c r="AJ137" s="193">
        <f t="shared" si="2"/>
        <v>205</v>
      </c>
    </row>
    <row r="138" spans="1:36" hidden="1">
      <c r="A138" s="177">
        <v>137</v>
      </c>
      <c r="B138" s="184" t="s">
        <v>398</v>
      </c>
      <c r="C138" s="176" t="s">
        <v>367</v>
      </c>
      <c r="D138" s="176" t="s">
        <v>226</v>
      </c>
      <c r="E138" s="194">
        <v>8</v>
      </c>
      <c r="F138" s="194">
        <v>8</v>
      </c>
      <c r="G138" s="194">
        <v>10.5</v>
      </c>
      <c r="H138" s="194">
        <v>10</v>
      </c>
      <c r="I138" s="194">
        <v>0</v>
      </c>
      <c r="J138" s="194">
        <v>8</v>
      </c>
      <c r="K138" s="194">
        <v>8</v>
      </c>
      <c r="L138" s="194">
        <v>0</v>
      </c>
      <c r="M138" s="194">
        <v>8</v>
      </c>
      <c r="N138" s="194">
        <v>8</v>
      </c>
      <c r="O138" s="194">
        <v>8</v>
      </c>
      <c r="P138" s="194">
        <v>10.5</v>
      </c>
      <c r="Q138" s="194">
        <v>9</v>
      </c>
      <c r="R138" s="194">
        <v>0</v>
      </c>
      <c r="S138" s="194">
        <v>8</v>
      </c>
      <c r="T138" s="194">
        <v>8</v>
      </c>
      <c r="U138" s="194">
        <v>10</v>
      </c>
      <c r="V138" s="194">
        <v>8</v>
      </c>
      <c r="W138" s="194">
        <v>0</v>
      </c>
      <c r="X138" s="194">
        <v>8</v>
      </c>
      <c r="Y138" s="194">
        <v>8</v>
      </c>
      <c r="Z138" s="194">
        <v>0</v>
      </c>
      <c r="AA138" s="194">
        <v>8</v>
      </c>
      <c r="AB138" s="194">
        <v>10</v>
      </c>
      <c r="AC138" s="194">
        <v>8.5</v>
      </c>
      <c r="AD138" s="194">
        <v>0</v>
      </c>
      <c r="AE138" s="194">
        <v>8</v>
      </c>
      <c r="AF138" s="177">
        <v>8</v>
      </c>
      <c r="AG138" s="180">
        <v>10</v>
      </c>
      <c r="AH138" s="180">
        <v>0</v>
      </c>
      <c r="AI138" s="180">
        <v>0</v>
      </c>
      <c r="AJ138" s="193">
        <f t="shared" si="2"/>
        <v>198.5</v>
      </c>
    </row>
    <row r="139" spans="1:36" hidden="1">
      <c r="A139" s="177">
        <v>138</v>
      </c>
      <c r="B139" s="184" t="s">
        <v>399</v>
      </c>
      <c r="C139" s="176" t="s">
        <v>557</v>
      </c>
      <c r="D139" s="176" t="s">
        <v>226</v>
      </c>
      <c r="E139" s="194">
        <v>0</v>
      </c>
      <c r="F139" s="194">
        <v>8</v>
      </c>
      <c r="G139" s="194">
        <v>9</v>
      </c>
      <c r="H139" s="194">
        <v>8.5</v>
      </c>
      <c r="I139" s="194">
        <v>0</v>
      </c>
      <c r="J139" s="194">
        <v>9</v>
      </c>
      <c r="K139" s="194">
        <v>8</v>
      </c>
      <c r="L139" s="194">
        <v>11.5</v>
      </c>
      <c r="M139" s="194">
        <v>8</v>
      </c>
      <c r="N139" s="194">
        <v>0</v>
      </c>
      <c r="O139" s="194">
        <v>9</v>
      </c>
      <c r="P139" s="194">
        <v>9</v>
      </c>
      <c r="Q139" s="196"/>
      <c r="R139" s="196"/>
      <c r="S139" s="196"/>
      <c r="T139" s="196"/>
      <c r="U139" s="196"/>
      <c r="V139" s="196"/>
      <c r="W139" s="196"/>
      <c r="X139" s="196"/>
      <c r="Y139" s="196"/>
      <c r="Z139" s="196"/>
      <c r="AA139" s="196"/>
      <c r="AB139" s="196"/>
      <c r="AC139" s="196"/>
      <c r="AD139" s="196"/>
      <c r="AE139" s="196"/>
      <c r="AF139" s="196"/>
      <c r="AG139" s="196"/>
      <c r="AH139" s="196"/>
      <c r="AI139" s="196"/>
      <c r="AJ139" s="193">
        <f t="shared" si="2"/>
        <v>80</v>
      </c>
    </row>
    <row r="140" spans="1:36" hidden="1">
      <c r="A140" s="177">
        <v>139</v>
      </c>
      <c r="B140" s="184" t="s">
        <v>400</v>
      </c>
      <c r="C140" s="176" t="s">
        <v>367</v>
      </c>
      <c r="D140" s="176" t="s">
        <v>226</v>
      </c>
      <c r="E140" s="194">
        <v>8.5</v>
      </c>
      <c r="F140" s="194">
        <v>0</v>
      </c>
      <c r="G140" s="194">
        <v>8.5</v>
      </c>
      <c r="H140" s="194">
        <v>8</v>
      </c>
      <c r="I140" s="194">
        <v>0</v>
      </c>
      <c r="J140" s="194">
        <v>9</v>
      </c>
      <c r="K140" s="194">
        <v>9</v>
      </c>
      <c r="L140" s="194">
        <v>0</v>
      </c>
      <c r="M140" s="194">
        <v>8</v>
      </c>
      <c r="N140" s="194">
        <v>0</v>
      </c>
      <c r="O140" s="194">
        <v>8</v>
      </c>
      <c r="P140" s="194">
        <v>9</v>
      </c>
      <c r="Q140" s="194">
        <v>0</v>
      </c>
      <c r="R140" s="194">
        <v>8</v>
      </c>
      <c r="S140" s="194">
        <v>10</v>
      </c>
      <c r="T140" s="194">
        <v>8</v>
      </c>
      <c r="U140" s="194">
        <v>0</v>
      </c>
      <c r="V140" s="194">
        <v>7.5</v>
      </c>
      <c r="W140" s="194">
        <v>8.5</v>
      </c>
      <c r="X140" s="194">
        <v>8</v>
      </c>
      <c r="Y140" s="194">
        <v>0</v>
      </c>
      <c r="Z140" s="194">
        <v>8</v>
      </c>
      <c r="AA140" s="194">
        <v>8</v>
      </c>
      <c r="AB140" s="194">
        <v>8</v>
      </c>
      <c r="AC140" s="194">
        <v>0</v>
      </c>
      <c r="AD140" s="194">
        <v>8</v>
      </c>
      <c r="AE140" s="194">
        <v>8</v>
      </c>
      <c r="AF140" s="177">
        <v>10</v>
      </c>
      <c r="AG140" s="180">
        <v>0</v>
      </c>
      <c r="AH140" s="180">
        <v>0</v>
      </c>
      <c r="AI140" s="180">
        <v>8</v>
      </c>
      <c r="AJ140" s="193">
        <f t="shared" si="2"/>
        <v>176</v>
      </c>
    </row>
    <row r="141" spans="1:36" hidden="1">
      <c r="A141" s="177">
        <v>140</v>
      </c>
      <c r="B141" s="184" t="s">
        <v>401</v>
      </c>
      <c r="C141" s="176" t="s">
        <v>367</v>
      </c>
      <c r="D141" s="176" t="s">
        <v>226</v>
      </c>
      <c r="E141" s="194">
        <v>8.5</v>
      </c>
      <c r="F141" s="194">
        <v>8</v>
      </c>
      <c r="G141" s="194">
        <v>0</v>
      </c>
      <c r="H141" s="194">
        <v>8</v>
      </c>
      <c r="I141" s="194">
        <v>11.5</v>
      </c>
      <c r="J141" s="194">
        <v>8</v>
      </c>
      <c r="K141" s="194">
        <v>0</v>
      </c>
      <c r="L141" s="194">
        <v>8</v>
      </c>
      <c r="M141" s="194">
        <v>8</v>
      </c>
      <c r="N141" s="194">
        <v>8</v>
      </c>
      <c r="O141" s="194">
        <v>8.5</v>
      </c>
      <c r="P141" s="194">
        <v>11</v>
      </c>
      <c r="Q141" s="194">
        <v>0</v>
      </c>
      <c r="R141" s="194">
        <v>0</v>
      </c>
      <c r="S141" s="194">
        <v>8</v>
      </c>
      <c r="T141" s="194">
        <v>8</v>
      </c>
      <c r="U141" s="194">
        <v>8</v>
      </c>
      <c r="V141" s="194">
        <v>8</v>
      </c>
      <c r="W141" s="194">
        <v>8</v>
      </c>
      <c r="X141" s="194">
        <v>8</v>
      </c>
      <c r="Y141" s="194">
        <v>0</v>
      </c>
      <c r="Z141" s="194">
        <v>10</v>
      </c>
      <c r="AA141" s="194">
        <v>8</v>
      </c>
      <c r="AB141" s="194">
        <v>8</v>
      </c>
      <c r="AC141" s="194">
        <v>0</v>
      </c>
      <c r="AD141" s="194">
        <v>8</v>
      </c>
      <c r="AE141" s="194">
        <v>8</v>
      </c>
      <c r="AF141" s="177">
        <v>9</v>
      </c>
      <c r="AG141" s="180">
        <v>0</v>
      </c>
      <c r="AH141" s="180">
        <v>8</v>
      </c>
      <c r="AI141" s="180">
        <v>8</v>
      </c>
      <c r="AJ141" s="193">
        <f t="shared" si="2"/>
        <v>202.5</v>
      </c>
    </row>
    <row r="142" spans="1:36" hidden="1">
      <c r="A142" s="177">
        <v>141</v>
      </c>
      <c r="B142" s="184" t="s">
        <v>402</v>
      </c>
      <c r="C142" s="176" t="s">
        <v>367</v>
      </c>
      <c r="D142" s="176" t="s">
        <v>226</v>
      </c>
      <c r="E142" s="194">
        <v>8.5</v>
      </c>
      <c r="F142" s="194">
        <v>8</v>
      </c>
      <c r="G142" s="194">
        <v>0</v>
      </c>
      <c r="H142" s="194">
        <v>8</v>
      </c>
      <c r="I142" s="194">
        <v>9</v>
      </c>
      <c r="J142" s="194">
        <v>7</v>
      </c>
      <c r="K142" s="194">
        <v>8</v>
      </c>
      <c r="L142" s="194">
        <v>0</v>
      </c>
      <c r="M142" s="194">
        <v>8</v>
      </c>
      <c r="N142" s="194">
        <v>8</v>
      </c>
      <c r="O142" s="194">
        <v>0</v>
      </c>
      <c r="P142" s="194">
        <v>10.5</v>
      </c>
      <c r="Q142" s="194">
        <v>9</v>
      </c>
      <c r="R142" s="194">
        <v>8</v>
      </c>
      <c r="S142" s="194">
        <v>8</v>
      </c>
      <c r="T142" s="194">
        <v>0</v>
      </c>
      <c r="U142" s="194">
        <v>8</v>
      </c>
      <c r="V142" s="194">
        <v>8</v>
      </c>
      <c r="W142" s="194">
        <v>10</v>
      </c>
      <c r="X142" s="194">
        <v>8.5</v>
      </c>
      <c r="Y142" s="194">
        <v>0</v>
      </c>
      <c r="Z142" s="194">
        <v>8</v>
      </c>
      <c r="AA142" s="194">
        <v>8</v>
      </c>
      <c r="AB142" s="194">
        <v>0</v>
      </c>
      <c r="AC142" s="194">
        <v>8.5</v>
      </c>
      <c r="AD142" s="194">
        <v>8</v>
      </c>
      <c r="AE142" s="194">
        <v>0</v>
      </c>
      <c r="AF142" s="177">
        <v>8</v>
      </c>
      <c r="AG142" s="180">
        <v>10</v>
      </c>
      <c r="AH142" s="180">
        <v>8</v>
      </c>
      <c r="AI142" s="180">
        <v>8</v>
      </c>
      <c r="AJ142" s="193">
        <f t="shared" si="2"/>
        <v>201</v>
      </c>
    </row>
    <row r="143" spans="1:36" hidden="1">
      <c r="A143" s="177">
        <v>142</v>
      </c>
      <c r="B143" s="184" t="s">
        <v>403</v>
      </c>
      <c r="C143" s="176" t="s">
        <v>367</v>
      </c>
      <c r="D143" s="176" t="s">
        <v>226</v>
      </c>
      <c r="E143" s="194">
        <v>0</v>
      </c>
      <c r="F143" s="194">
        <v>8</v>
      </c>
      <c r="G143" s="194">
        <v>8</v>
      </c>
      <c r="H143" s="194">
        <v>0</v>
      </c>
      <c r="I143" s="194">
        <v>9</v>
      </c>
      <c r="J143" s="194">
        <v>10</v>
      </c>
      <c r="K143" s="194">
        <v>8</v>
      </c>
      <c r="L143" s="194">
        <v>11.5</v>
      </c>
      <c r="M143" s="194">
        <v>0.5</v>
      </c>
      <c r="N143" s="194">
        <v>9</v>
      </c>
      <c r="O143" s="194">
        <v>9</v>
      </c>
      <c r="P143" s="194">
        <v>9</v>
      </c>
      <c r="Q143" s="194">
        <v>0</v>
      </c>
      <c r="R143" s="194">
        <v>8.5</v>
      </c>
      <c r="S143" s="194">
        <v>8</v>
      </c>
      <c r="T143" s="194">
        <v>8</v>
      </c>
      <c r="U143" s="194">
        <v>8</v>
      </c>
      <c r="V143" s="194">
        <v>8</v>
      </c>
      <c r="W143" s="194">
        <v>8</v>
      </c>
      <c r="X143" s="194">
        <v>0</v>
      </c>
      <c r="Y143" s="194">
        <v>8</v>
      </c>
      <c r="Z143" s="194">
        <v>8</v>
      </c>
      <c r="AA143" s="194">
        <v>8</v>
      </c>
      <c r="AB143" s="194">
        <v>8</v>
      </c>
      <c r="AC143" s="194">
        <v>0</v>
      </c>
      <c r="AD143" s="194">
        <v>0</v>
      </c>
      <c r="AE143" s="194">
        <v>8</v>
      </c>
      <c r="AF143" s="177">
        <v>8</v>
      </c>
      <c r="AG143" s="180">
        <v>8</v>
      </c>
      <c r="AH143" s="180">
        <v>10</v>
      </c>
      <c r="AI143" s="195"/>
      <c r="AJ143" s="193">
        <f t="shared" si="2"/>
        <v>196.5</v>
      </c>
    </row>
    <row r="144" spans="1:36" hidden="1">
      <c r="A144" s="177">
        <v>143</v>
      </c>
      <c r="B144" s="184" t="s">
        <v>405</v>
      </c>
      <c r="C144" s="176" t="s">
        <v>367</v>
      </c>
      <c r="D144" s="176" t="s">
        <v>226</v>
      </c>
      <c r="E144" s="194">
        <v>0</v>
      </c>
      <c r="F144" s="194">
        <v>8</v>
      </c>
      <c r="G144" s="194">
        <v>9</v>
      </c>
      <c r="H144" s="194">
        <v>8.5</v>
      </c>
      <c r="I144" s="194">
        <v>0</v>
      </c>
      <c r="J144" s="194">
        <v>8.5</v>
      </c>
      <c r="K144" s="194">
        <v>9</v>
      </c>
      <c r="L144" s="194">
        <v>0</v>
      </c>
      <c r="M144" s="194">
        <v>8</v>
      </c>
      <c r="N144" s="194">
        <v>8</v>
      </c>
      <c r="O144" s="194">
        <v>8.5</v>
      </c>
      <c r="P144" s="194">
        <v>10</v>
      </c>
      <c r="Q144" s="194">
        <v>0</v>
      </c>
      <c r="R144" s="194">
        <v>0</v>
      </c>
      <c r="S144" s="194">
        <v>8</v>
      </c>
      <c r="T144" s="194">
        <v>8</v>
      </c>
      <c r="U144" s="194">
        <v>8</v>
      </c>
      <c r="V144" s="194">
        <v>8</v>
      </c>
      <c r="W144" s="194">
        <v>0</v>
      </c>
      <c r="X144" s="194">
        <v>8</v>
      </c>
      <c r="Y144" s="194">
        <v>8</v>
      </c>
      <c r="Z144" s="194">
        <v>8</v>
      </c>
      <c r="AA144" s="194">
        <v>8</v>
      </c>
      <c r="AB144" s="194">
        <v>0</v>
      </c>
      <c r="AC144" s="194">
        <v>8</v>
      </c>
      <c r="AD144" s="194">
        <v>8</v>
      </c>
      <c r="AE144" s="194">
        <v>8</v>
      </c>
      <c r="AF144" s="177">
        <v>0</v>
      </c>
      <c r="AG144" s="180">
        <v>8</v>
      </c>
      <c r="AH144" s="180">
        <v>8</v>
      </c>
      <c r="AI144" s="180">
        <v>8</v>
      </c>
      <c r="AJ144" s="193">
        <f t="shared" si="2"/>
        <v>189.5</v>
      </c>
    </row>
    <row r="145" spans="1:36" hidden="1">
      <c r="A145" s="177">
        <v>144</v>
      </c>
      <c r="B145" s="184" t="s">
        <v>406</v>
      </c>
      <c r="C145" s="176" t="s">
        <v>367</v>
      </c>
      <c r="D145" s="176" t="s">
        <v>226</v>
      </c>
      <c r="E145" s="194">
        <v>8</v>
      </c>
      <c r="F145" s="194">
        <v>8</v>
      </c>
      <c r="G145" s="194">
        <v>8</v>
      </c>
      <c r="H145" s="194">
        <v>8</v>
      </c>
      <c r="I145" s="194">
        <v>0</v>
      </c>
      <c r="J145" s="194">
        <v>8</v>
      </c>
      <c r="K145" s="194">
        <v>7</v>
      </c>
      <c r="L145" s="194">
        <v>0.5</v>
      </c>
      <c r="M145" s="194">
        <v>8</v>
      </c>
      <c r="N145" s="194">
        <v>8</v>
      </c>
      <c r="O145" s="194">
        <v>8.5</v>
      </c>
      <c r="P145" s="194">
        <v>9</v>
      </c>
      <c r="Q145" s="194">
        <v>0</v>
      </c>
      <c r="R145" s="194">
        <v>0</v>
      </c>
      <c r="S145" s="194">
        <v>8</v>
      </c>
      <c r="T145" s="194">
        <v>8</v>
      </c>
      <c r="U145" s="194">
        <v>8</v>
      </c>
      <c r="V145" s="194">
        <v>8</v>
      </c>
      <c r="W145" s="194">
        <v>0</v>
      </c>
      <c r="X145" s="194">
        <v>8</v>
      </c>
      <c r="Y145" s="194">
        <v>8</v>
      </c>
      <c r="Z145" s="194">
        <v>8.5</v>
      </c>
      <c r="AA145" s="194">
        <v>8</v>
      </c>
      <c r="AB145" s="194">
        <v>0</v>
      </c>
      <c r="AC145" s="194">
        <v>8</v>
      </c>
      <c r="AD145" s="194">
        <v>7</v>
      </c>
      <c r="AE145" s="194">
        <v>8</v>
      </c>
      <c r="AF145" s="177">
        <v>9</v>
      </c>
      <c r="AG145" s="180">
        <v>8</v>
      </c>
      <c r="AH145" s="180">
        <v>8</v>
      </c>
      <c r="AI145" s="180">
        <v>8</v>
      </c>
      <c r="AJ145" s="193">
        <f t="shared" si="2"/>
        <v>201.5</v>
      </c>
    </row>
    <row r="146" spans="1:36" hidden="1">
      <c r="A146" s="177">
        <v>145</v>
      </c>
      <c r="B146" s="184" t="s">
        <v>407</v>
      </c>
      <c r="C146" s="176" t="s">
        <v>367</v>
      </c>
      <c r="D146" s="176" t="s">
        <v>226</v>
      </c>
      <c r="E146" s="194">
        <v>8</v>
      </c>
      <c r="F146" s="194">
        <v>8</v>
      </c>
      <c r="G146" s="194">
        <v>8</v>
      </c>
      <c r="H146" s="194">
        <v>8.5</v>
      </c>
      <c r="I146" s="194">
        <v>0</v>
      </c>
      <c r="J146" s="194">
        <v>8</v>
      </c>
      <c r="K146" s="194">
        <v>7</v>
      </c>
      <c r="L146" s="194">
        <v>8</v>
      </c>
      <c r="M146" s="194">
        <v>8</v>
      </c>
      <c r="N146" s="194">
        <v>0</v>
      </c>
      <c r="O146" s="194">
        <v>9.5</v>
      </c>
      <c r="P146" s="194">
        <v>10</v>
      </c>
      <c r="Q146" s="194">
        <v>8</v>
      </c>
      <c r="R146" s="194">
        <v>8</v>
      </c>
      <c r="S146" s="194">
        <v>8</v>
      </c>
      <c r="T146" s="194">
        <v>8</v>
      </c>
      <c r="U146" s="194">
        <v>0</v>
      </c>
      <c r="V146" s="194">
        <v>0</v>
      </c>
      <c r="W146" s="194">
        <v>8</v>
      </c>
      <c r="X146" s="194">
        <v>8.5</v>
      </c>
      <c r="Y146" s="194">
        <v>10</v>
      </c>
      <c r="Z146" s="194">
        <v>8</v>
      </c>
      <c r="AA146" s="194">
        <v>8</v>
      </c>
      <c r="AB146" s="194">
        <v>0</v>
      </c>
      <c r="AC146" s="194">
        <v>0</v>
      </c>
      <c r="AD146" s="194">
        <v>8</v>
      </c>
      <c r="AE146" s="194">
        <v>8</v>
      </c>
      <c r="AF146" s="177">
        <v>0</v>
      </c>
      <c r="AG146" s="180">
        <v>8</v>
      </c>
      <c r="AH146" s="180">
        <v>8</v>
      </c>
      <c r="AI146" s="180">
        <v>8</v>
      </c>
      <c r="AJ146" s="193">
        <f t="shared" si="2"/>
        <v>197.5</v>
      </c>
    </row>
    <row r="147" spans="1:36" hidden="1">
      <c r="A147" s="177">
        <v>146</v>
      </c>
      <c r="B147" s="184" t="s">
        <v>408</v>
      </c>
      <c r="C147" s="176" t="s">
        <v>367</v>
      </c>
      <c r="D147" s="176" t="s">
        <v>226</v>
      </c>
      <c r="E147" s="194">
        <v>8</v>
      </c>
      <c r="F147" s="194">
        <v>8</v>
      </c>
      <c r="G147" s="194">
        <v>8</v>
      </c>
      <c r="H147" s="194">
        <v>8.5</v>
      </c>
      <c r="I147" s="194">
        <v>0</v>
      </c>
      <c r="J147" s="194">
        <v>8</v>
      </c>
      <c r="K147" s="194">
        <v>7</v>
      </c>
      <c r="L147" s="194">
        <v>8</v>
      </c>
      <c r="M147" s="194">
        <v>8</v>
      </c>
      <c r="N147" s="194">
        <v>0</v>
      </c>
      <c r="O147" s="194">
        <v>9.5</v>
      </c>
      <c r="P147" s="194">
        <v>10</v>
      </c>
      <c r="Q147" s="194">
        <v>8</v>
      </c>
      <c r="R147" s="194">
        <v>8</v>
      </c>
      <c r="S147" s="194">
        <v>8</v>
      </c>
      <c r="T147" s="194">
        <v>8</v>
      </c>
      <c r="U147" s="194">
        <v>0</v>
      </c>
      <c r="V147" s="194">
        <v>0</v>
      </c>
      <c r="W147" s="194">
        <v>8</v>
      </c>
      <c r="X147" s="194">
        <v>8.5</v>
      </c>
      <c r="Y147" s="194">
        <v>10</v>
      </c>
      <c r="Z147" s="194">
        <v>8</v>
      </c>
      <c r="AA147" s="194">
        <v>8</v>
      </c>
      <c r="AB147" s="194">
        <v>0</v>
      </c>
      <c r="AC147" s="194">
        <v>0</v>
      </c>
      <c r="AD147" s="194">
        <v>8</v>
      </c>
      <c r="AE147" s="194">
        <v>8</v>
      </c>
      <c r="AF147" s="177">
        <v>0</v>
      </c>
      <c r="AG147" s="180">
        <v>8</v>
      </c>
      <c r="AH147" s="180">
        <v>8</v>
      </c>
      <c r="AI147" s="180">
        <v>8</v>
      </c>
      <c r="AJ147" s="193">
        <f t="shared" si="2"/>
        <v>197.5</v>
      </c>
    </row>
    <row r="148" spans="1:36" hidden="1">
      <c r="A148" s="177">
        <v>147</v>
      </c>
      <c r="B148" s="184" t="s">
        <v>409</v>
      </c>
      <c r="C148" s="176" t="s">
        <v>367</v>
      </c>
      <c r="D148" s="176" t="s">
        <v>226</v>
      </c>
      <c r="E148" s="194">
        <v>8</v>
      </c>
      <c r="F148" s="194">
        <v>8</v>
      </c>
      <c r="G148" s="194">
        <v>8.5</v>
      </c>
      <c r="H148" s="194">
        <v>8.5</v>
      </c>
      <c r="I148" s="194">
        <v>0</v>
      </c>
      <c r="J148" s="194">
        <v>9</v>
      </c>
      <c r="K148" s="194">
        <v>9</v>
      </c>
      <c r="L148" s="194">
        <v>9</v>
      </c>
      <c r="M148" s="194">
        <v>11.5</v>
      </c>
      <c r="N148" s="194">
        <v>8</v>
      </c>
      <c r="O148" s="194">
        <v>0</v>
      </c>
      <c r="P148" s="194">
        <v>9</v>
      </c>
      <c r="Q148" s="194">
        <v>8</v>
      </c>
      <c r="R148" s="194">
        <v>8</v>
      </c>
      <c r="S148" s="194">
        <v>8</v>
      </c>
      <c r="T148" s="194">
        <v>0</v>
      </c>
      <c r="U148" s="194">
        <v>0</v>
      </c>
      <c r="V148" s="194">
        <v>0</v>
      </c>
      <c r="W148" s="194">
        <v>8</v>
      </c>
      <c r="X148" s="194">
        <v>10</v>
      </c>
      <c r="Y148" s="194">
        <v>8</v>
      </c>
      <c r="Z148" s="194">
        <v>8</v>
      </c>
      <c r="AA148" s="194">
        <v>0</v>
      </c>
      <c r="AB148" s="194">
        <v>8</v>
      </c>
      <c r="AC148" s="194">
        <v>0</v>
      </c>
      <c r="AD148" s="194">
        <v>8</v>
      </c>
      <c r="AE148" s="194">
        <v>8</v>
      </c>
      <c r="AF148" s="177">
        <v>0</v>
      </c>
      <c r="AG148" s="180">
        <v>8</v>
      </c>
      <c r="AH148" s="180">
        <v>0</v>
      </c>
      <c r="AI148" s="180">
        <v>8</v>
      </c>
      <c r="AJ148" s="193">
        <f t="shared" si="2"/>
        <v>186.5</v>
      </c>
    </row>
    <row r="149" spans="1:36" hidden="1">
      <c r="A149" s="177">
        <v>148</v>
      </c>
      <c r="B149" s="184" t="s">
        <v>410</v>
      </c>
      <c r="C149" s="176" t="s">
        <v>367</v>
      </c>
      <c r="D149" s="176" t="s">
        <v>226</v>
      </c>
      <c r="E149" s="194">
        <v>10</v>
      </c>
      <c r="F149" s="194">
        <v>8</v>
      </c>
      <c r="G149" s="194">
        <v>0</v>
      </c>
      <c r="H149" s="194">
        <v>7.5</v>
      </c>
      <c r="I149" s="194">
        <v>9</v>
      </c>
      <c r="J149" s="194">
        <v>6</v>
      </c>
      <c r="K149" s="194">
        <v>8</v>
      </c>
      <c r="L149" s="194">
        <v>0</v>
      </c>
      <c r="M149" s="194">
        <v>8</v>
      </c>
      <c r="N149" s="194">
        <v>8</v>
      </c>
      <c r="O149" s="194">
        <v>0</v>
      </c>
      <c r="P149" s="194">
        <v>10</v>
      </c>
      <c r="Q149" s="194">
        <v>9</v>
      </c>
      <c r="R149" s="194">
        <v>8</v>
      </c>
      <c r="S149" s="194">
        <v>8</v>
      </c>
      <c r="T149" s="194">
        <v>8</v>
      </c>
      <c r="U149" s="194">
        <v>8</v>
      </c>
      <c r="V149" s="196"/>
      <c r="W149" s="196"/>
      <c r="X149" s="196"/>
      <c r="Y149" s="196"/>
      <c r="Z149" s="196"/>
      <c r="AA149" s="196"/>
      <c r="AB149" s="196"/>
      <c r="AC149" s="196"/>
      <c r="AD149" s="196"/>
      <c r="AE149" s="196"/>
      <c r="AF149" s="196"/>
      <c r="AG149" s="196"/>
      <c r="AH149" s="196"/>
      <c r="AI149" s="196"/>
      <c r="AJ149" s="193">
        <f t="shared" si="2"/>
        <v>115.5</v>
      </c>
    </row>
    <row r="150" spans="1:36" hidden="1">
      <c r="A150" s="177">
        <v>149</v>
      </c>
      <c r="B150" s="184" t="s">
        <v>411</v>
      </c>
      <c r="C150" s="176" t="s">
        <v>197</v>
      </c>
      <c r="D150" s="176" t="s">
        <v>226</v>
      </c>
      <c r="E150" s="194">
        <v>0</v>
      </c>
      <c r="F150" s="194">
        <v>8</v>
      </c>
      <c r="G150" s="194">
        <v>9</v>
      </c>
      <c r="H150" s="194">
        <v>8.5</v>
      </c>
      <c r="I150" s="194">
        <v>0</v>
      </c>
      <c r="J150" s="194">
        <v>9.5</v>
      </c>
      <c r="K150" s="194">
        <v>9</v>
      </c>
      <c r="L150" s="194">
        <v>0</v>
      </c>
      <c r="M150" s="194">
        <v>8</v>
      </c>
      <c r="N150" s="194">
        <v>11.5</v>
      </c>
      <c r="O150" s="194">
        <v>9</v>
      </c>
      <c r="P150" s="194">
        <v>9</v>
      </c>
      <c r="Q150" s="194">
        <v>9</v>
      </c>
      <c r="R150" s="194">
        <v>0</v>
      </c>
      <c r="S150" s="194">
        <v>0</v>
      </c>
      <c r="T150" s="194">
        <v>8</v>
      </c>
      <c r="U150" s="194">
        <v>8</v>
      </c>
      <c r="V150" s="194">
        <v>8</v>
      </c>
      <c r="W150" s="194">
        <v>8</v>
      </c>
      <c r="X150" s="194">
        <v>0</v>
      </c>
      <c r="Y150" s="194">
        <v>10</v>
      </c>
      <c r="Z150" s="194">
        <v>8</v>
      </c>
      <c r="AA150" s="194">
        <v>8</v>
      </c>
      <c r="AB150" s="194">
        <v>0</v>
      </c>
      <c r="AC150" s="194">
        <v>0</v>
      </c>
      <c r="AD150" s="194">
        <v>0</v>
      </c>
      <c r="AE150" s="194">
        <v>8</v>
      </c>
      <c r="AF150" s="177">
        <v>8</v>
      </c>
      <c r="AG150" s="180">
        <v>8.5</v>
      </c>
      <c r="AH150" s="180">
        <v>10</v>
      </c>
      <c r="AI150" s="180">
        <v>0</v>
      </c>
      <c r="AJ150" s="193">
        <f t="shared" si="2"/>
        <v>183</v>
      </c>
    </row>
    <row r="151" spans="1:36" hidden="1">
      <c r="A151" s="177">
        <v>150</v>
      </c>
      <c r="B151" s="184" t="s">
        <v>412</v>
      </c>
      <c r="C151" s="176" t="s">
        <v>367</v>
      </c>
      <c r="D151" s="176" t="s">
        <v>226</v>
      </c>
      <c r="E151" s="194">
        <v>0</v>
      </c>
      <c r="F151" s="194">
        <v>0</v>
      </c>
      <c r="G151" s="194">
        <v>11.5</v>
      </c>
      <c r="H151" s="194">
        <v>8.5</v>
      </c>
      <c r="I151" s="194">
        <v>9</v>
      </c>
      <c r="J151" s="194">
        <v>0</v>
      </c>
      <c r="K151" s="194">
        <v>9</v>
      </c>
      <c r="L151" s="194">
        <v>8</v>
      </c>
      <c r="M151" s="194">
        <v>11.5</v>
      </c>
      <c r="N151" s="194">
        <v>8</v>
      </c>
      <c r="O151" s="194">
        <v>9</v>
      </c>
      <c r="P151" s="194">
        <v>9</v>
      </c>
      <c r="Q151" s="194">
        <v>0</v>
      </c>
      <c r="R151" s="194">
        <v>0</v>
      </c>
      <c r="S151" s="194">
        <v>8</v>
      </c>
      <c r="T151" s="194">
        <v>10</v>
      </c>
      <c r="U151" s="194">
        <v>8</v>
      </c>
      <c r="V151" s="194">
        <v>0</v>
      </c>
      <c r="W151" s="194">
        <v>8</v>
      </c>
      <c r="X151" s="194">
        <v>8</v>
      </c>
      <c r="Y151" s="194">
        <v>8</v>
      </c>
      <c r="Z151" s="194">
        <v>0</v>
      </c>
      <c r="AA151" s="194">
        <v>8</v>
      </c>
      <c r="AB151" s="194">
        <v>8</v>
      </c>
      <c r="AC151" s="194">
        <v>0</v>
      </c>
      <c r="AD151" s="194">
        <v>8</v>
      </c>
      <c r="AE151" s="194">
        <v>8</v>
      </c>
      <c r="AF151" s="177">
        <v>8</v>
      </c>
      <c r="AG151" s="180">
        <v>0</v>
      </c>
      <c r="AH151" s="180">
        <v>10</v>
      </c>
      <c r="AI151" s="180">
        <v>8</v>
      </c>
      <c r="AJ151" s="193">
        <f t="shared" si="2"/>
        <v>191.5</v>
      </c>
    </row>
    <row r="152" spans="1:36" hidden="1">
      <c r="A152" s="177">
        <v>151</v>
      </c>
      <c r="B152" s="184" t="s">
        <v>413</v>
      </c>
      <c r="C152" s="176" t="s">
        <v>367</v>
      </c>
      <c r="D152" s="176" t="s">
        <v>226</v>
      </c>
      <c r="E152" s="194">
        <v>0</v>
      </c>
      <c r="F152" s="194">
        <v>8</v>
      </c>
      <c r="G152" s="194">
        <v>8.5</v>
      </c>
      <c r="H152" s="194">
        <v>8</v>
      </c>
      <c r="I152" s="194">
        <v>0</v>
      </c>
      <c r="J152" s="194">
        <v>8</v>
      </c>
      <c r="K152" s="194">
        <v>9</v>
      </c>
      <c r="L152" s="194">
        <v>8</v>
      </c>
      <c r="M152" s="194">
        <v>11.5</v>
      </c>
      <c r="N152" s="194">
        <v>8</v>
      </c>
      <c r="O152" s="194">
        <v>0</v>
      </c>
      <c r="P152" s="194">
        <v>9</v>
      </c>
      <c r="Q152" s="194">
        <v>8</v>
      </c>
      <c r="R152" s="194">
        <v>8</v>
      </c>
      <c r="S152" s="194">
        <v>8</v>
      </c>
      <c r="T152" s="194">
        <v>0</v>
      </c>
      <c r="U152" s="194">
        <v>0</v>
      </c>
      <c r="V152" s="194">
        <v>0</v>
      </c>
      <c r="W152" s="194">
        <v>8</v>
      </c>
      <c r="X152" s="194">
        <v>8</v>
      </c>
      <c r="Y152" s="194">
        <v>10</v>
      </c>
      <c r="Z152" s="194">
        <v>8</v>
      </c>
      <c r="AA152" s="194">
        <v>0</v>
      </c>
      <c r="AB152" s="194">
        <v>0</v>
      </c>
      <c r="AC152" s="194">
        <v>0</v>
      </c>
      <c r="AD152" s="194">
        <v>8</v>
      </c>
      <c r="AE152" s="194">
        <v>9</v>
      </c>
      <c r="AF152" s="177">
        <v>9</v>
      </c>
      <c r="AG152" s="180">
        <v>0</v>
      </c>
      <c r="AH152" s="180">
        <v>0</v>
      </c>
      <c r="AI152" s="180">
        <v>8</v>
      </c>
      <c r="AJ152" s="193">
        <f t="shared" si="2"/>
        <v>170</v>
      </c>
    </row>
    <row r="153" spans="1:36" hidden="1">
      <c r="A153" s="177">
        <v>152</v>
      </c>
      <c r="B153" s="184" t="s">
        <v>414</v>
      </c>
      <c r="C153" s="176" t="s">
        <v>367</v>
      </c>
      <c r="D153" s="176" t="s">
        <v>226</v>
      </c>
      <c r="E153" s="194">
        <v>0</v>
      </c>
      <c r="F153" s="194">
        <v>0</v>
      </c>
      <c r="G153" s="194">
        <v>0</v>
      </c>
      <c r="H153" s="194">
        <v>0</v>
      </c>
      <c r="I153" s="194">
        <v>0</v>
      </c>
      <c r="J153" s="194">
        <v>9.5</v>
      </c>
      <c r="K153" s="194">
        <v>9</v>
      </c>
      <c r="L153" s="194">
        <v>8</v>
      </c>
      <c r="M153" s="194">
        <v>8.5</v>
      </c>
      <c r="N153" s="194">
        <v>0</v>
      </c>
      <c r="O153" s="194">
        <v>0</v>
      </c>
      <c r="P153" s="194">
        <v>9</v>
      </c>
      <c r="Q153" s="194">
        <v>8.5</v>
      </c>
      <c r="R153" s="194">
        <v>8</v>
      </c>
      <c r="S153" s="194">
        <v>0</v>
      </c>
      <c r="T153" s="194">
        <v>8</v>
      </c>
      <c r="U153" s="194">
        <v>8</v>
      </c>
      <c r="V153" s="194">
        <v>8</v>
      </c>
      <c r="W153" s="194">
        <v>0</v>
      </c>
      <c r="X153" s="194">
        <v>8</v>
      </c>
      <c r="Y153" s="194">
        <v>8</v>
      </c>
      <c r="Z153" s="194">
        <v>10</v>
      </c>
      <c r="AA153" s="194">
        <v>0</v>
      </c>
      <c r="AB153" s="194">
        <v>8</v>
      </c>
      <c r="AC153" s="194">
        <v>8.5</v>
      </c>
      <c r="AD153" s="194">
        <v>8</v>
      </c>
      <c r="AE153" s="194">
        <v>0</v>
      </c>
      <c r="AF153" s="177">
        <v>8</v>
      </c>
      <c r="AG153" s="180">
        <v>8</v>
      </c>
      <c r="AH153" s="180">
        <v>8</v>
      </c>
      <c r="AI153" s="180">
        <v>0</v>
      </c>
      <c r="AJ153" s="193">
        <f t="shared" si="2"/>
        <v>159</v>
      </c>
    </row>
    <row r="154" spans="1:36" hidden="1">
      <c r="A154" s="177">
        <v>153</v>
      </c>
      <c r="B154" s="184" t="s">
        <v>415</v>
      </c>
      <c r="C154" s="176" t="s">
        <v>367</v>
      </c>
      <c r="D154" s="176" t="s">
        <v>226</v>
      </c>
      <c r="E154" s="194">
        <v>0</v>
      </c>
      <c r="F154" s="194">
        <v>0</v>
      </c>
      <c r="G154" s="194">
        <v>0</v>
      </c>
      <c r="H154" s="194">
        <v>0</v>
      </c>
      <c r="I154" s="194">
        <v>0</v>
      </c>
      <c r="J154" s="194">
        <v>9.5</v>
      </c>
      <c r="K154" s="194">
        <v>9</v>
      </c>
      <c r="L154" s="194">
        <v>8</v>
      </c>
      <c r="M154" s="194">
        <v>8.5</v>
      </c>
      <c r="N154" s="194">
        <v>0</v>
      </c>
      <c r="O154" s="194">
        <v>9.5</v>
      </c>
      <c r="P154" s="194">
        <v>9</v>
      </c>
      <c r="Q154" s="194">
        <v>8.5</v>
      </c>
      <c r="R154" s="194">
        <v>8</v>
      </c>
      <c r="S154" s="194">
        <v>0</v>
      </c>
      <c r="T154" s="194">
        <v>8</v>
      </c>
      <c r="U154" s="194">
        <v>8</v>
      </c>
      <c r="V154" s="194">
        <v>8</v>
      </c>
      <c r="W154" s="194">
        <v>0</v>
      </c>
      <c r="X154" s="194">
        <v>8</v>
      </c>
      <c r="Y154" s="194">
        <v>8</v>
      </c>
      <c r="Z154" s="194">
        <v>10</v>
      </c>
      <c r="AA154" s="194">
        <v>0</v>
      </c>
      <c r="AB154" s="194">
        <v>8</v>
      </c>
      <c r="AC154" s="194">
        <v>8.5</v>
      </c>
      <c r="AD154" s="194">
        <v>8</v>
      </c>
      <c r="AE154" s="194">
        <v>0</v>
      </c>
      <c r="AF154" s="177">
        <v>8</v>
      </c>
      <c r="AG154" s="180">
        <v>8</v>
      </c>
      <c r="AH154" s="180">
        <v>8</v>
      </c>
      <c r="AI154" s="180">
        <v>0</v>
      </c>
      <c r="AJ154" s="193">
        <f t="shared" si="2"/>
        <v>168.5</v>
      </c>
    </row>
    <row r="155" spans="1:36" hidden="1">
      <c r="A155" s="177">
        <v>154</v>
      </c>
      <c r="B155" s="184" t="s">
        <v>416</v>
      </c>
      <c r="C155" s="176" t="s">
        <v>367</v>
      </c>
      <c r="D155" s="176" t="s">
        <v>226</v>
      </c>
      <c r="E155" s="194">
        <v>8</v>
      </c>
      <c r="F155" s="194">
        <v>0</v>
      </c>
      <c r="G155" s="194">
        <v>8</v>
      </c>
      <c r="H155" s="194">
        <v>8</v>
      </c>
      <c r="I155" s="194">
        <v>9</v>
      </c>
      <c r="J155" s="194">
        <v>8</v>
      </c>
      <c r="K155" s="194">
        <v>0</v>
      </c>
      <c r="L155" s="194">
        <v>8</v>
      </c>
      <c r="M155" s="194">
        <v>10.5</v>
      </c>
      <c r="N155" s="194">
        <v>8</v>
      </c>
      <c r="O155" s="194">
        <v>0</v>
      </c>
      <c r="P155" s="194">
        <v>9</v>
      </c>
      <c r="Q155" s="194">
        <v>8</v>
      </c>
      <c r="R155" s="194">
        <v>8</v>
      </c>
      <c r="S155" s="194">
        <v>8</v>
      </c>
      <c r="T155" s="194">
        <v>8</v>
      </c>
      <c r="U155" s="194">
        <v>0</v>
      </c>
      <c r="V155" s="194">
        <v>0</v>
      </c>
      <c r="W155" s="194">
        <v>8</v>
      </c>
      <c r="X155" s="194">
        <v>8.5</v>
      </c>
      <c r="Y155" s="194">
        <v>8</v>
      </c>
      <c r="Z155" s="194">
        <v>8</v>
      </c>
      <c r="AA155" s="194">
        <v>0</v>
      </c>
      <c r="AB155" s="194">
        <v>8</v>
      </c>
      <c r="AC155" s="194">
        <v>11</v>
      </c>
      <c r="AD155" s="194">
        <v>8</v>
      </c>
      <c r="AE155" s="194">
        <v>8</v>
      </c>
      <c r="AF155" s="177">
        <v>9</v>
      </c>
      <c r="AG155" s="180">
        <v>8</v>
      </c>
      <c r="AH155" s="180">
        <v>0</v>
      </c>
      <c r="AI155" s="180">
        <v>8</v>
      </c>
      <c r="AJ155" s="193">
        <f t="shared" si="2"/>
        <v>201</v>
      </c>
    </row>
    <row r="156" spans="1:36" hidden="1">
      <c r="A156" s="177">
        <v>155</v>
      </c>
      <c r="B156" s="184" t="s">
        <v>417</v>
      </c>
      <c r="C156" s="176" t="s">
        <v>367</v>
      </c>
      <c r="D156" s="176" t="s">
        <v>226</v>
      </c>
      <c r="E156" s="194">
        <v>0</v>
      </c>
      <c r="F156" s="194">
        <v>0</v>
      </c>
      <c r="G156" s="194">
        <v>8</v>
      </c>
      <c r="H156" s="194">
        <v>8</v>
      </c>
      <c r="I156" s="194">
        <v>9</v>
      </c>
      <c r="J156" s="194">
        <v>0</v>
      </c>
      <c r="K156" s="194">
        <v>9</v>
      </c>
      <c r="L156" s="194">
        <v>10.5</v>
      </c>
      <c r="M156" s="194">
        <v>11.5</v>
      </c>
      <c r="N156" s="194">
        <v>8</v>
      </c>
      <c r="O156" s="194">
        <v>0</v>
      </c>
      <c r="P156" s="194">
        <v>10</v>
      </c>
      <c r="Q156" s="194">
        <v>8</v>
      </c>
      <c r="R156" s="194">
        <v>8</v>
      </c>
      <c r="S156" s="194">
        <v>8</v>
      </c>
      <c r="T156" s="194">
        <v>8</v>
      </c>
      <c r="U156" s="194">
        <v>0</v>
      </c>
      <c r="V156" s="194">
        <v>0</v>
      </c>
      <c r="W156" s="194">
        <v>8</v>
      </c>
      <c r="X156" s="194">
        <v>8.5</v>
      </c>
      <c r="Y156" s="194">
        <v>8</v>
      </c>
      <c r="Z156" s="194">
        <v>8</v>
      </c>
      <c r="AA156" s="194">
        <v>0</v>
      </c>
      <c r="AB156" s="194">
        <v>8</v>
      </c>
      <c r="AC156" s="194">
        <v>10</v>
      </c>
      <c r="AD156" s="194">
        <v>8</v>
      </c>
      <c r="AE156" s="194">
        <v>9</v>
      </c>
      <c r="AF156" s="177">
        <v>9</v>
      </c>
      <c r="AG156" s="180">
        <v>0</v>
      </c>
      <c r="AH156" s="180">
        <v>0</v>
      </c>
      <c r="AI156" s="180">
        <v>8</v>
      </c>
      <c r="AJ156" s="193">
        <f t="shared" si="2"/>
        <v>190.5</v>
      </c>
    </row>
    <row r="157" spans="1:36" hidden="1">
      <c r="A157" s="177">
        <v>156</v>
      </c>
      <c r="B157" s="184" t="s">
        <v>418</v>
      </c>
      <c r="C157" s="176" t="s">
        <v>367</v>
      </c>
      <c r="D157" s="176" t="s">
        <v>226</v>
      </c>
      <c r="E157" s="194">
        <v>8</v>
      </c>
      <c r="F157" s="194">
        <v>8</v>
      </c>
      <c r="G157" s="194">
        <v>0</v>
      </c>
      <c r="H157" s="194">
        <v>8</v>
      </c>
      <c r="I157" s="194">
        <v>8</v>
      </c>
      <c r="J157" s="194">
        <v>8</v>
      </c>
      <c r="K157" s="194">
        <v>0</v>
      </c>
      <c r="L157" s="194">
        <v>10</v>
      </c>
      <c r="M157" s="194">
        <v>9</v>
      </c>
      <c r="N157" s="194">
        <v>8</v>
      </c>
      <c r="O157" s="194">
        <v>0</v>
      </c>
      <c r="P157" s="194">
        <v>9</v>
      </c>
      <c r="Q157" s="194">
        <v>9</v>
      </c>
      <c r="R157" s="194">
        <v>8</v>
      </c>
      <c r="S157" s="194">
        <v>0</v>
      </c>
      <c r="T157" s="194">
        <v>8</v>
      </c>
      <c r="U157" s="194">
        <v>8</v>
      </c>
      <c r="V157" s="194">
        <v>8</v>
      </c>
      <c r="W157" s="194">
        <v>0</v>
      </c>
      <c r="X157" s="194">
        <v>8</v>
      </c>
      <c r="Y157" s="194">
        <v>8</v>
      </c>
      <c r="Z157" s="194">
        <v>10</v>
      </c>
      <c r="AA157" s="194">
        <v>0</v>
      </c>
      <c r="AB157" s="194">
        <v>8</v>
      </c>
      <c r="AC157" s="194">
        <v>11.5</v>
      </c>
      <c r="AD157" s="194">
        <v>8</v>
      </c>
      <c r="AE157" s="194">
        <v>0</v>
      </c>
      <c r="AF157" s="177">
        <v>0</v>
      </c>
      <c r="AG157" s="180">
        <v>8</v>
      </c>
      <c r="AH157" s="180">
        <v>8</v>
      </c>
      <c r="AI157" s="195"/>
      <c r="AJ157" s="193">
        <f t="shared" si="2"/>
        <v>186.5</v>
      </c>
    </row>
    <row r="158" spans="1:36" hidden="1">
      <c r="A158" s="177">
        <v>157</v>
      </c>
      <c r="B158" s="184" t="s">
        <v>419</v>
      </c>
      <c r="C158" s="176" t="s">
        <v>367</v>
      </c>
      <c r="D158" s="176" t="s">
        <v>226</v>
      </c>
      <c r="E158" s="194">
        <v>8</v>
      </c>
      <c r="F158" s="194">
        <v>8</v>
      </c>
      <c r="G158" s="194">
        <v>0</v>
      </c>
      <c r="H158" s="194">
        <v>8</v>
      </c>
      <c r="I158" s="194">
        <v>8</v>
      </c>
      <c r="J158" s="194">
        <v>8</v>
      </c>
      <c r="K158" s="194">
        <v>0</v>
      </c>
      <c r="L158" s="194">
        <v>10</v>
      </c>
      <c r="M158" s="194">
        <v>9</v>
      </c>
      <c r="N158" s="194">
        <v>8</v>
      </c>
      <c r="O158" s="194">
        <v>0</v>
      </c>
      <c r="P158" s="194">
        <v>9</v>
      </c>
      <c r="Q158" s="194">
        <v>9</v>
      </c>
      <c r="R158" s="194">
        <v>8</v>
      </c>
      <c r="S158" s="194">
        <v>0</v>
      </c>
      <c r="T158" s="194">
        <v>8</v>
      </c>
      <c r="U158" s="194">
        <v>8</v>
      </c>
      <c r="V158" s="194">
        <v>8</v>
      </c>
      <c r="W158" s="194">
        <v>0</v>
      </c>
      <c r="X158" s="194">
        <v>8</v>
      </c>
      <c r="Y158" s="194">
        <v>8</v>
      </c>
      <c r="Z158" s="194">
        <v>10</v>
      </c>
      <c r="AA158" s="194">
        <v>0</v>
      </c>
      <c r="AB158" s="194">
        <v>8</v>
      </c>
      <c r="AC158" s="194">
        <v>11.5</v>
      </c>
      <c r="AD158" s="194">
        <v>8</v>
      </c>
      <c r="AE158" s="194">
        <v>0</v>
      </c>
      <c r="AF158" s="177">
        <v>0</v>
      </c>
      <c r="AG158" s="180">
        <v>8</v>
      </c>
      <c r="AH158" s="180">
        <v>8</v>
      </c>
      <c r="AI158" s="195"/>
      <c r="AJ158" s="193">
        <f t="shared" si="2"/>
        <v>186.5</v>
      </c>
    </row>
    <row r="159" spans="1:36" hidden="1">
      <c r="A159" s="177">
        <v>158</v>
      </c>
      <c r="B159" s="184" t="s">
        <v>420</v>
      </c>
      <c r="C159" s="176" t="s">
        <v>367</v>
      </c>
      <c r="D159" s="176" t="s">
        <v>226</v>
      </c>
      <c r="E159" s="194">
        <v>8</v>
      </c>
      <c r="F159" s="194">
        <v>8</v>
      </c>
      <c r="G159" s="194">
        <v>0</v>
      </c>
      <c r="H159" s="194">
        <v>8</v>
      </c>
      <c r="I159" s="194">
        <v>8</v>
      </c>
      <c r="J159" s="194">
        <v>8.5</v>
      </c>
      <c r="K159" s="194">
        <v>0</v>
      </c>
      <c r="L159" s="194">
        <v>9</v>
      </c>
      <c r="M159" s="194">
        <v>10</v>
      </c>
      <c r="N159" s="194">
        <v>8</v>
      </c>
      <c r="O159" s="194">
        <v>0</v>
      </c>
      <c r="P159" s="194">
        <v>8.5</v>
      </c>
      <c r="Q159" s="194">
        <v>9</v>
      </c>
      <c r="R159" s="194">
        <v>0</v>
      </c>
      <c r="S159" s="194">
        <v>8</v>
      </c>
      <c r="T159" s="194">
        <v>6</v>
      </c>
      <c r="U159" s="194">
        <v>8</v>
      </c>
      <c r="V159" s="194">
        <v>0</v>
      </c>
      <c r="W159" s="194">
        <v>8</v>
      </c>
      <c r="X159" s="194">
        <v>10</v>
      </c>
      <c r="Y159" s="194">
        <v>8</v>
      </c>
      <c r="Z159" s="194">
        <v>0</v>
      </c>
      <c r="AA159" s="194">
        <v>8</v>
      </c>
      <c r="AB159" s="194">
        <v>10</v>
      </c>
      <c r="AC159" s="194">
        <v>8.5</v>
      </c>
      <c r="AD159" s="194">
        <v>0</v>
      </c>
      <c r="AE159" s="194">
        <v>2</v>
      </c>
      <c r="AF159" s="177">
        <v>8</v>
      </c>
      <c r="AG159" s="180">
        <v>10</v>
      </c>
      <c r="AH159" s="195"/>
      <c r="AI159" s="195"/>
      <c r="AJ159" s="193">
        <f t="shared" si="2"/>
        <v>179.5</v>
      </c>
    </row>
    <row r="160" spans="1:36" hidden="1">
      <c r="A160" s="177">
        <v>159</v>
      </c>
      <c r="B160" s="184" t="s">
        <v>421</v>
      </c>
      <c r="C160" s="176" t="s">
        <v>367</v>
      </c>
      <c r="D160" s="176" t="s">
        <v>226</v>
      </c>
      <c r="E160" s="194">
        <v>8</v>
      </c>
      <c r="F160" s="194">
        <v>8</v>
      </c>
      <c r="G160" s="194">
        <v>8</v>
      </c>
      <c r="H160" s="194">
        <v>8</v>
      </c>
      <c r="I160" s="194">
        <v>0</v>
      </c>
      <c r="J160" s="194">
        <v>9</v>
      </c>
      <c r="K160" s="194">
        <v>8</v>
      </c>
      <c r="L160" s="194">
        <v>11.5</v>
      </c>
      <c r="M160" s="194">
        <v>9</v>
      </c>
      <c r="N160" s="194">
        <v>9.5</v>
      </c>
      <c r="O160" s="194">
        <v>8.5</v>
      </c>
      <c r="P160" s="194">
        <v>9</v>
      </c>
      <c r="Q160" s="194">
        <v>8.5</v>
      </c>
      <c r="R160" s="194">
        <v>10</v>
      </c>
      <c r="S160" s="194">
        <v>0</v>
      </c>
      <c r="T160" s="194">
        <v>0</v>
      </c>
      <c r="U160" s="194">
        <v>7</v>
      </c>
      <c r="V160" s="194">
        <v>8</v>
      </c>
      <c r="W160" s="194">
        <v>8.5</v>
      </c>
      <c r="X160" s="194">
        <v>8</v>
      </c>
      <c r="Y160" s="194">
        <v>0</v>
      </c>
      <c r="Z160" s="194">
        <v>0</v>
      </c>
      <c r="AA160" s="194">
        <v>8</v>
      </c>
      <c r="AB160" s="194">
        <v>3.5</v>
      </c>
      <c r="AC160" s="194">
        <v>0</v>
      </c>
      <c r="AD160" s="194">
        <v>8</v>
      </c>
      <c r="AE160" s="194">
        <v>8</v>
      </c>
      <c r="AF160" s="177">
        <v>0</v>
      </c>
      <c r="AG160" s="180">
        <v>8</v>
      </c>
      <c r="AH160" s="180">
        <v>10</v>
      </c>
      <c r="AI160" s="180">
        <v>8</v>
      </c>
      <c r="AJ160" s="193">
        <f t="shared" si="2"/>
        <v>200</v>
      </c>
    </row>
    <row r="161" spans="1:36" hidden="1">
      <c r="A161" s="177">
        <v>160</v>
      </c>
      <c r="B161" s="184" t="s">
        <v>422</v>
      </c>
      <c r="C161" s="176" t="s">
        <v>367</v>
      </c>
      <c r="D161" s="176" t="s">
        <v>226</v>
      </c>
      <c r="E161" s="194">
        <v>8</v>
      </c>
      <c r="F161" s="194">
        <v>8</v>
      </c>
      <c r="G161" s="194">
        <v>8</v>
      </c>
      <c r="H161" s="194">
        <v>8</v>
      </c>
      <c r="I161" s="194">
        <v>0</v>
      </c>
      <c r="J161" s="194">
        <v>9</v>
      </c>
      <c r="K161" s="194">
        <v>8</v>
      </c>
      <c r="L161" s="194">
        <v>11.5</v>
      </c>
      <c r="M161" s="194">
        <v>0</v>
      </c>
      <c r="N161" s="194">
        <v>9.5</v>
      </c>
      <c r="O161" s="194">
        <v>8.5</v>
      </c>
      <c r="P161" s="194">
        <v>9</v>
      </c>
      <c r="Q161" s="194">
        <v>8.5</v>
      </c>
      <c r="R161" s="194">
        <v>10</v>
      </c>
      <c r="S161" s="194">
        <v>0</v>
      </c>
      <c r="T161" s="194">
        <v>0</v>
      </c>
      <c r="U161" s="194">
        <v>7</v>
      </c>
      <c r="V161" s="194">
        <v>8</v>
      </c>
      <c r="W161" s="194">
        <v>8.5</v>
      </c>
      <c r="X161" s="194">
        <v>8</v>
      </c>
      <c r="Y161" s="194">
        <v>0</v>
      </c>
      <c r="Z161" s="194">
        <v>0</v>
      </c>
      <c r="AA161" s="194">
        <v>8</v>
      </c>
      <c r="AB161" s="194">
        <v>3.5</v>
      </c>
      <c r="AC161" s="194">
        <v>0</v>
      </c>
      <c r="AD161" s="194">
        <v>8</v>
      </c>
      <c r="AE161" s="194">
        <v>8</v>
      </c>
      <c r="AF161" s="177">
        <v>0</v>
      </c>
      <c r="AG161" s="180">
        <v>8</v>
      </c>
      <c r="AH161" s="180">
        <v>10</v>
      </c>
      <c r="AI161" s="180">
        <v>8</v>
      </c>
      <c r="AJ161" s="193">
        <f t="shared" si="2"/>
        <v>191</v>
      </c>
    </row>
    <row r="162" spans="1:36" hidden="1">
      <c r="A162" s="177">
        <v>161</v>
      </c>
      <c r="B162" s="184" t="s">
        <v>423</v>
      </c>
      <c r="C162" s="176" t="s">
        <v>367</v>
      </c>
      <c r="D162" s="176" t="s">
        <v>226</v>
      </c>
      <c r="E162" s="194">
        <v>8</v>
      </c>
      <c r="F162" s="194">
        <v>8</v>
      </c>
      <c r="G162" s="194">
        <v>10.5</v>
      </c>
      <c r="H162" s="194">
        <v>8</v>
      </c>
      <c r="I162" s="194">
        <v>8.5</v>
      </c>
      <c r="J162" s="194">
        <v>9</v>
      </c>
      <c r="K162" s="194">
        <v>8</v>
      </c>
      <c r="L162" s="194">
        <v>10.5</v>
      </c>
      <c r="M162" s="194">
        <v>8</v>
      </c>
      <c r="N162" s="194">
        <v>11.5</v>
      </c>
      <c r="O162" s="194">
        <v>9</v>
      </c>
      <c r="P162" s="194">
        <v>0</v>
      </c>
      <c r="Q162" s="194">
        <v>8</v>
      </c>
      <c r="R162" s="194">
        <v>8</v>
      </c>
      <c r="S162" s="194">
        <v>8</v>
      </c>
      <c r="T162" s="194">
        <v>0</v>
      </c>
      <c r="U162" s="194">
        <v>8</v>
      </c>
      <c r="V162" s="194">
        <v>8</v>
      </c>
      <c r="W162" s="194">
        <v>8</v>
      </c>
      <c r="X162" s="194">
        <v>8</v>
      </c>
      <c r="Y162" s="194">
        <v>0</v>
      </c>
      <c r="Z162" s="194">
        <v>8</v>
      </c>
      <c r="AA162" s="194">
        <v>8</v>
      </c>
      <c r="AB162" s="194">
        <v>0</v>
      </c>
      <c r="AC162" s="194">
        <v>8</v>
      </c>
      <c r="AD162" s="194">
        <v>7</v>
      </c>
      <c r="AE162" s="194">
        <v>8</v>
      </c>
      <c r="AF162" s="177">
        <v>0</v>
      </c>
      <c r="AG162" s="180">
        <v>0</v>
      </c>
      <c r="AH162" s="180">
        <v>8</v>
      </c>
      <c r="AI162" s="180">
        <v>8</v>
      </c>
      <c r="AJ162" s="193">
        <f t="shared" si="2"/>
        <v>210</v>
      </c>
    </row>
    <row r="163" spans="1:36" hidden="1">
      <c r="A163" s="177">
        <v>162</v>
      </c>
      <c r="B163" s="184" t="s">
        <v>424</v>
      </c>
      <c r="C163" s="176" t="s">
        <v>367</v>
      </c>
      <c r="D163" s="176" t="s">
        <v>226</v>
      </c>
      <c r="E163" s="194">
        <v>8</v>
      </c>
      <c r="F163" s="194">
        <v>8</v>
      </c>
      <c r="G163" s="194">
        <v>9</v>
      </c>
      <c r="H163" s="194">
        <v>8</v>
      </c>
      <c r="I163" s="194">
        <v>8.5</v>
      </c>
      <c r="J163" s="194">
        <v>0</v>
      </c>
      <c r="K163" s="194">
        <v>9</v>
      </c>
      <c r="L163" s="194">
        <v>8</v>
      </c>
      <c r="M163" s="194">
        <v>8</v>
      </c>
      <c r="N163" s="194">
        <v>8</v>
      </c>
      <c r="O163" s="194">
        <v>9</v>
      </c>
      <c r="P163" s="194">
        <v>0</v>
      </c>
      <c r="Q163" s="194">
        <v>0</v>
      </c>
      <c r="R163" s="194">
        <v>8</v>
      </c>
      <c r="S163" s="194">
        <v>8</v>
      </c>
      <c r="T163" s="194">
        <v>8</v>
      </c>
      <c r="U163" s="194">
        <v>8</v>
      </c>
      <c r="V163" s="194">
        <v>8</v>
      </c>
      <c r="W163" s="194">
        <v>0</v>
      </c>
      <c r="X163" s="194">
        <v>0</v>
      </c>
      <c r="Y163" s="194">
        <v>8</v>
      </c>
      <c r="Z163" s="194">
        <v>8</v>
      </c>
      <c r="AA163" s="194">
        <v>8</v>
      </c>
      <c r="AB163" s="194">
        <v>8</v>
      </c>
      <c r="AC163" s="194">
        <v>8</v>
      </c>
      <c r="AD163" s="194">
        <v>0</v>
      </c>
      <c r="AE163" s="194">
        <v>0</v>
      </c>
      <c r="AF163" s="177">
        <v>8</v>
      </c>
      <c r="AG163" s="180">
        <v>8.5</v>
      </c>
      <c r="AH163" s="180">
        <v>8</v>
      </c>
      <c r="AI163" s="180">
        <v>8</v>
      </c>
      <c r="AJ163" s="193">
        <f t="shared" si="2"/>
        <v>196</v>
      </c>
    </row>
    <row r="164" spans="1:36" hidden="1">
      <c r="A164" s="177">
        <v>163</v>
      </c>
      <c r="B164" s="184" t="s">
        <v>425</v>
      </c>
      <c r="C164" s="176" t="s">
        <v>367</v>
      </c>
      <c r="D164" s="176" t="s">
        <v>226</v>
      </c>
      <c r="E164" s="194" t="s">
        <v>556</v>
      </c>
      <c r="F164" s="194" t="s">
        <v>556</v>
      </c>
      <c r="G164" s="194" t="s">
        <v>556</v>
      </c>
      <c r="H164" s="194" t="s">
        <v>556</v>
      </c>
      <c r="I164" s="194">
        <v>0</v>
      </c>
      <c r="J164" s="194">
        <v>10</v>
      </c>
      <c r="K164" s="194">
        <v>8</v>
      </c>
      <c r="L164" s="194">
        <v>9</v>
      </c>
      <c r="M164" s="194">
        <v>0</v>
      </c>
      <c r="N164" s="194">
        <v>8.5</v>
      </c>
      <c r="O164" s="194">
        <v>9</v>
      </c>
      <c r="P164" s="194">
        <v>9</v>
      </c>
      <c r="Q164" s="194">
        <v>9</v>
      </c>
      <c r="R164" s="194">
        <v>0</v>
      </c>
      <c r="S164" s="194">
        <v>8</v>
      </c>
      <c r="T164" s="194">
        <v>8</v>
      </c>
      <c r="U164" s="194">
        <v>10</v>
      </c>
      <c r="V164" s="194">
        <v>0</v>
      </c>
      <c r="W164" s="194">
        <v>8</v>
      </c>
      <c r="X164" s="194">
        <v>8</v>
      </c>
      <c r="Y164" s="194">
        <v>8</v>
      </c>
      <c r="Z164" s="194">
        <v>8</v>
      </c>
      <c r="AA164" s="194">
        <v>8</v>
      </c>
      <c r="AB164" s="194">
        <v>0</v>
      </c>
      <c r="AC164" s="194">
        <v>0</v>
      </c>
      <c r="AD164" s="194">
        <v>8</v>
      </c>
      <c r="AE164" s="194">
        <v>8</v>
      </c>
      <c r="AF164" s="177">
        <v>8</v>
      </c>
      <c r="AG164" s="180">
        <v>8</v>
      </c>
      <c r="AH164" s="195"/>
      <c r="AI164" s="195"/>
      <c r="AJ164" s="193">
        <f t="shared" si="2"/>
        <v>160.5</v>
      </c>
    </row>
    <row r="165" spans="1:36" hidden="1">
      <c r="A165" s="177">
        <v>164</v>
      </c>
      <c r="B165" s="184" t="s">
        <v>426</v>
      </c>
      <c r="C165" s="176" t="s">
        <v>367</v>
      </c>
      <c r="D165" s="176" t="s">
        <v>226</v>
      </c>
      <c r="E165" s="194" t="s">
        <v>556</v>
      </c>
      <c r="F165" s="194" t="s">
        <v>556</v>
      </c>
      <c r="G165" s="194" t="s">
        <v>556</v>
      </c>
      <c r="H165" s="194" t="s">
        <v>556</v>
      </c>
      <c r="I165" s="194">
        <v>0</v>
      </c>
      <c r="J165" s="194">
        <v>10</v>
      </c>
      <c r="K165" s="194">
        <v>8</v>
      </c>
      <c r="L165" s="194">
        <v>9</v>
      </c>
      <c r="M165" s="194">
        <v>0</v>
      </c>
      <c r="N165" s="194">
        <v>9.5</v>
      </c>
      <c r="O165" s="194">
        <v>9</v>
      </c>
      <c r="P165" s="194">
        <v>9</v>
      </c>
      <c r="Q165" s="194">
        <v>9</v>
      </c>
      <c r="R165" s="194">
        <v>0</v>
      </c>
      <c r="S165" s="194">
        <v>8</v>
      </c>
      <c r="T165" s="194">
        <v>8</v>
      </c>
      <c r="U165" s="194">
        <v>10</v>
      </c>
      <c r="V165" s="194">
        <v>0</v>
      </c>
      <c r="W165" s="194">
        <v>8</v>
      </c>
      <c r="X165" s="194">
        <v>8</v>
      </c>
      <c r="Y165" s="194">
        <v>10</v>
      </c>
      <c r="Z165" s="194">
        <v>8.5</v>
      </c>
      <c r="AA165" s="194">
        <v>8</v>
      </c>
      <c r="AB165" s="194">
        <v>0</v>
      </c>
      <c r="AC165" s="194">
        <v>0</v>
      </c>
      <c r="AD165" s="194">
        <v>8</v>
      </c>
      <c r="AE165" s="194">
        <v>8</v>
      </c>
      <c r="AF165" s="177">
        <v>8</v>
      </c>
      <c r="AG165" s="180">
        <v>8</v>
      </c>
      <c r="AH165" s="180">
        <v>0</v>
      </c>
      <c r="AI165" s="180">
        <v>8</v>
      </c>
      <c r="AJ165" s="193">
        <f t="shared" si="2"/>
        <v>172</v>
      </c>
    </row>
    <row r="166" spans="1:36" hidden="1">
      <c r="A166" s="177">
        <v>165</v>
      </c>
      <c r="B166" s="184" t="s">
        <v>427</v>
      </c>
      <c r="C166" s="176" t="s">
        <v>367</v>
      </c>
      <c r="D166" s="176" t="s">
        <v>226</v>
      </c>
      <c r="E166" s="194" t="s">
        <v>556</v>
      </c>
      <c r="F166" s="194" t="s">
        <v>556</v>
      </c>
      <c r="G166" s="194" t="s">
        <v>556</v>
      </c>
      <c r="H166" s="194" t="s">
        <v>556</v>
      </c>
      <c r="I166" s="194">
        <v>0</v>
      </c>
      <c r="J166" s="194">
        <v>10</v>
      </c>
      <c r="K166" s="194">
        <v>8</v>
      </c>
      <c r="L166" s="194">
        <v>9</v>
      </c>
      <c r="M166" s="194">
        <v>0</v>
      </c>
      <c r="N166" s="194">
        <v>8.5</v>
      </c>
      <c r="O166" s="194">
        <v>9</v>
      </c>
      <c r="P166" s="194">
        <v>9</v>
      </c>
      <c r="Q166" s="194">
        <v>9</v>
      </c>
      <c r="R166" s="194">
        <v>0</v>
      </c>
      <c r="S166" s="194">
        <v>8</v>
      </c>
      <c r="T166" s="194">
        <v>8</v>
      </c>
      <c r="U166" s="194">
        <v>10</v>
      </c>
      <c r="V166" s="194">
        <v>0</v>
      </c>
      <c r="W166" s="194">
        <v>8</v>
      </c>
      <c r="X166" s="194">
        <v>8</v>
      </c>
      <c r="Y166" s="194">
        <v>10</v>
      </c>
      <c r="Z166" s="194">
        <v>8.5</v>
      </c>
      <c r="AA166" s="194">
        <v>8</v>
      </c>
      <c r="AB166" s="194">
        <v>0</v>
      </c>
      <c r="AC166" s="194">
        <v>0</v>
      </c>
      <c r="AD166" s="194">
        <v>8</v>
      </c>
      <c r="AE166" s="194">
        <v>8</v>
      </c>
      <c r="AF166" s="177">
        <v>9</v>
      </c>
      <c r="AG166" s="180">
        <v>8</v>
      </c>
      <c r="AH166" s="195"/>
      <c r="AI166" s="195"/>
      <c r="AJ166" s="193">
        <f t="shared" si="2"/>
        <v>164</v>
      </c>
    </row>
    <row r="167" spans="1:36" hidden="1">
      <c r="A167" s="177">
        <v>166</v>
      </c>
      <c r="B167" s="184" t="s">
        <v>428</v>
      </c>
      <c r="C167" s="176" t="s">
        <v>367</v>
      </c>
      <c r="D167" s="176" t="s">
        <v>226</v>
      </c>
      <c r="E167" s="194" t="s">
        <v>556</v>
      </c>
      <c r="F167" s="194" t="s">
        <v>556</v>
      </c>
      <c r="G167" s="194" t="s">
        <v>556</v>
      </c>
      <c r="H167" s="194" t="s">
        <v>556</v>
      </c>
      <c r="I167" s="194">
        <v>0</v>
      </c>
      <c r="J167" s="194">
        <v>10</v>
      </c>
      <c r="K167" s="194">
        <v>8</v>
      </c>
      <c r="L167" s="194">
        <v>7.5</v>
      </c>
      <c r="M167" s="194">
        <v>0</v>
      </c>
      <c r="N167" s="194">
        <v>9.5</v>
      </c>
      <c r="O167" s="194">
        <v>9</v>
      </c>
      <c r="P167" s="194">
        <v>9</v>
      </c>
      <c r="Q167" s="194">
        <v>9</v>
      </c>
      <c r="R167" s="194">
        <v>0</v>
      </c>
      <c r="S167" s="194">
        <v>8</v>
      </c>
      <c r="T167" s="194">
        <v>10</v>
      </c>
      <c r="U167" s="194">
        <v>8</v>
      </c>
      <c r="V167" s="194">
        <v>0</v>
      </c>
      <c r="W167" s="194">
        <v>8</v>
      </c>
      <c r="X167" s="194">
        <v>8</v>
      </c>
      <c r="Y167" s="194">
        <v>10</v>
      </c>
      <c r="Z167" s="194">
        <v>8</v>
      </c>
      <c r="AA167" s="194">
        <v>8</v>
      </c>
      <c r="AB167" s="194">
        <v>0</v>
      </c>
      <c r="AC167" s="194">
        <v>0</v>
      </c>
      <c r="AD167" s="194">
        <v>8</v>
      </c>
      <c r="AE167" s="194">
        <v>8</v>
      </c>
      <c r="AF167" s="177">
        <v>8</v>
      </c>
      <c r="AG167" s="180">
        <v>10</v>
      </c>
      <c r="AH167" s="195"/>
      <c r="AI167" s="195"/>
      <c r="AJ167" s="193">
        <f t="shared" si="2"/>
        <v>164</v>
      </c>
    </row>
    <row r="168" spans="1:36" hidden="1">
      <c r="A168" s="177">
        <v>167</v>
      </c>
      <c r="B168" s="184" t="s">
        <v>429</v>
      </c>
      <c r="C168" s="176" t="s">
        <v>367</v>
      </c>
      <c r="D168" s="176" t="s">
        <v>226</v>
      </c>
      <c r="E168" s="194" t="s">
        <v>556</v>
      </c>
      <c r="F168" s="194" t="s">
        <v>556</v>
      </c>
      <c r="G168" s="194" t="s">
        <v>556</v>
      </c>
      <c r="H168" s="194" t="s">
        <v>556</v>
      </c>
      <c r="I168" s="194">
        <v>0</v>
      </c>
      <c r="J168" s="194">
        <v>8</v>
      </c>
      <c r="K168" s="194">
        <v>8</v>
      </c>
      <c r="L168" s="194">
        <v>7</v>
      </c>
      <c r="M168" s="194">
        <v>0</v>
      </c>
      <c r="N168" s="194">
        <v>8</v>
      </c>
      <c r="O168" s="194">
        <v>9</v>
      </c>
      <c r="P168" s="194">
        <v>9</v>
      </c>
      <c r="Q168" s="194">
        <v>9</v>
      </c>
      <c r="R168" s="194">
        <v>8</v>
      </c>
      <c r="S168" s="194">
        <v>8</v>
      </c>
      <c r="T168" s="194">
        <v>0</v>
      </c>
      <c r="U168" s="194">
        <v>0</v>
      </c>
      <c r="V168" s="194">
        <v>6.5</v>
      </c>
      <c r="W168" s="194">
        <v>8</v>
      </c>
      <c r="X168" s="194">
        <v>8.5</v>
      </c>
      <c r="Y168" s="194">
        <v>10</v>
      </c>
      <c r="Z168" s="194">
        <v>8</v>
      </c>
      <c r="AA168" s="194">
        <v>0</v>
      </c>
      <c r="AB168" s="194">
        <v>0</v>
      </c>
      <c r="AC168" s="194">
        <v>8</v>
      </c>
      <c r="AD168" s="194">
        <v>8</v>
      </c>
      <c r="AE168" s="194">
        <v>8</v>
      </c>
      <c r="AF168" s="177">
        <v>9</v>
      </c>
      <c r="AG168" s="180">
        <v>8</v>
      </c>
      <c r="AH168" s="180">
        <v>0</v>
      </c>
      <c r="AI168" s="180">
        <v>0</v>
      </c>
      <c r="AJ168" s="193">
        <f t="shared" si="2"/>
        <v>156</v>
      </c>
    </row>
    <row r="169" spans="1:36" hidden="1">
      <c r="A169" s="177">
        <v>168</v>
      </c>
      <c r="B169" s="184" t="s">
        <v>430</v>
      </c>
      <c r="C169" s="176" t="s">
        <v>367</v>
      </c>
      <c r="D169" s="176" t="s">
        <v>226</v>
      </c>
      <c r="E169" s="194" t="s">
        <v>556</v>
      </c>
      <c r="F169" s="194" t="s">
        <v>556</v>
      </c>
      <c r="G169" s="194" t="s">
        <v>556</v>
      </c>
      <c r="H169" s="194" t="s">
        <v>556</v>
      </c>
      <c r="I169" s="194">
        <v>0</v>
      </c>
      <c r="J169" s="194">
        <v>6</v>
      </c>
      <c r="K169" s="194">
        <v>8</v>
      </c>
      <c r="L169" s="194">
        <v>7</v>
      </c>
      <c r="M169" s="194">
        <v>0</v>
      </c>
      <c r="N169" s="194">
        <v>8.5</v>
      </c>
      <c r="O169" s="194">
        <v>8</v>
      </c>
      <c r="P169" s="194">
        <v>8</v>
      </c>
      <c r="Q169" s="194">
        <v>8</v>
      </c>
      <c r="R169" s="194">
        <v>0</v>
      </c>
      <c r="S169" s="194">
        <v>8</v>
      </c>
      <c r="T169" s="194">
        <v>10</v>
      </c>
      <c r="U169" s="196"/>
      <c r="V169" s="196"/>
      <c r="W169" s="196"/>
      <c r="X169" s="196"/>
      <c r="Y169" s="196"/>
      <c r="Z169" s="196"/>
      <c r="AA169" s="196"/>
      <c r="AB169" s="196"/>
      <c r="AC169" s="196"/>
      <c r="AD169" s="196"/>
      <c r="AE169" s="196"/>
      <c r="AF169" s="196"/>
      <c r="AG169" s="196"/>
      <c r="AH169" s="196"/>
      <c r="AI169" s="196"/>
      <c r="AJ169" s="193">
        <f t="shared" si="2"/>
        <v>71.5</v>
      </c>
    </row>
    <row r="170" spans="1:36" hidden="1">
      <c r="A170" s="177">
        <v>169</v>
      </c>
      <c r="B170" s="184" t="s">
        <v>431</v>
      </c>
      <c r="C170" s="176" t="s">
        <v>367</v>
      </c>
      <c r="D170" s="176" t="s">
        <v>226</v>
      </c>
      <c r="E170" s="194" t="s">
        <v>556</v>
      </c>
      <c r="F170" s="194" t="s">
        <v>556</v>
      </c>
      <c r="G170" s="194" t="s">
        <v>556</v>
      </c>
      <c r="H170" s="194" t="s">
        <v>556</v>
      </c>
      <c r="I170" s="194">
        <v>0</v>
      </c>
      <c r="J170" s="194">
        <v>6</v>
      </c>
      <c r="K170" s="194">
        <v>8</v>
      </c>
      <c r="L170" s="194">
        <v>7</v>
      </c>
      <c r="M170" s="194">
        <v>0</v>
      </c>
      <c r="N170" s="194">
        <v>8.5</v>
      </c>
      <c r="O170" s="194">
        <v>9</v>
      </c>
      <c r="P170" s="194">
        <v>9</v>
      </c>
      <c r="Q170" s="194">
        <v>9</v>
      </c>
      <c r="R170" s="194">
        <v>0</v>
      </c>
      <c r="S170" s="194">
        <v>8</v>
      </c>
      <c r="T170" s="194">
        <v>8</v>
      </c>
      <c r="U170" s="194">
        <v>8</v>
      </c>
      <c r="V170" s="194">
        <v>0</v>
      </c>
      <c r="W170" s="194">
        <v>8</v>
      </c>
      <c r="X170" s="194">
        <v>8</v>
      </c>
      <c r="Y170" s="194">
        <v>8</v>
      </c>
      <c r="Z170" s="194">
        <v>8</v>
      </c>
      <c r="AA170" s="194">
        <v>0</v>
      </c>
      <c r="AB170" s="194">
        <v>0</v>
      </c>
      <c r="AC170" s="194">
        <v>0</v>
      </c>
      <c r="AD170" s="194">
        <v>8</v>
      </c>
      <c r="AE170" s="194">
        <v>8</v>
      </c>
      <c r="AF170" s="177">
        <v>8</v>
      </c>
      <c r="AG170" s="180">
        <v>8</v>
      </c>
      <c r="AH170" s="180">
        <v>0</v>
      </c>
      <c r="AI170" s="180">
        <v>8</v>
      </c>
      <c r="AJ170" s="193">
        <f t="shared" si="2"/>
        <v>152.5</v>
      </c>
    </row>
    <row r="171" spans="1:36" hidden="1">
      <c r="A171" s="177">
        <v>170</v>
      </c>
      <c r="B171" s="184" t="s">
        <v>432</v>
      </c>
      <c r="C171" s="176" t="s">
        <v>367</v>
      </c>
      <c r="D171" s="176" t="s">
        <v>226</v>
      </c>
      <c r="E171" s="194" t="s">
        <v>556</v>
      </c>
      <c r="F171" s="194" t="s">
        <v>556</v>
      </c>
      <c r="G171" s="194" t="s">
        <v>556</v>
      </c>
      <c r="H171" s="194" t="s">
        <v>556</v>
      </c>
      <c r="I171" s="194">
        <v>0</v>
      </c>
      <c r="J171" s="194">
        <v>6.5</v>
      </c>
      <c r="K171" s="194">
        <v>8</v>
      </c>
      <c r="L171" s="194">
        <v>8</v>
      </c>
      <c r="M171" s="194">
        <v>0</v>
      </c>
      <c r="N171" s="194">
        <v>8.5</v>
      </c>
      <c r="O171" s="194">
        <v>9</v>
      </c>
      <c r="P171" s="194">
        <v>9</v>
      </c>
      <c r="Q171" s="194">
        <v>9</v>
      </c>
      <c r="R171" s="194">
        <v>0</v>
      </c>
      <c r="S171" s="194">
        <v>8</v>
      </c>
      <c r="T171" s="194">
        <v>8</v>
      </c>
      <c r="U171" s="194">
        <v>8</v>
      </c>
      <c r="V171" s="194">
        <v>0</v>
      </c>
      <c r="W171" s="194">
        <v>8</v>
      </c>
      <c r="X171" s="194">
        <v>8</v>
      </c>
      <c r="Y171" s="194">
        <v>8</v>
      </c>
      <c r="Z171" s="194">
        <v>8</v>
      </c>
      <c r="AA171" s="194">
        <v>0</v>
      </c>
      <c r="AB171" s="194">
        <v>0</v>
      </c>
      <c r="AC171" s="194">
        <v>8</v>
      </c>
      <c r="AD171" s="194">
        <v>8</v>
      </c>
      <c r="AE171" s="194">
        <v>0</v>
      </c>
      <c r="AF171" s="177">
        <v>8</v>
      </c>
      <c r="AG171" s="180">
        <v>8</v>
      </c>
      <c r="AH171" s="180">
        <v>0</v>
      </c>
      <c r="AI171" s="180">
        <v>8</v>
      </c>
      <c r="AJ171" s="193">
        <f t="shared" si="2"/>
        <v>154</v>
      </c>
    </row>
    <row r="172" spans="1:36" hidden="1">
      <c r="A172" s="177">
        <v>171</v>
      </c>
      <c r="B172" s="184" t="s">
        <v>433</v>
      </c>
      <c r="C172" s="176" t="s">
        <v>367</v>
      </c>
      <c r="D172" s="176" t="s">
        <v>226</v>
      </c>
      <c r="E172" s="194" t="s">
        <v>556</v>
      </c>
      <c r="F172" s="194" t="s">
        <v>556</v>
      </c>
      <c r="G172" s="194" t="s">
        <v>556</v>
      </c>
      <c r="H172" s="194" t="s">
        <v>556</v>
      </c>
      <c r="I172" s="194">
        <v>0</v>
      </c>
      <c r="J172" s="194">
        <v>6.5</v>
      </c>
      <c r="K172" s="194">
        <v>8</v>
      </c>
      <c r="L172" s="194">
        <v>8</v>
      </c>
      <c r="M172" s="194">
        <v>0</v>
      </c>
      <c r="N172" s="194">
        <v>8.5</v>
      </c>
      <c r="O172" s="194">
        <v>9</v>
      </c>
      <c r="P172" s="194">
        <v>9</v>
      </c>
      <c r="Q172" s="194">
        <v>9</v>
      </c>
      <c r="R172" s="194">
        <v>0</v>
      </c>
      <c r="S172" s="194">
        <v>8</v>
      </c>
      <c r="T172" s="194">
        <v>8</v>
      </c>
      <c r="U172" s="194">
        <v>8</v>
      </c>
      <c r="V172" s="194">
        <v>8</v>
      </c>
      <c r="W172" s="194">
        <v>8</v>
      </c>
      <c r="X172" s="194">
        <v>10</v>
      </c>
      <c r="Y172" s="194">
        <v>8</v>
      </c>
      <c r="Z172" s="194">
        <v>8</v>
      </c>
      <c r="AA172" s="194">
        <v>0</v>
      </c>
      <c r="AB172" s="194">
        <v>0</v>
      </c>
      <c r="AC172" s="194">
        <v>8</v>
      </c>
      <c r="AD172" s="194">
        <v>8</v>
      </c>
      <c r="AE172" s="194">
        <v>0</v>
      </c>
      <c r="AF172" s="177">
        <v>0</v>
      </c>
      <c r="AG172" s="180">
        <v>0</v>
      </c>
      <c r="AH172" s="180">
        <v>8</v>
      </c>
      <c r="AI172" s="180">
        <v>8</v>
      </c>
      <c r="AJ172" s="193">
        <f t="shared" si="2"/>
        <v>156</v>
      </c>
    </row>
    <row r="173" spans="1:36" hidden="1">
      <c r="A173" s="177">
        <v>172</v>
      </c>
      <c r="B173" s="184" t="s">
        <v>434</v>
      </c>
      <c r="C173" s="176" t="s">
        <v>367</v>
      </c>
      <c r="D173" s="176" t="s">
        <v>226</v>
      </c>
      <c r="E173" s="194" t="s">
        <v>556</v>
      </c>
      <c r="F173" s="194" t="s">
        <v>556</v>
      </c>
      <c r="G173" s="194" t="s">
        <v>556</v>
      </c>
      <c r="H173" s="194" t="s">
        <v>556</v>
      </c>
      <c r="I173" s="194">
        <v>0</v>
      </c>
      <c r="J173" s="194">
        <v>8</v>
      </c>
      <c r="K173" s="194">
        <v>8</v>
      </c>
      <c r="L173" s="194">
        <v>7</v>
      </c>
      <c r="M173" s="194">
        <v>0</v>
      </c>
      <c r="N173" s="194">
        <v>11.5</v>
      </c>
      <c r="O173" s="194">
        <v>9</v>
      </c>
      <c r="P173" s="194">
        <v>9</v>
      </c>
      <c r="Q173" s="194">
        <v>0</v>
      </c>
      <c r="R173" s="194">
        <v>8</v>
      </c>
      <c r="S173" s="194">
        <v>8</v>
      </c>
      <c r="T173" s="194">
        <v>8</v>
      </c>
      <c r="U173" s="194">
        <v>8</v>
      </c>
      <c r="V173" s="180">
        <v>0</v>
      </c>
      <c r="W173" s="194">
        <v>8</v>
      </c>
      <c r="X173" s="194">
        <v>8</v>
      </c>
      <c r="Y173" s="180">
        <v>0</v>
      </c>
      <c r="Z173" s="194">
        <v>8</v>
      </c>
      <c r="AA173" s="194">
        <v>8</v>
      </c>
      <c r="AB173" s="194">
        <v>8</v>
      </c>
      <c r="AC173" s="180">
        <v>0</v>
      </c>
      <c r="AD173" s="194">
        <v>8</v>
      </c>
      <c r="AE173" s="194">
        <v>8</v>
      </c>
      <c r="AF173" s="194">
        <v>8</v>
      </c>
      <c r="AG173" s="194">
        <v>8</v>
      </c>
      <c r="AH173" s="196"/>
      <c r="AI173" s="196"/>
      <c r="AJ173" s="193">
        <f t="shared" si="2"/>
        <v>156.5</v>
      </c>
    </row>
    <row r="174" spans="1:36" hidden="1">
      <c r="A174" s="177">
        <v>173</v>
      </c>
      <c r="B174" s="184" t="s">
        <v>435</v>
      </c>
      <c r="C174" s="176" t="s">
        <v>367</v>
      </c>
      <c r="D174" s="176" t="s">
        <v>226</v>
      </c>
      <c r="E174" s="194" t="s">
        <v>556</v>
      </c>
      <c r="F174" s="194" t="s">
        <v>556</v>
      </c>
      <c r="G174" s="194" t="s">
        <v>556</v>
      </c>
      <c r="H174" s="194" t="s">
        <v>556</v>
      </c>
      <c r="I174" s="194">
        <v>8</v>
      </c>
      <c r="J174" s="194">
        <v>0</v>
      </c>
      <c r="K174" s="194">
        <v>0</v>
      </c>
      <c r="L174" s="194">
        <v>8.5</v>
      </c>
      <c r="M174" s="194">
        <v>0</v>
      </c>
      <c r="N174" s="194">
        <v>8.5</v>
      </c>
      <c r="O174" s="194">
        <v>8.5</v>
      </c>
      <c r="P174" s="194" t="s">
        <v>556</v>
      </c>
      <c r="Q174" s="194">
        <v>9</v>
      </c>
      <c r="R174" s="194">
        <v>8</v>
      </c>
      <c r="S174" s="194">
        <v>8</v>
      </c>
      <c r="T174" s="194">
        <v>0</v>
      </c>
      <c r="U174" s="194">
        <v>8</v>
      </c>
      <c r="V174" s="194">
        <v>8</v>
      </c>
      <c r="W174" s="194">
        <v>8.5</v>
      </c>
      <c r="X174" s="194">
        <v>0</v>
      </c>
      <c r="Y174" s="194">
        <v>8</v>
      </c>
      <c r="Z174" s="194">
        <v>8</v>
      </c>
      <c r="AA174" s="194">
        <v>8</v>
      </c>
      <c r="AB174" s="194">
        <v>0</v>
      </c>
      <c r="AC174" s="194">
        <v>0</v>
      </c>
      <c r="AD174" s="194">
        <v>8</v>
      </c>
      <c r="AE174" s="194">
        <v>8</v>
      </c>
      <c r="AF174" s="177">
        <v>0</v>
      </c>
      <c r="AG174" s="180">
        <v>8</v>
      </c>
      <c r="AH174" s="180">
        <v>8</v>
      </c>
      <c r="AI174" s="180">
        <v>8</v>
      </c>
      <c r="AJ174" s="193">
        <f t="shared" si="2"/>
        <v>147</v>
      </c>
    </row>
    <row r="175" spans="1:36" hidden="1">
      <c r="A175" s="177">
        <v>174</v>
      </c>
      <c r="B175" s="184" t="s">
        <v>436</v>
      </c>
      <c r="C175" s="176" t="s">
        <v>367</v>
      </c>
      <c r="D175" s="176" t="s">
        <v>226</v>
      </c>
      <c r="E175" s="194" t="s">
        <v>556</v>
      </c>
      <c r="F175" s="194" t="s">
        <v>556</v>
      </c>
      <c r="G175" s="194" t="s">
        <v>556</v>
      </c>
      <c r="H175" s="194" t="s">
        <v>556</v>
      </c>
      <c r="I175" s="194">
        <v>8</v>
      </c>
      <c r="J175" s="194">
        <v>9</v>
      </c>
      <c r="K175" s="194">
        <v>5.5</v>
      </c>
      <c r="L175" s="194">
        <v>8</v>
      </c>
      <c r="M175" s="194">
        <v>0</v>
      </c>
      <c r="N175" s="194">
        <v>9.5</v>
      </c>
      <c r="O175" s="194">
        <v>8.5</v>
      </c>
      <c r="P175" s="194" t="s">
        <v>556</v>
      </c>
      <c r="Q175" s="194">
        <v>8.5</v>
      </c>
      <c r="R175" s="194">
        <v>8</v>
      </c>
      <c r="S175" s="194">
        <v>8</v>
      </c>
      <c r="T175" s="194">
        <v>0</v>
      </c>
      <c r="U175" s="194">
        <v>8</v>
      </c>
      <c r="V175" s="194">
        <v>8</v>
      </c>
      <c r="W175" s="194">
        <v>8</v>
      </c>
      <c r="X175" s="194">
        <v>0</v>
      </c>
      <c r="Y175" s="194">
        <v>8</v>
      </c>
      <c r="Z175" s="194">
        <v>7</v>
      </c>
      <c r="AA175" s="194">
        <v>8</v>
      </c>
      <c r="AB175" s="194">
        <v>0</v>
      </c>
      <c r="AC175" s="194">
        <v>0</v>
      </c>
      <c r="AD175" s="194">
        <v>8</v>
      </c>
      <c r="AE175" s="194">
        <v>8</v>
      </c>
      <c r="AF175" s="177">
        <v>0</v>
      </c>
      <c r="AG175" s="180">
        <v>8</v>
      </c>
      <c r="AH175" s="180">
        <v>8</v>
      </c>
      <c r="AI175" s="180">
        <v>8</v>
      </c>
      <c r="AJ175" s="193">
        <f t="shared" si="2"/>
        <v>160</v>
      </c>
    </row>
    <row r="176" spans="1:36" hidden="1">
      <c r="A176" s="177">
        <v>175</v>
      </c>
      <c r="B176" s="184" t="s">
        <v>437</v>
      </c>
      <c r="C176" s="176" t="s">
        <v>367</v>
      </c>
      <c r="D176" s="176" t="s">
        <v>226</v>
      </c>
      <c r="E176" s="194" t="s">
        <v>556</v>
      </c>
      <c r="F176" s="194" t="s">
        <v>556</v>
      </c>
      <c r="G176" s="194" t="s">
        <v>556</v>
      </c>
      <c r="H176" s="194" t="s">
        <v>556</v>
      </c>
      <c r="I176" s="194">
        <v>8</v>
      </c>
      <c r="J176" s="194">
        <v>9</v>
      </c>
      <c r="K176" s="194">
        <v>5.5</v>
      </c>
      <c r="L176" s="194">
        <v>8.5</v>
      </c>
      <c r="M176" s="194">
        <v>0</v>
      </c>
      <c r="N176" s="194">
        <v>8.5</v>
      </c>
      <c r="O176" s="194">
        <v>9.5</v>
      </c>
      <c r="P176" s="194" t="s">
        <v>556</v>
      </c>
      <c r="Q176" s="194">
        <v>8.5</v>
      </c>
      <c r="R176" s="194">
        <v>8</v>
      </c>
      <c r="S176" s="194">
        <v>8</v>
      </c>
      <c r="T176" s="194">
        <v>0</v>
      </c>
      <c r="U176" s="194">
        <v>8</v>
      </c>
      <c r="V176" s="194">
        <v>8</v>
      </c>
      <c r="W176" s="194">
        <v>8</v>
      </c>
      <c r="X176" s="194">
        <v>0</v>
      </c>
      <c r="Y176" s="194">
        <v>8</v>
      </c>
      <c r="Z176" s="194">
        <v>8</v>
      </c>
      <c r="AA176" s="194">
        <v>8</v>
      </c>
      <c r="AB176" s="194">
        <v>0</v>
      </c>
      <c r="AC176" s="194">
        <v>0</v>
      </c>
      <c r="AD176" s="194">
        <v>8</v>
      </c>
      <c r="AE176" s="194">
        <v>8</v>
      </c>
      <c r="AF176" s="177">
        <v>0</v>
      </c>
      <c r="AG176" s="180">
        <v>8</v>
      </c>
      <c r="AH176" s="180">
        <v>8</v>
      </c>
      <c r="AI176" s="180">
        <v>8</v>
      </c>
      <c r="AJ176" s="193">
        <f t="shared" si="2"/>
        <v>161.5</v>
      </c>
    </row>
    <row r="177" spans="1:36" hidden="1">
      <c r="A177" s="177">
        <v>176</v>
      </c>
      <c r="B177" s="184" t="s">
        <v>438</v>
      </c>
      <c r="C177" s="176" t="s">
        <v>367</v>
      </c>
      <c r="D177" s="176" t="s">
        <v>226</v>
      </c>
      <c r="E177" s="194" t="s">
        <v>556</v>
      </c>
      <c r="F177" s="194" t="s">
        <v>556</v>
      </c>
      <c r="G177" s="194" t="s">
        <v>556</v>
      </c>
      <c r="H177" s="194" t="s">
        <v>556</v>
      </c>
      <c r="I177" s="194">
        <v>8</v>
      </c>
      <c r="J177" s="194">
        <v>9</v>
      </c>
      <c r="K177" s="194">
        <v>5.5</v>
      </c>
      <c r="L177" s="194">
        <v>8</v>
      </c>
      <c r="M177" s="194">
        <v>0</v>
      </c>
      <c r="N177" s="194">
        <v>9.5</v>
      </c>
      <c r="O177" s="194">
        <v>0</v>
      </c>
      <c r="P177" s="194" t="s">
        <v>556</v>
      </c>
      <c r="Q177" s="194">
        <v>9</v>
      </c>
      <c r="R177" s="194">
        <v>8</v>
      </c>
      <c r="S177" s="194">
        <v>8</v>
      </c>
      <c r="T177" s="194">
        <v>8</v>
      </c>
      <c r="U177" s="194">
        <v>0</v>
      </c>
      <c r="V177" s="194">
        <v>6.5</v>
      </c>
      <c r="W177" s="194">
        <v>10</v>
      </c>
      <c r="X177" s="194">
        <v>8.5</v>
      </c>
      <c r="Y177" s="194">
        <v>0</v>
      </c>
      <c r="Z177" s="194">
        <v>7</v>
      </c>
      <c r="AA177" s="194">
        <v>10</v>
      </c>
      <c r="AB177" s="194">
        <v>8</v>
      </c>
      <c r="AC177" s="194">
        <v>0</v>
      </c>
      <c r="AD177" s="194">
        <v>8</v>
      </c>
      <c r="AE177" s="194">
        <v>8</v>
      </c>
      <c r="AF177" s="177">
        <v>0</v>
      </c>
      <c r="AG177" s="180">
        <v>8</v>
      </c>
      <c r="AH177" s="180">
        <v>8</v>
      </c>
      <c r="AI177" s="180">
        <v>10</v>
      </c>
      <c r="AJ177" s="193">
        <f t="shared" si="2"/>
        <v>165</v>
      </c>
    </row>
    <row r="178" spans="1:36" hidden="1">
      <c r="A178" s="177">
        <v>177</v>
      </c>
      <c r="B178" s="184" t="s">
        <v>439</v>
      </c>
      <c r="C178" s="176" t="s">
        <v>367</v>
      </c>
      <c r="D178" s="176" t="s">
        <v>226</v>
      </c>
      <c r="E178" s="194" t="s">
        <v>556</v>
      </c>
      <c r="F178" s="194" t="s">
        <v>556</v>
      </c>
      <c r="G178" s="194" t="s">
        <v>556</v>
      </c>
      <c r="H178" s="194" t="s">
        <v>556</v>
      </c>
      <c r="I178" s="194">
        <v>8</v>
      </c>
      <c r="J178" s="194">
        <v>9</v>
      </c>
      <c r="K178" s="194">
        <v>5.5</v>
      </c>
      <c r="L178" s="194">
        <v>8.5</v>
      </c>
      <c r="M178" s="194">
        <v>0</v>
      </c>
      <c r="N178" s="194">
        <v>8.5</v>
      </c>
      <c r="O178" s="194">
        <v>0</v>
      </c>
      <c r="P178" s="194" t="s">
        <v>556</v>
      </c>
      <c r="Q178" s="194">
        <v>8.5</v>
      </c>
      <c r="R178" s="194">
        <v>8</v>
      </c>
      <c r="S178" s="194">
        <v>8</v>
      </c>
      <c r="T178" s="194">
        <v>8</v>
      </c>
      <c r="U178" s="194">
        <v>0</v>
      </c>
      <c r="V178" s="194">
        <v>8</v>
      </c>
      <c r="W178" s="194">
        <v>8</v>
      </c>
      <c r="X178" s="194">
        <v>8.5</v>
      </c>
      <c r="Y178" s="194">
        <v>0</v>
      </c>
      <c r="Z178" s="194">
        <v>8</v>
      </c>
      <c r="AA178" s="194">
        <v>8</v>
      </c>
      <c r="AB178" s="194">
        <v>8</v>
      </c>
      <c r="AC178" s="194">
        <v>0</v>
      </c>
      <c r="AD178" s="194">
        <v>8</v>
      </c>
      <c r="AE178" s="194">
        <v>8</v>
      </c>
      <c r="AF178" s="177">
        <v>0</v>
      </c>
      <c r="AG178" s="180">
        <v>8</v>
      </c>
      <c r="AH178" s="180">
        <v>8</v>
      </c>
      <c r="AI178" s="195"/>
      <c r="AJ178" s="193">
        <f t="shared" si="2"/>
        <v>152.5</v>
      </c>
    </row>
    <row r="179" spans="1:36" hidden="1">
      <c r="A179" s="177">
        <v>178</v>
      </c>
      <c r="B179" s="184" t="s">
        <v>440</v>
      </c>
      <c r="C179" s="176" t="s">
        <v>367</v>
      </c>
      <c r="D179" s="176" t="s">
        <v>226</v>
      </c>
      <c r="E179" s="194" t="s">
        <v>556</v>
      </c>
      <c r="F179" s="194" t="s">
        <v>556</v>
      </c>
      <c r="G179" s="194" t="s">
        <v>556</v>
      </c>
      <c r="H179" s="194" t="s">
        <v>556</v>
      </c>
      <c r="I179" s="194">
        <v>8</v>
      </c>
      <c r="J179" s="194">
        <v>9</v>
      </c>
      <c r="K179" s="194">
        <v>5.5</v>
      </c>
      <c r="L179" s="194">
        <v>8.5</v>
      </c>
      <c r="M179" s="194">
        <v>0</v>
      </c>
      <c r="N179" s="194">
        <v>9.5</v>
      </c>
      <c r="O179" s="194">
        <v>0</v>
      </c>
      <c r="P179" s="194" t="s">
        <v>556</v>
      </c>
      <c r="Q179" s="194">
        <v>8</v>
      </c>
      <c r="R179" s="194">
        <v>8</v>
      </c>
      <c r="S179" s="194">
        <v>8</v>
      </c>
      <c r="T179" s="194">
        <v>8</v>
      </c>
      <c r="U179" s="194">
        <v>0</v>
      </c>
      <c r="V179" s="194">
        <v>6.5</v>
      </c>
      <c r="W179" s="194">
        <v>8</v>
      </c>
      <c r="X179" s="194">
        <v>8.5</v>
      </c>
      <c r="Y179" s="194">
        <v>0</v>
      </c>
      <c r="Z179" s="194">
        <v>7</v>
      </c>
      <c r="AA179" s="194">
        <v>8</v>
      </c>
      <c r="AB179" s="194">
        <v>8</v>
      </c>
      <c r="AC179" s="194">
        <v>0</v>
      </c>
      <c r="AD179" s="194">
        <v>8</v>
      </c>
      <c r="AE179" s="194">
        <v>8</v>
      </c>
      <c r="AF179" s="177">
        <v>0</v>
      </c>
      <c r="AG179" s="180">
        <v>8</v>
      </c>
      <c r="AH179" s="180">
        <v>8</v>
      </c>
      <c r="AI179" s="195"/>
      <c r="AJ179" s="193">
        <f t="shared" si="2"/>
        <v>150.5</v>
      </c>
    </row>
    <row r="180" spans="1:36" hidden="1">
      <c r="A180" s="177">
        <v>179</v>
      </c>
      <c r="B180" s="184" t="s">
        <v>441</v>
      </c>
      <c r="C180" s="176" t="s">
        <v>367</v>
      </c>
      <c r="D180" s="176" t="s">
        <v>226</v>
      </c>
      <c r="E180" s="194" t="s">
        <v>556</v>
      </c>
      <c r="F180" s="194" t="s">
        <v>556</v>
      </c>
      <c r="G180" s="194" t="s">
        <v>556</v>
      </c>
      <c r="H180" s="194" t="s">
        <v>556</v>
      </c>
      <c r="I180" s="194">
        <v>8</v>
      </c>
      <c r="J180" s="194">
        <v>9</v>
      </c>
      <c r="K180" s="194">
        <v>5.5</v>
      </c>
      <c r="L180" s="194">
        <v>8</v>
      </c>
      <c r="M180" s="194">
        <v>0</v>
      </c>
      <c r="N180" s="194">
        <v>8.5</v>
      </c>
      <c r="O180" s="194">
        <v>0</v>
      </c>
      <c r="P180" s="194" t="s">
        <v>556</v>
      </c>
      <c r="Q180" s="194">
        <v>8</v>
      </c>
      <c r="R180" s="194">
        <v>8</v>
      </c>
      <c r="S180" s="196"/>
      <c r="T180" s="196"/>
      <c r="U180" s="196"/>
      <c r="V180" s="196"/>
      <c r="W180" s="196"/>
      <c r="X180" s="196"/>
      <c r="Y180" s="196"/>
      <c r="Z180" s="196"/>
      <c r="AA180" s="196"/>
      <c r="AB180" s="196"/>
      <c r="AC180" s="196"/>
      <c r="AD180" s="196"/>
      <c r="AE180" s="196"/>
      <c r="AF180" s="196"/>
      <c r="AG180" s="196"/>
      <c r="AH180" s="196"/>
      <c r="AI180" s="196"/>
      <c r="AJ180" s="193">
        <f t="shared" si="2"/>
        <v>55</v>
      </c>
    </row>
    <row r="181" spans="1:36" hidden="1">
      <c r="A181" s="177">
        <v>180</v>
      </c>
      <c r="B181" s="184" t="s">
        <v>442</v>
      </c>
      <c r="C181" s="176" t="s">
        <v>367</v>
      </c>
      <c r="D181" s="176" t="s">
        <v>226</v>
      </c>
      <c r="E181" s="194" t="s">
        <v>556</v>
      </c>
      <c r="F181" s="194" t="s">
        <v>556</v>
      </c>
      <c r="G181" s="194" t="s">
        <v>556</v>
      </c>
      <c r="H181" s="194" t="s">
        <v>556</v>
      </c>
      <c r="I181" s="194">
        <v>8</v>
      </c>
      <c r="J181" s="194">
        <v>9</v>
      </c>
      <c r="K181" s="194">
        <v>5.5</v>
      </c>
      <c r="L181" s="194">
        <v>8.5</v>
      </c>
      <c r="M181" s="194">
        <v>0</v>
      </c>
      <c r="N181" s="194">
        <v>0</v>
      </c>
      <c r="O181" s="194">
        <v>9.5</v>
      </c>
      <c r="P181" s="194" t="s">
        <v>556</v>
      </c>
      <c r="Q181" s="194">
        <v>8</v>
      </c>
      <c r="R181" s="194">
        <v>8</v>
      </c>
      <c r="S181" s="194">
        <v>8</v>
      </c>
      <c r="T181" s="194">
        <v>0</v>
      </c>
      <c r="U181" s="194">
        <v>0</v>
      </c>
      <c r="V181" s="194">
        <v>8</v>
      </c>
      <c r="W181" s="194">
        <v>8</v>
      </c>
      <c r="X181" s="194">
        <v>8.5</v>
      </c>
      <c r="Y181" s="194">
        <v>0</v>
      </c>
      <c r="Z181" s="194">
        <v>8</v>
      </c>
      <c r="AA181" s="194">
        <v>8</v>
      </c>
      <c r="AB181" s="194">
        <v>8</v>
      </c>
      <c r="AC181" s="194">
        <v>0</v>
      </c>
      <c r="AD181" s="194">
        <v>8</v>
      </c>
      <c r="AE181" s="194">
        <v>8</v>
      </c>
      <c r="AF181" s="177">
        <v>0</v>
      </c>
      <c r="AG181" s="180">
        <v>8</v>
      </c>
      <c r="AH181" s="180">
        <v>8</v>
      </c>
      <c r="AI181" s="180">
        <v>10</v>
      </c>
      <c r="AJ181" s="193">
        <f t="shared" si="2"/>
        <v>155</v>
      </c>
    </row>
    <row r="182" spans="1:36" hidden="1">
      <c r="A182" s="177">
        <v>181</v>
      </c>
      <c r="B182" s="184" t="s">
        <v>443</v>
      </c>
      <c r="C182" s="176" t="s">
        <v>367</v>
      </c>
      <c r="D182" s="176" t="s">
        <v>226</v>
      </c>
      <c r="E182" s="194" t="s">
        <v>556</v>
      </c>
      <c r="F182" s="194" t="s">
        <v>556</v>
      </c>
      <c r="G182" s="194" t="s">
        <v>556</v>
      </c>
      <c r="H182" s="194" t="s">
        <v>556</v>
      </c>
      <c r="I182" s="194">
        <v>8</v>
      </c>
      <c r="J182" s="194">
        <v>9</v>
      </c>
      <c r="K182" s="194">
        <v>5.5</v>
      </c>
      <c r="L182" s="194">
        <v>8.5</v>
      </c>
      <c r="M182" s="194">
        <v>0</v>
      </c>
      <c r="N182" s="194">
        <v>9.5</v>
      </c>
      <c r="O182" s="194">
        <v>9.5</v>
      </c>
      <c r="P182" s="177" t="s">
        <v>292</v>
      </c>
      <c r="Q182" s="194">
        <v>8</v>
      </c>
      <c r="R182" s="194">
        <v>8</v>
      </c>
      <c r="S182" s="194">
        <v>0</v>
      </c>
      <c r="T182" s="194">
        <v>0</v>
      </c>
      <c r="U182" s="194">
        <v>8</v>
      </c>
      <c r="V182" s="194">
        <v>8</v>
      </c>
      <c r="W182" s="194">
        <v>8</v>
      </c>
      <c r="X182" s="194">
        <v>8.5</v>
      </c>
      <c r="Y182" s="177">
        <v>0</v>
      </c>
      <c r="Z182" s="194">
        <v>8</v>
      </c>
      <c r="AA182" s="194">
        <v>8</v>
      </c>
      <c r="AB182" s="194">
        <v>8</v>
      </c>
      <c r="AC182" s="194">
        <v>8</v>
      </c>
      <c r="AD182" s="194">
        <v>8</v>
      </c>
      <c r="AE182" s="177">
        <v>0</v>
      </c>
      <c r="AF182" s="177">
        <v>0</v>
      </c>
      <c r="AG182" s="194">
        <v>8</v>
      </c>
      <c r="AH182" s="194">
        <v>8</v>
      </c>
      <c r="AI182" s="194">
        <v>8</v>
      </c>
      <c r="AJ182" s="193">
        <f t="shared" si="2"/>
        <v>162.5</v>
      </c>
    </row>
    <row r="183" spans="1:36" hidden="1">
      <c r="A183" s="177">
        <v>182</v>
      </c>
      <c r="B183" s="184" t="s">
        <v>444</v>
      </c>
      <c r="C183" s="176" t="s">
        <v>367</v>
      </c>
      <c r="D183" s="176" t="s">
        <v>226</v>
      </c>
      <c r="E183" s="194" t="s">
        <v>556</v>
      </c>
      <c r="F183" s="194" t="s">
        <v>556</v>
      </c>
      <c r="G183" s="194" t="s">
        <v>556</v>
      </c>
      <c r="H183" s="194" t="s">
        <v>556</v>
      </c>
      <c r="I183" s="194">
        <v>8</v>
      </c>
      <c r="J183" s="194">
        <v>9</v>
      </c>
      <c r="K183" s="194">
        <v>5.5</v>
      </c>
      <c r="L183" s="194">
        <v>8.5</v>
      </c>
      <c r="M183" s="194">
        <v>0</v>
      </c>
      <c r="N183" s="194">
        <v>0</v>
      </c>
      <c r="O183" s="194">
        <v>8.5</v>
      </c>
      <c r="P183" s="194" t="s">
        <v>556</v>
      </c>
      <c r="Q183" s="194">
        <v>8</v>
      </c>
      <c r="R183" s="194">
        <v>8</v>
      </c>
      <c r="S183" s="194">
        <v>8</v>
      </c>
      <c r="T183" s="194">
        <v>0</v>
      </c>
      <c r="U183" s="194">
        <v>0</v>
      </c>
      <c r="V183" s="194">
        <v>8</v>
      </c>
      <c r="W183" s="194">
        <v>8</v>
      </c>
      <c r="X183" s="194">
        <v>8.5</v>
      </c>
      <c r="Y183" s="194">
        <v>0</v>
      </c>
      <c r="Z183" s="194">
        <v>8</v>
      </c>
      <c r="AA183" s="194">
        <v>8</v>
      </c>
      <c r="AB183" s="194">
        <v>8</v>
      </c>
      <c r="AC183" s="194">
        <v>0</v>
      </c>
      <c r="AD183" s="194">
        <v>8</v>
      </c>
      <c r="AE183" s="194">
        <v>8</v>
      </c>
      <c r="AF183" s="177">
        <v>0</v>
      </c>
      <c r="AG183" s="180">
        <v>8</v>
      </c>
      <c r="AH183" s="180">
        <v>8</v>
      </c>
      <c r="AI183" s="180">
        <v>8</v>
      </c>
      <c r="AJ183" s="193">
        <f t="shared" si="2"/>
        <v>152</v>
      </c>
    </row>
    <row r="184" spans="1:36" hidden="1">
      <c r="A184" s="177">
        <v>183</v>
      </c>
      <c r="B184" s="184" t="s">
        <v>445</v>
      </c>
      <c r="C184" s="176" t="s">
        <v>367</v>
      </c>
      <c r="D184" s="176" t="s">
        <v>226</v>
      </c>
      <c r="E184" s="194" t="s">
        <v>556</v>
      </c>
      <c r="F184" s="194" t="s">
        <v>556</v>
      </c>
      <c r="G184" s="194" t="s">
        <v>556</v>
      </c>
      <c r="H184" s="194" t="s">
        <v>556</v>
      </c>
      <c r="I184" s="194">
        <v>8</v>
      </c>
      <c r="J184" s="194">
        <v>0</v>
      </c>
      <c r="K184" s="194">
        <v>9</v>
      </c>
      <c r="L184" s="194">
        <v>9</v>
      </c>
      <c r="M184" s="194">
        <v>8</v>
      </c>
      <c r="N184" s="194">
        <v>0</v>
      </c>
      <c r="O184" s="194">
        <v>8.5</v>
      </c>
      <c r="P184" s="194" t="s">
        <v>556</v>
      </c>
      <c r="Q184" s="194">
        <v>8</v>
      </c>
      <c r="R184" s="194">
        <v>8</v>
      </c>
      <c r="S184" s="194">
        <v>8</v>
      </c>
      <c r="T184" s="194">
        <v>0</v>
      </c>
      <c r="U184" s="194">
        <v>0</v>
      </c>
      <c r="V184" s="194">
        <v>8</v>
      </c>
      <c r="W184" s="194">
        <v>8</v>
      </c>
      <c r="X184" s="194">
        <v>8.5</v>
      </c>
      <c r="Y184" s="194">
        <v>0</v>
      </c>
      <c r="Z184" s="194">
        <v>8</v>
      </c>
      <c r="AA184" s="194">
        <v>8</v>
      </c>
      <c r="AB184" s="194">
        <v>8</v>
      </c>
      <c r="AC184" s="194">
        <v>8</v>
      </c>
      <c r="AD184" s="194">
        <v>0</v>
      </c>
      <c r="AE184" s="194">
        <v>8</v>
      </c>
      <c r="AF184" s="177">
        <v>8</v>
      </c>
      <c r="AG184" s="180">
        <v>8</v>
      </c>
      <c r="AH184" s="180">
        <v>0</v>
      </c>
      <c r="AI184" s="180">
        <v>8</v>
      </c>
      <c r="AJ184" s="193">
        <f t="shared" si="2"/>
        <v>155</v>
      </c>
    </row>
    <row r="185" spans="1:36" hidden="1">
      <c r="A185" s="177">
        <v>184</v>
      </c>
      <c r="B185" s="184" t="s">
        <v>446</v>
      </c>
      <c r="C185" s="176" t="s">
        <v>367</v>
      </c>
      <c r="D185" s="176" t="s">
        <v>226</v>
      </c>
      <c r="E185" s="194" t="s">
        <v>556</v>
      </c>
      <c r="F185" s="194" t="s">
        <v>556</v>
      </c>
      <c r="G185" s="194" t="s">
        <v>556</v>
      </c>
      <c r="H185" s="194" t="s">
        <v>556</v>
      </c>
      <c r="I185" s="194">
        <v>8</v>
      </c>
      <c r="J185" s="194">
        <v>0</v>
      </c>
      <c r="K185" s="194">
        <v>8</v>
      </c>
      <c r="L185" s="194">
        <v>8</v>
      </c>
      <c r="M185" s="194">
        <v>10</v>
      </c>
      <c r="N185" s="194">
        <v>0</v>
      </c>
      <c r="O185" s="194" t="s">
        <v>556</v>
      </c>
      <c r="P185" s="194">
        <v>8.5</v>
      </c>
      <c r="Q185" s="194">
        <v>8.5</v>
      </c>
      <c r="R185" s="194">
        <v>8</v>
      </c>
      <c r="S185" s="194">
        <v>8</v>
      </c>
      <c r="T185" s="194">
        <v>0</v>
      </c>
      <c r="U185" s="194">
        <v>0</v>
      </c>
      <c r="V185" s="194">
        <v>8</v>
      </c>
      <c r="W185" s="194">
        <v>8</v>
      </c>
      <c r="X185" s="194">
        <v>8.5</v>
      </c>
      <c r="Y185" s="194">
        <v>0</v>
      </c>
      <c r="Z185" s="194">
        <v>8</v>
      </c>
      <c r="AA185" s="194">
        <v>8</v>
      </c>
      <c r="AB185" s="194">
        <v>8</v>
      </c>
      <c r="AC185" s="194">
        <v>8.5</v>
      </c>
      <c r="AD185" s="194">
        <v>0</v>
      </c>
      <c r="AE185" s="194">
        <v>8</v>
      </c>
      <c r="AF185" s="177">
        <v>10</v>
      </c>
      <c r="AG185" s="180">
        <v>8</v>
      </c>
      <c r="AH185" s="180">
        <v>0</v>
      </c>
      <c r="AI185" s="180">
        <v>8</v>
      </c>
      <c r="AJ185" s="193">
        <f t="shared" si="2"/>
        <v>158</v>
      </c>
    </row>
    <row r="186" spans="1:36" hidden="1">
      <c r="A186" s="177">
        <v>185</v>
      </c>
      <c r="B186" s="184" t="s">
        <v>447</v>
      </c>
      <c r="C186" s="176" t="s">
        <v>367</v>
      </c>
      <c r="D186" s="176" t="s">
        <v>226</v>
      </c>
      <c r="E186" s="194" t="s">
        <v>556</v>
      </c>
      <c r="F186" s="194" t="s">
        <v>556</v>
      </c>
      <c r="G186" s="194" t="s">
        <v>556</v>
      </c>
      <c r="H186" s="194" t="s">
        <v>556</v>
      </c>
      <c r="I186" s="194">
        <v>8</v>
      </c>
      <c r="J186" s="194">
        <v>0</v>
      </c>
      <c r="K186" s="194">
        <v>8</v>
      </c>
      <c r="L186" s="194">
        <v>8</v>
      </c>
      <c r="M186" s="194">
        <v>10</v>
      </c>
      <c r="N186" s="194">
        <v>0</v>
      </c>
      <c r="O186" s="194" t="s">
        <v>556</v>
      </c>
      <c r="P186" s="194">
        <v>9</v>
      </c>
      <c r="Q186" s="194">
        <v>8</v>
      </c>
      <c r="R186" s="194">
        <v>8</v>
      </c>
      <c r="S186" s="194">
        <v>8</v>
      </c>
      <c r="T186" s="194">
        <v>0</v>
      </c>
      <c r="U186" s="194">
        <v>0</v>
      </c>
      <c r="V186" s="194">
        <v>0</v>
      </c>
      <c r="W186" s="194">
        <v>8</v>
      </c>
      <c r="X186" s="194">
        <v>8</v>
      </c>
      <c r="Y186" s="194">
        <v>0</v>
      </c>
      <c r="Z186" s="194">
        <v>7</v>
      </c>
      <c r="AA186" s="194">
        <v>8</v>
      </c>
      <c r="AB186" s="194">
        <v>10</v>
      </c>
      <c r="AC186" s="194">
        <v>0</v>
      </c>
      <c r="AD186" s="194">
        <v>8</v>
      </c>
      <c r="AE186" s="194">
        <v>0</v>
      </c>
      <c r="AF186" s="177">
        <v>8</v>
      </c>
      <c r="AG186" s="180">
        <v>8</v>
      </c>
      <c r="AH186" s="180">
        <v>8</v>
      </c>
      <c r="AI186" s="180">
        <v>0</v>
      </c>
      <c r="AJ186" s="193">
        <f t="shared" si="2"/>
        <v>140</v>
      </c>
    </row>
    <row r="187" spans="1:36" hidden="1">
      <c r="A187" s="177">
        <v>186</v>
      </c>
      <c r="B187" s="184" t="s">
        <v>448</v>
      </c>
      <c r="C187" s="176" t="s">
        <v>367</v>
      </c>
      <c r="D187" s="176" t="s">
        <v>226</v>
      </c>
      <c r="E187" s="194" t="s">
        <v>556</v>
      </c>
      <c r="F187" s="194" t="s">
        <v>556</v>
      </c>
      <c r="G187" s="194" t="s">
        <v>556</v>
      </c>
      <c r="H187" s="194" t="s">
        <v>556</v>
      </c>
      <c r="I187" s="194">
        <v>8</v>
      </c>
      <c r="J187" s="194">
        <v>0</v>
      </c>
      <c r="K187" s="194">
        <v>8</v>
      </c>
      <c r="L187" s="194">
        <v>8</v>
      </c>
      <c r="M187" s="194">
        <v>9</v>
      </c>
      <c r="N187" s="194">
        <v>0</v>
      </c>
      <c r="O187" s="194" t="s">
        <v>556</v>
      </c>
      <c r="P187" s="194">
        <v>9</v>
      </c>
      <c r="Q187" s="194">
        <v>8</v>
      </c>
      <c r="R187" s="194">
        <v>8</v>
      </c>
      <c r="S187" s="194">
        <v>8</v>
      </c>
      <c r="T187" s="194">
        <v>0</v>
      </c>
      <c r="U187" s="194">
        <v>0</v>
      </c>
      <c r="V187" s="194">
        <v>6</v>
      </c>
      <c r="W187" s="194">
        <v>0</v>
      </c>
      <c r="X187" s="194">
        <v>8</v>
      </c>
      <c r="Y187" s="196"/>
      <c r="Z187" s="196"/>
      <c r="AA187" s="196"/>
      <c r="AB187" s="196"/>
      <c r="AC187" s="196"/>
      <c r="AD187" s="196"/>
      <c r="AE187" s="196"/>
      <c r="AF187" s="196"/>
      <c r="AG187" s="196"/>
      <c r="AH187" s="196"/>
      <c r="AI187" s="196"/>
      <c r="AJ187" s="193">
        <f t="shared" si="2"/>
        <v>80</v>
      </c>
    </row>
    <row r="188" spans="1:36" hidden="1">
      <c r="A188" s="177">
        <v>187</v>
      </c>
      <c r="B188" s="184" t="s">
        <v>449</v>
      </c>
      <c r="C188" s="176" t="s">
        <v>450</v>
      </c>
      <c r="D188" s="176" t="s">
        <v>451</v>
      </c>
      <c r="E188" s="196" t="s">
        <v>556</v>
      </c>
      <c r="F188" s="196" t="s">
        <v>556</v>
      </c>
      <c r="G188" s="196" t="s">
        <v>556</v>
      </c>
      <c r="H188" s="194" t="s">
        <v>556</v>
      </c>
      <c r="I188" s="194">
        <v>8</v>
      </c>
      <c r="J188" s="194">
        <v>0</v>
      </c>
      <c r="K188" s="194">
        <v>8</v>
      </c>
      <c r="L188" s="194">
        <v>8</v>
      </c>
      <c r="M188" s="194">
        <v>10</v>
      </c>
      <c r="N188" s="194">
        <v>0</v>
      </c>
      <c r="O188" s="194" t="s">
        <v>556</v>
      </c>
      <c r="P188" s="194">
        <v>9</v>
      </c>
      <c r="Q188" s="194">
        <v>8</v>
      </c>
      <c r="R188" s="194">
        <v>8</v>
      </c>
      <c r="S188" s="194">
        <v>8</v>
      </c>
      <c r="T188" s="194">
        <v>0</v>
      </c>
      <c r="U188" s="194">
        <v>8</v>
      </c>
      <c r="V188" s="194">
        <v>8</v>
      </c>
      <c r="W188" s="194">
        <v>8</v>
      </c>
      <c r="X188" s="194">
        <v>8</v>
      </c>
      <c r="Y188" s="196"/>
      <c r="Z188" s="196"/>
      <c r="AA188" s="196"/>
      <c r="AB188" s="196"/>
      <c r="AC188" s="196"/>
      <c r="AD188" s="196"/>
      <c r="AE188" s="196"/>
      <c r="AF188" s="196"/>
      <c r="AG188" s="196"/>
      <c r="AH188" s="196"/>
      <c r="AI188" s="196"/>
      <c r="AJ188" s="193">
        <f t="shared" si="2"/>
        <v>99</v>
      </c>
    </row>
    <row r="189" spans="1:36" hidden="1">
      <c r="A189" s="177">
        <v>188</v>
      </c>
      <c r="B189" s="184" t="s">
        <v>452</v>
      </c>
      <c r="C189" s="176" t="s">
        <v>367</v>
      </c>
      <c r="D189" s="176" t="s">
        <v>226</v>
      </c>
      <c r="E189" s="194" t="s">
        <v>556</v>
      </c>
      <c r="F189" s="194" t="s">
        <v>556</v>
      </c>
      <c r="G189" s="194" t="s">
        <v>556</v>
      </c>
      <c r="H189" s="194" t="s">
        <v>556</v>
      </c>
      <c r="I189" s="194">
        <v>8</v>
      </c>
      <c r="J189" s="194">
        <v>0</v>
      </c>
      <c r="K189" s="194">
        <v>8</v>
      </c>
      <c r="L189" s="194">
        <v>8</v>
      </c>
      <c r="M189" s="194">
        <v>10</v>
      </c>
      <c r="N189" s="194">
        <v>0</v>
      </c>
      <c r="O189" s="194" t="s">
        <v>556</v>
      </c>
      <c r="P189" s="194">
        <v>8.5</v>
      </c>
      <c r="Q189" s="194">
        <v>8.5</v>
      </c>
      <c r="R189" s="194">
        <v>8</v>
      </c>
      <c r="S189" s="194">
        <v>8</v>
      </c>
      <c r="T189" s="194">
        <v>0</v>
      </c>
      <c r="U189" s="194">
        <v>0</v>
      </c>
      <c r="V189" s="194">
        <v>8</v>
      </c>
      <c r="W189" s="194">
        <v>8</v>
      </c>
      <c r="X189" s="194">
        <v>8</v>
      </c>
      <c r="Y189" s="194">
        <v>8</v>
      </c>
      <c r="Z189" s="194">
        <v>0</v>
      </c>
      <c r="AA189" s="194">
        <v>8</v>
      </c>
      <c r="AB189" s="194">
        <v>10</v>
      </c>
      <c r="AC189" s="194">
        <v>8.5</v>
      </c>
      <c r="AD189" s="194">
        <v>8</v>
      </c>
      <c r="AE189" s="194">
        <v>0</v>
      </c>
      <c r="AF189" s="177">
        <v>8</v>
      </c>
      <c r="AG189" s="180">
        <v>10</v>
      </c>
      <c r="AH189" s="180">
        <v>8</v>
      </c>
      <c r="AI189" s="180">
        <v>0</v>
      </c>
      <c r="AJ189" s="193">
        <f t="shared" si="2"/>
        <v>159.5</v>
      </c>
    </row>
    <row r="190" spans="1:36" hidden="1">
      <c r="A190" s="177">
        <v>189</v>
      </c>
      <c r="B190" s="184" t="s">
        <v>453</v>
      </c>
      <c r="C190" s="176" t="s">
        <v>367</v>
      </c>
      <c r="D190" s="176" t="s">
        <v>226</v>
      </c>
      <c r="E190" s="194" t="s">
        <v>556</v>
      </c>
      <c r="F190" s="194" t="s">
        <v>556</v>
      </c>
      <c r="G190" s="194" t="s">
        <v>556</v>
      </c>
      <c r="H190" s="194" t="s">
        <v>556</v>
      </c>
      <c r="I190" s="194">
        <v>8</v>
      </c>
      <c r="J190" s="194">
        <v>0</v>
      </c>
      <c r="K190" s="194">
        <v>8</v>
      </c>
      <c r="L190" s="194">
        <v>8</v>
      </c>
      <c r="M190" s="194">
        <v>10</v>
      </c>
      <c r="N190" s="194">
        <v>0</v>
      </c>
      <c r="O190" s="194" t="s">
        <v>556</v>
      </c>
      <c r="P190" s="194">
        <v>11.5</v>
      </c>
      <c r="Q190" s="194">
        <v>9</v>
      </c>
      <c r="R190" s="194">
        <v>0</v>
      </c>
      <c r="S190" s="194">
        <v>8</v>
      </c>
      <c r="T190" s="194">
        <v>8</v>
      </c>
      <c r="U190" s="194">
        <v>8</v>
      </c>
      <c r="V190" s="194">
        <v>0</v>
      </c>
      <c r="W190" s="194">
        <v>8</v>
      </c>
      <c r="X190" s="194">
        <v>8</v>
      </c>
      <c r="Y190" s="194">
        <v>8</v>
      </c>
      <c r="Z190" s="194">
        <v>7</v>
      </c>
      <c r="AA190" s="194">
        <v>8</v>
      </c>
      <c r="AB190" s="194">
        <v>0</v>
      </c>
      <c r="AC190" s="194">
        <v>0</v>
      </c>
      <c r="AD190" s="194">
        <v>8</v>
      </c>
      <c r="AE190" s="194">
        <v>8</v>
      </c>
      <c r="AF190" s="177">
        <v>8</v>
      </c>
      <c r="AG190" s="180">
        <v>8</v>
      </c>
      <c r="AH190" s="195"/>
      <c r="AI190" s="196"/>
      <c r="AJ190" s="193">
        <f t="shared" si="2"/>
        <v>149.5</v>
      </c>
    </row>
    <row r="191" spans="1:36" hidden="1">
      <c r="A191" s="177">
        <v>190</v>
      </c>
      <c r="B191" s="184" t="s">
        <v>454</v>
      </c>
      <c r="C191" s="176" t="s">
        <v>367</v>
      </c>
      <c r="D191" s="176" t="s">
        <v>226</v>
      </c>
      <c r="E191" s="194" t="s">
        <v>556</v>
      </c>
      <c r="F191" s="194" t="s">
        <v>556</v>
      </c>
      <c r="G191" s="194" t="s">
        <v>556</v>
      </c>
      <c r="H191" s="194" t="s">
        <v>556</v>
      </c>
      <c r="I191" s="194">
        <v>8</v>
      </c>
      <c r="J191" s="194">
        <v>0</v>
      </c>
      <c r="K191" s="194">
        <v>8</v>
      </c>
      <c r="L191" s="194">
        <v>8</v>
      </c>
      <c r="M191" s="194">
        <v>10</v>
      </c>
      <c r="N191" s="194">
        <v>0</v>
      </c>
      <c r="O191" s="194" t="s">
        <v>556</v>
      </c>
      <c r="P191" s="194">
        <v>10.5</v>
      </c>
      <c r="Q191" s="194">
        <v>9</v>
      </c>
      <c r="R191" s="194">
        <v>0</v>
      </c>
      <c r="S191" s="194">
        <v>8</v>
      </c>
      <c r="T191" s="194">
        <v>8</v>
      </c>
      <c r="U191" s="194">
        <v>8</v>
      </c>
      <c r="V191" s="194">
        <v>0</v>
      </c>
      <c r="W191" s="194">
        <v>8</v>
      </c>
      <c r="X191" s="194">
        <v>8</v>
      </c>
      <c r="Y191" s="194">
        <v>8</v>
      </c>
      <c r="Z191" s="194">
        <v>8</v>
      </c>
      <c r="AA191" s="194">
        <v>8</v>
      </c>
      <c r="AB191" s="194">
        <v>0</v>
      </c>
      <c r="AC191" s="194">
        <v>0</v>
      </c>
      <c r="AD191" s="194">
        <v>8</v>
      </c>
      <c r="AE191" s="194">
        <v>8</v>
      </c>
      <c r="AF191" s="177">
        <v>10</v>
      </c>
      <c r="AG191" s="180">
        <v>8</v>
      </c>
      <c r="AH191" s="195"/>
      <c r="AI191" s="196"/>
      <c r="AJ191" s="193">
        <f t="shared" si="2"/>
        <v>151.5</v>
      </c>
    </row>
    <row r="192" spans="1:36" hidden="1">
      <c r="A192" s="177">
        <v>191</v>
      </c>
      <c r="B192" s="184" t="s">
        <v>455</v>
      </c>
      <c r="C192" s="176" t="s">
        <v>367</v>
      </c>
      <c r="D192" s="176" t="s">
        <v>226</v>
      </c>
      <c r="E192" s="194" t="s">
        <v>556</v>
      </c>
      <c r="F192" s="194" t="s">
        <v>556</v>
      </c>
      <c r="G192" s="194" t="s">
        <v>556</v>
      </c>
      <c r="H192" s="194" t="s">
        <v>556</v>
      </c>
      <c r="I192" s="194">
        <v>0</v>
      </c>
      <c r="J192" s="177">
        <v>8</v>
      </c>
      <c r="K192" s="177">
        <v>7</v>
      </c>
      <c r="L192" s="177">
        <v>8</v>
      </c>
      <c r="M192" s="177">
        <v>0</v>
      </c>
      <c r="N192" s="177">
        <v>8</v>
      </c>
      <c r="O192" s="177">
        <v>0</v>
      </c>
      <c r="P192" s="177">
        <v>8</v>
      </c>
      <c r="Q192" s="177">
        <v>8</v>
      </c>
      <c r="R192" s="177">
        <v>7</v>
      </c>
      <c r="S192" s="177">
        <v>7</v>
      </c>
      <c r="T192" s="177">
        <v>0</v>
      </c>
      <c r="U192" s="177">
        <v>8</v>
      </c>
      <c r="V192" s="177">
        <v>0</v>
      </c>
      <c r="W192" s="177">
        <v>0</v>
      </c>
      <c r="X192" s="177">
        <v>0</v>
      </c>
      <c r="Y192" s="177">
        <v>7</v>
      </c>
      <c r="Z192" s="177">
        <v>0</v>
      </c>
      <c r="AA192" s="177">
        <v>7</v>
      </c>
      <c r="AB192" s="177">
        <v>8</v>
      </c>
      <c r="AC192" s="177">
        <v>8</v>
      </c>
      <c r="AD192" s="177">
        <v>8</v>
      </c>
      <c r="AE192" s="177">
        <v>0</v>
      </c>
      <c r="AF192" s="177">
        <v>7</v>
      </c>
      <c r="AG192" s="177">
        <v>7</v>
      </c>
      <c r="AH192" s="180">
        <v>7</v>
      </c>
      <c r="AI192" s="180">
        <v>8</v>
      </c>
      <c r="AJ192" s="193">
        <f t="shared" si="2"/>
        <v>136</v>
      </c>
    </row>
    <row r="193" spans="1:36" hidden="1">
      <c r="A193" s="177">
        <v>192</v>
      </c>
      <c r="B193" s="184" t="s">
        <v>460</v>
      </c>
      <c r="C193" s="176" t="s">
        <v>367</v>
      </c>
      <c r="D193" s="176" t="s">
        <v>226</v>
      </c>
      <c r="E193" s="194" t="s">
        <v>556</v>
      </c>
      <c r="F193" s="194" t="s">
        <v>556</v>
      </c>
      <c r="G193" s="194" t="s">
        <v>556</v>
      </c>
      <c r="H193" s="194" t="s">
        <v>556</v>
      </c>
      <c r="I193" s="194">
        <v>0</v>
      </c>
      <c r="J193" s="177">
        <v>8</v>
      </c>
      <c r="K193" s="177">
        <v>7</v>
      </c>
      <c r="L193" s="177">
        <v>0</v>
      </c>
      <c r="M193" s="177">
        <v>7</v>
      </c>
      <c r="N193" s="177">
        <v>8</v>
      </c>
      <c r="O193" s="177">
        <v>0</v>
      </c>
      <c r="P193" s="177">
        <v>8</v>
      </c>
      <c r="Q193" s="177">
        <v>8</v>
      </c>
      <c r="R193" s="177">
        <v>7</v>
      </c>
      <c r="S193" s="177">
        <v>7</v>
      </c>
      <c r="T193" s="177">
        <v>7</v>
      </c>
      <c r="U193" s="177">
        <v>0</v>
      </c>
      <c r="V193" s="177">
        <v>8</v>
      </c>
      <c r="W193" s="177">
        <v>8</v>
      </c>
      <c r="X193" s="177">
        <v>0</v>
      </c>
      <c r="Y193" s="177">
        <v>7</v>
      </c>
      <c r="Z193" s="177">
        <v>7</v>
      </c>
      <c r="AA193" s="177">
        <v>7</v>
      </c>
      <c r="AB193" s="177">
        <v>8</v>
      </c>
      <c r="AC193" s="177">
        <v>8</v>
      </c>
      <c r="AD193" s="177">
        <v>0</v>
      </c>
      <c r="AE193" s="177">
        <v>8</v>
      </c>
      <c r="AF193" s="177">
        <v>7</v>
      </c>
      <c r="AG193" s="177">
        <v>7</v>
      </c>
      <c r="AH193" s="180">
        <v>7</v>
      </c>
      <c r="AI193" s="186"/>
      <c r="AJ193" s="193">
        <f t="shared" si="2"/>
        <v>149</v>
      </c>
    </row>
    <row r="194" spans="1:36" hidden="1">
      <c r="A194" s="177">
        <v>193</v>
      </c>
      <c r="B194" s="184" t="s">
        <v>461</v>
      </c>
      <c r="C194" s="176" t="s">
        <v>367</v>
      </c>
      <c r="D194" s="176" t="s">
        <v>226</v>
      </c>
      <c r="E194" s="194" t="s">
        <v>556</v>
      </c>
      <c r="F194" s="194" t="s">
        <v>556</v>
      </c>
      <c r="G194" s="194" t="s">
        <v>556</v>
      </c>
      <c r="H194" s="194" t="s">
        <v>556</v>
      </c>
      <c r="I194" s="194">
        <v>0</v>
      </c>
      <c r="J194" s="177">
        <v>8</v>
      </c>
      <c r="K194" s="177">
        <v>7</v>
      </c>
      <c r="L194" s="177">
        <v>0</v>
      </c>
      <c r="M194" s="177">
        <v>7</v>
      </c>
      <c r="N194" s="177">
        <v>8</v>
      </c>
      <c r="O194" s="177">
        <v>0</v>
      </c>
      <c r="P194" s="177">
        <v>8</v>
      </c>
      <c r="Q194" s="177">
        <v>8</v>
      </c>
      <c r="R194" s="177">
        <v>7</v>
      </c>
      <c r="S194" s="177">
        <v>0</v>
      </c>
      <c r="T194" s="177">
        <v>7</v>
      </c>
      <c r="U194" s="177">
        <v>8</v>
      </c>
      <c r="V194" s="177">
        <v>0</v>
      </c>
      <c r="W194" s="177">
        <v>0</v>
      </c>
      <c r="X194" s="177">
        <v>8</v>
      </c>
      <c r="Y194" s="177">
        <v>7</v>
      </c>
      <c r="Z194" s="177">
        <v>0</v>
      </c>
      <c r="AA194" s="177">
        <v>7</v>
      </c>
      <c r="AB194" s="177">
        <v>8</v>
      </c>
      <c r="AC194" s="177">
        <v>0</v>
      </c>
      <c r="AD194" s="177">
        <v>8</v>
      </c>
      <c r="AE194" s="177">
        <v>8</v>
      </c>
      <c r="AF194" s="177">
        <v>7</v>
      </c>
      <c r="AG194" s="180">
        <v>0</v>
      </c>
      <c r="AH194" s="180">
        <v>0</v>
      </c>
      <c r="AI194" s="180">
        <v>8</v>
      </c>
      <c r="AJ194" s="193">
        <f t="shared" si="2"/>
        <v>129</v>
      </c>
    </row>
    <row r="195" spans="1:36" hidden="1">
      <c r="A195" s="177">
        <v>194</v>
      </c>
      <c r="B195" s="184" t="s">
        <v>462</v>
      </c>
      <c r="C195" s="176" t="s">
        <v>367</v>
      </c>
      <c r="D195" s="176" t="s">
        <v>226</v>
      </c>
      <c r="E195" s="194" t="s">
        <v>556</v>
      </c>
      <c r="F195" s="194" t="s">
        <v>556</v>
      </c>
      <c r="G195" s="194" t="s">
        <v>556</v>
      </c>
      <c r="H195" s="194" t="s">
        <v>556</v>
      </c>
      <c r="I195" s="194">
        <v>0</v>
      </c>
      <c r="J195" s="177">
        <v>8</v>
      </c>
      <c r="K195" s="177">
        <v>7</v>
      </c>
      <c r="L195" s="177">
        <v>8</v>
      </c>
      <c r="M195" s="177">
        <v>8</v>
      </c>
      <c r="N195" s="177">
        <v>0</v>
      </c>
      <c r="O195" s="177">
        <v>8</v>
      </c>
      <c r="P195" s="177">
        <v>8</v>
      </c>
      <c r="Q195" s="177">
        <v>8</v>
      </c>
      <c r="R195" s="177">
        <v>7</v>
      </c>
      <c r="S195" s="177">
        <v>0</v>
      </c>
      <c r="T195" s="177">
        <v>7</v>
      </c>
      <c r="U195" s="177">
        <v>0</v>
      </c>
      <c r="V195" s="177">
        <v>8</v>
      </c>
      <c r="W195" s="177">
        <v>8</v>
      </c>
      <c r="X195" s="177">
        <v>8</v>
      </c>
      <c r="Y195" s="177">
        <v>7</v>
      </c>
      <c r="Z195" s="177">
        <v>0</v>
      </c>
      <c r="AA195" s="177">
        <v>0</v>
      </c>
      <c r="AB195" s="177">
        <v>8</v>
      </c>
      <c r="AC195" s="177">
        <v>8</v>
      </c>
      <c r="AD195" s="177">
        <v>0</v>
      </c>
      <c r="AE195" s="177">
        <v>8</v>
      </c>
      <c r="AF195" s="177">
        <v>7</v>
      </c>
      <c r="AG195" s="186"/>
      <c r="AH195" s="186"/>
      <c r="AI195" s="186"/>
      <c r="AJ195" s="193">
        <f t="shared" ref="AJ195:AJ258" si="3">SUM(E195:AI195)</f>
        <v>131</v>
      </c>
    </row>
    <row r="196" spans="1:36" hidden="1">
      <c r="A196" s="177">
        <v>195</v>
      </c>
      <c r="B196" s="184" t="s">
        <v>464</v>
      </c>
      <c r="C196" s="176" t="s">
        <v>367</v>
      </c>
      <c r="D196" s="176" t="s">
        <v>226</v>
      </c>
      <c r="E196" s="194" t="s">
        <v>556</v>
      </c>
      <c r="F196" s="194" t="s">
        <v>556</v>
      </c>
      <c r="G196" s="194" t="s">
        <v>556</v>
      </c>
      <c r="H196" s="194" t="s">
        <v>556</v>
      </c>
      <c r="I196" s="194">
        <v>0</v>
      </c>
      <c r="J196" s="177">
        <v>8</v>
      </c>
      <c r="K196" s="177">
        <v>8</v>
      </c>
      <c r="L196" s="177">
        <v>0</v>
      </c>
      <c r="M196" s="177">
        <v>7</v>
      </c>
      <c r="N196" s="177">
        <v>8</v>
      </c>
      <c r="O196" s="177">
        <v>0</v>
      </c>
      <c r="P196" s="177">
        <v>0</v>
      </c>
      <c r="Q196" s="177">
        <v>8</v>
      </c>
      <c r="R196" s="177">
        <v>8</v>
      </c>
      <c r="S196" s="177">
        <v>0</v>
      </c>
      <c r="T196" s="177">
        <v>7</v>
      </c>
      <c r="U196" s="177">
        <v>8</v>
      </c>
      <c r="V196" s="177">
        <v>8</v>
      </c>
      <c r="W196" s="177">
        <v>8</v>
      </c>
      <c r="X196" s="177">
        <v>0</v>
      </c>
      <c r="Y196" s="177">
        <v>0</v>
      </c>
      <c r="Z196" s="177">
        <v>8</v>
      </c>
      <c r="AA196" s="177">
        <v>7</v>
      </c>
      <c r="AB196" s="177">
        <v>8</v>
      </c>
      <c r="AC196" s="177">
        <v>8</v>
      </c>
      <c r="AD196" s="177">
        <v>8</v>
      </c>
      <c r="AE196" s="177">
        <v>8</v>
      </c>
      <c r="AF196" s="177">
        <v>7</v>
      </c>
      <c r="AG196" s="180">
        <v>0</v>
      </c>
      <c r="AH196" s="180">
        <v>7</v>
      </c>
      <c r="AI196" s="186"/>
      <c r="AJ196" s="193">
        <f t="shared" si="3"/>
        <v>139</v>
      </c>
    </row>
    <row r="197" spans="1:36" hidden="1">
      <c r="A197" s="177">
        <v>196</v>
      </c>
      <c r="B197" s="184" t="s">
        <v>466</v>
      </c>
      <c r="C197" s="176" t="s">
        <v>367</v>
      </c>
      <c r="D197" s="176" t="s">
        <v>226</v>
      </c>
      <c r="E197" s="194" t="s">
        <v>556</v>
      </c>
      <c r="F197" s="194" t="s">
        <v>556</v>
      </c>
      <c r="G197" s="194" t="s">
        <v>556</v>
      </c>
      <c r="H197" s="194" t="s">
        <v>556</v>
      </c>
      <c r="I197" s="194">
        <v>0</v>
      </c>
      <c r="J197" s="177">
        <v>8</v>
      </c>
      <c r="K197" s="177">
        <v>7</v>
      </c>
      <c r="L197" s="177">
        <v>0</v>
      </c>
      <c r="M197" s="177">
        <v>7</v>
      </c>
      <c r="N197" s="177">
        <v>7</v>
      </c>
      <c r="O197" s="177">
        <v>8</v>
      </c>
      <c r="P197" s="177">
        <v>8</v>
      </c>
      <c r="Q197" s="177">
        <v>0</v>
      </c>
      <c r="R197" s="177">
        <v>7</v>
      </c>
      <c r="S197" s="177">
        <v>7</v>
      </c>
      <c r="T197" s="177">
        <v>7</v>
      </c>
      <c r="U197" s="177">
        <v>0</v>
      </c>
      <c r="V197" s="177">
        <v>8</v>
      </c>
      <c r="W197" s="177">
        <v>8</v>
      </c>
      <c r="X197" s="177">
        <v>8</v>
      </c>
      <c r="Y197" s="177">
        <v>7</v>
      </c>
      <c r="Z197" s="177">
        <v>0</v>
      </c>
      <c r="AA197" s="177">
        <v>0</v>
      </c>
      <c r="AB197" s="177">
        <v>8</v>
      </c>
      <c r="AC197" s="177">
        <v>8</v>
      </c>
      <c r="AD197" s="177">
        <v>0</v>
      </c>
      <c r="AE197" s="177">
        <v>0</v>
      </c>
      <c r="AF197" s="177">
        <v>7</v>
      </c>
      <c r="AG197" s="186"/>
      <c r="AH197" s="186"/>
      <c r="AI197" s="186"/>
      <c r="AJ197" s="193">
        <f t="shared" si="3"/>
        <v>120</v>
      </c>
    </row>
    <row r="198" spans="1:36" hidden="1">
      <c r="A198" s="177">
        <v>197</v>
      </c>
      <c r="B198" s="184" t="s">
        <v>467</v>
      </c>
      <c r="C198" s="176" t="s">
        <v>367</v>
      </c>
      <c r="D198" s="176" t="s">
        <v>226</v>
      </c>
      <c r="E198" s="194" t="s">
        <v>556</v>
      </c>
      <c r="F198" s="194" t="s">
        <v>556</v>
      </c>
      <c r="G198" s="194" t="s">
        <v>556</v>
      </c>
      <c r="H198" s="194" t="s">
        <v>556</v>
      </c>
      <c r="I198" s="194">
        <v>0</v>
      </c>
      <c r="J198" s="177">
        <v>8</v>
      </c>
      <c r="K198" s="177">
        <v>7</v>
      </c>
      <c r="L198" s="177">
        <v>0</v>
      </c>
      <c r="M198" s="177">
        <v>7</v>
      </c>
      <c r="N198" s="177">
        <v>7</v>
      </c>
      <c r="O198" s="177">
        <v>8</v>
      </c>
      <c r="P198" s="177">
        <v>8</v>
      </c>
      <c r="Q198" s="177">
        <v>0</v>
      </c>
      <c r="R198" s="177">
        <v>7</v>
      </c>
      <c r="S198" s="177">
        <v>7</v>
      </c>
      <c r="T198" s="177">
        <v>7</v>
      </c>
      <c r="U198" s="177">
        <v>0</v>
      </c>
      <c r="V198" s="177">
        <v>8</v>
      </c>
      <c r="W198" s="177">
        <v>8</v>
      </c>
      <c r="X198" s="177">
        <v>8</v>
      </c>
      <c r="Y198" s="177">
        <v>7</v>
      </c>
      <c r="Z198" s="177">
        <v>0</v>
      </c>
      <c r="AA198" s="177">
        <v>0</v>
      </c>
      <c r="AB198" s="177">
        <v>0</v>
      </c>
      <c r="AC198" s="177">
        <v>8</v>
      </c>
      <c r="AD198" s="177">
        <v>0</v>
      </c>
      <c r="AE198" s="177">
        <v>0</v>
      </c>
      <c r="AF198" s="177">
        <v>7</v>
      </c>
      <c r="AG198" s="180">
        <v>0</v>
      </c>
      <c r="AH198" s="180">
        <v>7</v>
      </c>
      <c r="AI198" s="186"/>
      <c r="AJ198" s="193">
        <f t="shared" si="3"/>
        <v>119</v>
      </c>
    </row>
    <row r="199" spans="1:36" hidden="1">
      <c r="A199" s="177">
        <v>198</v>
      </c>
      <c r="B199" s="184" t="s">
        <v>468</v>
      </c>
      <c r="C199" s="176" t="s">
        <v>367</v>
      </c>
      <c r="D199" s="176" t="s">
        <v>226</v>
      </c>
      <c r="E199" s="194" t="s">
        <v>556</v>
      </c>
      <c r="F199" s="194" t="s">
        <v>556</v>
      </c>
      <c r="G199" s="194" t="s">
        <v>556</v>
      </c>
      <c r="H199" s="194" t="s">
        <v>556</v>
      </c>
      <c r="I199" s="194">
        <v>0</v>
      </c>
      <c r="J199" s="177">
        <v>8</v>
      </c>
      <c r="K199" s="177">
        <v>8</v>
      </c>
      <c r="L199" s="177">
        <v>8</v>
      </c>
      <c r="M199" s="177">
        <v>8</v>
      </c>
      <c r="N199" s="177">
        <v>0</v>
      </c>
      <c r="O199" s="177">
        <v>8</v>
      </c>
      <c r="P199" s="177">
        <v>8</v>
      </c>
      <c r="Q199" s="177">
        <v>8</v>
      </c>
      <c r="R199" s="177">
        <v>8</v>
      </c>
      <c r="S199" s="177">
        <v>0</v>
      </c>
      <c r="T199" s="177">
        <v>7</v>
      </c>
      <c r="U199" s="177">
        <v>8</v>
      </c>
      <c r="V199" s="177">
        <v>0</v>
      </c>
      <c r="W199" s="177">
        <v>8</v>
      </c>
      <c r="X199" s="177">
        <v>8</v>
      </c>
      <c r="Y199" s="177">
        <v>7</v>
      </c>
      <c r="Z199" s="177">
        <v>0</v>
      </c>
      <c r="AA199" s="177">
        <v>7</v>
      </c>
      <c r="AB199" s="177">
        <v>8</v>
      </c>
      <c r="AC199" s="177">
        <v>8</v>
      </c>
      <c r="AD199" s="177">
        <v>8</v>
      </c>
      <c r="AE199" s="177">
        <v>8</v>
      </c>
      <c r="AF199" s="177">
        <v>7</v>
      </c>
      <c r="AG199" s="180">
        <v>0</v>
      </c>
      <c r="AH199" s="177">
        <v>8</v>
      </c>
      <c r="AI199" s="180">
        <v>8</v>
      </c>
      <c r="AJ199" s="193">
        <f t="shared" si="3"/>
        <v>164</v>
      </c>
    </row>
    <row r="200" spans="1:36" hidden="1">
      <c r="A200" s="177">
        <v>199</v>
      </c>
      <c r="B200" s="184" t="s">
        <v>469</v>
      </c>
      <c r="C200" s="176" t="s">
        <v>450</v>
      </c>
      <c r="D200" s="176" t="s">
        <v>451</v>
      </c>
      <c r="E200" s="194" t="s">
        <v>556</v>
      </c>
      <c r="F200" s="194" t="s">
        <v>556</v>
      </c>
      <c r="G200" s="194" t="s">
        <v>556</v>
      </c>
      <c r="H200" s="194" t="s">
        <v>556</v>
      </c>
      <c r="I200" s="194">
        <v>0</v>
      </c>
      <c r="J200" s="177">
        <v>8</v>
      </c>
      <c r="K200" s="177">
        <v>7</v>
      </c>
      <c r="L200" s="177">
        <v>0</v>
      </c>
      <c r="M200" s="177">
        <v>7</v>
      </c>
      <c r="N200" s="177">
        <v>7</v>
      </c>
      <c r="O200" s="177">
        <v>8</v>
      </c>
      <c r="P200" s="177">
        <v>8</v>
      </c>
      <c r="Q200" s="177">
        <v>8</v>
      </c>
      <c r="R200" s="177">
        <v>0</v>
      </c>
      <c r="S200" s="177">
        <v>0</v>
      </c>
      <c r="T200" s="177">
        <v>8</v>
      </c>
      <c r="U200" s="177">
        <v>8</v>
      </c>
      <c r="V200" s="177">
        <v>8</v>
      </c>
      <c r="W200" s="177">
        <v>0</v>
      </c>
      <c r="X200" s="177">
        <v>8</v>
      </c>
      <c r="Y200" s="183"/>
      <c r="Z200" s="183"/>
      <c r="AA200" s="183"/>
      <c r="AB200" s="183"/>
      <c r="AC200" s="183"/>
      <c r="AD200" s="183"/>
      <c r="AE200" s="183"/>
      <c r="AF200" s="183"/>
      <c r="AG200" s="183"/>
      <c r="AH200" s="183"/>
      <c r="AI200" s="183"/>
      <c r="AJ200" s="193">
        <f t="shared" si="3"/>
        <v>85</v>
      </c>
    </row>
    <row r="201" spans="1:36" hidden="1">
      <c r="A201" s="177">
        <v>200</v>
      </c>
      <c r="B201" s="184" t="s">
        <v>470</v>
      </c>
      <c r="C201" s="176" t="s">
        <v>367</v>
      </c>
      <c r="D201" s="176" t="s">
        <v>226</v>
      </c>
      <c r="E201" s="194" t="s">
        <v>556</v>
      </c>
      <c r="F201" s="194" t="s">
        <v>556</v>
      </c>
      <c r="G201" s="194" t="s">
        <v>556</v>
      </c>
      <c r="H201" s="194" t="s">
        <v>556</v>
      </c>
      <c r="I201" s="194">
        <v>0</v>
      </c>
      <c r="J201" s="177">
        <v>8</v>
      </c>
      <c r="K201" s="177">
        <v>7</v>
      </c>
      <c r="L201" s="177">
        <v>0</v>
      </c>
      <c r="M201" s="177">
        <v>7</v>
      </c>
      <c r="N201" s="177">
        <v>8</v>
      </c>
      <c r="O201" s="177">
        <v>0</v>
      </c>
      <c r="P201" s="177">
        <v>0</v>
      </c>
      <c r="Q201" s="177">
        <v>8</v>
      </c>
      <c r="R201" s="177">
        <v>7</v>
      </c>
      <c r="S201" s="177">
        <v>7</v>
      </c>
      <c r="T201" s="177">
        <v>7</v>
      </c>
      <c r="U201" s="177">
        <v>8</v>
      </c>
      <c r="V201" s="177">
        <v>0</v>
      </c>
      <c r="W201" s="177">
        <v>8</v>
      </c>
      <c r="X201" s="177">
        <v>8</v>
      </c>
      <c r="Y201" s="177">
        <v>7</v>
      </c>
      <c r="Z201" s="177">
        <v>0</v>
      </c>
      <c r="AA201" s="177">
        <v>7</v>
      </c>
      <c r="AB201" s="177">
        <v>8</v>
      </c>
      <c r="AC201" s="177">
        <v>8</v>
      </c>
      <c r="AD201" s="177">
        <v>8</v>
      </c>
      <c r="AE201" s="177">
        <v>0</v>
      </c>
      <c r="AF201" s="177">
        <v>7</v>
      </c>
      <c r="AG201" s="180">
        <v>0</v>
      </c>
      <c r="AH201" s="180">
        <v>0</v>
      </c>
      <c r="AI201" s="180">
        <v>8</v>
      </c>
      <c r="AJ201" s="193">
        <f t="shared" si="3"/>
        <v>136</v>
      </c>
    </row>
    <row r="202" spans="1:36" hidden="1">
      <c r="A202" s="177">
        <v>201</v>
      </c>
      <c r="B202" s="184" t="s">
        <v>472</v>
      </c>
      <c r="C202" s="176" t="s">
        <v>367</v>
      </c>
      <c r="D202" s="176" t="s">
        <v>226</v>
      </c>
      <c r="E202" s="194" t="s">
        <v>556</v>
      </c>
      <c r="F202" s="194" t="s">
        <v>556</v>
      </c>
      <c r="G202" s="194" t="s">
        <v>556</v>
      </c>
      <c r="H202" s="194" t="s">
        <v>556</v>
      </c>
      <c r="I202" s="194">
        <v>0</v>
      </c>
      <c r="J202" s="177">
        <v>8</v>
      </c>
      <c r="K202" s="177">
        <v>7</v>
      </c>
      <c r="L202" s="177">
        <v>0</v>
      </c>
      <c r="M202" s="177">
        <v>8</v>
      </c>
      <c r="N202" s="177">
        <v>8</v>
      </c>
      <c r="O202" s="177">
        <v>8</v>
      </c>
      <c r="P202" s="177">
        <v>0</v>
      </c>
      <c r="Q202" s="177">
        <v>0</v>
      </c>
      <c r="R202" s="177">
        <v>7</v>
      </c>
      <c r="S202" s="177">
        <v>7</v>
      </c>
      <c r="T202" s="177">
        <v>7</v>
      </c>
      <c r="U202" s="177">
        <v>0</v>
      </c>
      <c r="V202" s="177">
        <v>8</v>
      </c>
      <c r="W202" s="177">
        <v>0</v>
      </c>
      <c r="X202" s="177">
        <v>0</v>
      </c>
      <c r="Y202" s="177">
        <v>7</v>
      </c>
      <c r="Z202" s="177">
        <v>0</v>
      </c>
      <c r="AA202" s="177">
        <v>8</v>
      </c>
      <c r="AB202" s="177">
        <v>8</v>
      </c>
      <c r="AC202" s="177">
        <v>8</v>
      </c>
      <c r="AD202" s="177">
        <v>8</v>
      </c>
      <c r="AE202" s="177">
        <v>8</v>
      </c>
      <c r="AF202" s="177">
        <v>8</v>
      </c>
      <c r="AG202" s="180">
        <v>0</v>
      </c>
      <c r="AH202" s="180">
        <v>7</v>
      </c>
      <c r="AI202" s="186"/>
      <c r="AJ202" s="193">
        <f t="shared" si="3"/>
        <v>130</v>
      </c>
    </row>
    <row r="203" spans="1:36" hidden="1">
      <c r="A203" s="177">
        <v>202</v>
      </c>
      <c r="B203" s="184" t="s">
        <v>473</v>
      </c>
      <c r="C203" s="176" t="s">
        <v>367</v>
      </c>
      <c r="D203" s="176" t="s">
        <v>226</v>
      </c>
      <c r="E203" s="194" t="s">
        <v>556</v>
      </c>
      <c r="F203" s="194" t="s">
        <v>556</v>
      </c>
      <c r="G203" s="194" t="s">
        <v>556</v>
      </c>
      <c r="H203" s="194" t="s">
        <v>556</v>
      </c>
      <c r="I203" s="194">
        <v>0</v>
      </c>
      <c r="J203" s="177">
        <v>8</v>
      </c>
      <c r="K203" s="177">
        <v>7</v>
      </c>
      <c r="L203" s="177">
        <v>7</v>
      </c>
      <c r="M203" s="177">
        <v>7</v>
      </c>
      <c r="N203" s="177">
        <v>0</v>
      </c>
      <c r="O203" s="177">
        <v>8</v>
      </c>
      <c r="P203" s="177">
        <v>8</v>
      </c>
      <c r="Q203" s="177">
        <v>8</v>
      </c>
      <c r="R203" s="177">
        <v>8</v>
      </c>
      <c r="S203" s="177">
        <v>0</v>
      </c>
      <c r="T203" s="177">
        <v>7</v>
      </c>
      <c r="U203" s="177">
        <v>7</v>
      </c>
      <c r="V203" s="177">
        <v>8</v>
      </c>
      <c r="W203" s="177">
        <v>8</v>
      </c>
      <c r="X203" s="177">
        <v>8</v>
      </c>
      <c r="Y203" s="177">
        <v>7</v>
      </c>
      <c r="Z203" s="177">
        <v>0</v>
      </c>
      <c r="AA203" s="177">
        <v>8</v>
      </c>
      <c r="AB203" s="177">
        <v>8</v>
      </c>
      <c r="AC203" s="177">
        <v>8</v>
      </c>
      <c r="AD203" s="177">
        <v>8</v>
      </c>
      <c r="AE203" s="177">
        <v>0</v>
      </c>
      <c r="AF203" s="177">
        <v>7</v>
      </c>
      <c r="AG203" s="186"/>
      <c r="AH203" s="186"/>
      <c r="AI203" s="186"/>
      <c r="AJ203" s="193">
        <f t="shared" si="3"/>
        <v>145</v>
      </c>
    </row>
    <row r="204" spans="1:36" hidden="1">
      <c r="A204" s="177">
        <v>203</v>
      </c>
      <c r="B204" s="184" t="s">
        <v>474</v>
      </c>
      <c r="C204" s="176" t="s">
        <v>367</v>
      </c>
      <c r="D204" s="176" t="s">
        <v>226</v>
      </c>
      <c r="E204" s="194" t="s">
        <v>556</v>
      </c>
      <c r="F204" s="194" t="s">
        <v>556</v>
      </c>
      <c r="G204" s="194" t="s">
        <v>556</v>
      </c>
      <c r="H204" s="194" t="s">
        <v>556</v>
      </c>
      <c r="I204" s="194">
        <v>0</v>
      </c>
      <c r="J204" s="177">
        <v>8</v>
      </c>
      <c r="K204" s="177">
        <v>7</v>
      </c>
      <c r="L204" s="177">
        <v>7</v>
      </c>
      <c r="M204" s="177">
        <v>7</v>
      </c>
      <c r="N204" s="177">
        <v>0</v>
      </c>
      <c r="O204" s="177">
        <v>8</v>
      </c>
      <c r="P204" s="177">
        <v>8</v>
      </c>
      <c r="Q204" s="177">
        <v>8</v>
      </c>
      <c r="R204" s="177">
        <v>8</v>
      </c>
      <c r="S204" s="177">
        <v>0</v>
      </c>
      <c r="T204" s="177">
        <v>7</v>
      </c>
      <c r="U204" s="177">
        <v>7</v>
      </c>
      <c r="V204" s="177">
        <v>8</v>
      </c>
      <c r="W204" s="177">
        <v>0</v>
      </c>
      <c r="X204" s="177">
        <v>0</v>
      </c>
      <c r="Y204" s="177">
        <v>7</v>
      </c>
      <c r="Z204" s="177">
        <v>0</v>
      </c>
      <c r="AA204" s="177">
        <v>0</v>
      </c>
      <c r="AB204" s="177">
        <v>8</v>
      </c>
      <c r="AC204" s="177">
        <v>8</v>
      </c>
      <c r="AD204" s="177">
        <v>0</v>
      </c>
      <c r="AE204" s="177">
        <v>8</v>
      </c>
      <c r="AF204" s="177">
        <v>8</v>
      </c>
      <c r="AG204" s="177">
        <v>8</v>
      </c>
      <c r="AH204" s="180">
        <v>7</v>
      </c>
      <c r="AI204" s="186"/>
      <c r="AJ204" s="193">
        <f t="shared" si="3"/>
        <v>137</v>
      </c>
    </row>
    <row r="205" spans="1:36" hidden="1">
      <c r="A205" s="177">
        <v>204</v>
      </c>
      <c r="B205" s="184" t="s">
        <v>475</v>
      </c>
      <c r="C205" s="176" t="s">
        <v>367</v>
      </c>
      <c r="D205" s="176" t="s">
        <v>226</v>
      </c>
      <c r="E205" s="194" t="s">
        <v>556</v>
      </c>
      <c r="F205" s="194" t="s">
        <v>556</v>
      </c>
      <c r="G205" s="194" t="s">
        <v>556</v>
      </c>
      <c r="H205" s="194" t="s">
        <v>556</v>
      </c>
      <c r="I205" s="194">
        <v>0</v>
      </c>
      <c r="J205" s="177">
        <v>0</v>
      </c>
      <c r="K205" s="177">
        <v>8</v>
      </c>
      <c r="L205" s="177">
        <v>8</v>
      </c>
      <c r="M205" s="177">
        <v>7</v>
      </c>
      <c r="N205" s="177">
        <v>8</v>
      </c>
      <c r="O205" s="177">
        <v>0</v>
      </c>
      <c r="P205" s="177">
        <v>8</v>
      </c>
      <c r="Q205" s="177">
        <v>8</v>
      </c>
      <c r="R205" s="177">
        <v>8</v>
      </c>
      <c r="S205" s="177">
        <v>0</v>
      </c>
      <c r="T205" s="177">
        <v>7</v>
      </c>
      <c r="U205" s="177">
        <v>8</v>
      </c>
      <c r="V205" s="177">
        <v>0</v>
      </c>
      <c r="W205" s="177">
        <v>0</v>
      </c>
      <c r="X205" s="177">
        <v>8</v>
      </c>
      <c r="Y205" s="177">
        <v>8</v>
      </c>
      <c r="Z205" s="177">
        <v>0</v>
      </c>
      <c r="AA205" s="177">
        <v>7</v>
      </c>
      <c r="AB205" s="177">
        <v>8</v>
      </c>
      <c r="AC205" s="177">
        <v>8</v>
      </c>
      <c r="AD205" s="177">
        <v>8</v>
      </c>
      <c r="AE205" s="177">
        <v>0</v>
      </c>
      <c r="AF205" s="177">
        <v>8</v>
      </c>
      <c r="AG205" s="177">
        <v>8</v>
      </c>
      <c r="AH205" s="177">
        <v>8</v>
      </c>
      <c r="AI205" s="180">
        <v>8</v>
      </c>
      <c r="AJ205" s="193">
        <f t="shared" si="3"/>
        <v>149</v>
      </c>
    </row>
    <row r="206" spans="1:36" hidden="1">
      <c r="A206" s="177">
        <v>205</v>
      </c>
      <c r="B206" s="184" t="s">
        <v>476</v>
      </c>
      <c r="C206" s="176" t="s">
        <v>367</v>
      </c>
      <c r="D206" s="176" t="s">
        <v>226</v>
      </c>
      <c r="E206" s="194" t="s">
        <v>556</v>
      </c>
      <c r="F206" s="194" t="s">
        <v>556</v>
      </c>
      <c r="G206" s="194" t="s">
        <v>556</v>
      </c>
      <c r="H206" s="194" t="s">
        <v>556</v>
      </c>
      <c r="I206" s="194">
        <v>0</v>
      </c>
      <c r="J206" s="177">
        <v>0</v>
      </c>
      <c r="K206" s="177">
        <v>8</v>
      </c>
      <c r="L206" s="177">
        <v>8</v>
      </c>
      <c r="M206" s="177">
        <v>7</v>
      </c>
      <c r="N206" s="177">
        <v>8</v>
      </c>
      <c r="O206" s="177">
        <v>0</v>
      </c>
      <c r="P206" s="177">
        <v>8</v>
      </c>
      <c r="Q206" s="177">
        <v>8</v>
      </c>
      <c r="R206" s="177">
        <v>8</v>
      </c>
      <c r="S206" s="177">
        <v>0</v>
      </c>
      <c r="T206" s="177">
        <v>7</v>
      </c>
      <c r="U206" s="177">
        <v>8</v>
      </c>
      <c r="V206" s="177">
        <v>8</v>
      </c>
      <c r="W206" s="177">
        <v>0</v>
      </c>
      <c r="X206" s="177">
        <v>0</v>
      </c>
      <c r="Y206" s="177">
        <v>8</v>
      </c>
      <c r="Z206" s="177">
        <v>8</v>
      </c>
      <c r="AA206" s="177">
        <v>7</v>
      </c>
      <c r="AB206" s="177">
        <v>8</v>
      </c>
      <c r="AC206" s="177">
        <v>0</v>
      </c>
      <c r="AD206" s="177">
        <v>8</v>
      </c>
      <c r="AE206" s="177">
        <v>8</v>
      </c>
      <c r="AF206" s="177">
        <v>8</v>
      </c>
      <c r="AG206" s="177">
        <v>8</v>
      </c>
      <c r="AH206" s="180">
        <v>7</v>
      </c>
      <c r="AI206" s="183"/>
      <c r="AJ206" s="193">
        <f t="shared" si="3"/>
        <v>148</v>
      </c>
    </row>
    <row r="207" spans="1:36" hidden="1">
      <c r="A207" s="177">
        <v>206</v>
      </c>
      <c r="B207" s="184" t="s">
        <v>477</v>
      </c>
      <c r="C207" s="176" t="s">
        <v>367</v>
      </c>
      <c r="D207" s="176" t="s">
        <v>226</v>
      </c>
      <c r="E207" s="194" t="s">
        <v>556</v>
      </c>
      <c r="F207" s="194" t="s">
        <v>556</v>
      </c>
      <c r="G207" s="194" t="s">
        <v>556</v>
      </c>
      <c r="H207" s="194" t="s">
        <v>556</v>
      </c>
      <c r="I207" s="194">
        <v>0</v>
      </c>
      <c r="J207" s="177">
        <v>0</v>
      </c>
      <c r="K207" s="177">
        <v>8</v>
      </c>
      <c r="L207" s="177">
        <v>8</v>
      </c>
      <c r="M207" s="177">
        <v>7</v>
      </c>
      <c r="N207" s="177">
        <v>8</v>
      </c>
      <c r="O207" s="177">
        <v>0</v>
      </c>
      <c r="P207" s="177">
        <v>8</v>
      </c>
      <c r="Q207" s="177">
        <v>8</v>
      </c>
      <c r="R207" s="177">
        <v>8</v>
      </c>
      <c r="S207" s="177">
        <v>0</v>
      </c>
      <c r="T207" s="177">
        <v>7</v>
      </c>
      <c r="U207" s="177">
        <v>8</v>
      </c>
      <c r="V207" s="177">
        <v>8</v>
      </c>
      <c r="W207" s="177">
        <v>0</v>
      </c>
      <c r="X207" s="177">
        <v>0</v>
      </c>
      <c r="Y207" s="177">
        <v>8</v>
      </c>
      <c r="Z207" s="177">
        <v>8</v>
      </c>
      <c r="AA207" s="177">
        <v>7</v>
      </c>
      <c r="AB207" s="177">
        <v>8</v>
      </c>
      <c r="AC207" s="177">
        <v>0</v>
      </c>
      <c r="AD207" s="177">
        <v>0</v>
      </c>
      <c r="AE207" s="177">
        <v>8</v>
      </c>
      <c r="AF207" s="177">
        <v>8</v>
      </c>
      <c r="AG207" s="177">
        <v>8</v>
      </c>
      <c r="AH207" s="177">
        <v>8</v>
      </c>
      <c r="AI207" s="180">
        <v>8</v>
      </c>
      <c r="AJ207" s="193">
        <f t="shared" si="3"/>
        <v>149</v>
      </c>
    </row>
    <row r="208" spans="1:36" hidden="1">
      <c r="A208" s="177">
        <v>207</v>
      </c>
      <c r="B208" s="184" t="s">
        <v>478</v>
      </c>
      <c r="C208" s="176" t="s">
        <v>367</v>
      </c>
      <c r="D208" s="176" t="s">
        <v>226</v>
      </c>
      <c r="E208" s="194" t="s">
        <v>556</v>
      </c>
      <c r="F208" s="194" t="s">
        <v>556</v>
      </c>
      <c r="G208" s="194" t="s">
        <v>556</v>
      </c>
      <c r="H208" s="194" t="s">
        <v>556</v>
      </c>
      <c r="I208" s="194">
        <v>0</v>
      </c>
      <c r="J208" s="177">
        <v>9</v>
      </c>
      <c r="K208" s="177">
        <v>0</v>
      </c>
      <c r="L208" s="177">
        <v>8</v>
      </c>
      <c r="M208" s="177">
        <v>7</v>
      </c>
      <c r="N208" s="177">
        <v>7</v>
      </c>
      <c r="O208" s="177">
        <v>8</v>
      </c>
      <c r="P208" s="177">
        <v>0</v>
      </c>
      <c r="Q208" s="177">
        <v>0</v>
      </c>
      <c r="R208" s="177">
        <v>7</v>
      </c>
      <c r="S208" s="177">
        <v>7</v>
      </c>
      <c r="T208" s="177">
        <v>7</v>
      </c>
      <c r="U208" s="177">
        <v>0</v>
      </c>
      <c r="V208" s="177">
        <v>8</v>
      </c>
      <c r="W208" s="177">
        <v>8</v>
      </c>
      <c r="X208" s="177">
        <v>8</v>
      </c>
      <c r="Y208" s="177">
        <v>0</v>
      </c>
      <c r="Z208" s="177">
        <v>0</v>
      </c>
      <c r="AA208" s="177">
        <v>8</v>
      </c>
      <c r="AB208" s="177">
        <v>8</v>
      </c>
      <c r="AC208" s="177">
        <v>8</v>
      </c>
      <c r="AD208" s="177">
        <v>8</v>
      </c>
      <c r="AE208" s="177">
        <v>0</v>
      </c>
      <c r="AF208" s="177">
        <v>8</v>
      </c>
      <c r="AG208" s="177">
        <v>8</v>
      </c>
      <c r="AH208" s="180">
        <v>7</v>
      </c>
      <c r="AI208" s="180">
        <v>8</v>
      </c>
      <c r="AJ208" s="193">
        <f t="shared" si="3"/>
        <v>147</v>
      </c>
    </row>
    <row r="209" spans="1:36" hidden="1">
      <c r="A209" s="177">
        <v>208</v>
      </c>
      <c r="B209" s="184" t="s">
        <v>480</v>
      </c>
      <c r="C209" s="176" t="s">
        <v>367</v>
      </c>
      <c r="D209" s="176" t="s">
        <v>226</v>
      </c>
      <c r="E209" s="194" t="s">
        <v>556</v>
      </c>
      <c r="F209" s="194" t="s">
        <v>556</v>
      </c>
      <c r="G209" s="194" t="s">
        <v>556</v>
      </c>
      <c r="H209" s="194" t="s">
        <v>556</v>
      </c>
      <c r="I209" s="194">
        <v>0</v>
      </c>
      <c r="J209" s="177">
        <v>9</v>
      </c>
      <c r="K209" s="177">
        <v>0</v>
      </c>
      <c r="L209" s="177">
        <v>8</v>
      </c>
      <c r="M209" s="177">
        <v>7</v>
      </c>
      <c r="N209" s="177">
        <v>7</v>
      </c>
      <c r="O209" s="177">
        <v>8</v>
      </c>
      <c r="P209" s="177">
        <v>0</v>
      </c>
      <c r="Q209" s="177">
        <v>0</v>
      </c>
      <c r="R209" s="177">
        <v>7</v>
      </c>
      <c r="S209" s="177">
        <v>7</v>
      </c>
      <c r="T209" s="177">
        <v>7</v>
      </c>
      <c r="U209" s="177">
        <v>0</v>
      </c>
      <c r="V209" s="177">
        <v>8</v>
      </c>
      <c r="W209" s="177">
        <v>8</v>
      </c>
      <c r="X209" s="177">
        <v>8</v>
      </c>
      <c r="Y209" s="177">
        <v>0</v>
      </c>
      <c r="Z209" s="177">
        <v>0</v>
      </c>
      <c r="AA209" s="177">
        <v>8</v>
      </c>
      <c r="AB209" s="177">
        <v>8</v>
      </c>
      <c r="AC209" s="177">
        <v>8</v>
      </c>
      <c r="AD209" s="177">
        <v>8</v>
      </c>
      <c r="AE209" s="177">
        <v>8</v>
      </c>
      <c r="AF209" s="177">
        <v>0</v>
      </c>
      <c r="AG209" s="177">
        <v>8</v>
      </c>
      <c r="AH209" s="180">
        <v>7</v>
      </c>
      <c r="AI209" s="183"/>
      <c r="AJ209" s="193">
        <f t="shared" si="3"/>
        <v>139</v>
      </c>
    </row>
    <row r="210" spans="1:36" hidden="1">
      <c r="A210" s="177">
        <v>209</v>
      </c>
      <c r="B210" s="184" t="s">
        <v>481</v>
      </c>
      <c r="C210" s="176" t="s">
        <v>367</v>
      </c>
      <c r="D210" s="176" t="s">
        <v>226</v>
      </c>
      <c r="E210" s="194" t="s">
        <v>556</v>
      </c>
      <c r="F210" s="194" t="s">
        <v>556</v>
      </c>
      <c r="G210" s="194" t="s">
        <v>556</v>
      </c>
      <c r="H210" s="194" t="s">
        <v>556</v>
      </c>
      <c r="I210" s="194">
        <v>0</v>
      </c>
      <c r="J210" s="177">
        <v>9</v>
      </c>
      <c r="K210" s="177">
        <v>0</v>
      </c>
      <c r="L210" s="177">
        <v>8</v>
      </c>
      <c r="M210" s="177">
        <v>8</v>
      </c>
      <c r="N210" s="177">
        <v>8</v>
      </c>
      <c r="O210" s="177">
        <v>8</v>
      </c>
      <c r="P210" s="177">
        <v>0</v>
      </c>
      <c r="Q210" s="177">
        <v>0</v>
      </c>
      <c r="R210" s="177">
        <v>0</v>
      </c>
      <c r="S210" s="177">
        <v>0</v>
      </c>
      <c r="T210" s="177">
        <v>7</v>
      </c>
      <c r="U210" s="177">
        <v>8</v>
      </c>
      <c r="V210" s="177">
        <v>8</v>
      </c>
      <c r="W210" s="177">
        <v>0</v>
      </c>
      <c r="X210" s="177">
        <v>0</v>
      </c>
      <c r="Y210" s="177">
        <v>8</v>
      </c>
      <c r="Z210" s="177">
        <v>8</v>
      </c>
      <c r="AA210" s="177">
        <v>7</v>
      </c>
      <c r="AB210" s="177">
        <v>8</v>
      </c>
      <c r="AC210" s="177">
        <v>0</v>
      </c>
      <c r="AD210" s="177">
        <v>8</v>
      </c>
      <c r="AE210" s="177">
        <v>8</v>
      </c>
      <c r="AF210" s="177">
        <v>8</v>
      </c>
      <c r="AG210" s="177">
        <v>8</v>
      </c>
      <c r="AH210" s="180">
        <v>0</v>
      </c>
      <c r="AI210" s="180">
        <v>8</v>
      </c>
      <c r="AJ210" s="193">
        <f t="shared" si="3"/>
        <v>135</v>
      </c>
    </row>
    <row r="211" spans="1:36" hidden="1">
      <c r="A211" s="177">
        <v>210</v>
      </c>
      <c r="B211" s="184" t="s">
        <v>482</v>
      </c>
      <c r="C211" s="176" t="s">
        <v>367</v>
      </c>
      <c r="D211" s="176" t="s">
        <v>226</v>
      </c>
      <c r="E211" s="194" t="s">
        <v>556</v>
      </c>
      <c r="F211" s="194" t="s">
        <v>556</v>
      </c>
      <c r="G211" s="194" t="s">
        <v>556</v>
      </c>
      <c r="H211" s="194" t="s">
        <v>556</v>
      </c>
      <c r="I211" s="194">
        <v>0</v>
      </c>
      <c r="J211" s="177">
        <v>0</v>
      </c>
      <c r="K211" s="177">
        <v>7</v>
      </c>
      <c r="L211" s="177">
        <v>0</v>
      </c>
      <c r="M211" s="177">
        <v>7</v>
      </c>
      <c r="N211" s="177">
        <v>8</v>
      </c>
      <c r="O211" s="177">
        <v>8</v>
      </c>
      <c r="P211" s="177">
        <v>0</v>
      </c>
      <c r="Q211" s="177">
        <v>7</v>
      </c>
      <c r="R211" s="177">
        <v>7</v>
      </c>
      <c r="S211" s="177">
        <v>0</v>
      </c>
      <c r="T211" s="177">
        <v>7</v>
      </c>
      <c r="U211" s="177">
        <v>8</v>
      </c>
      <c r="V211" s="177">
        <v>8</v>
      </c>
      <c r="W211" s="177">
        <v>0</v>
      </c>
      <c r="X211" s="177">
        <v>8</v>
      </c>
      <c r="Y211" s="177">
        <v>7</v>
      </c>
      <c r="Z211" s="177">
        <v>0</v>
      </c>
      <c r="AA211" s="177">
        <v>7</v>
      </c>
      <c r="AB211" s="177">
        <v>8</v>
      </c>
      <c r="AC211" s="177">
        <v>8</v>
      </c>
      <c r="AD211" s="177">
        <v>8</v>
      </c>
      <c r="AE211" s="177">
        <v>0</v>
      </c>
      <c r="AF211" s="177">
        <v>7</v>
      </c>
      <c r="AG211" s="180">
        <v>0</v>
      </c>
      <c r="AH211" s="180">
        <v>0</v>
      </c>
      <c r="AI211" s="180">
        <v>8</v>
      </c>
      <c r="AJ211" s="193">
        <f t="shared" si="3"/>
        <v>128</v>
      </c>
    </row>
    <row r="212" spans="1:36" hidden="1">
      <c r="A212" s="177">
        <v>211</v>
      </c>
      <c r="B212" s="184" t="s">
        <v>483</v>
      </c>
      <c r="C212" s="176" t="s">
        <v>367</v>
      </c>
      <c r="D212" s="176" t="s">
        <v>226</v>
      </c>
      <c r="E212" s="194" t="s">
        <v>556</v>
      </c>
      <c r="F212" s="194" t="s">
        <v>556</v>
      </c>
      <c r="G212" s="194" t="s">
        <v>556</v>
      </c>
      <c r="H212" s="194" t="s">
        <v>556</v>
      </c>
      <c r="I212" s="194">
        <v>0</v>
      </c>
      <c r="J212" s="177">
        <v>0</v>
      </c>
      <c r="K212" s="177">
        <v>8</v>
      </c>
      <c r="L212" s="177">
        <v>8</v>
      </c>
      <c r="M212" s="177">
        <v>7</v>
      </c>
      <c r="N212" s="177">
        <v>8</v>
      </c>
      <c r="O212" s="177">
        <v>8</v>
      </c>
      <c r="P212" s="177">
        <v>0</v>
      </c>
      <c r="Q212" s="177">
        <v>0</v>
      </c>
      <c r="R212" s="177">
        <v>7</v>
      </c>
      <c r="S212" s="177">
        <v>7</v>
      </c>
      <c r="T212" s="177">
        <v>7</v>
      </c>
      <c r="U212" s="177">
        <v>8</v>
      </c>
      <c r="V212" s="177">
        <v>0</v>
      </c>
      <c r="W212" s="177">
        <v>0</v>
      </c>
      <c r="X212" s="177">
        <v>8</v>
      </c>
      <c r="Y212" s="177">
        <v>8</v>
      </c>
      <c r="Z212" s="177">
        <v>8</v>
      </c>
      <c r="AA212" s="177">
        <v>7</v>
      </c>
      <c r="AB212" s="177">
        <v>8</v>
      </c>
      <c r="AC212" s="177">
        <v>0</v>
      </c>
      <c r="AD212" s="177">
        <v>0</v>
      </c>
      <c r="AE212" s="177">
        <v>8</v>
      </c>
      <c r="AF212" s="177">
        <v>8</v>
      </c>
      <c r="AG212" s="177">
        <v>8</v>
      </c>
      <c r="AH212" s="180">
        <v>7</v>
      </c>
      <c r="AI212" s="180">
        <v>8</v>
      </c>
      <c r="AJ212" s="193">
        <f t="shared" si="3"/>
        <v>146</v>
      </c>
    </row>
    <row r="213" spans="1:36" hidden="1">
      <c r="A213" s="177">
        <v>212</v>
      </c>
      <c r="B213" s="184" t="s">
        <v>484</v>
      </c>
      <c r="C213" s="176" t="s">
        <v>367</v>
      </c>
      <c r="D213" s="176" t="s">
        <v>226</v>
      </c>
      <c r="E213" s="194" t="s">
        <v>556</v>
      </c>
      <c r="F213" s="194" t="s">
        <v>556</v>
      </c>
      <c r="G213" s="194" t="s">
        <v>556</v>
      </c>
      <c r="H213" s="194" t="s">
        <v>556</v>
      </c>
      <c r="I213" s="194">
        <v>0</v>
      </c>
      <c r="J213" s="177">
        <v>0</v>
      </c>
      <c r="K213" s="177">
        <v>8</v>
      </c>
      <c r="L213" s="177">
        <v>8</v>
      </c>
      <c r="M213" s="177">
        <v>7</v>
      </c>
      <c r="N213" s="177">
        <v>8</v>
      </c>
      <c r="O213" s="177">
        <v>0</v>
      </c>
      <c r="P213" s="177">
        <v>7</v>
      </c>
      <c r="Q213" s="177">
        <v>7</v>
      </c>
      <c r="R213" s="177">
        <v>0</v>
      </c>
      <c r="S213" s="177">
        <v>0</v>
      </c>
      <c r="T213" s="177">
        <v>7</v>
      </c>
      <c r="U213" s="177">
        <v>8</v>
      </c>
      <c r="V213" s="177">
        <v>0</v>
      </c>
      <c r="W213" s="177">
        <v>0</v>
      </c>
      <c r="X213" s="177">
        <v>8</v>
      </c>
      <c r="Y213" s="177">
        <v>8</v>
      </c>
      <c r="Z213" s="177">
        <v>8</v>
      </c>
      <c r="AA213" s="177">
        <v>7</v>
      </c>
      <c r="AB213" s="177">
        <v>8</v>
      </c>
      <c r="AC213" s="177">
        <v>8</v>
      </c>
      <c r="AD213" s="177">
        <v>8</v>
      </c>
      <c r="AE213" s="177">
        <v>0</v>
      </c>
      <c r="AF213" s="177">
        <v>8</v>
      </c>
      <c r="AG213" s="177">
        <v>8</v>
      </c>
      <c r="AH213" s="177">
        <v>8</v>
      </c>
      <c r="AI213" s="183"/>
      <c r="AJ213" s="193">
        <f t="shared" si="3"/>
        <v>139</v>
      </c>
    </row>
    <row r="214" spans="1:36" hidden="1">
      <c r="A214" s="177">
        <v>213</v>
      </c>
      <c r="B214" s="184" t="s">
        <v>485</v>
      </c>
      <c r="C214" s="176" t="s">
        <v>367</v>
      </c>
      <c r="D214" s="176" t="s">
        <v>226</v>
      </c>
      <c r="E214" s="194" t="s">
        <v>556</v>
      </c>
      <c r="F214" s="194" t="s">
        <v>556</v>
      </c>
      <c r="G214" s="194" t="s">
        <v>556</v>
      </c>
      <c r="H214" s="194" t="s">
        <v>556</v>
      </c>
      <c r="I214" s="194">
        <v>0</v>
      </c>
      <c r="J214" s="177">
        <v>0</v>
      </c>
      <c r="K214" s="177">
        <v>8</v>
      </c>
      <c r="L214" s="177">
        <v>8</v>
      </c>
      <c r="M214" s="177">
        <v>7</v>
      </c>
      <c r="N214" s="177">
        <v>8</v>
      </c>
      <c r="O214" s="177">
        <v>0</v>
      </c>
      <c r="P214" s="177">
        <v>7</v>
      </c>
      <c r="Q214" s="177">
        <v>7</v>
      </c>
      <c r="R214" s="177">
        <v>7</v>
      </c>
      <c r="S214" s="177">
        <v>0</v>
      </c>
      <c r="T214" s="177">
        <v>0</v>
      </c>
      <c r="U214" s="177">
        <v>8</v>
      </c>
      <c r="V214" s="177">
        <v>8</v>
      </c>
      <c r="W214" s="177">
        <v>8</v>
      </c>
      <c r="X214" s="177">
        <v>8</v>
      </c>
      <c r="Y214" s="177">
        <v>0</v>
      </c>
      <c r="Z214" s="177">
        <v>0</v>
      </c>
      <c r="AA214" s="177">
        <v>7</v>
      </c>
      <c r="AB214" s="177">
        <v>8</v>
      </c>
      <c r="AC214" s="177">
        <v>8</v>
      </c>
      <c r="AD214" s="177">
        <v>8</v>
      </c>
      <c r="AE214" s="177">
        <v>8</v>
      </c>
      <c r="AF214" s="177">
        <v>0</v>
      </c>
      <c r="AG214" s="180">
        <v>0</v>
      </c>
      <c r="AH214" s="177">
        <v>8</v>
      </c>
      <c r="AI214" s="180">
        <v>8</v>
      </c>
      <c r="AJ214" s="193">
        <f t="shared" si="3"/>
        <v>139</v>
      </c>
    </row>
    <row r="215" spans="1:36" hidden="1">
      <c r="A215" s="177">
        <v>214</v>
      </c>
      <c r="B215" s="184" t="s">
        <v>486</v>
      </c>
      <c r="C215" s="176" t="s">
        <v>367</v>
      </c>
      <c r="D215" s="176" t="s">
        <v>226</v>
      </c>
      <c r="E215" s="177" t="s">
        <v>292</v>
      </c>
      <c r="F215" s="177" t="s">
        <v>292</v>
      </c>
      <c r="G215" s="177" t="s">
        <v>292</v>
      </c>
      <c r="H215" s="177" t="s">
        <v>292</v>
      </c>
      <c r="I215" s="194">
        <v>0</v>
      </c>
      <c r="J215" s="194">
        <v>0</v>
      </c>
      <c r="K215" s="177">
        <v>8</v>
      </c>
      <c r="L215" s="177">
        <v>8</v>
      </c>
      <c r="M215" s="177">
        <v>7</v>
      </c>
      <c r="N215" s="177">
        <v>0</v>
      </c>
      <c r="O215" s="177">
        <v>8</v>
      </c>
      <c r="P215" s="177">
        <v>7</v>
      </c>
      <c r="Q215" s="177">
        <v>7</v>
      </c>
      <c r="R215" s="177">
        <v>8</v>
      </c>
      <c r="S215" s="177">
        <v>8</v>
      </c>
      <c r="T215" s="177">
        <v>0</v>
      </c>
      <c r="U215" s="177">
        <v>8</v>
      </c>
      <c r="V215" s="177">
        <v>8</v>
      </c>
      <c r="W215" s="177">
        <v>8</v>
      </c>
      <c r="X215" s="177">
        <v>7</v>
      </c>
      <c r="Y215" s="177">
        <v>0</v>
      </c>
      <c r="Z215" s="177">
        <v>0</v>
      </c>
      <c r="AA215" s="177">
        <v>7</v>
      </c>
      <c r="AB215" s="177">
        <v>8</v>
      </c>
      <c r="AC215" s="177">
        <v>8</v>
      </c>
      <c r="AD215" s="196"/>
      <c r="AE215" s="196"/>
      <c r="AF215" s="196"/>
      <c r="AG215" s="196"/>
      <c r="AH215" s="196"/>
      <c r="AI215" s="196"/>
      <c r="AJ215" s="193">
        <f t="shared" si="3"/>
        <v>115</v>
      </c>
    </row>
    <row r="216" spans="1:36" hidden="1">
      <c r="A216" s="177">
        <v>215</v>
      </c>
      <c r="B216" s="184" t="s">
        <v>487</v>
      </c>
      <c r="C216" s="176" t="s">
        <v>450</v>
      </c>
      <c r="D216" s="176" t="s">
        <v>451</v>
      </c>
      <c r="E216" s="194" t="s">
        <v>556</v>
      </c>
      <c r="F216" s="177" t="s">
        <v>292</v>
      </c>
      <c r="G216" s="177" t="s">
        <v>292</v>
      </c>
      <c r="H216" s="177" t="s">
        <v>292</v>
      </c>
      <c r="I216" s="177">
        <v>8</v>
      </c>
      <c r="J216" s="177">
        <v>8</v>
      </c>
      <c r="K216" s="177">
        <v>8</v>
      </c>
      <c r="L216" s="177">
        <v>8</v>
      </c>
      <c r="M216" s="177">
        <v>0</v>
      </c>
      <c r="N216" s="177">
        <v>8</v>
      </c>
      <c r="O216" s="177" t="s">
        <v>292</v>
      </c>
      <c r="P216" s="177">
        <v>8</v>
      </c>
      <c r="Q216" s="177">
        <v>8</v>
      </c>
      <c r="R216" s="177">
        <v>8</v>
      </c>
      <c r="S216" s="177">
        <v>0</v>
      </c>
      <c r="T216" s="177">
        <v>8</v>
      </c>
      <c r="U216" s="177">
        <v>8</v>
      </c>
      <c r="V216" s="177">
        <v>8</v>
      </c>
      <c r="W216" s="177">
        <v>8</v>
      </c>
      <c r="X216" s="177">
        <v>0</v>
      </c>
      <c r="Y216" s="177">
        <v>8</v>
      </c>
      <c r="Z216" s="177">
        <v>8</v>
      </c>
      <c r="AA216" s="177">
        <v>8</v>
      </c>
      <c r="AB216" s="177">
        <v>0</v>
      </c>
      <c r="AC216" s="177">
        <v>8</v>
      </c>
      <c r="AD216" s="196"/>
      <c r="AE216" s="196"/>
      <c r="AF216" s="196"/>
      <c r="AG216" s="196"/>
      <c r="AH216" s="196"/>
      <c r="AI216" s="196"/>
      <c r="AJ216" s="193">
        <f t="shared" si="3"/>
        <v>128</v>
      </c>
    </row>
    <row r="217" spans="1:36" hidden="1">
      <c r="A217" s="177">
        <v>216</v>
      </c>
      <c r="B217" s="184" t="s">
        <v>488</v>
      </c>
      <c r="C217" s="176" t="s">
        <v>450</v>
      </c>
      <c r="D217" s="176" t="s">
        <v>451</v>
      </c>
      <c r="E217" s="194" t="s">
        <v>556</v>
      </c>
      <c r="F217" s="177" t="s">
        <v>292</v>
      </c>
      <c r="G217" s="177" t="s">
        <v>292</v>
      </c>
      <c r="H217" s="177" t="s">
        <v>292</v>
      </c>
      <c r="I217" s="177">
        <v>8</v>
      </c>
      <c r="J217" s="177">
        <v>8</v>
      </c>
      <c r="K217" s="177">
        <v>8</v>
      </c>
      <c r="L217" s="177">
        <v>8</v>
      </c>
      <c r="M217" s="177">
        <v>0</v>
      </c>
      <c r="N217" s="177">
        <v>8</v>
      </c>
      <c r="O217" s="177" t="s">
        <v>292</v>
      </c>
      <c r="P217" s="177">
        <v>8</v>
      </c>
      <c r="Q217" s="177">
        <v>8</v>
      </c>
      <c r="R217" s="177">
        <v>0</v>
      </c>
      <c r="S217" s="177">
        <v>8</v>
      </c>
      <c r="T217" s="177">
        <v>8</v>
      </c>
      <c r="U217" s="177">
        <v>0</v>
      </c>
      <c r="V217" s="177">
        <v>8</v>
      </c>
      <c r="W217" s="177">
        <v>8</v>
      </c>
      <c r="X217" s="177">
        <v>8</v>
      </c>
      <c r="Y217" s="177">
        <v>0</v>
      </c>
      <c r="Z217" s="177">
        <v>8</v>
      </c>
      <c r="AA217" s="177">
        <v>8</v>
      </c>
      <c r="AB217" s="177">
        <v>8</v>
      </c>
      <c r="AC217" s="177">
        <v>8</v>
      </c>
      <c r="AD217" s="196"/>
      <c r="AE217" s="196"/>
      <c r="AF217" s="196"/>
      <c r="AG217" s="196"/>
      <c r="AH217" s="196"/>
      <c r="AI217" s="196"/>
      <c r="AJ217" s="193">
        <f t="shared" si="3"/>
        <v>128</v>
      </c>
    </row>
    <row r="218" spans="1:36" hidden="1">
      <c r="A218" s="177">
        <v>217</v>
      </c>
      <c r="B218" s="184" t="s">
        <v>489</v>
      </c>
      <c r="C218" s="176" t="s">
        <v>450</v>
      </c>
      <c r="D218" s="176" t="s">
        <v>451</v>
      </c>
      <c r="E218" s="194" t="s">
        <v>556</v>
      </c>
      <c r="F218" s="177" t="s">
        <v>292</v>
      </c>
      <c r="G218" s="177" t="s">
        <v>292</v>
      </c>
      <c r="H218" s="177" t="s">
        <v>292</v>
      </c>
      <c r="I218" s="177">
        <v>8</v>
      </c>
      <c r="J218" s="177">
        <v>8</v>
      </c>
      <c r="K218" s="177">
        <v>8</v>
      </c>
      <c r="L218" s="177">
        <v>0</v>
      </c>
      <c r="M218" s="177">
        <v>8</v>
      </c>
      <c r="N218" s="177">
        <v>8</v>
      </c>
      <c r="O218" s="177" t="s">
        <v>292</v>
      </c>
      <c r="P218" s="177">
        <v>8</v>
      </c>
      <c r="Q218" s="177">
        <v>0</v>
      </c>
      <c r="R218" s="177">
        <v>8</v>
      </c>
      <c r="S218" s="177">
        <v>8</v>
      </c>
      <c r="T218" s="177">
        <v>8</v>
      </c>
      <c r="U218" s="177">
        <v>8</v>
      </c>
      <c r="V218" s="177">
        <v>0</v>
      </c>
      <c r="W218" s="177">
        <v>8</v>
      </c>
      <c r="X218" s="177">
        <v>8</v>
      </c>
      <c r="Y218" s="177">
        <v>8</v>
      </c>
      <c r="Z218" s="177">
        <v>0</v>
      </c>
      <c r="AA218" s="177">
        <v>8</v>
      </c>
      <c r="AB218" s="177">
        <v>8</v>
      </c>
      <c r="AC218" s="177">
        <v>8</v>
      </c>
      <c r="AD218" s="196"/>
      <c r="AE218" s="196"/>
      <c r="AF218" s="196"/>
      <c r="AG218" s="196"/>
      <c r="AH218" s="196"/>
      <c r="AI218" s="196"/>
      <c r="AJ218" s="193">
        <f t="shared" si="3"/>
        <v>128</v>
      </c>
    </row>
    <row r="219" spans="1:36" hidden="1">
      <c r="A219" s="177">
        <v>218</v>
      </c>
      <c r="B219" s="184" t="s">
        <v>491</v>
      </c>
      <c r="C219" s="176" t="s">
        <v>197</v>
      </c>
      <c r="D219" s="176" t="s">
        <v>226</v>
      </c>
      <c r="E219" s="194">
        <v>8</v>
      </c>
      <c r="F219" s="194">
        <v>0</v>
      </c>
      <c r="G219" s="194">
        <v>8</v>
      </c>
      <c r="H219" s="194">
        <v>8</v>
      </c>
      <c r="I219" s="194">
        <v>8</v>
      </c>
      <c r="J219" s="194">
        <v>9</v>
      </c>
      <c r="K219" s="194">
        <v>9</v>
      </c>
      <c r="L219" s="194">
        <v>0</v>
      </c>
      <c r="M219" s="194">
        <v>9.5</v>
      </c>
      <c r="N219" s="194">
        <v>8</v>
      </c>
      <c r="O219" s="194">
        <v>8</v>
      </c>
      <c r="P219" s="194">
        <v>8</v>
      </c>
      <c r="Q219" s="194">
        <v>8</v>
      </c>
      <c r="R219" s="194">
        <v>8</v>
      </c>
      <c r="S219" s="194">
        <v>8</v>
      </c>
      <c r="T219" s="194">
        <v>0</v>
      </c>
      <c r="U219" s="194">
        <v>8</v>
      </c>
      <c r="V219" s="194">
        <v>8</v>
      </c>
      <c r="W219" s="194">
        <v>8</v>
      </c>
      <c r="X219" s="194">
        <v>8</v>
      </c>
      <c r="Y219" s="194">
        <v>0</v>
      </c>
      <c r="Z219" s="194">
        <v>8</v>
      </c>
      <c r="AA219" s="194">
        <v>8</v>
      </c>
      <c r="AB219" s="194">
        <v>8</v>
      </c>
      <c r="AC219" s="194">
        <v>0</v>
      </c>
      <c r="AD219" s="194">
        <v>5</v>
      </c>
      <c r="AE219" s="194">
        <v>8</v>
      </c>
      <c r="AF219" s="177">
        <v>8</v>
      </c>
      <c r="AG219" s="180">
        <v>8</v>
      </c>
      <c r="AH219" s="180">
        <v>4</v>
      </c>
      <c r="AI219" s="180">
        <v>0</v>
      </c>
      <c r="AJ219" s="193">
        <f t="shared" si="3"/>
        <v>196.5</v>
      </c>
    </row>
    <row r="220" spans="1:36" hidden="1">
      <c r="A220" s="177">
        <v>219</v>
      </c>
      <c r="B220" s="184" t="s">
        <v>492</v>
      </c>
      <c r="C220" s="176" t="s">
        <v>197</v>
      </c>
      <c r="D220" s="176" t="s">
        <v>226</v>
      </c>
      <c r="E220" s="194">
        <v>8</v>
      </c>
      <c r="F220" s="194">
        <v>8</v>
      </c>
      <c r="G220" s="194">
        <v>0</v>
      </c>
      <c r="H220" s="194">
        <v>8</v>
      </c>
      <c r="I220" s="194">
        <v>9</v>
      </c>
      <c r="J220" s="194">
        <v>9</v>
      </c>
      <c r="K220" s="194">
        <v>8</v>
      </c>
      <c r="L220" s="194">
        <v>8</v>
      </c>
      <c r="M220" s="194">
        <v>0</v>
      </c>
      <c r="N220" s="194">
        <v>8</v>
      </c>
      <c r="O220" s="194">
        <v>8</v>
      </c>
      <c r="P220" s="194">
        <v>8</v>
      </c>
      <c r="Q220" s="194">
        <v>0</v>
      </c>
      <c r="R220" s="194">
        <v>8</v>
      </c>
      <c r="S220" s="194">
        <v>8</v>
      </c>
      <c r="T220" s="194">
        <v>9</v>
      </c>
      <c r="U220" s="194">
        <v>8</v>
      </c>
      <c r="V220" s="194">
        <v>8</v>
      </c>
      <c r="W220" s="194">
        <v>8</v>
      </c>
      <c r="X220" s="194">
        <v>8</v>
      </c>
      <c r="Y220" s="194">
        <v>8</v>
      </c>
      <c r="Z220" s="194">
        <v>8</v>
      </c>
      <c r="AA220" s="194">
        <v>8</v>
      </c>
      <c r="AB220" s="194">
        <v>0</v>
      </c>
      <c r="AC220" s="194">
        <v>8</v>
      </c>
      <c r="AD220" s="194">
        <v>8</v>
      </c>
      <c r="AE220" s="194">
        <v>8</v>
      </c>
      <c r="AF220" s="177">
        <v>8</v>
      </c>
      <c r="AG220" s="180">
        <v>8</v>
      </c>
      <c r="AH220" s="180">
        <v>9</v>
      </c>
      <c r="AI220" s="180">
        <v>8</v>
      </c>
      <c r="AJ220" s="193">
        <f t="shared" si="3"/>
        <v>220</v>
      </c>
    </row>
    <row r="221" spans="1:36" hidden="1">
      <c r="A221" s="177">
        <v>220</v>
      </c>
      <c r="B221" s="184" t="s">
        <v>493</v>
      </c>
      <c r="C221" s="176" t="s">
        <v>197</v>
      </c>
      <c r="D221" s="176" t="s">
        <v>226</v>
      </c>
      <c r="E221" s="194">
        <v>8</v>
      </c>
      <c r="F221" s="194">
        <v>8</v>
      </c>
      <c r="G221" s="194">
        <v>9</v>
      </c>
      <c r="H221" s="194">
        <v>8</v>
      </c>
      <c r="I221" s="194">
        <v>9</v>
      </c>
      <c r="J221" s="194">
        <v>9</v>
      </c>
      <c r="K221" s="194">
        <v>8</v>
      </c>
      <c r="L221" s="194">
        <v>8</v>
      </c>
      <c r="M221" s="194">
        <v>9.5</v>
      </c>
      <c r="N221" s="194">
        <v>10.5</v>
      </c>
      <c r="O221" s="194">
        <v>9</v>
      </c>
      <c r="P221" s="194">
        <v>8</v>
      </c>
      <c r="Q221" s="194">
        <v>9</v>
      </c>
      <c r="R221" s="194">
        <v>5</v>
      </c>
      <c r="S221" s="194">
        <v>10</v>
      </c>
      <c r="T221" s="194">
        <v>0</v>
      </c>
      <c r="U221" s="194">
        <v>8</v>
      </c>
      <c r="V221" s="194">
        <v>8</v>
      </c>
      <c r="W221" s="194">
        <v>7</v>
      </c>
      <c r="X221" s="194">
        <v>8</v>
      </c>
      <c r="Y221" s="194">
        <v>0</v>
      </c>
      <c r="Z221" s="194">
        <v>0</v>
      </c>
      <c r="AA221" s="194">
        <v>8</v>
      </c>
      <c r="AB221" s="194">
        <v>8</v>
      </c>
      <c r="AC221" s="194">
        <v>8</v>
      </c>
      <c r="AD221" s="194">
        <v>6</v>
      </c>
      <c r="AE221" s="194">
        <v>8</v>
      </c>
      <c r="AF221" s="177">
        <v>8</v>
      </c>
      <c r="AG221" s="180">
        <v>0</v>
      </c>
      <c r="AH221" s="180">
        <v>8</v>
      </c>
      <c r="AI221" s="180">
        <v>3</v>
      </c>
      <c r="AJ221" s="193">
        <f t="shared" si="3"/>
        <v>216</v>
      </c>
    </row>
    <row r="222" spans="1:36" hidden="1">
      <c r="A222" s="177">
        <v>221</v>
      </c>
      <c r="B222" s="184" t="s">
        <v>495</v>
      </c>
      <c r="C222" s="176" t="s">
        <v>197</v>
      </c>
      <c r="D222" s="176" t="s">
        <v>226</v>
      </c>
      <c r="E222" s="194">
        <v>0</v>
      </c>
      <c r="F222" s="194">
        <v>8</v>
      </c>
      <c r="G222" s="194">
        <v>8</v>
      </c>
      <c r="H222" s="194">
        <v>8</v>
      </c>
      <c r="I222" s="194">
        <v>0</v>
      </c>
      <c r="J222" s="194">
        <v>9</v>
      </c>
      <c r="K222" s="194">
        <v>9</v>
      </c>
      <c r="L222" s="194">
        <v>8</v>
      </c>
      <c r="M222" s="194">
        <v>8</v>
      </c>
      <c r="N222" s="194">
        <v>8</v>
      </c>
      <c r="O222" s="194">
        <v>8</v>
      </c>
      <c r="P222" s="194">
        <v>8</v>
      </c>
      <c r="Q222" s="194">
        <v>0</v>
      </c>
      <c r="R222" s="194">
        <v>8</v>
      </c>
      <c r="S222" s="194">
        <v>8</v>
      </c>
      <c r="T222" s="194">
        <v>8</v>
      </c>
      <c r="U222" s="194">
        <v>8</v>
      </c>
      <c r="V222" s="194">
        <v>8</v>
      </c>
      <c r="W222" s="194">
        <v>8</v>
      </c>
      <c r="X222" s="194">
        <v>0</v>
      </c>
      <c r="Y222" s="194">
        <v>8</v>
      </c>
      <c r="Z222" s="194">
        <v>8</v>
      </c>
      <c r="AA222" s="194">
        <v>8</v>
      </c>
      <c r="AB222" s="194">
        <v>8</v>
      </c>
      <c r="AC222" s="194">
        <v>0</v>
      </c>
      <c r="AD222" s="194">
        <v>0</v>
      </c>
      <c r="AE222" s="194">
        <v>8</v>
      </c>
      <c r="AF222" s="177">
        <v>8</v>
      </c>
      <c r="AG222" s="180">
        <v>8</v>
      </c>
      <c r="AH222" s="180">
        <v>8</v>
      </c>
      <c r="AI222" s="180">
        <v>8</v>
      </c>
      <c r="AJ222" s="193">
        <f t="shared" si="3"/>
        <v>202</v>
      </c>
    </row>
    <row r="223" spans="1:36" hidden="1">
      <c r="A223" s="177">
        <v>222</v>
      </c>
      <c r="B223" s="184" t="s">
        <v>496</v>
      </c>
      <c r="C223" s="176" t="s">
        <v>367</v>
      </c>
      <c r="D223" s="176" t="s">
        <v>226</v>
      </c>
      <c r="E223" s="194">
        <v>0</v>
      </c>
      <c r="F223" s="194">
        <v>8</v>
      </c>
      <c r="G223" s="194">
        <v>8</v>
      </c>
      <c r="H223" s="194">
        <v>7</v>
      </c>
      <c r="I223" s="194">
        <v>0</v>
      </c>
      <c r="J223" s="194">
        <v>0</v>
      </c>
      <c r="K223" s="194">
        <v>9</v>
      </c>
      <c r="L223" s="194">
        <v>10</v>
      </c>
      <c r="M223" s="194">
        <v>9.5</v>
      </c>
      <c r="N223" s="194">
        <v>8</v>
      </c>
      <c r="O223" s="194">
        <v>8</v>
      </c>
      <c r="P223" s="194">
        <v>8</v>
      </c>
      <c r="Q223" s="194">
        <v>8</v>
      </c>
      <c r="R223" s="194">
        <v>8</v>
      </c>
      <c r="S223" s="194">
        <v>8</v>
      </c>
      <c r="T223" s="194">
        <v>8</v>
      </c>
      <c r="U223" s="194">
        <v>0</v>
      </c>
      <c r="V223" s="194">
        <v>8</v>
      </c>
      <c r="W223" s="194">
        <v>0</v>
      </c>
      <c r="X223" s="194">
        <v>8</v>
      </c>
      <c r="Y223" s="194">
        <v>8</v>
      </c>
      <c r="Z223" s="194">
        <v>8</v>
      </c>
      <c r="AA223" s="194">
        <v>8</v>
      </c>
      <c r="AB223" s="194">
        <v>8</v>
      </c>
      <c r="AC223" s="194">
        <v>8</v>
      </c>
      <c r="AD223" s="194">
        <v>8</v>
      </c>
      <c r="AE223" s="194">
        <v>8</v>
      </c>
      <c r="AF223" s="177">
        <v>8</v>
      </c>
      <c r="AG223" s="196"/>
      <c r="AH223" s="196"/>
      <c r="AI223" s="196"/>
      <c r="AJ223" s="193">
        <f t="shared" si="3"/>
        <v>187.5</v>
      </c>
    </row>
    <row r="224" spans="1:36" hidden="1">
      <c r="A224" s="177">
        <v>223</v>
      </c>
      <c r="B224" s="184" t="s">
        <v>497</v>
      </c>
      <c r="C224" s="176" t="s">
        <v>367</v>
      </c>
      <c r="D224" s="176" t="s">
        <v>226</v>
      </c>
      <c r="E224" s="194">
        <v>8</v>
      </c>
      <c r="F224" s="194">
        <v>8</v>
      </c>
      <c r="G224" s="194">
        <v>8</v>
      </c>
      <c r="H224" s="194">
        <v>0</v>
      </c>
      <c r="I224" s="194">
        <v>8</v>
      </c>
      <c r="J224" s="194">
        <v>9</v>
      </c>
      <c r="K224" s="194">
        <v>8</v>
      </c>
      <c r="L224" s="194">
        <v>0</v>
      </c>
      <c r="M224" s="194">
        <v>0</v>
      </c>
      <c r="N224" s="194">
        <v>8</v>
      </c>
      <c r="O224" s="194">
        <v>8</v>
      </c>
      <c r="P224" s="194">
        <v>8</v>
      </c>
      <c r="Q224" s="194">
        <v>8</v>
      </c>
      <c r="R224" s="194">
        <v>8</v>
      </c>
      <c r="S224" s="194">
        <v>8</v>
      </c>
      <c r="T224" s="194">
        <v>8</v>
      </c>
      <c r="U224" s="194">
        <v>8</v>
      </c>
      <c r="V224" s="194">
        <v>0</v>
      </c>
      <c r="W224" s="194">
        <v>8</v>
      </c>
      <c r="X224" s="194">
        <v>8</v>
      </c>
      <c r="Y224" s="194">
        <v>8</v>
      </c>
      <c r="Z224" s="194">
        <v>8</v>
      </c>
      <c r="AA224" s="194">
        <v>8</v>
      </c>
      <c r="AB224" s="194">
        <v>8</v>
      </c>
      <c r="AC224" s="194">
        <v>0</v>
      </c>
      <c r="AD224" s="194">
        <v>8</v>
      </c>
      <c r="AE224" s="194">
        <v>0</v>
      </c>
      <c r="AF224" s="177">
        <v>8</v>
      </c>
      <c r="AG224" s="180">
        <v>8</v>
      </c>
      <c r="AH224" s="180">
        <v>8</v>
      </c>
      <c r="AI224" s="180">
        <v>8</v>
      </c>
      <c r="AJ224" s="193">
        <f t="shared" si="3"/>
        <v>201</v>
      </c>
    </row>
    <row r="225" spans="1:36" hidden="1">
      <c r="A225" s="177">
        <v>224</v>
      </c>
      <c r="B225" s="184" t="s">
        <v>498</v>
      </c>
      <c r="C225" s="176" t="s">
        <v>197</v>
      </c>
      <c r="D225" s="176" t="s">
        <v>226</v>
      </c>
      <c r="E225" s="194">
        <v>8</v>
      </c>
      <c r="F225" s="194">
        <v>8</v>
      </c>
      <c r="G225" s="194">
        <v>8</v>
      </c>
      <c r="H225" s="194">
        <v>8</v>
      </c>
      <c r="I225" s="194">
        <v>0</v>
      </c>
      <c r="J225" s="194">
        <v>0</v>
      </c>
      <c r="K225" s="194">
        <v>9</v>
      </c>
      <c r="L225" s="194">
        <v>8</v>
      </c>
      <c r="M225" s="194">
        <v>8</v>
      </c>
      <c r="N225" s="194">
        <v>8</v>
      </c>
      <c r="O225" s="194">
        <v>8</v>
      </c>
      <c r="P225" s="194">
        <v>0</v>
      </c>
      <c r="Q225" s="194">
        <v>8</v>
      </c>
      <c r="R225" s="194">
        <v>4.5</v>
      </c>
      <c r="S225" s="194">
        <v>8</v>
      </c>
      <c r="T225" s="194">
        <v>8</v>
      </c>
      <c r="U225" s="194">
        <v>8</v>
      </c>
      <c r="V225" s="194">
        <v>8</v>
      </c>
      <c r="W225" s="194">
        <v>0</v>
      </c>
      <c r="X225" s="194">
        <v>8</v>
      </c>
      <c r="Y225" s="194">
        <v>8</v>
      </c>
      <c r="Z225" s="194">
        <v>5.5</v>
      </c>
      <c r="AA225" s="194">
        <v>0</v>
      </c>
      <c r="AB225" s="194">
        <v>8</v>
      </c>
      <c r="AC225" s="194">
        <v>8</v>
      </c>
      <c r="AD225" s="194">
        <v>8</v>
      </c>
      <c r="AE225" s="194">
        <v>8</v>
      </c>
      <c r="AF225" s="177">
        <v>8</v>
      </c>
      <c r="AG225" s="180">
        <v>8</v>
      </c>
      <c r="AH225" s="180">
        <v>0</v>
      </c>
      <c r="AI225" s="180">
        <v>0</v>
      </c>
      <c r="AJ225" s="193">
        <f t="shared" si="3"/>
        <v>187</v>
      </c>
    </row>
    <row r="226" spans="1:36" hidden="1">
      <c r="A226" s="177">
        <v>225</v>
      </c>
      <c r="B226" s="184" t="s">
        <v>499</v>
      </c>
      <c r="C226" s="176" t="s">
        <v>197</v>
      </c>
      <c r="D226" s="176" t="s">
        <v>226</v>
      </c>
      <c r="E226" s="194">
        <v>8</v>
      </c>
      <c r="F226" s="194">
        <v>0</v>
      </c>
      <c r="G226" s="194">
        <v>8</v>
      </c>
      <c r="H226" s="194">
        <v>8</v>
      </c>
      <c r="I226" s="194">
        <v>0</v>
      </c>
      <c r="J226" s="194">
        <v>6</v>
      </c>
      <c r="K226" s="194">
        <v>9</v>
      </c>
      <c r="L226" s="194">
        <v>8</v>
      </c>
      <c r="M226" s="194">
        <v>8</v>
      </c>
      <c r="N226" s="194">
        <v>8</v>
      </c>
      <c r="O226" s="194">
        <v>0</v>
      </c>
      <c r="P226" s="194">
        <v>8</v>
      </c>
      <c r="Q226" s="194">
        <v>8</v>
      </c>
      <c r="R226" s="194">
        <v>8</v>
      </c>
      <c r="S226" s="194">
        <v>8</v>
      </c>
      <c r="T226" s="194">
        <v>8</v>
      </c>
      <c r="U226" s="194">
        <v>0</v>
      </c>
      <c r="V226" s="194">
        <v>8</v>
      </c>
      <c r="W226" s="194">
        <v>8</v>
      </c>
      <c r="X226" s="194">
        <v>8</v>
      </c>
      <c r="Y226" s="194">
        <v>8</v>
      </c>
      <c r="Z226" s="194">
        <v>8</v>
      </c>
      <c r="AA226" s="194">
        <v>8</v>
      </c>
      <c r="AB226" s="194">
        <v>0</v>
      </c>
      <c r="AC226" s="194">
        <v>0</v>
      </c>
      <c r="AD226" s="194">
        <v>0</v>
      </c>
      <c r="AE226" s="194">
        <v>0</v>
      </c>
      <c r="AF226" s="177">
        <v>8</v>
      </c>
      <c r="AG226" s="180">
        <v>8</v>
      </c>
      <c r="AH226" s="180">
        <v>8</v>
      </c>
      <c r="AI226" s="180">
        <v>8</v>
      </c>
      <c r="AJ226" s="193">
        <f t="shared" si="3"/>
        <v>183</v>
      </c>
    </row>
    <row r="227" spans="1:36" hidden="1">
      <c r="A227" s="177">
        <v>226</v>
      </c>
      <c r="B227" s="184" t="s">
        <v>500</v>
      </c>
      <c r="C227" s="176" t="s">
        <v>367</v>
      </c>
      <c r="D227" s="176" t="s">
        <v>226</v>
      </c>
      <c r="E227" s="194" t="s">
        <v>556</v>
      </c>
      <c r="F227" s="194" t="s">
        <v>556</v>
      </c>
      <c r="G227" s="194" t="s">
        <v>556</v>
      </c>
      <c r="H227" s="194" t="s">
        <v>556</v>
      </c>
      <c r="I227" s="194" t="s">
        <v>556</v>
      </c>
      <c r="J227" s="194">
        <v>7</v>
      </c>
      <c r="K227" s="194">
        <v>0</v>
      </c>
      <c r="L227" s="194">
        <v>8</v>
      </c>
      <c r="M227" s="194">
        <v>8</v>
      </c>
      <c r="N227" s="194">
        <v>8</v>
      </c>
      <c r="O227" s="194" t="s">
        <v>556</v>
      </c>
      <c r="P227" s="194">
        <v>0</v>
      </c>
      <c r="Q227" s="194">
        <v>8</v>
      </c>
      <c r="R227" s="194">
        <v>8</v>
      </c>
      <c r="S227" s="194">
        <v>8</v>
      </c>
      <c r="T227" s="194">
        <v>0</v>
      </c>
      <c r="U227" s="194">
        <v>3</v>
      </c>
      <c r="V227" s="194">
        <v>8</v>
      </c>
      <c r="W227" s="194">
        <v>4</v>
      </c>
      <c r="X227" s="194">
        <v>8</v>
      </c>
      <c r="Y227" s="194">
        <v>5</v>
      </c>
      <c r="Z227" s="194">
        <v>0</v>
      </c>
      <c r="AA227" s="194">
        <v>8</v>
      </c>
      <c r="AB227" s="194">
        <v>8</v>
      </c>
      <c r="AC227" s="194">
        <v>8</v>
      </c>
      <c r="AD227" s="194">
        <v>0</v>
      </c>
      <c r="AE227" s="194">
        <v>8</v>
      </c>
      <c r="AF227" s="177">
        <v>8</v>
      </c>
      <c r="AG227" s="180">
        <v>0</v>
      </c>
      <c r="AH227" s="180">
        <v>8</v>
      </c>
      <c r="AI227" s="180">
        <v>5</v>
      </c>
      <c r="AJ227" s="193">
        <f t="shared" si="3"/>
        <v>136</v>
      </c>
    </row>
    <row r="228" spans="1:36" hidden="1">
      <c r="A228" s="177">
        <v>227</v>
      </c>
      <c r="B228" s="184" t="s">
        <v>503</v>
      </c>
      <c r="C228" s="176" t="s">
        <v>367</v>
      </c>
      <c r="D228" s="176" t="s">
        <v>226</v>
      </c>
      <c r="E228" s="194" t="s">
        <v>556</v>
      </c>
      <c r="F228" s="194" t="s">
        <v>556</v>
      </c>
      <c r="G228" s="194" t="s">
        <v>556</v>
      </c>
      <c r="H228" s="194" t="s">
        <v>556</v>
      </c>
      <c r="I228" s="194" t="s">
        <v>556</v>
      </c>
      <c r="J228" s="194">
        <v>7</v>
      </c>
      <c r="K228" s="194">
        <v>0</v>
      </c>
      <c r="L228" s="194">
        <v>8</v>
      </c>
      <c r="M228" s="194">
        <v>8</v>
      </c>
      <c r="N228" s="194">
        <v>8</v>
      </c>
      <c r="O228" s="194" t="s">
        <v>556</v>
      </c>
      <c r="P228" s="194">
        <v>8</v>
      </c>
      <c r="Q228" s="194">
        <v>0</v>
      </c>
      <c r="R228" s="194">
        <v>8</v>
      </c>
      <c r="S228" s="194">
        <v>8</v>
      </c>
      <c r="T228" s="194">
        <v>0</v>
      </c>
      <c r="U228" s="194">
        <v>8</v>
      </c>
      <c r="V228" s="194">
        <v>8</v>
      </c>
      <c r="W228" s="194">
        <v>8</v>
      </c>
      <c r="X228" s="194">
        <v>8</v>
      </c>
      <c r="Y228" s="194">
        <v>5</v>
      </c>
      <c r="Z228" s="194">
        <v>5</v>
      </c>
      <c r="AA228" s="194">
        <v>4</v>
      </c>
      <c r="AB228" s="194">
        <v>8</v>
      </c>
      <c r="AC228" s="194">
        <v>8</v>
      </c>
      <c r="AD228" s="194">
        <v>8</v>
      </c>
      <c r="AE228" s="194">
        <v>0</v>
      </c>
      <c r="AF228" s="177">
        <v>8</v>
      </c>
      <c r="AG228" s="180">
        <v>5</v>
      </c>
      <c r="AH228" s="180">
        <v>0</v>
      </c>
      <c r="AI228" s="180">
        <v>5</v>
      </c>
      <c r="AJ228" s="193">
        <f t="shared" si="3"/>
        <v>143</v>
      </c>
    </row>
    <row r="229" spans="1:36" hidden="1">
      <c r="A229" s="177">
        <v>228</v>
      </c>
      <c r="B229" s="184" t="s">
        <v>504</v>
      </c>
      <c r="C229" s="176" t="s">
        <v>367</v>
      </c>
      <c r="D229" s="176" t="s">
        <v>226</v>
      </c>
      <c r="E229" s="194" t="s">
        <v>556</v>
      </c>
      <c r="F229" s="194" t="s">
        <v>556</v>
      </c>
      <c r="G229" s="194" t="s">
        <v>556</v>
      </c>
      <c r="H229" s="194" t="s">
        <v>556</v>
      </c>
      <c r="I229" s="194">
        <v>0</v>
      </c>
      <c r="J229" s="194">
        <v>9</v>
      </c>
      <c r="K229" s="194">
        <v>9</v>
      </c>
      <c r="L229" s="194">
        <v>8</v>
      </c>
      <c r="M229" s="194">
        <v>8</v>
      </c>
      <c r="N229" s="194">
        <v>8</v>
      </c>
      <c r="O229" s="194">
        <v>0</v>
      </c>
      <c r="P229" s="194">
        <v>8</v>
      </c>
      <c r="Q229" s="194">
        <v>8</v>
      </c>
      <c r="R229" s="194">
        <v>8</v>
      </c>
      <c r="S229" s="194">
        <v>0</v>
      </c>
      <c r="T229" s="194">
        <v>8</v>
      </c>
      <c r="U229" s="194">
        <v>8</v>
      </c>
      <c r="V229" s="194">
        <v>0</v>
      </c>
      <c r="W229" s="194">
        <v>5</v>
      </c>
      <c r="X229" s="194">
        <v>8</v>
      </c>
      <c r="Y229" s="194">
        <v>0</v>
      </c>
      <c r="Z229" s="194">
        <v>0</v>
      </c>
      <c r="AA229" s="194">
        <v>8</v>
      </c>
      <c r="AB229" s="194">
        <v>8</v>
      </c>
      <c r="AC229" s="194">
        <v>0</v>
      </c>
      <c r="AD229" s="194">
        <v>8</v>
      </c>
      <c r="AE229" s="194">
        <v>5</v>
      </c>
      <c r="AF229" s="177">
        <v>8</v>
      </c>
      <c r="AG229" s="180">
        <v>0</v>
      </c>
      <c r="AH229" s="180">
        <v>8</v>
      </c>
      <c r="AI229" s="180">
        <v>8</v>
      </c>
      <c r="AJ229" s="193">
        <f t="shared" si="3"/>
        <v>148</v>
      </c>
    </row>
    <row r="230" spans="1:36" hidden="1">
      <c r="A230" s="177">
        <v>229</v>
      </c>
      <c r="B230" s="184" t="s">
        <v>505</v>
      </c>
      <c r="C230" s="176" t="s">
        <v>367</v>
      </c>
      <c r="D230" s="176" t="s">
        <v>226</v>
      </c>
      <c r="E230" s="194" t="s">
        <v>556</v>
      </c>
      <c r="F230" s="194" t="s">
        <v>556</v>
      </c>
      <c r="G230" s="194" t="s">
        <v>556</v>
      </c>
      <c r="H230" s="194" t="s">
        <v>556</v>
      </c>
      <c r="I230" s="194">
        <v>0</v>
      </c>
      <c r="J230" s="194">
        <v>9</v>
      </c>
      <c r="K230" s="194">
        <v>9</v>
      </c>
      <c r="L230" s="194">
        <v>8</v>
      </c>
      <c r="M230" s="194">
        <v>8</v>
      </c>
      <c r="N230" s="194">
        <v>8</v>
      </c>
      <c r="O230" s="194">
        <v>0</v>
      </c>
      <c r="P230" s="194">
        <v>8</v>
      </c>
      <c r="Q230" s="194">
        <v>8</v>
      </c>
      <c r="R230" s="194">
        <v>8</v>
      </c>
      <c r="S230" s="194">
        <v>0</v>
      </c>
      <c r="T230" s="194">
        <v>5.5</v>
      </c>
      <c r="U230" s="194">
        <v>0</v>
      </c>
      <c r="V230" s="194">
        <v>0</v>
      </c>
      <c r="W230" s="194">
        <v>8</v>
      </c>
      <c r="X230" s="194">
        <v>8</v>
      </c>
      <c r="Y230" s="194">
        <v>0</v>
      </c>
      <c r="Z230" s="194">
        <v>0</v>
      </c>
      <c r="AA230" s="194">
        <v>0</v>
      </c>
      <c r="AB230" s="194">
        <v>8</v>
      </c>
      <c r="AC230" s="194">
        <v>0</v>
      </c>
      <c r="AD230" s="194">
        <v>8</v>
      </c>
      <c r="AE230" s="194">
        <v>5</v>
      </c>
      <c r="AF230" s="177">
        <v>8</v>
      </c>
      <c r="AG230" s="180">
        <v>8</v>
      </c>
      <c r="AH230" s="180">
        <v>8</v>
      </c>
      <c r="AI230" s="180">
        <v>8</v>
      </c>
      <c r="AJ230" s="193">
        <f t="shared" si="3"/>
        <v>140.5</v>
      </c>
    </row>
    <row r="231" spans="1:36" hidden="1">
      <c r="A231" s="177">
        <v>230</v>
      </c>
      <c r="B231" s="184" t="s">
        <v>507</v>
      </c>
      <c r="C231" s="176" t="s">
        <v>367</v>
      </c>
      <c r="D231" s="176" t="s">
        <v>226</v>
      </c>
      <c r="E231" s="194" t="s">
        <v>556</v>
      </c>
      <c r="F231" s="194" t="s">
        <v>556</v>
      </c>
      <c r="G231" s="194" t="s">
        <v>556</v>
      </c>
      <c r="H231" s="194" t="s">
        <v>556</v>
      </c>
      <c r="I231" s="194" t="s">
        <v>556</v>
      </c>
      <c r="J231" s="194">
        <v>7</v>
      </c>
      <c r="K231" s="194">
        <v>0</v>
      </c>
      <c r="L231" s="194">
        <v>8</v>
      </c>
      <c r="M231" s="194">
        <v>8</v>
      </c>
      <c r="N231" s="194" t="s">
        <v>556</v>
      </c>
      <c r="O231" s="194">
        <v>8</v>
      </c>
      <c r="P231" s="194">
        <v>8</v>
      </c>
      <c r="Q231" s="194">
        <v>0</v>
      </c>
      <c r="R231" s="194">
        <v>8</v>
      </c>
      <c r="S231" s="194">
        <v>8</v>
      </c>
      <c r="T231" s="194">
        <v>8</v>
      </c>
      <c r="U231" s="194">
        <v>4</v>
      </c>
      <c r="V231" s="194">
        <v>8</v>
      </c>
      <c r="W231" s="194">
        <v>5</v>
      </c>
      <c r="X231" s="194">
        <v>8</v>
      </c>
      <c r="Y231" s="194">
        <v>8</v>
      </c>
      <c r="Z231" s="194">
        <v>8</v>
      </c>
      <c r="AA231" s="194">
        <v>8</v>
      </c>
      <c r="AB231" s="194">
        <v>0</v>
      </c>
      <c r="AC231" s="194">
        <v>0</v>
      </c>
      <c r="AD231" s="194">
        <v>8</v>
      </c>
      <c r="AE231" s="194">
        <v>8</v>
      </c>
      <c r="AF231" s="177">
        <v>8</v>
      </c>
      <c r="AG231" s="180">
        <v>8</v>
      </c>
      <c r="AH231" s="180">
        <v>8</v>
      </c>
      <c r="AI231" s="180">
        <v>0</v>
      </c>
      <c r="AJ231" s="193">
        <f t="shared" si="3"/>
        <v>152</v>
      </c>
    </row>
    <row r="232" spans="1:36" hidden="1">
      <c r="A232" s="177">
        <v>231</v>
      </c>
      <c r="B232" s="184" t="s">
        <v>508</v>
      </c>
      <c r="C232" s="176" t="s">
        <v>367</v>
      </c>
      <c r="D232" s="176" t="s">
        <v>226</v>
      </c>
      <c r="E232" s="194" t="s">
        <v>556</v>
      </c>
      <c r="F232" s="194" t="s">
        <v>556</v>
      </c>
      <c r="G232" s="194" t="s">
        <v>556</v>
      </c>
      <c r="H232" s="194" t="s">
        <v>556</v>
      </c>
      <c r="I232" s="194" t="s">
        <v>556</v>
      </c>
      <c r="J232" s="194">
        <v>7</v>
      </c>
      <c r="K232" s="194">
        <v>0</v>
      </c>
      <c r="L232" s="194">
        <v>8</v>
      </c>
      <c r="M232" s="194">
        <v>8</v>
      </c>
      <c r="N232" s="194">
        <v>8</v>
      </c>
      <c r="O232" s="194" t="s">
        <v>556</v>
      </c>
      <c r="P232" s="194">
        <v>8</v>
      </c>
      <c r="Q232" s="194">
        <v>8</v>
      </c>
      <c r="R232" s="194">
        <v>8</v>
      </c>
      <c r="S232" s="194">
        <v>0</v>
      </c>
      <c r="T232" s="194">
        <v>8</v>
      </c>
      <c r="U232" s="194">
        <v>3.5</v>
      </c>
      <c r="V232" s="194">
        <v>4</v>
      </c>
      <c r="W232" s="194">
        <v>5</v>
      </c>
      <c r="X232" s="194">
        <v>8</v>
      </c>
      <c r="Y232" s="194">
        <v>0</v>
      </c>
      <c r="Z232" s="194">
        <v>0</v>
      </c>
      <c r="AA232" s="194">
        <v>8</v>
      </c>
      <c r="AB232" s="194">
        <v>8</v>
      </c>
      <c r="AC232" s="194">
        <v>8</v>
      </c>
      <c r="AD232" s="194">
        <v>8</v>
      </c>
      <c r="AE232" s="194">
        <v>8</v>
      </c>
      <c r="AF232" s="177">
        <v>0</v>
      </c>
      <c r="AG232" s="180">
        <v>8</v>
      </c>
      <c r="AH232" s="180">
        <v>0</v>
      </c>
      <c r="AI232" s="180">
        <v>8</v>
      </c>
      <c r="AJ232" s="193">
        <f t="shared" si="3"/>
        <v>139.5</v>
      </c>
    </row>
    <row r="233" spans="1:36" hidden="1">
      <c r="A233" s="177">
        <v>232</v>
      </c>
      <c r="B233" s="184" t="s">
        <v>511</v>
      </c>
      <c r="C233" s="176" t="s">
        <v>367</v>
      </c>
      <c r="D233" s="176" t="s">
        <v>226</v>
      </c>
      <c r="E233" s="194" t="s">
        <v>556</v>
      </c>
      <c r="F233" s="194" t="s">
        <v>556</v>
      </c>
      <c r="G233" s="194" t="s">
        <v>556</v>
      </c>
      <c r="H233" s="194" t="s">
        <v>556</v>
      </c>
      <c r="I233" s="194" t="s">
        <v>556</v>
      </c>
      <c r="J233" s="194">
        <v>7</v>
      </c>
      <c r="K233" s="194">
        <v>0</v>
      </c>
      <c r="L233" s="194">
        <v>8</v>
      </c>
      <c r="M233" s="194">
        <v>8</v>
      </c>
      <c r="N233" s="194" t="s">
        <v>556</v>
      </c>
      <c r="O233" s="194">
        <v>8</v>
      </c>
      <c r="P233" s="194">
        <v>8</v>
      </c>
      <c r="Q233" s="194">
        <v>0</v>
      </c>
      <c r="R233" s="194">
        <v>8</v>
      </c>
      <c r="S233" s="194">
        <v>8</v>
      </c>
      <c r="T233" s="194">
        <v>0</v>
      </c>
      <c r="U233" s="194">
        <v>6</v>
      </c>
      <c r="V233" s="194">
        <v>8</v>
      </c>
      <c r="W233" s="194">
        <v>8</v>
      </c>
      <c r="X233" s="194">
        <v>8</v>
      </c>
      <c r="Y233" s="194">
        <v>4</v>
      </c>
      <c r="Z233" s="194">
        <v>8</v>
      </c>
      <c r="AA233" s="194">
        <v>0</v>
      </c>
      <c r="AB233" s="194">
        <v>8</v>
      </c>
      <c r="AC233" s="194">
        <v>8</v>
      </c>
      <c r="AD233" s="194">
        <v>8</v>
      </c>
      <c r="AE233" s="194">
        <v>0</v>
      </c>
      <c r="AF233" s="177">
        <v>8</v>
      </c>
      <c r="AG233" s="180">
        <v>0</v>
      </c>
      <c r="AH233" s="180">
        <v>8</v>
      </c>
      <c r="AI233" s="180">
        <v>8</v>
      </c>
      <c r="AJ233" s="193">
        <f t="shared" si="3"/>
        <v>145</v>
      </c>
    </row>
    <row r="234" spans="1:36" hidden="1">
      <c r="A234" s="177">
        <v>233</v>
      </c>
      <c r="B234" s="184" t="s">
        <v>512</v>
      </c>
      <c r="C234" s="176" t="s">
        <v>367</v>
      </c>
      <c r="D234" s="176" t="s">
        <v>226</v>
      </c>
      <c r="E234" s="194" t="s">
        <v>556</v>
      </c>
      <c r="F234" s="194" t="s">
        <v>556</v>
      </c>
      <c r="G234" s="194" t="s">
        <v>556</v>
      </c>
      <c r="H234" s="194" t="s">
        <v>556</v>
      </c>
      <c r="I234" s="194" t="s">
        <v>556</v>
      </c>
      <c r="J234" s="194">
        <v>7</v>
      </c>
      <c r="K234" s="194">
        <v>0</v>
      </c>
      <c r="L234" s="194">
        <v>8</v>
      </c>
      <c r="M234" s="194">
        <v>8</v>
      </c>
      <c r="N234" s="194">
        <v>8</v>
      </c>
      <c r="O234" s="194" t="s">
        <v>556</v>
      </c>
      <c r="P234" s="194">
        <v>8</v>
      </c>
      <c r="Q234" s="194">
        <v>8</v>
      </c>
      <c r="R234" s="194">
        <v>8</v>
      </c>
      <c r="S234" s="194">
        <v>8</v>
      </c>
      <c r="T234" s="194">
        <v>8</v>
      </c>
      <c r="U234" s="194">
        <v>4</v>
      </c>
      <c r="V234" s="194">
        <v>0</v>
      </c>
      <c r="W234" s="194">
        <v>8</v>
      </c>
      <c r="X234" s="194">
        <v>8</v>
      </c>
      <c r="Y234" s="194">
        <v>0</v>
      </c>
      <c r="Z234" s="194">
        <v>8</v>
      </c>
      <c r="AA234" s="194">
        <v>8</v>
      </c>
      <c r="AB234" s="194">
        <v>0</v>
      </c>
      <c r="AC234" s="194">
        <v>0</v>
      </c>
      <c r="AD234" s="194">
        <v>8</v>
      </c>
      <c r="AE234" s="194">
        <v>5</v>
      </c>
      <c r="AF234" s="177">
        <v>8</v>
      </c>
      <c r="AG234" s="180">
        <v>8</v>
      </c>
      <c r="AH234" s="180">
        <v>8</v>
      </c>
      <c r="AI234" s="180">
        <v>0</v>
      </c>
      <c r="AJ234" s="193">
        <f t="shared" si="3"/>
        <v>144</v>
      </c>
    </row>
    <row r="235" spans="1:36" hidden="1">
      <c r="A235" s="177">
        <v>234</v>
      </c>
      <c r="B235" s="184" t="s">
        <v>513</v>
      </c>
      <c r="C235" s="176" t="s">
        <v>367</v>
      </c>
      <c r="D235" s="176" t="s">
        <v>226</v>
      </c>
      <c r="E235" s="177" t="s">
        <v>292</v>
      </c>
      <c r="F235" s="177" t="s">
        <v>292</v>
      </c>
      <c r="G235" s="177" t="s">
        <v>292</v>
      </c>
      <c r="H235" s="177" t="s">
        <v>292</v>
      </c>
      <c r="I235" s="194">
        <v>0</v>
      </c>
      <c r="J235" s="194">
        <v>9</v>
      </c>
      <c r="K235" s="194">
        <v>9</v>
      </c>
      <c r="L235" s="194">
        <v>8</v>
      </c>
      <c r="M235" s="194">
        <v>8</v>
      </c>
      <c r="N235" s="194">
        <v>9.5</v>
      </c>
      <c r="O235" s="194">
        <v>0</v>
      </c>
      <c r="P235" s="194">
        <v>8</v>
      </c>
      <c r="Q235" s="194">
        <v>0</v>
      </c>
      <c r="R235" s="194">
        <v>9</v>
      </c>
      <c r="S235" s="194">
        <v>8</v>
      </c>
      <c r="T235" s="194">
        <v>8</v>
      </c>
      <c r="U235" s="194">
        <v>0</v>
      </c>
      <c r="V235" s="194">
        <v>5</v>
      </c>
      <c r="W235" s="194">
        <v>8</v>
      </c>
      <c r="X235" s="194">
        <v>8</v>
      </c>
      <c r="Y235" s="194">
        <v>0</v>
      </c>
      <c r="Z235" s="194">
        <v>8</v>
      </c>
      <c r="AA235" s="194">
        <v>8</v>
      </c>
      <c r="AB235" s="194">
        <v>0</v>
      </c>
      <c r="AC235" s="194">
        <v>8</v>
      </c>
      <c r="AD235" s="194">
        <v>8</v>
      </c>
      <c r="AE235" s="194">
        <v>8</v>
      </c>
      <c r="AF235" s="177">
        <v>0</v>
      </c>
      <c r="AG235" s="180">
        <v>8</v>
      </c>
      <c r="AH235" s="180">
        <v>8</v>
      </c>
      <c r="AI235" s="180">
        <v>0</v>
      </c>
      <c r="AJ235" s="193">
        <f t="shared" si="3"/>
        <v>153.5</v>
      </c>
    </row>
    <row r="236" spans="1:36" hidden="1">
      <c r="A236" s="177">
        <v>235</v>
      </c>
      <c r="B236" s="184" t="s">
        <v>514</v>
      </c>
      <c r="C236" s="176" t="s">
        <v>367</v>
      </c>
      <c r="D236" s="176" t="s">
        <v>324</v>
      </c>
      <c r="E236" s="194">
        <v>8</v>
      </c>
      <c r="F236" s="194">
        <v>8</v>
      </c>
      <c r="G236" s="194">
        <v>8</v>
      </c>
      <c r="H236" s="194">
        <v>8</v>
      </c>
      <c r="I236" s="194">
        <v>0</v>
      </c>
      <c r="J236" s="194">
        <v>8</v>
      </c>
      <c r="K236" s="194">
        <v>8</v>
      </c>
      <c r="L236" s="194">
        <v>8</v>
      </c>
      <c r="M236" s="194">
        <v>8</v>
      </c>
      <c r="N236" s="194">
        <v>8</v>
      </c>
      <c r="O236" s="194">
        <v>0</v>
      </c>
      <c r="P236" s="194">
        <v>8</v>
      </c>
      <c r="Q236" s="194">
        <v>8</v>
      </c>
      <c r="R236" s="194">
        <v>0</v>
      </c>
      <c r="S236" s="194">
        <v>8</v>
      </c>
      <c r="T236" s="194">
        <v>8</v>
      </c>
      <c r="U236" s="194">
        <v>0</v>
      </c>
      <c r="V236" s="194">
        <v>8</v>
      </c>
      <c r="W236" s="194">
        <v>8</v>
      </c>
      <c r="X236" s="194">
        <v>0</v>
      </c>
      <c r="Y236" s="194">
        <v>8</v>
      </c>
      <c r="Z236" s="194">
        <v>0</v>
      </c>
      <c r="AA236" s="194">
        <v>8</v>
      </c>
      <c r="AB236" s="194">
        <v>0</v>
      </c>
      <c r="AC236" s="194">
        <v>8</v>
      </c>
      <c r="AD236" s="194">
        <v>8</v>
      </c>
      <c r="AE236" s="194">
        <v>0</v>
      </c>
      <c r="AF236" s="194">
        <v>8</v>
      </c>
      <c r="AG236" s="194">
        <v>8</v>
      </c>
      <c r="AH236" s="194">
        <v>8</v>
      </c>
      <c r="AI236" s="194">
        <v>8</v>
      </c>
      <c r="AJ236" s="193">
        <f t="shared" si="3"/>
        <v>184</v>
      </c>
    </row>
    <row r="237" spans="1:36" hidden="1">
      <c r="A237" s="177">
        <v>236</v>
      </c>
      <c r="B237" s="184" t="s">
        <v>515</v>
      </c>
      <c r="C237" s="176" t="s">
        <v>367</v>
      </c>
      <c r="D237" s="176" t="s">
        <v>324</v>
      </c>
      <c r="E237" s="194" t="s">
        <v>556</v>
      </c>
      <c r="F237" s="194" t="s">
        <v>556</v>
      </c>
      <c r="G237" s="194" t="s">
        <v>556</v>
      </c>
      <c r="H237" s="194" t="s">
        <v>556</v>
      </c>
      <c r="I237" s="194" t="s">
        <v>556</v>
      </c>
      <c r="J237" s="194">
        <v>8</v>
      </c>
      <c r="K237" s="194">
        <v>8</v>
      </c>
      <c r="L237" s="194">
        <v>8</v>
      </c>
      <c r="M237" s="194">
        <v>8</v>
      </c>
      <c r="N237" s="194" t="s">
        <v>556</v>
      </c>
      <c r="O237" s="194">
        <v>0</v>
      </c>
      <c r="P237" s="194">
        <v>0</v>
      </c>
      <c r="Q237" s="194">
        <v>8</v>
      </c>
      <c r="R237" s="194">
        <v>8</v>
      </c>
      <c r="S237" s="194">
        <v>8</v>
      </c>
      <c r="T237" s="194">
        <v>7</v>
      </c>
      <c r="U237" s="194">
        <v>4</v>
      </c>
      <c r="V237" s="194">
        <v>0</v>
      </c>
      <c r="W237" s="194">
        <v>0</v>
      </c>
      <c r="X237" s="194">
        <v>8</v>
      </c>
      <c r="Y237" s="194">
        <v>8</v>
      </c>
      <c r="Z237" s="194">
        <v>8</v>
      </c>
      <c r="AA237" s="194">
        <v>8</v>
      </c>
      <c r="AB237" s="194">
        <v>8</v>
      </c>
      <c r="AC237" s="194">
        <v>0</v>
      </c>
      <c r="AD237" s="194">
        <v>8</v>
      </c>
      <c r="AE237" s="194">
        <v>8</v>
      </c>
      <c r="AF237" s="194">
        <v>8</v>
      </c>
      <c r="AG237" s="194">
        <v>0</v>
      </c>
      <c r="AH237" s="194">
        <v>8</v>
      </c>
      <c r="AI237" s="194">
        <v>8</v>
      </c>
      <c r="AJ237" s="193">
        <f t="shared" si="3"/>
        <v>147</v>
      </c>
    </row>
    <row r="238" spans="1:36" hidden="1">
      <c r="A238" s="177">
        <v>237</v>
      </c>
      <c r="B238" s="184" t="s">
        <v>516</v>
      </c>
      <c r="C238" s="176" t="s">
        <v>367</v>
      </c>
      <c r="D238" s="176" t="s">
        <v>324</v>
      </c>
      <c r="E238" s="194">
        <v>8</v>
      </c>
      <c r="F238" s="194">
        <v>8</v>
      </c>
      <c r="G238" s="194">
        <v>0</v>
      </c>
      <c r="H238" s="194">
        <v>8</v>
      </c>
      <c r="I238" s="194">
        <v>0</v>
      </c>
      <c r="J238" s="194">
        <v>0</v>
      </c>
      <c r="K238" s="194">
        <v>8</v>
      </c>
      <c r="L238" s="194">
        <v>8</v>
      </c>
      <c r="M238" s="194">
        <v>0</v>
      </c>
      <c r="N238" s="194">
        <v>0</v>
      </c>
      <c r="O238" s="194">
        <v>8</v>
      </c>
      <c r="P238" s="194">
        <v>8</v>
      </c>
      <c r="Q238" s="194">
        <v>0</v>
      </c>
      <c r="R238" s="194">
        <v>8</v>
      </c>
      <c r="S238" s="194">
        <v>8</v>
      </c>
      <c r="T238" s="194">
        <v>8</v>
      </c>
      <c r="U238" s="194">
        <v>8</v>
      </c>
      <c r="V238" s="194">
        <v>0</v>
      </c>
      <c r="W238" s="194">
        <v>8</v>
      </c>
      <c r="X238" s="194">
        <v>8</v>
      </c>
      <c r="Y238" s="194">
        <v>8</v>
      </c>
      <c r="Z238" s="194">
        <v>8</v>
      </c>
      <c r="AA238" s="194">
        <v>8.5</v>
      </c>
      <c r="AB238" s="194">
        <v>8</v>
      </c>
      <c r="AC238" s="194">
        <v>0</v>
      </c>
      <c r="AD238" s="194">
        <v>8</v>
      </c>
      <c r="AE238" s="194">
        <v>8</v>
      </c>
      <c r="AF238" s="194">
        <v>8</v>
      </c>
      <c r="AG238" s="194">
        <v>8</v>
      </c>
      <c r="AH238" s="194">
        <v>0</v>
      </c>
      <c r="AI238" s="194">
        <v>0</v>
      </c>
      <c r="AJ238" s="193">
        <f t="shared" si="3"/>
        <v>168.5</v>
      </c>
    </row>
    <row r="239" spans="1:36" hidden="1">
      <c r="A239" s="177">
        <v>238</v>
      </c>
      <c r="B239" s="184" t="s">
        <v>517</v>
      </c>
      <c r="C239" s="176" t="s">
        <v>367</v>
      </c>
      <c r="D239" s="176" t="s">
        <v>324</v>
      </c>
      <c r="E239" s="194">
        <v>8</v>
      </c>
      <c r="F239" s="194">
        <v>8</v>
      </c>
      <c r="G239" s="194">
        <v>8</v>
      </c>
      <c r="H239" s="194">
        <v>8</v>
      </c>
      <c r="I239" s="194">
        <v>8</v>
      </c>
      <c r="J239" s="194">
        <v>8</v>
      </c>
      <c r="K239" s="194">
        <v>8</v>
      </c>
      <c r="L239" s="194">
        <v>8</v>
      </c>
      <c r="M239" s="194">
        <v>8</v>
      </c>
      <c r="N239" s="194">
        <v>4</v>
      </c>
      <c r="O239" s="194">
        <v>0</v>
      </c>
      <c r="P239" s="194">
        <v>0</v>
      </c>
      <c r="Q239" s="194">
        <v>8</v>
      </c>
      <c r="R239" s="194">
        <v>8</v>
      </c>
      <c r="S239" s="194">
        <v>0</v>
      </c>
      <c r="T239" s="194">
        <v>8</v>
      </c>
      <c r="U239" s="194">
        <v>0</v>
      </c>
      <c r="V239" s="194">
        <v>0</v>
      </c>
      <c r="W239" s="194">
        <v>8</v>
      </c>
      <c r="X239" s="194">
        <v>8</v>
      </c>
      <c r="Y239" s="194">
        <v>8</v>
      </c>
      <c r="Z239" s="194">
        <v>8</v>
      </c>
      <c r="AA239" s="194">
        <v>8</v>
      </c>
      <c r="AB239" s="194">
        <v>0</v>
      </c>
      <c r="AC239" s="194">
        <v>8</v>
      </c>
      <c r="AD239" s="194">
        <v>8</v>
      </c>
      <c r="AE239" s="194">
        <v>5</v>
      </c>
      <c r="AF239" s="194">
        <v>0</v>
      </c>
      <c r="AG239" s="194">
        <v>8</v>
      </c>
      <c r="AH239" s="194">
        <v>0</v>
      </c>
      <c r="AI239" s="194">
        <v>8</v>
      </c>
      <c r="AJ239" s="193">
        <f t="shared" si="3"/>
        <v>177</v>
      </c>
    </row>
    <row r="240" spans="1:36" hidden="1">
      <c r="A240" s="177">
        <v>239</v>
      </c>
      <c r="B240" s="184" t="s">
        <v>518</v>
      </c>
      <c r="C240" s="176" t="s">
        <v>367</v>
      </c>
      <c r="D240" s="176" t="s">
        <v>324</v>
      </c>
      <c r="E240" s="177" t="s">
        <v>292</v>
      </c>
      <c r="F240" s="177" t="s">
        <v>292</v>
      </c>
      <c r="G240" s="194">
        <v>0</v>
      </c>
      <c r="H240" s="177" t="s">
        <v>292</v>
      </c>
      <c r="I240" s="194">
        <v>7</v>
      </c>
      <c r="J240" s="194">
        <v>8</v>
      </c>
      <c r="K240" s="194">
        <v>8</v>
      </c>
      <c r="L240" s="194">
        <v>8</v>
      </c>
      <c r="M240" s="194">
        <v>8</v>
      </c>
      <c r="N240" s="194">
        <v>0</v>
      </c>
      <c r="O240" s="194">
        <v>8</v>
      </c>
      <c r="P240" s="194">
        <v>0</v>
      </c>
      <c r="Q240" s="194">
        <v>8</v>
      </c>
      <c r="R240" s="194">
        <v>0</v>
      </c>
      <c r="S240" s="194">
        <v>8</v>
      </c>
      <c r="T240" s="194">
        <v>8</v>
      </c>
      <c r="U240" s="194">
        <v>8</v>
      </c>
      <c r="V240" s="194">
        <v>3.5</v>
      </c>
      <c r="W240" s="194">
        <v>0</v>
      </c>
      <c r="X240" s="194">
        <v>8</v>
      </c>
      <c r="Y240" s="194">
        <v>2</v>
      </c>
      <c r="Z240" s="194">
        <v>8</v>
      </c>
      <c r="AA240" s="194">
        <v>8</v>
      </c>
      <c r="AB240" s="194">
        <v>0</v>
      </c>
      <c r="AC240" s="194">
        <v>8</v>
      </c>
      <c r="AD240" s="194">
        <v>0</v>
      </c>
      <c r="AE240" s="194">
        <v>8</v>
      </c>
      <c r="AF240" s="194">
        <v>0</v>
      </c>
      <c r="AG240" s="194">
        <v>8</v>
      </c>
      <c r="AH240" s="194">
        <v>0</v>
      </c>
      <c r="AI240" s="194">
        <v>8</v>
      </c>
      <c r="AJ240" s="193">
        <f t="shared" si="3"/>
        <v>140.5</v>
      </c>
    </row>
    <row r="241" spans="1:36" hidden="1">
      <c r="A241" s="177">
        <v>240</v>
      </c>
      <c r="B241" s="184" t="s">
        <v>520</v>
      </c>
      <c r="C241" s="176" t="s">
        <v>367</v>
      </c>
      <c r="D241" s="176" t="s">
        <v>324</v>
      </c>
      <c r="E241" s="177" t="s">
        <v>292</v>
      </c>
      <c r="F241" s="177" t="s">
        <v>292</v>
      </c>
      <c r="G241" s="194">
        <v>0</v>
      </c>
      <c r="H241" s="177" t="s">
        <v>292</v>
      </c>
      <c r="I241" s="194">
        <v>7</v>
      </c>
      <c r="J241" s="194">
        <v>8</v>
      </c>
      <c r="K241" s="194">
        <v>8</v>
      </c>
      <c r="L241" s="194">
        <v>0</v>
      </c>
      <c r="M241" s="194">
        <v>8</v>
      </c>
      <c r="N241" s="194">
        <v>8</v>
      </c>
      <c r="O241" s="194">
        <v>8</v>
      </c>
      <c r="P241" s="194">
        <v>0</v>
      </c>
      <c r="Q241" s="194">
        <v>0</v>
      </c>
      <c r="R241" s="194">
        <v>0</v>
      </c>
      <c r="S241" s="194">
        <v>8</v>
      </c>
      <c r="T241" s="194">
        <v>6</v>
      </c>
      <c r="U241" s="194">
        <v>0</v>
      </c>
      <c r="V241" s="194">
        <v>5</v>
      </c>
      <c r="W241" s="194">
        <v>8</v>
      </c>
      <c r="X241" s="194">
        <v>0</v>
      </c>
      <c r="Y241" s="194">
        <v>8</v>
      </c>
      <c r="Z241" s="194">
        <v>8</v>
      </c>
      <c r="AA241" s="194">
        <v>8</v>
      </c>
      <c r="AB241" s="194">
        <v>8</v>
      </c>
      <c r="AC241" s="194">
        <v>8</v>
      </c>
      <c r="AD241" s="194">
        <v>8</v>
      </c>
      <c r="AE241" s="194">
        <v>0</v>
      </c>
      <c r="AF241" s="194">
        <v>8</v>
      </c>
      <c r="AG241" s="194">
        <v>8</v>
      </c>
      <c r="AH241" s="194">
        <v>0</v>
      </c>
      <c r="AI241" s="194">
        <v>8</v>
      </c>
      <c r="AJ241" s="193">
        <f t="shared" si="3"/>
        <v>146</v>
      </c>
    </row>
    <row r="242" spans="1:36" hidden="1">
      <c r="A242" s="177">
        <v>241</v>
      </c>
      <c r="B242" s="184" t="s">
        <v>522</v>
      </c>
      <c r="C242" s="176" t="s">
        <v>367</v>
      </c>
      <c r="D242" s="176" t="s">
        <v>324</v>
      </c>
      <c r="E242" s="177" t="s">
        <v>292</v>
      </c>
      <c r="F242" s="177" t="s">
        <v>292</v>
      </c>
      <c r="G242" s="177" t="s">
        <v>292</v>
      </c>
      <c r="H242" s="194">
        <v>0</v>
      </c>
      <c r="I242" s="194">
        <v>7</v>
      </c>
      <c r="J242" s="194">
        <v>8</v>
      </c>
      <c r="K242" s="194">
        <v>8</v>
      </c>
      <c r="L242" s="194">
        <v>8</v>
      </c>
      <c r="M242" s="194">
        <v>8</v>
      </c>
      <c r="N242" s="194">
        <v>8</v>
      </c>
      <c r="O242" s="194">
        <v>0</v>
      </c>
      <c r="P242" s="194">
        <v>0</v>
      </c>
      <c r="Q242" s="194">
        <v>0</v>
      </c>
      <c r="R242" s="194">
        <v>0</v>
      </c>
      <c r="S242" s="194">
        <v>8</v>
      </c>
      <c r="T242" s="194">
        <v>0</v>
      </c>
      <c r="U242" s="194">
        <v>8</v>
      </c>
      <c r="V242" s="194">
        <v>8</v>
      </c>
      <c r="W242" s="194">
        <v>0</v>
      </c>
      <c r="X242" s="194">
        <v>8</v>
      </c>
      <c r="Y242" s="194">
        <v>8</v>
      </c>
      <c r="Z242" s="194">
        <v>8</v>
      </c>
      <c r="AA242" s="194">
        <v>8</v>
      </c>
      <c r="AB242" s="194">
        <v>8</v>
      </c>
      <c r="AC242" s="194">
        <v>8</v>
      </c>
      <c r="AD242" s="194">
        <v>8</v>
      </c>
      <c r="AE242" s="194">
        <v>0</v>
      </c>
      <c r="AF242" s="194">
        <v>8</v>
      </c>
      <c r="AG242" s="194">
        <v>8</v>
      </c>
      <c r="AH242" s="194">
        <v>0</v>
      </c>
      <c r="AI242" s="194">
        <v>8</v>
      </c>
      <c r="AJ242" s="193">
        <f t="shared" si="3"/>
        <v>151</v>
      </c>
    </row>
    <row r="243" spans="1:36" hidden="1">
      <c r="A243" s="177">
        <v>242</v>
      </c>
      <c r="B243" s="184" t="s">
        <v>523</v>
      </c>
      <c r="C243" s="176" t="s">
        <v>367</v>
      </c>
      <c r="D243" s="176" t="s">
        <v>324</v>
      </c>
      <c r="E243" s="177" t="s">
        <v>292</v>
      </c>
      <c r="F243" s="177" t="s">
        <v>292</v>
      </c>
      <c r="G243" s="194">
        <v>0</v>
      </c>
      <c r="H243" s="177" t="s">
        <v>292</v>
      </c>
      <c r="I243" s="194">
        <v>7</v>
      </c>
      <c r="J243" s="194">
        <v>8</v>
      </c>
      <c r="K243" s="194">
        <v>8</v>
      </c>
      <c r="L243" s="194">
        <v>8</v>
      </c>
      <c r="M243" s="194">
        <v>8</v>
      </c>
      <c r="N243" s="194">
        <v>8</v>
      </c>
      <c r="O243" s="194">
        <v>0</v>
      </c>
      <c r="P243" s="194">
        <v>0</v>
      </c>
      <c r="Q243" s="194">
        <v>8</v>
      </c>
      <c r="R243" s="194">
        <v>8</v>
      </c>
      <c r="S243" s="194">
        <v>0</v>
      </c>
      <c r="T243" s="194">
        <v>0</v>
      </c>
      <c r="U243" s="194">
        <v>8</v>
      </c>
      <c r="V243" s="194">
        <v>0</v>
      </c>
      <c r="W243" s="194">
        <v>8</v>
      </c>
      <c r="X243" s="194">
        <v>8</v>
      </c>
      <c r="Y243" s="194">
        <v>8</v>
      </c>
      <c r="Z243" s="194">
        <v>0</v>
      </c>
      <c r="AA243" s="194">
        <v>8</v>
      </c>
      <c r="AB243" s="194">
        <v>8</v>
      </c>
      <c r="AC243" s="194">
        <v>8</v>
      </c>
      <c r="AD243" s="194">
        <v>8</v>
      </c>
      <c r="AE243" s="194">
        <v>8</v>
      </c>
      <c r="AF243" s="194">
        <v>8</v>
      </c>
      <c r="AG243" s="194">
        <v>0</v>
      </c>
      <c r="AH243" s="194">
        <v>0</v>
      </c>
      <c r="AI243" s="194">
        <v>8</v>
      </c>
      <c r="AJ243" s="193">
        <f t="shared" si="3"/>
        <v>151</v>
      </c>
    </row>
    <row r="244" spans="1:36" hidden="1">
      <c r="A244" s="177">
        <v>243</v>
      </c>
      <c r="B244" s="184" t="s">
        <v>524</v>
      </c>
      <c r="C244" s="176" t="s">
        <v>367</v>
      </c>
      <c r="D244" s="176" t="s">
        <v>324</v>
      </c>
      <c r="E244" s="177" t="s">
        <v>292</v>
      </c>
      <c r="F244" s="177" t="s">
        <v>292</v>
      </c>
      <c r="G244" s="194">
        <v>0</v>
      </c>
      <c r="H244" s="177" t="s">
        <v>292</v>
      </c>
      <c r="I244" s="194">
        <v>7</v>
      </c>
      <c r="J244" s="194">
        <v>8</v>
      </c>
      <c r="K244" s="194">
        <v>8</v>
      </c>
      <c r="L244" s="194">
        <v>8</v>
      </c>
      <c r="M244" s="194">
        <v>8</v>
      </c>
      <c r="N244" s="194">
        <v>0</v>
      </c>
      <c r="O244" s="194">
        <v>8</v>
      </c>
      <c r="P244" s="194">
        <v>0</v>
      </c>
      <c r="Q244" s="194">
        <v>0</v>
      </c>
      <c r="R244" s="194">
        <v>0</v>
      </c>
      <c r="S244" s="194">
        <v>8</v>
      </c>
      <c r="T244" s="194">
        <v>8</v>
      </c>
      <c r="U244" s="194">
        <v>8</v>
      </c>
      <c r="V244" s="194">
        <v>3</v>
      </c>
      <c r="W244" s="194">
        <v>0</v>
      </c>
      <c r="X244" s="194">
        <v>8</v>
      </c>
      <c r="Y244" s="194">
        <v>2</v>
      </c>
      <c r="Z244" s="194">
        <v>8</v>
      </c>
      <c r="AA244" s="194">
        <v>8</v>
      </c>
      <c r="AB244" s="194">
        <v>8</v>
      </c>
      <c r="AC244" s="194">
        <v>8</v>
      </c>
      <c r="AD244" s="194">
        <v>0</v>
      </c>
      <c r="AE244" s="194">
        <v>8</v>
      </c>
      <c r="AF244" s="194">
        <v>0</v>
      </c>
      <c r="AG244" s="194">
        <v>4</v>
      </c>
      <c r="AH244" s="194">
        <v>8</v>
      </c>
      <c r="AI244" s="194">
        <v>8</v>
      </c>
      <c r="AJ244" s="193">
        <f t="shared" si="3"/>
        <v>144</v>
      </c>
    </row>
    <row r="245" spans="1:36" hidden="1">
      <c r="A245" s="177">
        <v>244</v>
      </c>
      <c r="B245" s="184" t="s">
        <v>525</v>
      </c>
      <c r="C245" s="176" t="s">
        <v>367</v>
      </c>
      <c r="D245" s="176" t="s">
        <v>324</v>
      </c>
      <c r="E245" s="177" t="s">
        <v>292</v>
      </c>
      <c r="F245" s="177" t="s">
        <v>292</v>
      </c>
      <c r="G245" s="177" t="s">
        <v>292</v>
      </c>
      <c r="H245" s="194">
        <v>0</v>
      </c>
      <c r="I245" s="194">
        <v>7</v>
      </c>
      <c r="J245" s="194">
        <v>8</v>
      </c>
      <c r="K245" s="194">
        <v>8</v>
      </c>
      <c r="L245" s="194">
        <v>0</v>
      </c>
      <c r="M245" s="194">
        <v>8</v>
      </c>
      <c r="N245" s="194">
        <v>8</v>
      </c>
      <c r="O245" s="194">
        <v>8</v>
      </c>
      <c r="P245" s="194">
        <v>0</v>
      </c>
      <c r="Q245" s="194">
        <v>0</v>
      </c>
      <c r="R245" s="194">
        <v>8</v>
      </c>
      <c r="S245" s="194">
        <v>8</v>
      </c>
      <c r="T245" s="194">
        <v>8</v>
      </c>
      <c r="U245" s="194">
        <v>0</v>
      </c>
      <c r="V245" s="194">
        <v>8</v>
      </c>
      <c r="W245" s="194">
        <v>8</v>
      </c>
      <c r="X245" s="194">
        <v>8</v>
      </c>
      <c r="Y245" s="194">
        <v>8</v>
      </c>
      <c r="Z245" s="194">
        <v>8</v>
      </c>
      <c r="AA245" s="194">
        <v>0</v>
      </c>
      <c r="AB245" s="194">
        <v>8</v>
      </c>
      <c r="AC245" s="194">
        <v>8</v>
      </c>
      <c r="AD245" s="194">
        <v>8</v>
      </c>
      <c r="AE245" s="194">
        <v>8</v>
      </c>
      <c r="AF245" s="194">
        <v>0</v>
      </c>
      <c r="AG245" s="194">
        <v>0</v>
      </c>
      <c r="AH245" s="194">
        <v>8</v>
      </c>
      <c r="AI245" s="194">
        <v>0</v>
      </c>
      <c r="AJ245" s="193">
        <f t="shared" si="3"/>
        <v>151</v>
      </c>
    </row>
    <row r="246" spans="1:36" hidden="1">
      <c r="A246" s="177">
        <v>245</v>
      </c>
      <c r="B246" s="184" t="s">
        <v>526</v>
      </c>
      <c r="C246" s="176" t="s">
        <v>450</v>
      </c>
      <c r="D246" s="176" t="s">
        <v>451</v>
      </c>
      <c r="E246" s="194" t="s">
        <v>556</v>
      </c>
      <c r="F246" s="194" t="s">
        <v>556</v>
      </c>
      <c r="G246" s="194" t="s">
        <v>556</v>
      </c>
      <c r="H246" s="194">
        <v>0</v>
      </c>
      <c r="I246" s="194">
        <v>8</v>
      </c>
      <c r="J246" s="194">
        <v>8</v>
      </c>
      <c r="K246" s="194">
        <v>0</v>
      </c>
      <c r="L246" s="194">
        <v>8</v>
      </c>
      <c r="M246" s="194">
        <v>8</v>
      </c>
      <c r="N246" s="194">
        <v>8</v>
      </c>
      <c r="O246" s="194">
        <v>8</v>
      </c>
      <c r="P246" s="196"/>
      <c r="Q246" s="196"/>
      <c r="R246" s="196"/>
      <c r="S246" s="196"/>
      <c r="T246" s="196"/>
      <c r="U246" s="196"/>
      <c r="V246" s="196"/>
      <c r="W246" s="196"/>
      <c r="X246" s="196"/>
      <c r="Y246" s="196"/>
      <c r="Z246" s="196"/>
      <c r="AA246" s="196"/>
      <c r="AB246" s="196"/>
      <c r="AC246" s="196"/>
      <c r="AD246" s="196"/>
      <c r="AE246" s="196"/>
      <c r="AF246" s="196"/>
      <c r="AG246" s="196"/>
      <c r="AH246" s="196"/>
      <c r="AI246" s="196"/>
      <c r="AJ246" s="193">
        <f t="shared" si="3"/>
        <v>48</v>
      </c>
    </row>
    <row r="247" spans="1:36" hidden="1">
      <c r="A247" s="177">
        <v>246</v>
      </c>
      <c r="B247" s="184" t="s">
        <v>530</v>
      </c>
      <c r="C247" s="176" t="s">
        <v>367</v>
      </c>
      <c r="D247" s="176" t="s">
        <v>324</v>
      </c>
      <c r="E247" s="177" t="s">
        <v>292</v>
      </c>
      <c r="F247" s="177" t="s">
        <v>292</v>
      </c>
      <c r="G247" s="177" t="s">
        <v>292</v>
      </c>
      <c r="H247" s="194">
        <v>0</v>
      </c>
      <c r="I247" s="194">
        <v>7</v>
      </c>
      <c r="J247" s="194">
        <v>8</v>
      </c>
      <c r="K247" s="194">
        <v>8</v>
      </c>
      <c r="L247" s="194">
        <v>8</v>
      </c>
      <c r="M247" s="194">
        <v>8</v>
      </c>
      <c r="N247" s="194">
        <v>0</v>
      </c>
      <c r="O247" s="194">
        <v>8</v>
      </c>
      <c r="P247" s="194">
        <v>0</v>
      </c>
      <c r="Q247" s="194">
        <v>0</v>
      </c>
      <c r="R247" s="194">
        <v>8</v>
      </c>
      <c r="S247" s="194">
        <v>8</v>
      </c>
      <c r="T247" s="194">
        <v>8</v>
      </c>
      <c r="U247" s="194">
        <v>0</v>
      </c>
      <c r="V247" s="194">
        <v>6</v>
      </c>
      <c r="W247" s="194">
        <v>8</v>
      </c>
      <c r="X247" s="194">
        <v>0</v>
      </c>
      <c r="Y247" s="194">
        <v>6</v>
      </c>
      <c r="Z247" s="194">
        <v>8</v>
      </c>
      <c r="AA247" s="194">
        <v>8</v>
      </c>
      <c r="AB247" s="194">
        <v>8</v>
      </c>
      <c r="AC247" s="194">
        <v>8</v>
      </c>
      <c r="AD247" s="194">
        <v>0</v>
      </c>
      <c r="AE247" s="194">
        <v>0</v>
      </c>
      <c r="AF247" s="194">
        <v>8</v>
      </c>
      <c r="AG247" s="194">
        <v>8</v>
      </c>
      <c r="AH247" s="194">
        <v>0</v>
      </c>
      <c r="AI247" s="194">
        <v>8</v>
      </c>
      <c r="AJ247" s="193">
        <f t="shared" si="3"/>
        <v>147</v>
      </c>
    </row>
    <row r="248" spans="1:36" hidden="1">
      <c r="A248" s="177">
        <v>247</v>
      </c>
      <c r="B248" s="184" t="s">
        <v>531</v>
      </c>
      <c r="C248" s="176" t="s">
        <v>367</v>
      </c>
      <c r="D248" s="176" t="s">
        <v>451</v>
      </c>
      <c r="E248" s="194" t="s">
        <v>556</v>
      </c>
      <c r="F248" s="177" t="s">
        <v>292</v>
      </c>
      <c r="G248" s="177" t="s">
        <v>292</v>
      </c>
      <c r="H248" s="177" t="s">
        <v>292</v>
      </c>
      <c r="I248" s="177" t="s">
        <v>292</v>
      </c>
      <c r="J248" s="177">
        <v>7</v>
      </c>
      <c r="K248" s="177">
        <v>0</v>
      </c>
      <c r="L248" s="177">
        <v>8</v>
      </c>
      <c r="M248" s="177">
        <v>8</v>
      </c>
      <c r="N248" s="177">
        <v>8</v>
      </c>
      <c r="O248" s="177">
        <v>8</v>
      </c>
      <c r="P248" s="177">
        <v>0</v>
      </c>
      <c r="Q248" s="177">
        <v>8</v>
      </c>
      <c r="R248" s="177">
        <v>8</v>
      </c>
      <c r="S248" s="177">
        <v>8</v>
      </c>
      <c r="T248" s="177">
        <v>8</v>
      </c>
      <c r="U248" s="177">
        <v>8</v>
      </c>
      <c r="V248" s="177">
        <v>8</v>
      </c>
      <c r="W248" s="177">
        <v>0</v>
      </c>
      <c r="X248" s="177">
        <v>8</v>
      </c>
      <c r="Y248" s="177">
        <v>8</v>
      </c>
      <c r="Z248" s="177">
        <v>8</v>
      </c>
      <c r="AA248" s="177">
        <v>0</v>
      </c>
      <c r="AB248" s="177">
        <v>8</v>
      </c>
      <c r="AC248" s="177">
        <v>8</v>
      </c>
      <c r="AD248" s="177">
        <v>8</v>
      </c>
      <c r="AE248" s="177">
        <v>0</v>
      </c>
      <c r="AF248" s="177">
        <v>8</v>
      </c>
      <c r="AG248" s="177">
        <v>8</v>
      </c>
      <c r="AH248" s="177">
        <v>8</v>
      </c>
      <c r="AI248" s="177">
        <v>8</v>
      </c>
      <c r="AJ248" s="193">
        <f t="shared" si="3"/>
        <v>167</v>
      </c>
    </row>
    <row r="249" spans="1:36" hidden="1">
      <c r="A249" s="177">
        <v>248</v>
      </c>
      <c r="B249" s="184" t="s">
        <v>532</v>
      </c>
      <c r="C249" s="176" t="s">
        <v>367</v>
      </c>
      <c r="D249" s="176" t="s">
        <v>451</v>
      </c>
      <c r="E249" s="194" t="s">
        <v>556</v>
      </c>
      <c r="F249" s="177" t="s">
        <v>292</v>
      </c>
      <c r="G249" s="177" t="s">
        <v>292</v>
      </c>
      <c r="H249" s="177" t="s">
        <v>292</v>
      </c>
      <c r="I249" s="177" t="s">
        <v>292</v>
      </c>
      <c r="J249" s="177">
        <v>7</v>
      </c>
      <c r="K249" s="177">
        <v>0</v>
      </c>
      <c r="L249" s="177">
        <v>8</v>
      </c>
      <c r="M249" s="177">
        <v>8</v>
      </c>
      <c r="N249" s="177">
        <v>8</v>
      </c>
      <c r="O249" s="177">
        <v>8</v>
      </c>
      <c r="P249" s="177">
        <v>0</v>
      </c>
      <c r="Q249" s="177">
        <v>8</v>
      </c>
      <c r="R249" s="177">
        <v>8</v>
      </c>
      <c r="S249" s="177">
        <v>8</v>
      </c>
      <c r="T249" s="177">
        <v>8</v>
      </c>
      <c r="U249" s="177">
        <v>8</v>
      </c>
      <c r="V249" s="177">
        <v>8</v>
      </c>
      <c r="W249" s="177">
        <v>0</v>
      </c>
      <c r="X249" s="177">
        <v>8</v>
      </c>
      <c r="Y249" s="177">
        <v>8</v>
      </c>
      <c r="Z249" s="177">
        <v>8</v>
      </c>
      <c r="AA249" s="177">
        <v>8</v>
      </c>
      <c r="AB249" s="177">
        <v>8</v>
      </c>
      <c r="AC249" s="177">
        <v>0</v>
      </c>
      <c r="AD249" s="177">
        <v>0</v>
      </c>
      <c r="AE249" s="177">
        <v>8</v>
      </c>
      <c r="AF249" s="177">
        <v>8</v>
      </c>
      <c r="AG249" s="177">
        <v>8</v>
      </c>
      <c r="AH249" s="177">
        <v>8</v>
      </c>
      <c r="AI249" s="177">
        <v>8</v>
      </c>
      <c r="AJ249" s="193">
        <f t="shared" si="3"/>
        <v>167</v>
      </c>
    </row>
    <row r="250" spans="1:36" hidden="1">
      <c r="A250" s="177">
        <v>249</v>
      </c>
      <c r="B250" s="184" t="s">
        <v>533</v>
      </c>
      <c r="C250" s="176" t="s">
        <v>367</v>
      </c>
      <c r="D250" s="176" t="s">
        <v>451</v>
      </c>
      <c r="E250" s="194" t="s">
        <v>556</v>
      </c>
      <c r="F250" s="177" t="s">
        <v>292</v>
      </c>
      <c r="G250" s="177" t="s">
        <v>292</v>
      </c>
      <c r="H250" s="177" t="s">
        <v>292</v>
      </c>
      <c r="I250" s="177" t="s">
        <v>292</v>
      </c>
      <c r="J250" s="177">
        <v>7</v>
      </c>
      <c r="K250" s="177">
        <v>0</v>
      </c>
      <c r="L250" s="177">
        <v>8</v>
      </c>
      <c r="M250" s="177">
        <v>8</v>
      </c>
      <c r="N250" s="177">
        <v>8</v>
      </c>
      <c r="O250" s="177">
        <v>8</v>
      </c>
      <c r="P250" s="177">
        <v>0</v>
      </c>
      <c r="Q250" s="177">
        <v>8</v>
      </c>
      <c r="R250" s="177">
        <v>8</v>
      </c>
      <c r="S250" s="177">
        <v>8</v>
      </c>
      <c r="T250" s="177">
        <v>8</v>
      </c>
      <c r="U250" s="177">
        <v>0</v>
      </c>
      <c r="V250" s="177">
        <v>8</v>
      </c>
      <c r="W250" s="177">
        <v>8</v>
      </c>
      <c r="X250" s="177">
        <v>8</v>
      </c>
      <c r="Y250" s="177">
        <v>8</v>
      </c>
      <c r="Z250" s="177">
        <v>8</v>
      </c>
      <c r="AA250" s="177">
        <v>0</v>
      </c>
      <c r="AB250" s="177">
        <v>0</v>
      </c>
      <c r="AC250" s="177">
        <v>8</v>
      </c>
      <c r="AD250" s="177">
        <v>8</v>
      </c>
      <c r="AE250" s="177">
        <v>8</v>
      </c>
      <c r="AF250" s="177">
        <v>0</v>
      </c>
      <c r="AG250" s="177">
        <v>8</v>
      </c>
      <c r="AH250" s="177">
        <v>8</v>
      </c>
      <c r="AI250" s="177">
        <v>8</v>
      </c>
      <c r="AJ250" s="193">
        <f t="shared" si="3"/>
        <v>159</v>
      </c>
    </row>
    <row r="251" spans="1:36" hidden="1">
      <c r="A251" s="177">
        <v>250</v>
      </c>
      <c r="B251" s="184" t="s">
        <v>534</v>
      </c>
      <c r="C251" s="176" t="s">
        <v>367</v>
      </c>
      <c r="D251" s="176" t="s">
        <v>451</v>
      </c>
      <c r="E251" s="194" t="s">
        <v>556</v>
      </c>
      <c r="F251" s="196"/>
      <c r="G251" s="196"/>
      <c r="H251" s="196"/>
      <c r="I251" s="196"/>
      <c r="J251" s="196"/>
      <c r="K251" s="196"/>
      <c r="L251" s="196"/>
      <c r="M251" s="196"/>
      <c r="N251" s="196"/>
      <c r="O251" s="196"/>
      <c r="P251" s="196"/>
      <c r="Q251" s="196"/>
      <c r="R251" s="196"/>
      <c r="S251" s="196"/>
      <c r="T251" s="196"/>
      <c r="U251" s="196"/>
      <c r="V251" s="196"/>
      <c r="W251" s="196"/>
      <c r="X251" s="196"/>
      <c r="Y251" s="196"/>
      <c r="Z251" s="196"/>
      <c r="AA251" s="196"/>
      <c r="AB251" s="196"/>
      <c r="AC251" s="196"/>
      <c r="AD251" s="196"/>
      <c r="AE251" s="196"/>
      <c r="AF251" s="196"/>
      <c r="AG251" s="196"/>
      <c r="AH251" s="196"/>
      <c r="AI251" s="196"/>
      <c r="AJ251" s="193">
        <f t="shared" si="3"/>
        <v>0</v>
      </c>
    </row>
    <row r="252" spans="1:36" hidden="1">
      <c r="A252" s="177">
        <v>251</v>
      </c>
      <c r="B252" s="184" t="s">
        <v>535</v>
      </c>
      <c r="C252" s="176" t="s">
        <v>367</v>
      </c>
      <c r="D252" s="176" t="s">
        <v>451</v>
      </c>
      <c r="E252" s="194" t="s">
        <v>556</v>
      </c>
      <c r="F252" s="196"/>
      <c r="G252" s="196"/>
      <c r="H252" s="196"/>
      <c r="I252" s="196"/>
      <c r="J252" s="196"/>
      <c r="K252" s="196"/>
      <c r="L252" s="196"/>
      <c r="M252" s="196"/>
      <c r="N252" s="196"/>
      <c r="O252" s="196"/>
      <c r="P252" s="196"/>
      <c r="Q252" s="196"/>
      <c r="R252" s="196"/>
      <c r="S252" s="196"/>
      <c r="T252" s="196"/>
      <c r="U252" s="196"/>
      <c r="V252" s="196"/>
      <c r="W252" s="196"/>
      <c r="X252" s="196"/>
      <c r="Y252" s="196"/>
      <c r="Z252" s="196"/>
      <c r="AA252" s="196"/>
      <c r="AB252" s="196"/>
      <c r="AC252" s="196"/>
      <c r="AD252" s="196"/>
      <c r="AE252" s="196"/>
      <c r="AF252" s="196"/>
      <c r="AG252" s="196"/>
      <c r="AH252" s="196"/>
      <c r="AI252" s="196"/>
      <c r="AJ252" s="193">
        <f t="shared" si="3"/>
        <v>0</v>
      </c>
    </row>
    <row r="253" spans="1:36" hidden="1">
      <c r="A253" s="177">
        <v>252</v>
      </c>
      <c r="B253" s="184" t="s">
        <v>536</v>
      </c>
      <c r="C253" s="176" t="s">
        <v>367</v>
      </c>
      <c r="D253" s="176" t="s">
        <v>451</v>
      </c>
      <c r="E253" s="194" t="s">
        <v>556</v>
      </c>
      <c r="F253" s="196"/>
      <c r="G253" s="196"/>
      <c r="H253" s="196"/>
      <c r="I253" s="196"/>
      <c r="J253" s="196"/>
      <c r="K253" s="196"/>
      <c r="L253" s="196"/>
      <c r="M253" s="196"/>
      <c r="N253" s="196"/>
      <c r="O253" s="196"/>
      <c r="P253" s="196"/>
      <c r="Q253" s="196"/>
      <c r="R253" s="196"/>
      <c r="S253" s="196"/>
      <c r="T253" s="196"/>
      <c r="U253" s="196"/>
      <c r="V253" s="196"/>
      <c r="W253" s="196"/>
      <c r="X253" s="196"/>
      <c r="Y253" s="196"/>
      <c r="Z253" s="196"/>
      <c r="AA253" s="196"/>
      <c r="AB253" s="196"/>
      <c r="AC253" s="196"/>
      <c r="AD253" s="196"/>
      <c r="AE253" s="196"/>
      <c r="AF253" s="196"/>
      <c r="AG253" s="196"/>
      <c r="AH253" s="196"/>
      <c r="AI253" s="196"/>
      <c r="AJ253" s="193">
        <f t="shared" si="3"/>
        <v>0</v>
      </c>
    </row>
    <row r="254" spans="1:36" hidden="1">
      <c r="A254" s="177">
        <v>253</v>
      </c>
      <c r="B254" s="184" t="s">
        <v>537</v>
      </c>
      <c r="C254" s="176" t="s">
        <v>197</v>
      </c>
      <c r="D254" s="176" t="s">
        <v>324</v>
      </c>
      <c r="E254" s="177" t="s">
        <v>292</v>
      </c>
      <c r="F254" s="177" t="s">
        <v>292</v>
      </c>
      <c r="G254" s="177" t="s">
        <v>292</v>
      </c>
      <c r="H254" s="194">
        <v>0</v>
      </c>
      <c r="I254" s="194">
        <v>8</v>
      </c>
      <c r="J254" s="194">
        <v>8</v>
      </c>
      <c r="K254" s="194">
        <v>8</v>
      </c>
      <c r="L254" s="194">
        <v>8</v>
      </c>
      <c r="M254" s="194">
        <v>8</v>
      </c>
      <c r="N254" s="194">
        <v>0</v>
      </c>
      <c r="O254" s="194">
        <v>8</v>
      </c>
      <c r="P254" s="194">
        <v>8</v>
      </c>
      <c r="Q254" s="194">
        <v>8</v>
      </c>
      <c r="R254" s="194">
        <v>8</v>
      </c>
      <c r="S254" s="194">
        <v>0</v>
      </c>
      <c r="T254" s="194">
        <v>8</v>
      </c>
      <c r="U254" s="194">
        <v>8</v>
      </c>
      <c r="V254" s="194">
        <v>0</v>
      </c>
      <c r="W254" s="194">
        <v>8</v>
      </c>
      <c r="X254" s="194">
        <v>8</v>
      </c>
      <c r="Y254" s="194">
        <v>8</v>
      </c>
      <c r="Z254" s="194">
        <v>8</v>
      </c>
      <c r="AA254" s="194">
        <v>0</v>
      </c>
      <c r="AB254" s="194">
        <v>0</v>
      </c>
      <c r="AC254" s="194">
        <v>8</v>
      </c>
      <c r="AD254" s="194">
        <v>8</v>
      </c>
      <c r="AE254" s="194">
        <v>8</v>
      </c>
      <c r="AF254" s="194">
        <v>8</v>
      </c>
      <c r="AG254" s="194">
        <v>0</v>
      </c>
      <c r="AH254" s="194">
        <v>8</v>
      </c>
      <c r="AI254" s="194">
        <v>8</v>
      </c>
      <c r="AJ254" s="193">
        <f t="shared" si="3"/>
        <v>168</v>
      </c>
    </row>
    <row r="255" spans="1:36" hidden="1">
      <c r="A255" s="177">
        <v>254</v>
      </c>
      <c r="B255" s="184" t="s">
        <v>538</v>
      </c>
      <c r="C255" s="176" t="s">
        <v>197</v>
      </c>
      <c r="D255" s="176" t="s">
        <v>353</v>
      </c>
      <c r="E255" s="194">
        <v>8</v>
      </c>
      <c r="F255" s="194">
        <v>0</v>
      </c>
      <c r="G255" s="194">
        <v>8</v>
      </c>
      <c r="H255" s="194">
        <v>8</v>
      </c>
      <c r="I255" s="194">
        <v>10</v>
      </c>
      <c r="J255" s="194">
        <v>8</v>
      </c>
      <c r="K255" s="194">
        <v>0</v>
      </c>
      <c r="L255" s="194">
        <v>8</v>
      </c>
      <c r="M255" s="194">
        <v>8</v>
      </c>
      <c r="N255" s="194">
        <v>8</v>
      </c>
      <c r="O255" s="194">
        <v>0</v>
      </c>
      <c r="P255" s="194">
        <v>8</v>
      </c>
      <c r="Q255" s="194">
        <v>8</v>
      </c>
      <c r="R255" s="194">
        <v>8</v>
      </c>
      <c r="S255" s="194">
        <v>8</v>
      </c>
      <c r="T255" s="194">
        <v>0</v>
      </c>
      <c r="U255" s="194">
        <v>8</v>
      </c>
      <c r="V255" s="194">
        <v>8</v>
      </c>
      <c r="W255" s="194">
        <v>8</v>
      </c>
      <c r="X255" s="194">
        <v>8</v>
      </c>
      <c r="Y255" s="194">
        <v>8</v>
      </c>
      <c r="Z255" s="194">
        <v>0</v>
      </c>
      <c r="AA255" s="194">
        <v>8</v>
      </c>
      <c r="AB255" s="194">
        <v>8</v>
      </c>
      <c r="AC255" s="194">
        <v>0</v>
      </c>
      <c r="AD255" s="194">
        <v>8</v>
      </c>
      <c r="AE255" s="194">
        <v>8</v>
      </c>
      <c r="AF255" s="194">
        <v>8</v>
      </c>
      <c r="AG255" s="194">
        <v>8</v>
      </c>
      <c r="AH255" s="194">
        <v>0</v>
      </c>
      <c r="AI255" s="194">
        <v>0</v>
      </c>
      <c r="AJ255" s="193">
        <f t="shared" si="3"/>
        <v>186</v>
      </c>
    </row>
    <row r="256" spans="1:36" hidden="1">
      <c r="A256" s="177">
        <v>255</v>
      </c>
      <c r="B256" s="184" t="s">
        <v>539</v>
      </c>
      <c r="C256" s="176" t="s">
        <v>367</v>
      </c>
      <c r="D256" s="176" t="s">
        <v>353</v>
      </c>
      <c r="E256" s="194">
        <v>0</v>
      </c>
      <c r="F256" s="194">
        <v>0</v>
      </c>
      <c r="G256" s="194">
        <v>0</v>
      </c>
      <c r="H256" s="194">
        <v>0</v>
      </c>
      <c r="I256" s="194">
        <v>8</v>
      </c>
      <c r="J256" s="194">
        <v>8</v>
      </c>
      <c r="K256" s="194">
        <v>8</v>
      </c>
      <c r="L256" s="194">
        <v>0</v>
      </c>
      <c r="M256" s="194">
        <v>8</v>
      </c>
      <c r="N256" s="194">
        <v>8</v>
      </c>
      <c r="O256" s="194">
        <v>0</v>
      </c>
      <c r="P256" s="194">
        <v>8</v>
      </c>
      <c r="Q256" s="194">
        <v>8</v>
      </c>
      <c r="R256" s="194">
        <v>0</v>
      </c>
      <c r="S256" s="194">
        <v>8</v>
      </c>
      <c r="T256" s="194">
        <v>8</v>
      </c>
      <c r="U256" s="194">
        <v>5.5</v>
      </c>
      <c r="V256" s="194">
        <v>8</v>
      </c>
      <c r="W256" s="194">
        <v>8</v>
      </c>
      <c r="X256" s="194">
        <v>8</v>
      </c>
      <c r="Y256" s="194">
        <v>0</v>
      </c>
      <c r="Z256" s="194">
        <v>8</v>
      </c>
      <c r="AA256" s="194">
        <v>8</v>
      </c>
      <c r="AB256" s="194">
        <v>0</v>
      </c>
      <c r="AC256" s="194">
        <v>8</v>
      </c>
      <c r="AD256" s="194">
        <v>8</v>
      </c>
      <c r="AE256" s="194">
        <v>8</v>
      </c>
      <c r="AF256" s="194">
        <v>0</v>
      </c>
      <c r="AG256" s="194">
        <v>0</v>
      </c>
      <c r="AH256" s="194">
        <v>8</v>
      </c>
      <c r="AI256" s="194">
        <v>8</v>
      </c>
      <c r="AJ256" s="193">
        <f t="shared" si="3"/>
        <v>157.5</v>
      </c>
    </row>
    <row r="257" spans="1:37" hidden="1">
      <c r="A257" s="177">
        <v>256</v>
      </c>
      <c r="B257" s="184" t="s">
        <v>540</v>
      </c>
      <c r="C257" s="176" t="s">
        <v>367</v>
      </c>
      <c r="D257" s="176" t="s">
        <v>353</v>
      </c>
      <c r="E257" s="194">
        <v>8</v>
      </c>
      <c r="F257" s="194">
        <v>8</v>
      </c>
      <c r="G257" s="194">
        <v>11</v>
      </c>
      <c r="H257" s="194">
        <v>8</v>
      </c>
      <c r="I257" s="194">
        <v>8</v>
      </c>
      <c r="J257" s="194">
        <v>0</v>
      </c>
      <c r="K257" s="194">
        <v>0</v>
      </c>
      <c r="L257" s="194">
        <v>8</v>
      </c>
      <c r="M257" s="194">
        <v>8</v>
      </c>
      <c r="N257" s="194">
        <v>8</v>
      </c>
      <c r="O257" s="194">
        <v>8</v>
      </c>
      <c r="P257" s="194">
        <v>0</v>
      </c>
      <c r="Q257" s="194">
        <v>8</v>
      </c>
      <c r="R257" s="194">
        <v>8</v>
      </c>
      <c r="S257" s="194">
        <v>8</v>
      </c>
      <c r="T257" s="194">
        <v>8</v>
      </c>
      <c r="U257" s="194">
        <v>8</v>
      </c>
      <c r="V257" s="194">
        <v>0</v>
      </c>
      <c r="W257" s="194">
        <v>8</v>
      </c>
      <c r="X257" s="194">
        <v>8</v>
      </c>
      <c r="Y257" s="194">
        <v>0</v>
      </c>
      <c r="Z257" s="194">
        <v>0</v>
      </c>
      <c r="AA257" s="194">
        <v>8</v>
      </c>
      <c r="AB257" s="194">
        <v>8</v>
      </c>
      <c r="AC257" s="194">
        <v>8</v>
      </c>
      <c r="AD257" s="194">
        <v>8</v>
      </c>
      <c r="AE257" s="194">
        <v>0</v>
      </c>
      <c r="AF257" s="194">
        <v>8</v>
      </c>
      <c r="AG257" s="194">
        <v>8</v>
      </c>
      <c r="AH257" s="194">
        <v>8</v>
      </c>
      <c r="AI257" s="194">
        <v>8</v>
      </c>
      <c r="AJ257" s="193">
        <f t="shared" si="3"/>
        <v>195</v>
      </c>
    </row>
    <row r="258" spans="1:37" hidden="1">
      <c r="A258" s="177">
        <v>257</v>
      </c>
      <c r="B258" s="184" t="s">
        <v>541</v>
      </c>
      <c r="C258" s="176" t="s">
        <v>367</v>
      </c>
      <c r="D258" s="176" t="s">
        <v>353</v>
      </c>
      <c r="E258" s="194">
        <v>8</v>
      </c>
      <c r="F258" s="194">
        <v>8</v>
      </c>
      <c r="G258" s="194">
        <v>0</v>
      </c>
      <c r="H258" s="194">
        <v>8</v>
      </c>
      <c r="I258" s="194">
        <v>8</v>
      </c>
      <c r="J258" s="194">
        <v>8</v>
      </c>
      <c r="K258" s="194">
        <v>8</v>
      </c>
      <c r="L258" s="194">
        <v>0</v>
      </c>
      <c r="M258" s="194">
        <v>8</v>
      </c>
      <c r="N258" s="194">
        <v>8</v>
      </c>
      <c r="O258" s="194">
        <v>0</v>
      </c>
      <c r="P258" s="194">
        <v>8</v>
      </c>
      <c r="Q258" s="194">
        <v>8</v>
      </c>
      <c r="R258" s="194">
        <v>8</v>
      </c>
      <c r="S258" s="194">
        <v>8</v>
      </c>
      <c r="T258" s="194">
        <v>0</v>
      </c>
      <c r="U258" s="194">
        <v>8</v>
      </c>
      <c r="V258" s="194">
        <v>8</v>
      </c>
      <c r="W258" s="194">
        <v>0</v>
      </c>
      <c r="X258" s="194">
        <v>8</v>
      </c>
      <c r="Y258" s="194">
        <v>8</v>
      </c>
      <c r="Z258" s="194">
        <v>8</v>
      </c>
      <c r="AA258" s="194">
        <v>8</v>
      </c>
      <c r="AB258" s="194">
        <v>8</v>
      </c>
      <c r="AC258" s="194">
        <v>0</v>
      </c>
      <c r="AD258" s="194">
        <v>0</v>
      </c>
      <c r="AE258" s="194">
        <v>8</v>
      </c>
      <c r="AF258" s="194">
        <v>8</v>
      </c>
      <c r="AG258" s="194">
        <v>8</v>
      </c>
      <c r="AH258" s="194">
        <v>0</v>
      </c>
      <c r="AI258" s="194">
        <v>8</v>
      </c>
      <c r="AJ258" s="193">
        <f t="shared" si="3"/>
        <v>184</v>
      </c>
    </row>
    <row r="259" spans="1:37" hidden="1">
      <c r="A259" s="177">
        <v>258</v>
      </c>
      <c r="B259" s="184" t="s">
        <v>542</v>
      </c>
      <c r="C259" s="176" t="s">
        <v>367</v>
      </c>
      <c r="D259" s="176" t="s">
        <v>353</v>
      </c>
      <c r="E259" s="194">
        <v>10</v>
      </c>
      <c r="F259" s="194">
        <v>0</v>
      </c>
      <c r="G259" s="194">
        <v>11</v>
      </c>
      <c r="H259" s="194">
        <v>8</v>
      </c>
      <c r="I259" s="194">
        <v>8</v>
      </c>
      <c r="J259" s="194">
        <v>0</v>
      </c>
      <c r="K259" s="194">
        <v>8</v>
      </c>
      <c r="L259" s="194">
        <v>8</v>
      </c>
      <c r="M259" s="194">
        <v>0</v>
      </c>
      <c r="N259" s="194">
        <v>8</v>
      </c>
      <c r="O259" s="194">
        <v>8</v>
      </c>
      <c r="P259" s="194">
        <v>8</v>
      </c>
      <c r="Q259" s="194">
        <v>8</v>
      </c>
      <c r="R259" s="194">
        <v>0</v>
      </c>
      <c r="S259" s="194">
        <v>8</v>
      </c>
      <c r="T259" s="194">
        <v>0</v>
      </c>
      <c r="U259" s="194">
        <v>0</v>
      </c>
      <c r="V259" s="194">
        <v>0</v>
      </c>
      <c r="W259" s="194">
        <v>8</v>
      </c>
      <c r="X259" s="194">
        <v>8</v>
      </c>
      <c r="Y259" s="194">
        <v>8</v>
      </c>
      <c r="Z259" s="194">
        <v>8</v>
      </c>
      <c r="AA259" s="194">
        <v>0</v>
      </c>
      <c r="AB259" s="194">
        <v>1</v>
      </c>
      <c r="AC259" s="194">
        <v>8</v>
      </c>
      <c r="AD259" s="194">
        <v>8</v>
      </c>
      <c r="AE259" s="194">
        <v>0</v>
      </c>
      <c r="AF259" s="194">
        <v>8</v>
      </c>
      <c r="AG259" s="194">
        <v>8</v>
      </c>
      <c r="AH259" s="194">
        <v>8</v>
      </c>
      <c r="AI259" s="194">
        <v>8</v>
      </c>
      <c r="AJ259" s="193">
        <f t="shared" ref="AJ259:AJ267" si="4">SUM(E259:AI259)</f>
        <v>174</v>
      </c>
    </row>
    <row r="260" spans="1:37" hidden="1">
      <c r="A260" s="177">
        <v>259</v>
      </c>
      <c r="B260" s="184" t="s">
        <v>544</v>
      </c>
      <c r="C260" s="176" t="s">
        <v>367</v>
      </c>
      <c r="D260" s="176" t="s">
        <v>353</v>
      </c>
      <c r="E260" s="194">
        <v>0</v>
      </c>
      <c r="F260" s="194">
        <v>0</v>
      </c>
      <c r="G260" s="194">
        <v>0</v>
      </c>
      <c r="H260" s="194">
        <v>0</v>
      </c>
      <c r="I260" s="194">
        <v>0</v>
      </c>
      <c r="J260" s="194">
        <v>8</v>
      </c>
      <c r="K260" s="194">
        <v>8</v>
      </c>
      <c r="L260" s="194">
        <v>8</v>
      </c>
      <c r="M260" s="194">
        <v>8</v>
      </c>
      <c r="N260" s="194">
        <v>8</v>
      </c>
      <c r="O260" s="194">
        <v>8</v>
      </c>
      <c r="P260" s="194">
        <v>0</v>
      </c>
      <c r="Q260" s="194">
        <v>0</v>
      </c>
      <c r="R260" s="194">
        <v>8</v>
      </c>
      <c r="S260" s="194">
        <v>8</v>
      </c>
      <c r="T260" s="194">
        <v>8</v>
      </c>
      <c r="U260" s="194">
        <v>8</v>
      </c>
      <c r="V260" s="194">
        <v>8</v>
      </c>
      <c r="W260" s="194">
        <v>8</v>
      </c>
      <c r="X260" s="194">
        <v>0</v>
      </c>
      <c r="Y260" s="194">
        <v>8</v>
      </c>
      <c r="Z260" s="194">
        <v>8</v>
      </c>
      <c r="AA260" s="194">
        <v>4.5</v>
      </c>
      <c r="AB260" s="194">
        <v>8</v>
      </c>
      <c r="AC260" s="194">
        <v>0</v>
      </c>
      <c r="AD260" s="194">
        <v>8</v>
      </c>
      <c r="AE260" s="194">
        <v>8</v>
      </c>
      <c r="AF260" s="194">
        <v>0</v>
      </c>
      <c r="AG260" s="194">
        <v>0</v>
      </c>
      <c r="AH260" s="194">
        <v>8</v>
      </c>
      <c r="AI260" s="194">
        <v>8</v>
      </c>
      <c r="AJ260" s="193">
        <f t="shared" si="4"/>
        <v>156.5</v>
      </c>
    </row>
    <row r="261" spans="1:37" hidden="1">
      <c r="A261" s="177">
        <v>260</v>
      </c>
      <c r="B261" s="184" t="s">
        <v>545</v>
      </c>
      <c r="C261" s="176" t="s">
        <v>367</v>
      </c>
      <c r="D261" s="176" t="s">
        <v>353</v>
      </c>
      <c r="E261" s="194" t="s">
        <v>556</v>
      </c>
      <c r="F261" s="194" t="s">
        <v>556</v>
      </c>
      <c r="G261" s="194" t="s">
        <v>556</v>
      </c>
      <c r="H261" s="194" t="s">
        <v>556</v>
      </c>
      <c r="I261" s="194" t="s">
        <v>556</v>
      </c>
      <c r="J261" s="194" t="s">
        <v>556</v>
      </c>
      <c r="K261" s="194" t="s">
        <v>556</v>
      </c>
      <c r="L261" s="194">
        <v>8</v>
      </c>
      <c r="M261" s="194">
        <v>0</v>
      </c>
      <c r="N261" s="194">
        <v>0</v>
      </c>
      <c r="O261" s="194">
        <v>8</v>
      </c>
      <c r="P261" s="194">
        <v>8</v>
      </c>
      <c r="Q261" s="194">
        <v>8</v>
      </c>
      <c r="R261" s="194">
        <v>0</v>
      </c>
      <c r="S261" s="194">
        <v>8</v>
      </c>
      <c r="T261" s="194">
        <v>8</v>
      </c>
      <c r="U261" s="194">
        <v>8</v>
      </c>
      <c r="V261" s="194">
        <v>8</v>
      </c>
      <c r="W261" s="194">
        <v>8</v>
      </c>
      <c r="X261" s="194">
        <v>0</v>
      </c>
      <c r="Y261" s="194">
        <v>8</v>
      </c>
      <c r="Z261" s="194">
        <v>8</v>
      </c>
      <c r="AA261" s="194">
        <v>8</v>
      </c>
      <c r="AB261" s="194">
        <v>1</v>
      </c>
      <c r="AC261" s="194">
        <v>0</v>
      </c>
      <c r="AD261" s="194">
        <v>8</v>
      </c>
      <c r="AE261" s="194">
        <v>8</v>
      </c>
      <c r="AF261" s="194">
        <v>8</v>
      </c>
      <c r="AG261" s="194">
        <v>0</v>
      </c>
      <c r="AH261" s="194">
        <v>0</v>
      </c>
      <c r="AI261" s="194">
        <v>8</v>
      </c>
      <c r="AJ261" s="193">
        <f t="shared" si="4"/>
        <v>129</v>
      </c>
    </row>
    <row r="262" spans="1:37" hidden="1">
      <c r="A262" s="177">
        <v>261</v>
      </c>
      <c r="B262" s="184" t="s">
        <v>546</v>
      </c>
      <c r="C262" s="176" t="s">
        <v>367</v>
      </c>
      <c r="D262" s="176" t="s">
        <v>353</v>
      </c>
      <c r="E262" s="194" t="s">
        <v>556</v>
      </c>
      <c r="F262" s="194" t="s">
        <v>556</v>
      </c>
      <c r="G262" s="194" t="s">
        <v>556</v>
      </c>
      <c r="H262" s="194" t="s">
        <v>556</v>
      </c>
      <c r="I262" s="194" t="s">
        <v>556</v>
      </c>
      <c r="J262" s="194" t="s">
        <v>556</v>
      </c>
      <c r="K262" s="194" t="s">
        <v>556</v>
      </c>
      <c r="L262" s="194">
        <v>8</v>
      </c>
      <c r="M262" s="194">
        <v>0</v>
      </c>
      <c r="N262" s="194">
        <v>0</v>
      </c>
      <c r="O262" s="194">
        <v>8</v>
      </c>
      <c r="P262" s="194">
        <v>8</v>
      </c>
      <c r="Q262" s="194">
        <v>8</v>
      </c>
      <c r="R262" s="194">
        <v>8</v>
      </c>
      <c r="S262" s="194">
        <v>4</v>
      </c>
      <c r="T262" s="194">
        <v>8</v>
      </c>
      <c r="U262" s="194">
        <v>8</v>
      </c>
      <c r="V262" s="194">
        <v>8</v>
      </c>
      <c r="W262" s="194">
        <v>2</v>
      </c>
      <c r="X262" s="194">
        <v>8</v>
      </c>
      <c r="Y262" s="194">
        <v>8</v>
      </c>
      <c r="Z262" s="194">
        <v>8</v>
      </c>
      <c r="AA262" s="194">
        <v>8</v>
      </c>
      <c r="AB262" s="194">
        <v>0</v>
      </c>
      <c r="AC262" s="194">
        <v>8</v>
      </c>
      <c r="AD262" s="194">
        <v>8</v>
      </c>
      <c r="AE262" s="194">
        <v>0</v>
      </c>
      <c r="AF262" s="194">
        <v>8</v>
      </c>
      <c r="AG262" s="194">
        <v>8</v>
      </c>
      <c r="AH262" s="194">
        <v>0</v>
      </c>
      <c r="AI262" s="194">
        <v>8</v>
      </c>
      <c r="AJ262" s="193">
        <f t="shared" si="4"/>
        <v>142</v>
      </c>
    </row>
    <row r="263" spans="1:37" hidden="1">
      <c r="A263" s="177">
        <v>262</v>
      </c>
      <c r="B263" s="184" t="s">
        <v>548</v>
      </c>
      <c r="C263" s="176" t="s">
        <v>367</v>
      </c>
      <c r="D263" s="176" t="s">
        <v>353</v>
      </c>
      <c r="E263" s="194" t="s">
        <v>556</v>
      </c>
      <c r="F263" s="194" t="s">
        <v>556</v>
      </c>
      <c r="G263" s="194" t="s">
        <v>556</v>
      </c>
      <c r="H263" s="194" t="s">
        <v>556</v>
      </c>
      <c r="I263" s="194" t="s">
        <v>556</v>
      </c>
      <c r="J263" s="194" t="s">
        <v>556</v>
      </c>
      <c r="K263" s="194" t="s">
        <v>556</v>
      </c>
      <c r="L263" s="194">
        <v>0</v>
      </c>
      <c r="M263" s="194">
        <v>8</v>
      </c>
      <c r="N263" s="194">
        <v>8</v>
      </c>
      <c r="O263" s="194">
        <v>0</v>
      </c>
      <c r="P263" s="194">
        <v>8</v>
      </c>
      <c r="Q263" s="194">
        <v>8</v>
      </c>
      <c r="R263" s="194">
        <v>8</v>
      </c>
      <c r="S263" s="194">
        <v>4</v>
      </c>
      <c r="T263" s="194">
        <v>8</v>
      </c>
      <c r="U263" s="194">
        <v>8</v>
      </c>
      <c r="V263" s="194">
        <v>8</v>
      </c>
      <c r="W263" s="194">
        <v>8</v>
      </c>
      <c r="X263" s="194">
        <v>2</v>
      </c>
      <c r="Y263" s="194">
        <v>0</v>
      </c>
      <c r="Z263" s="194">
        <v>8</v>
      </c>
      <c r="AA263" s="194">
        <v>8</v>
      </c>
      <c r="AB263" s="194">
        <v>0</v>
      </c>
      <c r="AC263" s="194">
        <v>4</v>
      </c>
      <c r="AD263" s="196"/>
      <c r="AE263" s="196"/>
      <c r="AF263" s="196"/>
      <c r="AG263" s="196"/>
      <c r="AH263" s="196"/>
      <c r="AI263" s="196"/>
      <c r="AJ263" s="193">
        <f t="shared" si="4"/>
        <v>98</v>
      </c>
    </row>
    <row r="264" spans="1:37" hidden="1">
      <c r="A264" s="177">
        <v>263</v>
      </c>
      <c r="B264" s="184" t="s">
        <v>549</v>
      </c>
      <c r="C264" s="176" t="s">
        <v>367</v>
      </c>
      <c r="D264" s="176" t="s">
        <v>353</v>
      </c>
      <c r="E264" s="194" t="s">
        <v>556</v>
      </c>
      <c r="F264" s="194" t="s">
        <v>556</v>
      </c>
      <c r="G264" s="194" t="s">
        <v>556</v>
      </c>
      <c r="H264" s="194" t="s">
        <v>556</v>
      </c>
      <c r="I264" s="194" t="s">
        <v>556</v>
      </c>
      <c r="J264" s="194" t="s">
        <v>556</v>
      </c>
      <c r="K264" s="194" t="s">
        <v>556</v>
      </c>
      <c r="L264" s="194">
        <v>8</v>
      </c>
      <c r="M264" s="194">
        <v>8</v>
      </c>
      <c r="N264" s="194">
        <v>0</v>
      </c>
      <c r="O264" s="194">
        <v>0</v>
      </c>
      <c r="P264" s="194">
        <v>8</v>
      </c>
      <c r="Q264" s="194">
        <v>8</v>
      </c>
      <c r="R264" s="194">
        <v>8</v>
      </c>
      <c r="S264" s="194">
        <v>4</v>
      </c>
      <c r="T264" s="194">
        <v>8</v>
      </c>
      <c r="U264" s="194">
        <v>8</v>
      </c>
      <c r="V264" s="194">
        <v>0</v>
      </c>
      <c r="W264" s="194">
        <v>8</v>
      </c>
      <c r="X264" s="194">
        <v>2</v>
      </c>
      <c r="Y264" s="194">
        <v>0</v>
      </c>
      <c r="Z264" s="194">
        <v>8</v>
      </c>
      <c r="AA264" s="194">
        <v>8</v>
      </c>
      <c r="AB264" s="194">
        <v>1</v>
      </c>
      <c r="AC264" s="194">
        <v>8</v>
      </c>
      <c r="AD264" s="194">
        <v>8</v>
      </c>
      <c r="AE264" s="194">
        <v>0</v>
      </c>
      <c r="AF264" s="194">
        <v>8</v>
      </c>
      <c r="AG264" s="194">
        <v>8</v>
      </c>
      <c r="AH264" s="194">
        <v>8</v>
      </c>
      <c r="AI264" s="194">
        <v>8</v>
      </c>
      <c r="AJ264" s="193">
        <f t="shared" si="4"/>
        <v>135</v>
      </c>
    </row>
    <row r="265" spans="1:37" hidden="1">
      <c r="A265" s="177">
        <v>264</v>
      </c>
      <c r="B265" s="184" t="s">
        <v>550</v>
      </c>
      <c r="C265" s="176" t="s">
        <v>367</v>
      </c>
      <c r="D265" s="176" t="s">
        <v>353</v>
      </c>
      <c r="E265" s="194" t="s">
        <v>556</v>
      </c>
      <c r="F265" s="194" t="s">
        <v>556</v>
      </c>
      <c r="G265" s="194" t="s">
        <v>556</v>
      </c>
      <c r="H265" s="194" t="s">
        <v>556</v>
      </c>
      <c r="I265" s="194" t="s">
        <v>556</v>
      </c>
      <c r="J265" s="194" t="s">
        <v>556</v>
      </c>
      <c r="K265" s="194" t="s">
        <v>556</v>
      </c>
      <c r="L265" s="194">
        <v>0</v>
      </c>
      <c r="M265" s="194">
        <v>8</v>
      </c>
      <c r="N265" s="194">
        <v>8</v>
      </c>
      <c r="O265" s="194">
        <v>8</v>
      </c>
      <c r="P265" s="194">
        <v>0</v>
      </c>
      <c r="Q265" s="194">
        <v>8</v>
      </c>
      <c r="R265" s="194">
        <v>8</v>
      </c>
      <c r="S265" s="194">
        <v>8</v>
      </c>
      <c r="T265" s="194">
        <v>8</v>
      </c>
      <c r="U265" s="194">
        <v>8</v>
      </c>
      <c r="V265" s="194">
        <v>8</v>
      </c>
      <c r="W265" s="194">
        <v>8</v>
      </c>
      <c r="X265" s="194">
        <v>0</v>
      </c>
      <c r="Y265" s="194">
        <v>8</v>
      </c>
      <c r="Z265" s="194">
        <v>8</v>
      </c>
      <c r="AA265" s="194">
        <v>8</v>
      </c>
      <c r="AB265" s="194">
        <v>0</v>
      </c>
      <c r="AC265" s="194">
        <v>8</v>
      </c>
      <c r="AD265" s="194">
        <v>8</v>
      </c>
      <c r="AE265" s="194">
        <v>8</v>
      </c>
      <c r="AF265" s="194">
        <v>0</v>
      </c>
      <c r="AG265" s="194">
        <v>0</v>
      </c>
      <c r="AH265" s="194">
        <v>8</v>
      </c>
      <c r="AI265" s="194">
        <v>8</v>
      </c>
      <c r="AJ265" s="193">
        <f t="shared" si="4"/>
        <v>144</v>
      </c>
    </row>
    <row r="266" spans="1:37" hidden="1">
      <c r="A266" s="177">
        <v>265</v>
      </c>
      <c r="B266" s="184" t="s">
        <v>551</v>
      </c>
      <c r="C266" s="176" t="s">
        <v>367</v>
      </c>
      <c r="D266" s="176" t="s">
        <v>353</v>
      </c>
      <c r="E266" s="194" t="s">
        <v>556</v>
      </c>
      <c r="F266" s="194" t="s">
        <v>556</v>
      </c>
      <c r="G266" s="194" t="s">
        <v>556</v>
      </c>
      <c r="H266" s="194" t="s">
        <v>556</v>
      </c>
      <c r="I266" s="194" t="s">
        <v>556</v>
      </c>
      <c r="J266" s="194" t="s">
        <v>556</v>
      </c>
      <c r="K266" s="194" t="s">
        <v>556</v>
      </c>
      <c r="L266" s="194">
        <v>8</v>
      </c>
      <c r="M266" s="177">
        <v>8</v>
      </c>
      <c r="N266" s="177">
        <v>8</v>
      </c>
      <c r="O266" s="177">
        <v>0</v>
      </c>
      <c r="P266" s="177">
        <v>8</v>
      </c>
      <c r="Q266" s="177">
        <v>8</v>
      </c>
      <c r="R266" s="177">
        <v>8</v>
      </c>
      <c r="S266" s="177">
        <v>8</v>
      </c>
      <c r="T266" s="177">
        <v>0</v>
      </c>
      <c r="U266" s="177">
        <v>0</v>
      </c>
      <c r="V266" s="177">
        <v>8</v>
      </c>
      <c r="W266" s="177">
        <v>8</v>
      </c>
      <c r="X266" s="177">
        <v>8</v>
      </c>
      <c r="Y266" s="177">
        <v>8</v>
      </c>
      <c r="Z266" s="177">
        <v>0</v>
      </c>
      <c r="AA266" s="177">
        <v>8</v>
      </c>
      <c r="AB266" s="177">
        <v>8</v>
      </c>
      <c r="AC266" s="177">
        <v>0</v>
      </c>
      <c r="AD266" s="177">
        <v>8</v>
      </c>
      <c r="AE266" s="177">
        <v>8</v>
      </c>
      <c r="AF266" s="177">
        <v>8</v>
      </c>
      <c r="AG266" s="177">
        <v>8</v>
      </c>
      <c r="AH266" s="177">
        <v>8</v>
      </c>
      <c r="AI266" s="177">
        <v>0</v>
      </c>
      <c r="AJ266" s="193">
        <f t="shared" si="4"/>
        <v>144</v>
      </c>
    </row>
    <row r="267" spans="1:37" hidden="1">
      <c r="A267" s="177">
        <v>266</v>
      </c>
      <c r="B267" s="184" t="s">
        <v>552</v>
      </c>
      <c r="C267" s="176" t="s">
        <v>367</v>
      </c>
      <c r="D267" s="176" t="s">
        <v>353</v>
      </c>
      <c r="E267" s="194" t="s">
        <v>556</v>
      </c>
      <c r="F267" s="194" t="s">
        <v>556</v>
      </c>
      <c r="G267" s="194" t="s">
        <v>556</v>
      </c>
      <c r="H267" s="194" t="s">
        <v>556</v>
      </c>
      <c r="I267" s="194" t="s">
        <v>556</v>
      </c>
      <c r="J267" s="194" t="s">
        <v>556</v>
      </c>
      <c r="K267" s="194" t="s">
        <v>556</v>
      </c>
      <c r="L267" s="194">
        <v>0</v>
      </c>
      <c r="M267" s="194">
        <v>8</v>
      </c>
      <c r="N267" s="194">
        <v>8</v>
      </c>
      <c r="O267" s="194">
        <v>0</v>
      </c>
      <c r="P267" s="194">
        <v>8</v>
      </c>
      <c r="Q267" s="194">
        <v>8</v>
      </c>
      <c r="R267" s="194">
        <v>8</v>
      </c>
      <c r="S267" s="194">
        <v>4</v>
      </c>
      <c r="T267" s="194">
        <v>8</v>
      </c>
      <c r="U267" s="194">
        <v>8</v>
      </c>
      <c r="V267" s="194">
        <v>0</v>
      </c>
      <c r="W267" s="194">
        <v>8</v>
      </c>
      <c r="X267" s="194">
        <v>8</v>
      </c>
      <c r="Y267" s="194">
        <v>2</v>
      </c>
      <c r="Z267" s="194">
        <v>0</v>
      </c>
      <c r="AA267" s="194">
        <v>8</v>
      </c>
      <c r="AB267" s="194">
        <v>0</v>
      </c>
      <c r="AC267" s="194">
        <v>8</v>
      </c>
      <c r="AD267" s="194">
        <v>8</v>
      </c>
      <c r="AE267" s="194">
        <v>8</v>
      </c>
      <c r="AF267" s="194">
        <v>0</v>
      </c>
      <c r="AG267" s="194">
        <v>8</v>
      </c>
      <c r="AH267" s="194">
        <v>8</v>
      </c>
      <c r="AI267" s="196"/>
      <c r="AJ267" s="193">
        <f t="shared" si="4"/>
        <v>126</v>
      </c>
    </row>
    <row r="270" spans="1:37">
      <c r="E270" s="179">
        <f>SUBTOTAL(9,E2:E267)</f>
        <v>24</v>
      </c>
      <c r="F270" s="179">
        <f t="shared" ref="F270:AJ270" si="5">SUBTOTAL(9,F2:F267)</f>
        <v>16</v>
      </c>
      <c r="G270" s="179">
        <f t="shared" si="5"/>
        <v>25</v>
      </c>
      <c r="H270" s="179">
        <f t="shared" si="5"/>
        <v>16</v>
      </c>
      <c r="I270" s="179">
        <f t="shared" si="5"/>
        <v>33</v>
      </c>
      <c r="J270" s="179">
        <f t="shared" si="5"/>
        <v>24</v>
      </c>
      <c r="K270" s="179">
        <f t="shared" si="5"/>
        <v>26</v>
      </c>
      <c r="L270" s="179">
        <f t="shared" si="5"/>
        <v>24</v>
      </c>
      <c r="M270" s="179">
        <f t="shared" si="5"/>
        <v>25</v>
      </c>
      <c r="N270" s="179">
        <f t="shared" si="5"/>
        <v>17</v>
      </c>
      <c r="O270" s="179">
        <f t="shared" si="5"/>
        <v>18</v>
      </c>
      <c r="P270" s="179">
        <f t="shared" si="5"/>
        <v>34</v>
      </c>
      <c r="Q270" s="179">
        <f t="shared" si="5"/>
        <v>24</v>
      </c>
      <c r="R270" s="179">
        <f t="shared" si="5"/>
        <v>27</v>
      </c>
      <c r="S270" s="179">
        <f t="shared" si="5"/>
        <v>25</v>
      </c>
      <c r="T270" s="179">
        <f t="shared" si="5"/>
        <v>24.5</v>
      </c>
      <c r="U270" s="179">
        <f t="shared" si="5"/>
        <v>36</v>
      </c>
      <c r="V270" s="179">
        <f t="shared" si="5"/>
        <v>24</v>
      </c>
      <c r="W270" s="179">
        <f t="shared" si="5"/>
        <v>32</v>
      </c>
      <c r="X270" s="179">
        <f t="shared" si="5"/>
        <v>24</v>
      </c>
      <c r="Y270" s="179">
        <f t="shared" si="5"/>
        <v>24</v>
      </c>
      <c r="Z270" s="179">
        <f t="shared" si="5"/>
        <v>24</v>
      </c>
      <c r="AA270" s="179">
        <f t="shared" si="5"/>
        <v>24</v>
      </c>
      <c r="AB270" s="179">
        <f t="shared" si="5"/>
        <v>24</v>
      </c>
      <c r="AC270" s="179">
        <f t="shared" si="5"/>
        <v>24</v>
      </c>
      <c r="AD270" s="179">
        <f t="shared" si="5"/>
        <v>32</v>
      </c>
      <c r="AE270" s="179">
        <f t="shared" si="5"/>
        <v>24</v>
      </c>
      <c r="AF270" s="179">
        <f t="shared" si="5"/>
        <v>24</v>
      </c>
      <c r="AG270" s="179">
        <f t="shared" si="5"/>
        <v>24</v>
      </c>
      <c r="AH270" s="179">
        <f t="shared" si="5"/>
        <v>24</v>
      </c>
      <c r="AI270" s="179">
        <f t="shared" si="5"/>
        <v>24</v>
      </c>
      <c r="AJ270" s="179">
        <f t="shared" si="5"/>
        <v>770.5</v>
      </c>
      <c r="AK270" s="179">
        <f>AJ270/174</f>
        <v>4.4281609195402298</v>
      </c>
    </row>
    <row r="272" spans="1:37">
      <c r="C272" s="197"/>
    </row>
    <row r="273" spans="1:4" s="179" customFormat="1" ht="13.5">
      <c r="A273" s="382" t="s">
        <v>558</v>
      </c>
      <c r="B273" s="382"/>
      <c r="C273" s="198" t="s">
        <v>559</v>
      </c>
      <c r="D273" s="198" t="s">
        <v>560</v>
      </c>
    </row>
    <row r="274" spans="1:4" s="179" customFormat="1">
      <c r="A274" s="199" t="s">
        <v>561</v>
      </c>
      <c r="B274" s="200">
        <v>118</v>
      </c>
      <c r="C274" s="201">
        <v>15535</v>
      </c>
      <c r="D274" s="202">
        <v>89.281609195402297</v>
      </c>
    </row>
    <row r="275" spans="1:4" s="179" customFormat="1">
      <c r="A275" s="199" t="s">
        <v>562</v>
      </c>
      <c r="B275" s="200">
        <v>4</v>
      </c>
      <c r="C275" s="201">
        <v>770.5</v>
      </c>
      <c r="D275" s="202">
        <v>4.4281609195402298</v>
      </c>
    </row>
    <row r="276" spans="1:4" s="179" customFormat="1">
      <c r="A276" s="199" t="s">
        <v>563</v>
      </c>
      <c r="B276" s="200">
        <v>12</v>
      </c>
      <c r="C276" s="201">
        <v>2160</v>
      </c>
      <c r="D276" s="203">
        <f>C276/174</f>
        <v>12.413793103448276</v>
      </c>
    </row>
    <row r="277" spans="1:4" s="179" customFormat="1">
      <c r="A277" s="199" t="s">
        <v>564</v>
      </c>
      <c r="B277" s="200">
        <v>4</v>
      </c>
      <c r="C277" s="201">
        <v>685.5</v>
      </c>
      <c r="D277" s="203">
        <f>C277/174</f>
        <v>3.9396551724137931</v>
      </c>
    </row>
    <row r="278" spans="1:4" s="179" customFormat="1">
      <c r="A278" s="199" t="s">
        <v>565</v>
      </c>
      <c r="B278" s="200">
        <v>5</v>
      </c>
      <c r="C278" s="201">
        <v>901.5</v>
      </c>
      <c r="D278" s="203">
        <f>C278/174</f>
        <v>5.181034482758621</v>
      </c>
    </row>
    <row r="279" spans="1:4" s="179" customFormat="1">
      <c r="A279" s="199" t="s">
        <v>566</v>
      </c>
      <c r="B279" s="200">
        <v>3</v>
      </c>
      <c r="C279" s="201">
        <v>504</v>
      </c>
      <c r="D279" s="203">
        <f>C279/174</f>
        <v>2.896551724137931</v>
      </c>
    </row>
    <row r="280" spans="1:4" s="179" customFormat="1">
      <c r="A280" s="199" t="s">
        <v>567</v>
      </c>
      <c r="B280" s="200">
        <v>94</v>
      </c>
      <c r="C280" s="201">
        <v>21469.5</v>
      </c>
      <c r="D280" s="202">
        <v>123.38793103448276</v>
      </c>
    </row>
    <row r="281" spans="1:4" s="179" customFormat="1">
      <c r="A281" s="204" t="s">
        <v>568</v>
      </c>
      <c r="B281" s="201">
        <f>SUBTOTAL(9,B274:B280)</f>
        <v>240</v>
      </c>
      <c r="C281" s="201">
        <f>SUM(C274:C280)</f>
        <v>42026</v>
      </c>
      <c r="D281" s="202">
        <f>SUM(D274:D280)</f>
        <v>241.5287356321839</v>
      </c>
    </row>
    <row r="283" spans="1:4">
      <c r="C283" s="187">
        <v>37775</v>
      </c>
    </row>
    <row r="284" spans="1:4">
      <c r="C284" s="187">
        <f>223*8*21.75</f>
        <v>38802</v>
      </c>
    </row>
    <row r="285" spans="1:4">
      <c r="C285" s="187">
        <f>C284-C283</f>
        <v>1027</v>
      </c>
    </row>
  </sheetData>
  <autoFilter ref="A1:AJ267">
    <filterColumn colId="3">
      <filters>
        <filter val="CA"/>
      </filters>
    </filterColumn>
  </autoFilter>
  <mergeCells count="1">
    <mergeCell ref="A273:B273"/>
  </mergeCells>
  <phoneticPr fontId="4" type="noConversion"/>
  <conditionalFormatting sqref="B268:B272 B274:B1048576 A273 B1:B147">
    <cfRule type="duplicateValues" dxfId="15" priority="3"/>
  </conditionalFormatting>
  <conditionalFormatting sqref="B148:B247">
    <cfRule type="duplicateValues" dxfId="14" priority="2"/>
  </conditionalFormatting>
  <conditionalFormatting sqref="B248:B267">
    <cfRule type="duplicateValues" dxfId="13" priority="1"/>
  </conditionalFormatting>
  <pageMargins left="0.7" right="0.7" top="0.75" bottom="0.75" header="0.3" footer="0.3"/>
  <pageSetup paperSize="0" orientation="portrait" horizontalDpi="0" verticalDpi="0" copies="0"/>
</worksheet>
</file>

<file path=xl/worksheets/sheet8.xml><?xml version="1.0" encoding="utf-8"?>
<worksheet xmlns="http://schemas.openxmlformats.org/spreadsheetml/2006/main" xmlns:r="http://schemas.openxmlformats.org/officeDocument/2006/relationships">
  <sheetPr>
    <pageSetUpPr fitToPage="1"/>
  </sheetPr>
  <dimension ref="A1:O69"/>
  <sheetViews>
    <sheetView showGridLines="0" topLeftCell="A19" zoomScale="80" zoomScaleNormal="80" workbookViewId="0">
      <selection activeCell="P8" sqref="P8"/>
    </sheetView>
  </sheetViews>
  <sheetFormatPr defaultRowHeight="15.75"/>
  <cols>
    <col min="1" max="1" width="2.875" style="9" customWidth="1"/>
    <col min="2" max="2" width="9.125" style="9" customWidth="1"/>
    <col min="3" max="3" width="23.25" style="9" customWidth="1"/>
    <col min="4" max="4" width="11.875" style="9" customWidth="1"/>
    <col min="5" max="5" width="3.875" style="9" customWidth="1"/>
    <col min="6" max="6" width="22.75" style="9" customWidth="1"/>
    <col min="7" max="7" width="15" style="9" customWidth="1"/>
    <col min="8" max="8" width="8.625" style="9" customWidth="1"/>
    <col min="9" max="9" width="9" style="9" customWidth="1"/>
    <col min="10" max="10" width="18.75" style="9" customWidth="1"/>
    <col min="11" max="11" width="32" style="9" customWidth="1"/>
    <col min="12" max="12" width="13.25" style="9" customWidth="1"/>
    <col min="13" max="13" width="2.75" style="9" customWidth="1"/>
    <col min="14" max="14" width="9" style="9" customWidth="1"/>
    <col min="15" max="143" width="9" style="9"/>
    <col min="144" max="144" width="2.875" style="9" customWidth="1"/>
    <col min="145" max="145" width="9.125" style="9" customWidth="1"/>
    <col min="146" max="146" width="23.25" style="9" customWidth="1"/>
    <col min="147" max="147" width="11.875" style="9" customWidth="1"/>
    <col min="148" max="148" width="3.875" style="9" customWidth="1"/>
    <col min="149" max="149" width="22.75" style="9" customWidth="1"/>
    <col min="150" max="150" width="15" style="9" customWidth="1"/>
    <col min="151" max="151" width="8.625" style="9" customWidth="1"/>
    <col min="152" max="152" width="9" style="9" customWidth="1"/>
    <col min="153" max="153" width="18.75" style="9" customWidth="1"/>
    <col min="154" max="154" width="32" style="9" customWidth="1"/>
    <col min="155" max="155" width="13.25" style="9" customWidth="1"/>
    <col min="156" max="156" width="2.75" style="9" customWidth="1"/>
    <col min="157" max="157" width="9" style="9" customWidth="1"/>
    <col min="158" max="166" width="9" style="9"/>
    <col min="167" max="167" width="7.5" style="9" customWidth="1"/>
    <col min="168" max="168" width="18.125" style="9" customWidth="1"/>
    <col min="169" max="171" width="9" style="9" customWidth="1"/>
    <col min="172" max="399" width="9" style="9"/>
    <col min="400" max="400" width="2.875" style="9" customWidth="1"/>
    <col min="401" max="401" width="9.125" style="9" customWidth="1"/>
    <col min="402" max="402" width="23.25" style="9" customWidth="1"/>
    <col min="403" max="403" width="11.875" style="9" customWidth="1"/>
    <col min="404" max="404" width="3.875" style="9" customWidth="1"/>
    <col min="405" max="405" width="22.75" style="9" customWidth="1"/>
    <col min="406" max="406" width="15" style="9" customWidth="1"/>
    <col min="407" max="407" width="8.625" style="9" customWidth="1"/>
    <col min="408" max="408" width="9" style="9" customWidth="1"/>
    <col min="409" max="409" width="18.75" style="9" customWidth="1"/>
    <col min="410" max="410" width="32" style="9" customWidth="1"/>
    <col min="411" max="411" width="13.25" style="9" customWidth="1"/>
    <col min="412" max="412" width="2.75" style="9" customWidth="1"/>
    <col min="413" max="413" width="9" style="9" customWidth="1"/>
    <col min="414" max="422" width="9" style="9"/>
    <col min="423" max="423" width="7.5" style="9" customWidth="1"/>
    <col min="424" max="424" width="18.125" style="9" customWidth="1"/>
    <col min="425" max="427" width="9" style="9" customWidth="1"/>
    <col min="428" max="655" width="9" style="9"/>
    <col min="656" max="656" width="2.875" style="9" customWidth="1"/>
    <col min="657" max="657" width="9.125" style="9" customWidth="1"/>
    <col min="658" max="658" width="23.25" style="9" customWidth="1"/>
    <col min="659" max="659" width="11.875" style="9" customWidth="1"/>
    <col min="660" max="660" width="3.875" style="9" customWidth="1"/>
    <col min="661" max="661" width="22.75" style="9" customWidth="1"/>
    <col min="662" max="662" width="15" style="9" customWidth="1"/>
    <col min="663" max="663" width="8.625" style="9" customWidth="1"/>
    <col min="664" max="664" width="9" style="9" customWidth="1"/>
    <col min="665" max="665" width="18.75" style="9" customWidth="1"/>
    <col min="666" max="666" width="32" style="9" customWidth="1"/>
    <col min="667" max="667" width="13.25" style="9" customWidth="1"/>
    <col min="668" max="668" width="2.75" style="9" customWidth="1"/>
    <col min="669" max="669" width="9" style="9" customWidth="1"/>
    <col min="670" max="678" width="9" style="9"/>
    <col min="679" max="679" width="7.5" style="9" customWidth="1"/>
    <col min="680" max="680" width="18.125" style="9" customWidth="1"/>
    <col min="681" max="683" width="9" style="9" customWidth="1"/>
    <col min="684" max="911" width="9" style="9"/>
    <col min="912" max="912" width="2.875" style="9" customWidth="1"/>
    <col min="913" max="913" width="9.125" style="9" customWidth="1"/>
    <col min="914" max="914" width="23.25" style="9" customWidth="1"/>
    <col min="915" max="915" width="11.875" style="9" customWidth="1"/>
    <col min="916" max="916" width="3.875" style="9" customWidth="1"/>
    <col min="917" max="917" width="22.75" style="9" customWidth="1"/>
    <col min="918" max="918" width="15" style="9" customWidth="1"/>
    <col min="919" max="919" width="8.625" style="9" customWidth="1"/>
    <col min="920" max="920" width="9" style="9" customWidth="1"/>
    <col min="921" max="921" width="18.75" style="9" customWidth="1"/>
    <col min="922" max="922" width="32" style="9" customWidth="1"/>
    <col min="923" max="923" width="13.25" style="9" customWidth="1"/>
    <col min="924" max="924" width="2.75" style="9" customWidth="1"/>
    <col min="925" max="925" width="9" style="9" customWidth="1"/>
    <col min="926" max="934" width="9" style="9"/>
    <col min="935" max="935" width="7.5" style="9" customWidth="1"/>
    <col min="936" max="936" width="18.125" style="9" customWidth="1"/>
    <col min="937" max="939" width="9" style="9" customWidth="1"/>
    <col min="940" max="1167" width="9" style="9"/>
    <col min="1168" max="1168" width="2.875" style="9" customWidth="1"/>
    <col min="1169" max="1169" width="9.125" style="9" customWidth="1"/>
    <col min="1170" max="1170" width="23.25" style="9" customWidth="1"/>
    <col min="1171" max="1171" width="11.875" style="9" customWidth="1"/>
    <col min="1172" max="1172" width="3.875" style="9" customWidth="1"/>
    <col min="1173" max="1173" width="22.75" style="9" customWidth="1"/>
    <col min="1174" max="1174" width="15" style="9" customWidth="1"/>
    <col min="1175" max="1175" width="8.625" style="9" customWidth="1"/>
    <col min="1176" max="1176" width="9" style="9" customWidth="1"/>
    <col min="1177" max="1177" width="18.75" style="9" customWidth="1"/>
    <col min="1178" max="1178" width="32" style="9" customWidth="1"/>
    <col min="1179" max="1179" width="13.25" style="9" customWidth="1"/>
    <col min="1180" max="1180" width="2.75" style="9" customWidth="1"/>
    <col min="1181" max="1181" width="9" style="9" customWidth="1"/>
    <col min="1182" max="1190" width="9" style="9"/>
    <col min="1191" max="1191" width="7.5" style="9" customWidth="1"/>
    <col min="1192" max="1192" width="18.125" style="9" customWidth="1"/>
    <col min="1193" max="1195" width="9" style="9" customWidth="1"/>
    <col min="1196" max="1423" width="9" style="9"/>
    <col min="1424" max="1424" width="2.875" style="9" customWidth="1"/>
    <col min="1425" max="1425" width="9.125" style="9" customWidth="1"/>
    <col min="1426" max="1426" width="23.25" style="9" customWidth="1"/>
    <col min="1427" max="1427" width="11.875" style="9" customWidth="1"/>
    <col min="1428" max="1428" width="3.875" style="9" customWidth="1"/>
    <col min="1429" max="1429" width="22.75" style="9" customWidth="1"/>
    <col min="1430" max="1430" width="15" style="9" customWidth="1"/>
    <col min="1431" max="1431" width="8.625" style="9" customWidth="1"/>
    <col min="1432" max="1432" width="9" style="9" customWidth="1"/>
    <col min="1433" max="1433" width="18.75" style="9" customWidth="1"/>
    <col min="1434" max="1434" width="32" style="9" customWidth="1"/>
    <col min="1435" max="1435" width="13.25" style="9" customWidth="1"/>
    <col min="1436" max="1436" width="2.75" style="9" customWidth="1"/>
    <col min="1437" max="1437" width="9" style="9" customWidth="1"/>
    <col min="1438" max="1446" width="9" style="9"/>
    <col min="1447" max="1447" width="7.5" style="9" customWidth="1"/>
    <col min="1448" max="1448" width="18.125" style="9" customWidth="1"/>
    <col min="1449" max="1451" width="9" style="9" customWidth="1"/>
    <col min="1452" max="1679" width="9" style="9"/>
    <col min="1680" max="1680" width="2.875" style="9" customWidth="1"/>
    <col min="1681" max="1681" width="9.125" style="9" customWidth="1"/>
    <col min="1682" max="1682" width="23.25" style="9" customWidth="1"/>
    <col min="1683" max="1683" width="11.875" style="9" customWidth="1"/>
    <col min="1684" max="1684" width="3.875" style="9" customWidth="1"/>
    <col min="1685" max="1685" width="22.75" style="9" customWidth="1"/>
    <col min="1686" max="1686" width="15" style="9" customWidth="1"/>
    <col min="1687" max="1687" width="8.625" style="9" customWidth="1"/>
    <col min="1688" max="1688" width="9" style="9" customWidth="1"/>
    <col min="1689" max="1689" width="18.75" style="9" customWidth="1"/>
    <col min="1690" max="1690" width="32" style="9" customWidth="1"/>
    <col min="1691" max="1691" width="13.25" style="9" customWidth="1"/>
    <col min="1692" max="1692" width="2.75" style="9" customWidth="1"/>
    <col min="1693" max="1693" width="9" style="9" customWidth="1"/>
    <col min="1694" max="1702" width="9" style="9"/>
    <col min="1703" max="1703" width="7.5" style="9" customWidth="1"/>
    <col min="1704" max="1704" width="18.125" style="9" customWidth="1"/>
    <col min="1705" max="1707" width="9" style="9" customWidth="1"/>
    <col min="1708" max="1935" width="9" style="9"/>
    <col min="1936" max="1936" width="2.875" style="9" customWidth="1"/>
    <col min="1937" max="1937" width="9.125" style="9" customWidth="1"/>
    <col min="1938" max="1938" width="23.25" style="9" customWidth="1"/>
    <col min="1939" max="1939" width="11.875" style="9" customWidth="1"/>
    <col min="1940" max="1940" width="3.875" style="9" customWidth="1"/>
    <col min="1941" max="1941" width="22.75" style="9" customWidth="1"/>
    <col min="1942" max="1942" width="15" style="9" customWidth="1"/>
    <col min="1943" max="1943" width="8.625" style="9" customWidth="1"/>
    <col min="1944" max="1944" width="9" style="9" customWidth="1"/>
    <col min="1945" max="1945" width="18.75" style="9" customWidth="1"/>
    <col min="1946" max="1946" width="32" style="9" customWidth="1"/>
    <col min="1947" max="1947" width="13.25" style="9" customWidth="1"/>
    <col min="1948" max="1948" width="2.75" style="9" customWidth="1"/>
    <col min="1949" max="1949" width="9" style="9" customWidth="1"/>
    <col min="1950" max="1958" width="9" style="9"/>
    <col min="1959" max="1959" width="7.5" style="9" customWidth="1"/>
    <col min="1960" max="1960" width="18.125" style="9" customWidth="1"/>
    <col min="1961" max="1963" width="9" style="9" customWidth="1"/>
    <col min="1964" max="2191" width="9" style="9"/>
    <col min="2192" max="2192" width="2.875" style="9" customWidth="1"/>
    <col min="2193" max="2193" width="9.125" style="9" customWidth="1"/>
    <col min="2194" max="2194" width="23.25" style="9" customWidth="1"/>
    <col min="2195" max="2195" width="11.875" style="9" customWidth="1"/>
    <col min="2196" max="2196" width="3.875" style="9" customWidth="1"/>
    <col min="2197" max="2197" width="22.75" style="9" customWidth="1"/>
    <col min="2198" max="2198" width="15" style="9" customWidth="1"/>
    <col min="2199" max="2199" width="8.625" style="9" customWidth="1"/>
    <col min="2200" max="2200" width="9" style="9" customWidth="1"/>
    <col min="2201" max="2201" width="18.75" style="9" customWidth="1"/>
    <col min="2202" max="2202" width="32" style="9" customWidth="1"/>
    <col min="2203" max="2203" width="13.25" style="9" customWidth="1"/>
    <col min="2204" max="2204" width="2.75" style="9" customWidth="1"/>
    <col min="2205" max="2205" width="9" style="9" customWidth="1"/>
    <col min="2206" max="2214" width="9" style="9"/>
    <col min="2215" max="2215" width="7.5" style="9" customWidth="1"/>
    <col min="2216" max="2216" width="18.125" style="9" customWidth="1"/>
    <col min="2217" max="2219" width="9" style="9" customWidth="1"/>
    <col min="2220" max="2447" width="9" style="9"/>
    <col min="2448" max="2448" width="2.875" style="9" customWidth="1"/>
    <col min="2449" max="2449" width="9.125" style="9" customWidth="1"/>
    <col min="2450" max="2450" width="23.25" style="9" customWidth="1"/>
    <col min="2451" max="2451" width="11.875" style="9" customWidth="1"/>
    <col min="2452" max="2452" width="3.875" style="9" customWidth="1"/>
    <col min="2453" max="2453" width="22.75" style="9" customWidth="1"/>
    <col min="2454" max="2454" width="15" style="9" customWidth="1"/>
    <col min="2455" max="2455" width="8.625" style="9" customWidth="1"/>
    <col min="2456" max="2456" width="9" style="9" customWidth="1"/>
    <col min="2457" max="2457" width="18.75" style="9" customWidth="1"/>
    <col min="2458" max="2458" width="32" style="9" customWidth="1"/>
    <col min="2459" max="2459" width="13.25" style="9" customWidth="1"/>
    <col min="2460" max="2460" width="2.75" style="9" customWidth="1"/>
    <col min="2461" max="2461" width="9" style="9" customWidth="1"/>
    <col min="2462" max="2470" width="9" style="9"/>
    <col min="2471" max="2471" width="7.5" style="9" customWidth="1"/>
    <col min="2472" max="2472" width="18.125" style="9" customWidth="1"/>
    <col min="2473" max="2475" width="9" style="9" customWidth="1"/>
    <col min="2476" max="2703" width="9" style="9"/>
    <col min="2704" max="2704" width="2.875" style="9" customWidth="1"/>
    <col min="2705" max="2705" width="9.125" style="9" customWidth="1"/>
    <col min="2706" max="2706" width="23.25" style="9" customWidth="1"/>
    <col min="2707" max="2707" width="11.875" style="9" customWidth="1"/>
    <col min="2708" max="2708" width="3.875" style="9" customWidth="1"/>
    <col min="2709" max="2709" width="22.75" style="9" customWidth="1"/>
    <col min="2710" max="2710" width="15" style="9" customWidth="1"/>
    <col min="2711" max="2711" width="8.625" style="9" customWidth="1"/>
    <col min="2712" max="2712" width="9" style="9" customWidth="1"/>
    <col min="2713" max="2713" width="18.75" style="9" customWidth="1"/>
    <col min="2714" max="2714" width="32" style="9" customWidth="1"/>
    <col min="2715" max="2715" width="13.25" style="9" customWidth="1"/>
    <col min="2716" max="2716" width="2.75" style="9" customWidth="1"/>
    <col min="2717" max="2717" width="9" style="9" customWidth="1"/>
    <col min="2718" max="2726" width="9" style="9"/>
    <col min="2727" max="2727" width="7.5" style="9" customWidth="1"/>
    <col min="2728" max="2728" width="18.125" style="9" customWidth="1"/>
    <col min="2729" max="2731" width="9" style="9" customWidth="1"/>
    <col min="2732" max="2959" width="9" style="9"/>
    <col min="2960" max="2960" width="2.875" style="9" customWidth="1"/>
    <col min="2961" max="2961" width="9.125" style="9" customWidth="1"/>
    <col min="2962" max="2962" width="23.25" style="9" customWidth="1"/>
    <col min="2963" max="2963" width="11.875" style="9" customWidth="1"/>
    <col min="2964" max="2964" width="3.875" style="9" customWidth="1"/>
    <col min="2965" max="2965" width="22.75" style="9" customWidth="1"/>
    <col min="2966" max="2966" width="15" style="9" customWidth="1"/>
    <col min="2967" max="2967" width="8.625" style="9" customWidth="1"/>
    <col min="2968" max="2968" width="9" style="9" customWidth="1"/>
    <col min="2969" max="2969" width="18.75" style="9" customWidth="1"/>
    <col min="2970" max="2970" width="32" style="9" customWidth="1"/>
    <col min="2971" max="2971" width="13.25" style="9" customWidth="1"/>
    <col min="2972" max="2972" width="2.75" style="9" customWidth="1"/>
    <col min="2973" max="2973" width="9" style="9" customWidth="1"/>
    <col min="2974" max="2982" width="9" style="9"/>
    <col min="2983" max="2983" width="7.5" style="9" customWidth="1"/>
    <col min="2984" max="2984" width="18.125" style="9" customWidth="1"/>
    <col min="2985" max="2987" width="9" style="9" customWidth="1"/>
    <col min="2988" max="3215" width="9" style="9"/>
    <col min="3216" max="3216" width="2.875" style="9" customWidth="1"/>
    <col min="3217" max="3217" width="9.125" style="9" customWidth="1"/>
    <col min="3218" max="3218" width="23.25" style="9" customWidth="1"/>
    <col min="3219" max="3219" width="11.875" style="9" customWidth="1"/>
    <col min="3220" max="3220" width="3.875" style="9" customWidth="1"/>
    <col min="3221" max="3221" width="22.75" style="9" customWidth="1"/>
    <col min="3222" max="3222" width="15" style="9" customWidth="1"/>
    <col min="3223" max="3223" width="8.625" style="9" customWidth="1"/>
    <col min="3224" max="3224" width="9" style="9" customWidth="1"/>
    <col min="3225" max="3225" width="18.75" style="9" customWidth="1"/>
    <col min="3226" max="3226" width="32" style="9" customWidth="1"/>
    <col min="3227" max="3227" width="13.25" style="9" customWidth="1"/>
    <col min="3228" max="3228" width="2.75" style="9" customWidth="1"/>
    <col min="3229" max="3229" width="9" style="9" customWidth="1"/>
    <col min="3230" max="3238" width="9" style="9"/>
    <col min="3239" max="3239" width="7.5" style="9" customWidth="1"/>
    <col min="3240" max="3240" width="18.125" style="9" customWidth="1"/>
    <col min="3241" max="3243" width="9" style="9" customWidth="1"/>
    <col min="3244" max="3471" width="9" style="9"/>
    <col min="3472" max="3472" width="2.875" style="9" customWidth="1"/>
    <col min="3473" max="3473" width="9.125" style="9" customWidth="1"/>
    <col min="3474" max="3474" width="23.25" style="9" customWidth="1"/>
    <col min="3475" max="3475" width="11.875" style="9" customWidth="1"/>
    <col min="3476" max="3476" width="3.875" style="9" customWidth="1"/>
    <col min="3477" max="3477" width="22.75" style="9" customWidth="1"/>
    <col min="3478" max="3478" width="15" style="9" customWidth="1"/>
    <col min="3479" max="3479" width="8.625" style="9" customWidth="1"/>
    <col min="3480" max="3480" width="9" style="9" customWidth="1"/>
    <col min="3481" max="3481" width="18.75" style="9" customWidth="1"/>
    <col min="3482" max="3482" width="32" style="9" customWidth="1"/>
    <col min="3483" max="3483" width="13.25" style="9" customWidth="1"/>
    <col min="3484" max="3484" width="2.75" style="9" customWidth="1"/>
    <col min="3485" max="3485" width="9" style="9" customWidth="1"/>
    <col min="3486" max="3494" width="9" style="9"/>
    <col min="3495" max="3495" width="7.5" style="9" customWidth="1"/>
    <col min="3496" max="3496" width="18.125" style="9" customWidth="1"/>
    <col min="3497" max="3499" width="9" style="9" customWidth="1"/>
    <col min="3500" max="3727" width="9" style="9"/>
    <col min="3728" max="3728" width="2.875" style="9" customWidth="1"/>
    <col min="3729" max="3729" width="9.125" style="9" customWidth="1"/>
    <col min="3730" max="3730" width="23.25" style="9" customWidth="1"/>
    <col min="3731" max="3731" width="11.875" style="9" customWidth="1"/>
    <col min="3732" max="3732" width="3.875" style="9" customWidth="1"/>
    <col min="3733" max="3733" width="22.75" style="9" customWidth="1"/>
    <col min="3734" max="3734" width="15" style="9" customWidth="1"/>
    <col min="3735" max="3735" width="8.625" style="9" customWidth="1"/>
    <col min="3736" max="3736" width="9" style="9" customWidth="1"/>
    <col min="3737" max="3737" width="18.75" style="9" customWidth="1"/>
    <col min="3738" max="3738" width="32" style="9" customWidth="1"/>
    <col min="3739" max="3739" width="13.25" style="9" customWidth="1"/>
    <col min="3740" max="3740" width="2.75" style="9" customWidth="1"/>
    <col min="3741" max="3741" width="9" style="9" customWidth="1"/>
    <col min="3742" max="3750" width="9" style="9"/>
    <col min="3751" max="3751" width="7.5" style="9" customWidth="1"/>
    <col min="3752" max="3752" width="18.125" style="9" customWidth="1"/>
    <col min="3753" max="3755" width="9" style="9" customWidth="1"/>
    <col min="3756" max="3983" width="9" style="9"/>
    <col min="3984" max="3984" width="2.875" style="9" customWidth="1"/>
    <col min="3985" max="3985" width="9.125" style="9" customWidth="1"/>
    <col min="3986" max="3986" width="23.25" style="9" customWidth="1"/>
    <col min="3987" max="3987" width="11.875" style="9" customWidth="1"/>
    <col min="3988" max="3988" width="3.875" style="9" customWidth="1"/>
    <col min="3989" max="3989" width="22.75" style="9" customWidth="1"/>
    <col min="3990" max="3990" width="15" style="9" customWidth="1"/>
    <col min="3991" max="3991" width="8.625" style="9" customWidth="1"/>
    <col min="3992" max="3992" width="9" style="9" customWidth="1"/>
    <col min="3993" max="3993" width="18.75" style="9" customWidth="1"/>
    <col min="3994" max="3994" width="32" style="9" customWidth="1"/>
    <col min="3995" max="3995" width="13.25" style="9" customWidth="1"/>
    <col min="3996" max="3996" width="2.75" style="9" customWidth="1"/>
    <col min="3997" max="3997" width="9" style="9" customWidth="1"/>
    <col min="3998" max="4006" width="9" style="9"/>
    <col min="4007" max="4007" width="7.5" style="9" customWidth="1"/>
    <col min="4008" max="4008" width="18.125" style="9" customWidth="1"/>
    <col min="4009" max="4011" width="9" style="9" customWidth="1"/>
    <col min="4012" max="4239" width="9" style="9"/>
    <col min="4240" max="4240" width="2.875" style="9" customWidth="1"/>
    <col min="4241" max="4241" width="9.125" style="9" customWidth="1"/>
    <col min="4242" max="4242" width="23.25" style="9" customWidth="1"/>
    <col min="4243" max="4243" width="11.875" style="9" customWidth="1"/>
    <col min="4244" max="4244" width="3.875" style="9" customWidth="1"/>
    <col min="4245" max="4245" width="22.75" style="9" customWidth="1"/>
    <col min="4246" max="4246" width="15" style="9" customWidth="1"/>
    <col min="4247" max="4247" width="8.625" style="9" customWidth="1"/>
    <col min="4248" max="4248" width="9" style="9" customWidth="1"/>
    <col min="4249" max="4249" width="18.75" style="9" customWidth="1"/>
    <col min="4250" max="4250" width="32" style="9" customWidth="1"/>
    <col min="4251" max="4251" width="13.25" style="9" customWidth="1"/>
    <col min="4252" max="4252" width="2.75" style="9" customWidth="1"/>
    <col min="4253" max="4253" width="9" style="9" customWidth="1"/>
    <col min="4254" max="4262" width="9" style="9"/>
    <col min="4263" max="4263" width="7.5" style="9" customWidth="1"/>
    <col min="4264" max="4264" width="18.125" style="9" customWidth="1"/>
    <col min="4265" max="4267" width="9" style="9" customWidth="1"/>
    <col min="4268" max="4495" width="9" style="9"/>
    <col min="4496" max="4496" width="2.875" style="9" customWidth="1"/>
    <col min="4497" max="4497" width="9.125" style="9" customWidth="1"/>
    <col min="4498" max="4498" width="23.25" style="9" customWidth="1"/>
    <col min="4499" max="4499" width="11.875" style="9" customWidth="1"/>
    <col min="4500" max="4500" width="3.875" style="9" customWidth="1"/>
    <col min="4501" max="4501" width="22.75" style="9" customWidth="1"/>
    <col min="4502" max="4502" width="15" style="9" customWidth="1"/>
    <col min="4503" max="4503" width="8.625" style="9" customWidth="1"/>
    <col min="4504" max="4504" width="9" style="9" customWidth="1"/>
    <col min="4505" max="4505" width="18.75" style="9" customWidth="1"/>
    <col min="4506" max="4506" width="32" style="9" customWidth="1"/>
    <col min="4507" max="4507" width="13.25" style="9" customWidth="1"/>
    <col min="4508" max="4508" width="2.75" style="9" customWidth="1"/>
    <col min="4509" max="4509" width="9" style="9" customWidth="1"/>
    <col min="4510" max="4518" width="9" style="9"/>
    <col min="4519" max="4519" width="7.5" style="9" customWidth="1"/>
    <col min="4520" max="4520" width="18.125" style="9" customWidth="1"/>
    <col min="4521" max="4523" width="9" style="9" customWidth="1"/>
    <col min="4524" max="4751" width="9" style="9"/>
    <col min="4752" max="4752" width="2.875" style="9" customWidth="1"/>
    <col min="4753" max="4753" width="9.125" style="9" customWidth="1"/>
    <col min="4754" max="4754" width="23.25" style="9" customWidth="1"/>
    <col min="4755" max="4755" width="11.875" style="9" customWidth="1"/>
    <col min="4756" max="4756" width="3.875" style="9" customWidth="1"/>
    <col min="4757" max="4757" width="22.75" style="9" customWidth="1"/>
    <col min="4758" max="4758" width="15" style="9" customWidth="1"/>
    <col min="4759" max="4759" width="8.625" style="9" customWidth="1"/>
    <col min="4760" max="4760" width="9" style="9" customWidth="1"/>
    <col min="4761" max="4761" width="18.75" style="9" customWidth="1"/>
    <col min="4762" max="4762" width="32" style="9" customWidth="1"/>
    <col min="4763" max="4763" width="13.25" style="9" customWidth="1"/>
    <col min="4764" max="4764" width="2.75" style="9" customWidth="1"/>
    <col min="4765" max="4765" width="9" style="9" customWidth="1"/>
    <col min="4766" max="4774" width="9" style="9"/>
    <col min="4775" max="4775" width="7.5" style="9" customWidth="1"/>
    <col min="4776" max="4776" width="18.125" style="9" customWidth="1"/>
    <col min="4777" max="4779" width="9" style="9" customWidth="1"/>
    <col min="4780" max="5007" width="9" style="9"/>
    <col min="5008" max="5008" width="2.875" style="9" customWidth="1"/>
    <col min="5009" max="5009" width="9.125" style="9" customWidth="1"/>
    <col min="5010" max="5010" width="23.25" style="9" customWidth="1"/>
    <col min="5011" max="5011" width="11.875" style="9" customWidth="1"/>
    <col min="5012" max="5012" width="3.875" style="9" customWidth="1"/>
    <col min="5013" max="5013" width="22.75" style="9" customWidth="1"/>
    <col min="5014" max="5014" width="15" style="9" customWidth="1"/>
    <col min="5015" max="5015" width="8.625" style="9" customWidth="1"/>
    <col min="5016" max="5016" width="9" style="9" customWidth="1"/>
    <col min="5017" max="5017" width="18.75" style="9" customWidth="1"/>
    <col min="5018" max="5018" width="32" style="9" customWidth="1"/>
    <col min="5019" max="5019" width="13.25" style="9" customWidth="1"/>
    <col min="5020" max="5020" width="2.75" style="9" customWidth="1"/>
    <col min="5021" max="5021" width="9" style="9" customWidth="1"/>
    <col min="5022" max="5030" width="9" style="9"/>
    <col min="5031" max="5031" width="7.5" style="9" customWidth="1"/>
    <col min="5032" max="5032" width="18.125" style="9" customWidth="1"/>
    <col min="5033" max="5035" width="9" style="9" customWidth="1"/>
    <col min="5036" max="5263" width="9" style="9"/>
    <col min="5264" max="5264" width="2.875" style="9" customWidth="1"/>
    <col min="5265" max="5265" width="9.125" style="9" customWidth="1"/>
    <col min="5266" max="5266" width="23.25" style="9" customWidth="1"/>
    <col min="5267" max="5267" width="11.875" style="9" customWidth="1"/>
    <col min="5268" max="5268" width="3.875" style="9" customWidth="1"/>
    <col min="5269" max="5269" width="22.75" style="9" customWidth="1"/>
    <col min="5270" max="5270" width="15" style="9" customWidth="1"/>
    <col min="5271" max="5271" width="8.625" style="9" customWidth="1"/>
    <col min="5272" max="5272" width="9" style="9" customWidth="1"/>
    <col min="5273" max="5273" width="18.75" style="9" customWidth="1"/>
    <col min="5274" max="5274" width="32" style="9" customWidth="1"/>
    <col min="5275" max="5275" width="13.25" style="9" customWidth="1"/>
    <col min="5276" max="5276" width="2.75" style="9" customWidth="1"/>
    <col min="5277" max="5277" width="9" style="9" customWidth="1"/>
    <col min="5278" max="5286" width="9" style="9"/>
    <col min="5287" max="5287" width="7.5" style="9" customWidth="1"/>
    <col min="5288" max="5288" width="18.125" style="9" customWidth="1"/>
    <col min="5289" max="5291" width="9" style="9" customWidth="1"/>
    <col min="5292" max="5519" width="9" style="9"/>
    <col min="5520" max="5520" width="2.875" style="9" customWidth="1"/>
    <col min="5521" max="5521" width="9.125" style="9" customWidth="1"/>
    <col min="5522" max="5522" width="23.25" style="9" customWidth="1"/>
    <col min="5523" max="5523" width="11.875" style="9" customWidth="1"/>
    <col min="5524" max="5524" width="3.875" style="9" customWidth="1"/>
    <col min="5525" max="5525" width="22.75" style="9" customWidth="1"/>
    <col min="5526" max="5526" width="15" style="9" customWidth="1"/>
    <col min="5527" max="5527" width="8.625" style="9" customWidth="1"/>
    <col min="5528" max="5528" width="9" style="9" customWidth="1"/>
    <col min="5529" max="5529" width="18.75" style="9" customWidth="1"/>
    <col min="5530" max="5530" width="32" style="9" customWidth="1"/>
    <col min="5531" max="5531" width="13.25" style="9" customWidth="1"/>
    <col min="5532" max="5532" width="2.75" style="9" customWidth="1"/>
    <col min="5533" max="5533" width="9" style="9" customWidth="1"/>
    <col min="5534" max="5542" width="9" style="9"/>
    <col min="5543" max="5543" width="7.5" style="9" customWidth="1"/>
    <col min="5544" max="5544" width="18.125" style="9" customWidth="1"/>
    <col min="5545" max="5547" width="9" style="9" customWidth="1"/>
    <col min="5548" max="5775" width="9" style="9"/>
    <col min="5776" max="5776" width="2.875" style="9" customWidth="1"/>
    <col min="5777" max="5777" width="9.125" style="9" customWidth="1"/>
    <col min="5778" max="5778" width="23.25" style="9" customWidth="1"/>
    <col min="5779" max="5779" width="11.875" style="9" customWidth="1"/>
    <col min="5780" max="5780" width="3.875" style="9" customWidth="1"/>
    <col min="5781" max="5781" width="22.75" style="9" customWidth="1"/>
    <col min="5782" max="5782" width="15" style="9" customWidth="1"/>
    <col min="5783" max="5783" width="8.625" style="9" customWidth="1"/>
    <col min="5784" max="5784" width="9" style="9" customWidth="1"/>
    <col min="5785" max="5785" width="18.75" style="9" customWidth="1"/>
    <col min="5786" max="5786" width="32" style="9" customWidth="1"/>
    <col min="5787" max="5787" width="13.25" style="9" customWidth="1"/>
    <col min="5788" max="5788" width="2.75" style="9" customWidth="1"/>
    <col min="5789" max="5789" width="9" style="9" customWidth="1"/>
    <col min="5790" max="5798" width="9" style="9"/>
    <col min="5799" max="5799" width="7.5" style="9" customWidth="1"/>
    <col min="5800" max="5800" width="18.125" style="9" customWidth="1"/>
    <col min="5801" max="5803" width="9" style="9" customWidth="1"/>
    <col min="5804" max="6031" width="9" style="9"/>
    <col min="6032" max="6032" width="2.875" style="9" customWidth="1"/>
    <col min="6033" max="6033" width="9.125" style="9" customWidth="1"/>
    <col min="6034" max="6034" width="23.25" style="9" customWidth="1"/>
    <col min="6035" max="6035" width="11.875" style="9" customWidth="1"/>
    <col min="6036" max="6036" width="3.875" style="9" customWidth="1"/>
    <col min="6037" max="6037" width="22.75" style="9" customWidth="1"/>
    <col min="6038" max="6038" width="15" style="9" customWidth="1"/>
    <col min="6039" max="6039" width="8.625" style="9" customWidth="1"/>
    <col min="6040" max="6040" width="9" style="9" customWidth="1"/>
    <col min="6041" max="6041" width="18.75" style="9" customWidth="1"/>
    <col min="6042" max="6042" width="32" style="9" customWidth="1"/>
    <col min="6043" max="6043" width="13.25" style="9" customWidth="1"/>
    <col min="6044" max="6044" width="2.75" style="9" customWidth="1"/>
    <col min="6045" max="6045" width="9" style="9" customWidth="1"/>
    <col min="6046" max="6054" width="9" style="9"/>
    <col min="6055" max="6055" width="7.5" style="9" customWidth="1"/>
    <col min="6056" max="6056" width="18.125" style="9" customWidth="1"/>
    <col min="6057" max="6059" width="9" style="9" customWidth="1"/>
    <col min="6060" max="6287" width="9" style="9"/>
    <col min="6288" max="6288" width="2.875" style="9" customWidth="1"/>
    <col min="6289" max="6289" width="9.125" style="9" customWidth="1"/>
    <col min="6290" max="6290" width="23.25" style="9" customWidth="1"/>
    <col min="6291" max="6291" width="11.875" style="9" customWidth="1"/>
    <col min="6292" max="6292" width="3.875" style="9" customWidth="1"/>
    <col min="6293" max="6293" width="22.75" style="9" customWidth="1"/>
    <col min="6294" max="6294" width="15" style="9" customWidth="1"/>
    <col min="6295" max="6295" width="8.625" style="9" customWidth="1"/>
    <col min="6296" max="6296" width="9" style="9" customWidth="1"/>
    <col min="6297" max="6297" width="18.75" style="9" customWidth="1"/>
    <col min="6298" max="6298" width="32" style="9" customWidth="1"/>
    <col min="6299" max="6299" width="13.25" style="9" customWidth="1"/>
    <col min="6300" max="6300" width="2.75" style="9" customWidth="1"/>
    <col min="6301" max="6301" width="9" style="9" customWidth="1"/>
    <col min="6302" max="6310" width="9" style="9"/>
    <col min="6311" max="6311" width="7.5" style="9" customWidth="1"/>
    <col min="6312" max="6312" width="18.125" style="9" customWidth="1"/>
    <col min="6313" max="6315" width="9" style="9" customWidth="1"/>
    <col min="6316" max="6543" width="9" style="9"/>
    <col min="6544" max="6544" width="2.875" style="9" customWidth="1"/>
    <col min="6545" max="6545" width="9.125" style="9" customWidth="1"/>
    <col min="6546" max="6546" width="23.25" style="9" customWidth="1"/>
    <col min="6547" max="6547" width="11.875" style="9" customWidth="1"/>
    <col min="6548" max="6548" width="3.875" style="9" customWidth="1"/>
    <col min="6549" max="6549" width="22.75" style="9" customWidth="1"/>
    <col min="6550" max="6550" width="15" style="9" customWidth="1"/>
    <col min="6551" max="6551" width="8.625" style="9" customWidth="1"/>
    <col min="6552" max="6552" width="9" style="9" customWidth="1"/>
    <col min="6553" max="6553" width="18.75" style="9" customWidth="1"/>
    <col min="6554" max="6554" width="32" style="9" customWidth="1"/>
    <col min="6555" max="6555" width="13.25" style="9" customWidth="1"/>
    <col min="6556" max="6556" width="2.75" style="9" customWidth="1"/>
    <col min="6557" max="6557" width="9" style="9" customWidth="1"/>
    <col min="6558" max="6566" width="9" style="9"/>
    <col min="6567" max="6567" width="7.5" style="9" customWidth="1"/>
    <col min="6568" max="6568" width="18.125" style="9" customWidth="1"/>
    <col min="6569" max="6571" width="9" style="9" customWidth="1"/>
    <col min="6572" max="6799" width="9" style="9"/>
    <col min="6800" max="6800" width="2.875" style="9" customWidth="1"/>
    <col min="6801" max="6801" width="9.125" style="9" customWidth="1"/>
    <col min="6802" max="6802" width="23.25" style="9" customWidth="1"/>
    <col min="6803" max="6803" width="11.875" style="9" customWidth="1"/>
    <col min="6804" max="6804" width="3.875" style="9" customWidth="1"/>
    <col min="6805" max="6805" width="22.75" style="9" customWidth="1"/>
    <col min="6806" max="6806" width="15" style="9" customWidth="1"/>
    <col min="6807" max="6807" width="8.625" style="9" customWidth="1"/>
    <col min="6808" max="6808" width="9" style="9" customWidth="1"/>
    <col min="6809" max="6809" width="18.75" style="9" customWidth="1"/>
    <col min="6810" max="6810" width="32" style="9" customWidth="1"/>
    <col min="6811" max="6811" width="13.25" style="9" customWidth="1"/>
    <col min="6812" max="6812" width="2.75" style="9" customWidth="1"/>
    <col min="6813" max="6813" width="9" style="9" customWidth="1"/>
    <col min="6814" max="6822" width="9" style="9"/>
    <col min="6823" max="6823" width="7.5" style="9" customWidth="1"/>
    <col min="6824" max="6824" width="18.125" style="9" customWidth="1"/>
    <col min="6825" max="6827" width="9" style="9" customWidth="1"/>
    <col min="6828" max="7055" width="9" style="9"/>
    <col min="7056" max="7056" width="2.875" style="9" customWidth="1"/>
    <col min="7057" max="7057" width="9.125" style="9" customWidth="1"/>
    <col min="7058" max="7058" width="23.25" style="9" customWidth="1"/>
    <col min="7059" max="7059" width="11.875" style="9" customWidth="1"/>
    <col min="7060" max="7060" width="3.875" style="9" customWidth="1"/>
    <col min="7061" max="7061" width="22.75" style="9" customWidth="1"/>
    <col min="7062" max="7062" width="15" style="9" customWidth="1"/>
    <col min="7063" max="7063" width="8.625" style="9" customWidth="1"/>
    <col min="7064" max="7064" width="9" style="9" customWidth="1"/>
    <col min="7065" max="7065" width="18.75" style="9" customWidth="1"/>
    <col min="7066" max="7066" width="32" style="9" customWidth="1"/>
    <col min="7067" max="7067" width="13.25" style="9" customWidth="1"/>
    <col min="7068" max="7068" width="2.75" style="9" customWidth="1"/>
    <col min="7069" max="7069" width="9" style="9" customWidth="1"/>
    <col min="7070" max="7078" width="9" style="9"/>
    <col min="7079" max="7079" width="7.5" style="9" customWidth="1"/>
    <col min="7080" max="7080" width="18.125" style="9" customWidth="1"/>
    <col min="7081" max="7083" width="9" style="9" customWidth="1"/>
    <col min="7084" max="7311" width="9" style="9"/>
    <col min="7312" max="7312" width="2.875" style="9" customWidth="1"/>
    <col min="7313" max="7313" width="9.125" style="9" customWidth="1"/>
    <col min="7314" max="7314" width="23.25" style="9" customWidth="1"/>
    <col min="7315" max="7315" width="11.875" style="9" customWidth="1"/>
    <col min="7316" max="7316" width="3.875" style="9" customWidth="1"/>
    <col min="7317" max="7317" width="22.75" style="9" customWidth="1"/>
    <col min="7318" max="7318" width="15" style="9" customWidth="1"/>
    <col min="7319" max="7319" width="8.625" style="9" customWidth="1"/>
    <col min="7320" max="7320" width="9" style="9" customWidth="1"/>
    <col min="7321" max="7321" width="18.75" style="9" customWidth="1"/>
    <col min="7322" max="7322" width="32" style="9" customWidth="1"/>
    <col min="7323" max="7323" width="13.25" style="9" customWidth="1"/>
    <col min="7324" max="7324" width="2.75" style="9" customWidth="1"/>
    <col min="7325" max="7325" width="9" style="9" customWidth="1"/>
    <col min="7326" max="7334" width="9" style="9"/>
    <col min="7335" max="7335" width="7.5" style="9" customWidth="1"/>
    <col min="7336" max="7336" width="18.125" style="9" customWidth="1"/>
    <col min="7337" max="7339" width="9" style="9" customWidth="1"/>
    <col min="7340" max="7567" width="9" style="9"/>
    <col min="7568" max="7568" width="2.875" style="9" customWidth="1"/>
    <col min="7569" max="7569" width="9.125" style="9" customWidth="1"/>
    <col min="7570" max="7570" width="23.25" style="9" customWidth="1"/>
    <col min="7571" max="7571" width="11.875" style="9" customWidth="1"/>
    <col min="7572" max="7572" width="3.875" style="9" customWidth="1"/>
    <col min="7573" max="7573" width="22.75" style="9" customWidth="1"/>
    <col min="7574" max="7574" width="15" style="9" customWidth="1"/>
    <col min="7575" max="7575" width="8.625" style="9" customWidth="1"/>
    <col min="7576" max="7576" width="9" style="9" customWidth="1"/>
    <col min="7577" max="7577" width="18.75" style="9" customWidth="1"/>
    <col min="7578" max="7578" width="32" style="9" customWidth="1"/>
    <col min="7579" max="7579" width="13.25" style="9" customWidth="1"/>
    <col min="7580" max="7580" width="2.75" style="9" customWidth="1"/>
    <col min="7581" max="7581" width="9" style="9" customWidth="1"/>
    <col min="7582" max="7590" width="9" style="9"/>
    <col min="7591" max="7591" width="7.5" style="9" customWidth="1"/>
    <col min="7592" max="7592" width="18.125" style="9" customWidth="1"/>
    <col min="7593" max="7595" width="9" style="9" customWidth="1"/>
    <col min="7596" max="7823" width="9" style="9"/>
    <col min="7824" max="7824" width="2.875" style="9" customWidth="1"/>
    <col min="7825" max="7825" width="9.125" style="9" customWidth="1"/>
    <col min="7826" max="7826" width="23.25" style="9" customWidth="1"/>
    <col min="7827" max="7827" width="11.875" style="9" customWidth="1"/>
    <col min="7828" max="7828" width="3.875" style="9" customWidth="1"/>
    <col min="7829" max="7829" width="22.75" style="9" customWidth="1"/>
    <col min="7830" max="7830" width="15" style="9" customWidth="1"/>
    <col min="7831" max="7831" width="8.625" style="9" customWidth="1"/>
    <col min="7832" max="7832" width="9" style="9" customWidth="1"/>
    <col min="7833" max="7833" width="18.75" style="9" customWidth="1"/>
    <col min="7834" max="7834" width="32" style="9" customWidth="1"/>
    <col min="7835" max="7835" width="13.25" style="9" customWidth="1"/>
    <col min="7836" max="7836" width="2.75" style="9" customWidth="1"/>
    <col min="7837" max="7837" width="9" style="9" customWidth="1"/>
    <col min="7838" max="7846" width="9" style="9"/>
    <col min="7847" max="7847" width="7.5" style="9" customWidth="1"/>
    <col min="7848" max="7848" width="18.125" style="9" customWidth="1"/>
    <col min="7849" max="7851" width="9" style="9" customWidth="1"/>
    <col min="7852" max="8079" width="9" style="9"/>
    <col min="8080" max="8080" width="2.875" style="9" customWidth="1"/>
    <col min="8081" max="8081" width="9.125" style="9" customWidth="1"/>
    <col min="8082" max="8082" width="23.25" style="9" customWidth="1"/>
    <col min="8083" max="8083" width="11.875" style="9" customWidth="1"/>
    <col min="8084" max="8084" width="3.875" style="9" customWidth="1"/>
    <col min="8085" max="8085" width="22.75" style="9" customWidth="1"/>
    <col min="8086" max="8086" width="15" style="9" customWidth="1"/>
    <col min="8087" max="8087" width="8.625" style="9" customWidth="1"/>
    <col min="8088" max="8088" width="9" style="9" customWidth="1"/>
    <col min="8089" max="8089" width="18.75" style="9" customWidth="1"/>
    <col min="8090" max="8090" width="32" style="9" customWidth="1"/>
    <col min="8091" max="8091" width="13.25" style="9" customWidth="1"/>
    <col min="8092" max="8092" width="2.75" style="9" customWidth="1"/>
    <col min="8093" max="8093" width="9" style="9" customWidth="1"/>
    <col min="8094" max="8102" width="9" style="9"/>
    <col min="8103" max="8103" width="7.5" style="9" customWidth="1"/>
    <col min="8104" max="8104" width="18.125" style="9" customWidth="1"/>
    <col min="8105" max="8107" width="9" style="9" customWidth="1"/>
    <col min="8108" max="8335" width="9" style="9"/>
    <col min="8336" max="8336" width="2.875" style="9" customWidth="1"/>
    <col min="8337" max="8337" width="9.125" style="9" customWidth="1"/>
    <col min="8338" max="8338" width="23.25" style="9" customWidth="1"/>
    <col min="8339" max="8339" width="11.875" style="9" customWidth="1"/>
    <col min="8340" max="8340" width="3.875" style="9" customWidth="1"/>
    <col min="8341" max="8341" width="22.75" style="9" customWidth="1"/>
    <col min="8342" max="8342" width="15" style="9" customWidth="1"/>
    <col min="8343" max="8343" width="8.625" style="9" customWidth="1"/>
    <col min="8344" max="8344" width="9" style="9" customWidth="1"/>
    <col min="8345" max="8345" width="18.75" style="9" customWidth="1"/>
    <col min="8346" max="8346" width="32" style="9" customWidth="1"/>
    <col min="8347" max="8347" width="13.25" style="9" customWidth="1"/>
    <col min="8348" max="8348" width="2.75" style="9" customWidth="1"/>
    <col min="8349" max="8349" width="9" style="9" customWidth="1"/>
    <col min="8350" max="8358" width="9" style="9"/>
    <col min="8359" max="8359" width="7.5" style="9" customWidth="1"/>
    <col min="8360" max="8360" width="18.125" style="9" customWidth="1"/>
    <col min="8361" max="8363" width="9" style="9" customWidth="1"/>
    <col min="8364" max="8591" width="9" style="9"/>
    <col min="8592" max="8592" width="2.875" style="9" customWidth="1"/>
    <col min="8593" max="8593" width="9.125" style="9" customWidth="1"/>
    <col min="8594" max="8594" width="23.25" style="9" customWidth="1"/>
    <col min="8595" max="8595" width="11.875" style="9" customWidth="1"/>
    <col min="8596" max="8596" width="3.875" style="9" customWidth="1"/>
    <col min="8597" max="8597" width="22.75" style="9" customWidth="1"/>
    <col min="8598" max="8598" width="15" style="9" customWidth="1"/>
    <col min="8599" max="8599" width="8.625" style="9" customWidth="1"/>
    <col min="8600" max="8600" width="9" style="9" customWidth="1"/>
    <col min="8601" max="8601" width="18.75" style="9" customWidth="1"/>
    <col min="8602" max="8602" width="32" style="9" customWidth="1"/>
    <col min="8603" max="8603" width="13.25" style="9" customWidth="1"/>
    <col min="8604" max="8604" width="2.75" style="9" customWidth="1"/>
    <col min="8605" max="8605" width="9" style="9" customWidth="1"/>
    <col min="8606" max="8614" width="9" style="9"/>
    <col min="8615" max="8615" width="7.5" style="9" customWidth="1"/>
    <col min="8616" max="8616" width="18.125" style="9" customWidth="1"/>
    <col min="8617" max="8619" width="9" style="9" customWidth="1"/>
    <col min="8620" max="8847" width="9" style="9"/>
    <col min="8848" max="8848" width="2.875" style="9" customWidth="1"/>
    <col min="8849" max="8849" width="9.125" style="9" customWidth="1"/>
    <col min="8850" max="8850" width="23.25" style="9" customWidth="1"/>
    <col min="8851" max="8851" width="11.875" style="9" customWidth="1"/>
    <col min="8852" max="8852" width="3.875" style="9" customWidth="1"/>
    <col min="8853" max="8853" width="22.75" style="9" customWidth="1"/>
    <col min="8854" max="8854" width="15" style="9" customWidth="1"/>
    <col min="8855" max="8855" width="8.625" style="9" customWidth="1"/>
    <col min="8856" max="8856" width="9" style="9" customWidth="1"/>
    <col min="8857" max="8857" width="18.75" style="9" customWidth="1"/>
    <col min="8858" max="8858" width="32" style="9" customWidth="1"/>
    <col min="8859" max="8859" width="13.25" style="9" customWidth="1"/>
    <col min="8860" max="8860" width="2.75" style="9" customWidth="1"/>
    <col min="8861" max="8861" width="9" style="9" customWidth="1"/>
    <col min="8862" max="8870" width="9" style="9"/>
    <col min="8871" max="8871" width="7.5" style="9" customWidth="1"/>
    <col min="8872" max="8872" width="18.125" style="9" customWidth="1"/>
    <col min="8873" max="8875" width="9" style="9" customWidth="1"/>
    <col min="8876" max="9103" width="9" style="9"/>
    <col min="9104" max="9104" width="2.875" style="9" customWidth="1"/>
    <col min="9105" max="9105" width="9.125" style="9" customWidth="1"/>
    <col min="9106" max="9106" width="23.25" style="9" customWidth="1"/>
    <col min="9107" max="9107" width="11.875" style="9" customWidth="1"/>
    <col min="9108" max="9108" width="3.875" style="9" customWidth="1"/>
    <col min="9109" max="9109" width="22.75" style="9" customWidth="1"/>
    <col min="9110" max="9110" width="15" style="9" customWidth="1"/>
    <col min="9111" max="9111" width="8.625" style="9" customWidth="1"/>
    <col min="9112" max="9112" width="9" style="9" customWidth="1"/>
    <col min="9113" max="9113" width="18.75" style="9" customWidth="1"/>
    <col min="9114" max="9114" width="32" style="9" customWidth="1"/>
    <col min="9115" max="9115" width="13.25" style="9" customWidth="1"/>
    <col min="9116" max="9116" width="2.75" style="9" customWidth="1"/>
    <col min="9117" max="9117" width="9" style="9" customWidth="1"/>
    <col min="9118" max="9126" width="9" style="9"/>
    <col min="9127" max="9127" width="7.5" style="9" customWidth="1"/>
    <col min="9128" max="9128" width="18.125" style="9" customWidth="1"/>
    <col min="9129" max="9131" width="9" style="9" customWidth="1"/>
    <col min="9132" max="9359" width="9" style="9"/>
    <col min="9360" max="9360" width="2.875" style="9" customWidth="1"/>
    <col min="9361" max="9361" width="9.125" style="9" customWidth="1"/>
    <col min="9362" max="9362" width="23.25" style="9" customWidth="1"/>
    <col min="9363" max="9363" width="11.875" style="9" customWidth="1"/>
    <col min="9364" max="9364" width="3.875" style="9" customWidth="1"/>
    <col min="9365" max="9365" width="22.75" style="9" customWidth="1"/>
    <col min="9366" max="9366" width="15" style="9" customWidth="1"/>
    <col min="9367" max="9367" width="8.625" style="9" customWidth="1"/>
    <col min="9368" max="9368" width="9" style="9" customWidth="1"/>
    <col min="9369" max="9369" width="18.75" style="9" customWidth="1"/>
    <col min="9370" max="9370" width="32" style="9" customWidth="1"/>
    <col min="9371" max="9371" width="13.25" style="9" customWidth="1"/>
    <col min="9372" max="9372" width="2.75" style="9" customWidth="1"/>
    <col min="9373" max="9373" width="9" style="9" customWidth="1"/>
    <col min="9374" max="9382" width="9" style="9"/>
    <col min="9383" max="9383" width="7.5" style="9" customWidth="1"/>
    <col min="9384" max="9384" width="18.125" style="9" customWidth="1"/>
    <col min="9385" max="9387" width="9" style="9" customWidth="1"/>
    <col min="9388" max="9615" width="9" style="9"/>
    <col min="9616" max="9616" width="2.875" style="9" customWidth="1"/>
    <col min="9617" max="9617" width="9.125" style="9" customWidth="1"/>
    <col min="9618" max="9618" width="23.25" style="9" customWidth="1"/>
    <col min="9619" max="9619" width="11.875" style="9" customWidth="1"/>
    <col min="9620" max="9620" width="3.875" style="9" customWidth="1"/>
    <col min="9621" max="9621" width="22.75" style="9" customWidth="1"/>
    <col min="9622" max="9622" width="15" style="9" customWidth="1"/>
    <col min="9623" max="9623" width="8.625" style="9" customWidth="1"/>
    <col min="9624" max="9624" width="9" style="9" customWidth="1"/>
    <col min="9625" max="9625" width="18.75" style="9" customWidth="1"/>
    <col min="9626" max="9626" width="32" style="9" customWidth="1"/>
    <col min="9627" max="9627" width="13.25" style="9" customWidth="1"/>
    <col min="9628" max="9628" width="2.75" style="9" customWidth="1"/>
    <col min="9629" max="9629" width="9" style="9" customWidth="1"/>
    <col min="9630" max="9638" width="9" style="9"/>
    <col min="9639" max="9639" width="7.5" style="9" customWidth="1"/>
    <col min="9640" max="9640" width="18.125" style="9" customWidth="1"/>
    <col min="9641" max="9643" width="9" style="9" customWidth="1"/>
    <col min="9644" max="9871" width="9" style="9"/>
    <col min="9872" max="9872" width="2.875" style="9" customWidth="1"/>
    <col min="9873" max="9873" width="9.125" style="9" customWidth="1"/>
    <col min="9874" max="9874" width="23.25" style="9" customWidth="1"/>
    <col min="9875" max="9875" width="11.875" style="9" customWidth="1"/>
    <col min="9876" max="9876" width="3.875" style="9" customWidth="1"/>
    <col min="9877" max="9877" width="22.75" style="9" customWidth="1"/>
    <col min="9878" max="9878" width="15" style="9" customWidth="1"/>
    <col min="9879" max="9879" width="8.625" style="9" customWidth="1"/>
    <col min="9880" max="9880" width="9" style="9" customWidth="1"/>
    <col min="9881" max="9881" width="18.75" style="9" customWidth="1"/>
    <col min="9882" max="9882" width="32" style="9" customWidth="1"/>
    <col min="9883" max="9883" width="13.25" style="9" customWidth="1"/>
    <col min="9884" max="9884" width="2.75" style="9" customWidth="1"/>
    <col min="9885" max="9885" width="9" style="9" customWidth="1"/>
    <col min="9886" max="9894" width="9" style="9"/>
    <col min="9895" max="9895" width="7.5" style="9" customWidth="1"/>
    <col min="9896" max="9896" width="18.125" style="9" customWidth="1"/>
    <col min="9897" max="9899" width="9" style="9" customWidth="1"/>
    <col min="9900" max="10127" width="9" style="9"/>
    <col min="10128" max="10128" width="2.875" style="9" customWidth="1"/>
    <col min="10129" max="10129" width="9.125" style="9" customWidth="1"/>
    <col min="10130" max="10130" width="23.25" style="9" customWidth="1"/>
    <col min="10131" max="10131" width="11.875" style="9" customWidth="1"/>
    <col min="10132" max="10132" width="3.875" style="9" customWidth="1"/>
    <col min="10133" max="10133" width="22.75" style="9" customWidth="1"/>
    <col min="10134" max="10134" width="15" style="9" customWidth="1"/>
    <col min="10135" max="10135" width="8.625" style="9" customWidth="1"/>
    <col min="10136" max="10136" width="9" style="9" customWidth="1"/>
    <col min="10137" max="10137" width="18.75" style="9" customWidth="1"/>
    <col min="10138" max="10138" width="32" style="9" customWidth="1"/>
    <col min="10139" max="10139" width="13.25" style="9" customWidth="1"/>
    <col min="10140" max="10140" width="2.75" style="9" customWidth="1"/>
    <col min="10141" max="10141" width="9" style="9" customWidth="1"/>
    <col min="10142" max="10150" width="9" style="9"/>
    <col min="10151" max="10151" width="7.5" style="9" customWidth="1"/>
    <col min="10152" max="10152" width="18.125" style="9" customWidth="1"/>
    <col min="10153" max="10155" width="9" style="9" customWidth="1"/>
    <col min="10156" max="10383" width="9" style="9"/>
    <col min="10384" max="10384" width="2.875" style="9" customWidth="1"/>
    <col min="10385" max="10385" width="9.125" style="9" customWidth="1"/>
    <col min="10386" max="10386" width="23.25" style="9" customWidth="1"/>
    <col min="10387" max="10387" width="11.875" style="9" customWidth="1"/>
    <col min="10388" max="10388" width="3.875" style="9" customWidth="1"/>
    <col min="10389" max="10389" width="22.75" style="9" customWidth="1"/>
    <col min="10390" max="10390" width="15" style="9" customWidth="1"/>
    <col min="10391" max="10391" width="8.625" style="9" customWidth="1"/>
    <col min="10392" max="10392" width="9" style="9" customWidth="1"/>
    <col min="10393" max="10393" width="18.75" style="9" customWidth="1"/>
    <col min="10394" max="10394" width="32" style="9" customWidth="1"/>
    <col min="10395" max="10395" width="13.25" style="9" customWidth="1"/>
    <col min="10396" max="10396" width="2.75" style="9" customWidth="1"/>
    <col min="10397" max="10397" width="9" style="9" customWidth="1"/>
    <col min="10398" max="10406" width="9" style="9"/>
    <col min="10407" max="10407" width="7.5" style="9" customWidth="1"/>
    <col min="10408" max="10408" width="18.125" style="9" customWidth="1"/>
    <col min="10409" max="10411" width="9" style="9" customWidth="1"/>
    <col min="10412" max="10639" width="9" style="9"/>
    <col min="10640" max="10640" width="2.875" style="9" customWidth="1"/>
    <col min="10641" max="10641" width="9.125" style="9" customWidth="1"/>
    <col min="10642" max="10642" width="23.25" style="9" customWidth="1"/>
    <col min="10643" max="10643" width="11.875" style="9" customWidth="1"/>
    <col min="10644" max="10644" width="3.875" style="9" customWidth="1"/>
    <col min="10645" max="10645" width="22.75" style="9" customWidth="1"/>
    <col min="10646" max="10646" width="15" style="9" customWidth="1"/>
    <col min="10647" max="10647" width="8.625" style="9" customWidth="1"/>
    <col min="10648" max="10648" width="9" style="9" customWidth="1"/>
    <col min="10649" max="10649" width="18.75" style="9" customWidth="1"/>
    <col min="10650" max="10650" width="32" style="9" customWidth="1"/>
    <col min="10651" max="10651" width="13.25" style="9" customWidth="1"/>
    <col min="10652" max="10652" width="2.75" style="9" customWidth="1"/>
    <col min="10653" max="10653" width="9" style="9" customWidth="1"/>
    <col min="10654" max="10662" width="9" style="9"/>
    <col min="10663" max="10663" width="7.5" style="9" customWidth="1"/>
    <col min="10664" max="10664" width="18.125" style="9" customWidth="1"/>
    <col min="10665" max="10667" width="9" style="9" customWidth="1"/>
    <col min="10668" max="10895" width="9" style="9"/>
    <col min="10896" max="10896" width="2.875" style="9" customWidth="1"/>
    <col min="10897" max="10897" width="9.125" style="9" customWidth="1"/>
    <col min="10898" max="10898" width="23.25" style="9" customWidth="1"/>
    <col min="10899" max="10899" width="11.875" style="9" customWidth="1"/>
    <col min="10900" max="10900" width="3.875" style="9" customWidth="1"/>
    <col min="10901" max="10901" width="22.75" style="9" customWidth="1"/>
    <col min="10902" max="10902" width="15" style="9" customWidth="1"/>
    <col min="10903" max="10903" width="8.625" style="9" customWidth="1"/>
    <col min="10904" max="10904" width="9" style="9" customWidth="1"/>
    <col min="10905" max="10905" width="18.75" style="9" customWidth="1"/>
    <col min="10906" max="10906" width="32" style="9" customWidth="1"/>
    <col min="10907" max="10907" width="13.25" style="9" customWidth="1"/>
    <col min="10908" max="10908" width="2.75" style="9" customWidth="1"/>
    <col min="10909" max="10909" width="9" style="9" customWidth="1"/>
    <col min="10910" max="10918" width="9" style="9"/>
    <col min="10919" max="10919" width="7.5" style="9" customWidth="1"/>
    <col min="10920" max="10920" width="18.125" style="9" customWidth="1"/>
    <col min="10921" max="10923" width="9" style="9" customWidth="1"/>
    <col min="10924" max="11151" width="9" style="9"/>
    <col min="11152" max="11152" width="2.875" style="9" customWidth="1"/>
    <col min="11153" max="11153" width="9.125" style="9" customWidth="1"/>
    <col min="11154" max="11154" width="23.25" style="9" customWidth="1"/>
    <col min="11155" max="11155" width="11.875" style="9" customWidth="1"/>
    <col min="11156" max="11156" width="3.875" style="9" customWidth="1"/>
    <col min="11157" max="11157" width="22.75" style="9" customWidth="1"/>
    <col min="11158" max="11158" width="15" style="9" customWidth="1"/>
    <col min="11159" max="11159" width="8.625" style="9" customWidth="1"/>
    <col min="11160" max="11160" width="9" style="9" customWidth="1"/>
    <col min="11161" max="11161" width="18.75" style="9" customWidth="1"/>
    <col min="11162" max="11162" width="32" style="9" customWidth="1"/>
    <col min="11163" max="11163" width="13.25" style="9" customWidth="1"/>
    <col min="11164" max="11164" width="2.75" style="9" customWidth="1"/>
    <col min="11165" max="11165" width="9" style="9" customWidth="1"/>
    <col min="11166" max="11174" width="9" style="9"/>
    <col min="11175" max="11175" width="7.5" style="9" customWidth="1"/>
    <col min="11176" max="11176" width="18.125" style="9" customWidth="1"/>
    <col min="11177" max="11179" width="9" style="9" customWidth="1"/>
    <col min="11180" max="11407" width="9" style="9"/>
    <col min="11408" max="11408" width="2.875" style="9" customWidth="1"/>
    <col min="11409" max="11409" width="9.125" style="9" customWidth="1"/>
    <col min="11410" max="11410" width="23.25" style="9" customWidth="1"/>
    <col min="11411" max="11411" width="11.875" style="9" customWidth="1"/>
    <col min="11412" max="11412" width="3.875" style="9" customWidth="1"/>
    <col min="11413" max="11413" width="22.75" style="9" customWidth="1"/>
    <col min="11414" max="11414" width="15" style="9" customWidth="1"/>
    <col min="11415" max="11415" width="8.625" style="9" customWidth="1"/>
    <col min="11416" max="11416" width="9" style="9" customWidth="1"/>
    <col min="11417" max="11417" width="18.75" style="9" customWidth="1"/>
    <col min="11418" max="11418" width="32" style="9" customWidth="1"/>
    <col min="11419" max="11419" width="13.25" style="9" customWidth="1"/>
    <col min="11420" max="11420" width="2.75" style="9" customWidth="1"/>
    <col min="11421" max="11421" width="9" style="9" customWidth="1"/>
    <col min="11422" max="11430" width="9" style="9"/>
    <col min="11431" max="11431" width="7.5" style="9" customWidth="1"/>
    <col min="11432" max="11432" width="18.125" style="9" customWidth="1"/>
    <col min="11433" max="11435" width="9" style="9" customWidth="1"/>
    <col min="11436" max="11663" width="9" style="9"/>
    <col min="11664" max="11664" width="2.875" style="9" customWidth="1"/>
    <col min="11665" max="11665" width="9.125" style="9" customWidth="1"/>
    <col min="11666" max="11666" width="23.25" style="9" customWidth="1"/>
    <col min="11667" max="11667" width="11.875" style="9" customWidth="1"/>
    <col min="11668" max="11668" width="3.875" style="9" customWidth="1"/>
    <col min="11669" max="11669" width="22.75" style="9" customWidth="1"/>
    <col min="11670" max="11670" width="15" style="9" customWidth="1"/>
    <col min="11671" max="11671" width="8.625" style="9" customWidth="1"/>
    <col min="11672" max="11672" width="9" style="9" customWidth="1"/>
    <col min="11673" max="11673" width="18.75" style="9" customWidth="1"/>
    <col min="11674" max="11674" width="32" style="9" customWidth="1"/>
    <col min="11675" max="11675" width="13.25" style="9" customWidth="1"/>
    <col min="11676" max="11676" width="2.75" style="9" customWidth="1"/>
    <col min="11677" max="11677" width="9" style="9" customWidth="1"/>
    <col min="11678" max="11686" width="9" style="9"/>
    <col min="11687" max="11687" width="7.5" style="9" customWidth="1"/>
    <col min="11688" max="11688" width="18.125" style="9" customWidth="1"/>
    <col min="11689" max="11691" width="9" style="9" customWidth="1"/>
    <col min="11692" max="11919" width="9" style="9"/>
    <col min="11920" max="11920" width="2.875" style="9" customWidth="1"/>
    <col min="11921" max="11921" width="9.125" style="9" customWidth="1"/>
    <col min="11922" max="11922" width="23.25" style="9" customWidth="1"/>
    <col min="11923" max="11923" width="11.875" style="9" customWidth="1"/>
    <col min="11924" max="11924" width="3.875" style="9" customWidth="1"/>
    <col min="11925" max="11925" width="22.75" style="9" customWidth="1"/>
    <col min="11926" max="11926" width="15" style="9" customWidth="1"/>
    <col min="11927" max="11927" width="8.625" style="9" customWidth="1"/>
    <col min="11928" max="11928" width="9" style="9" customWidth="1"/>
    <col min="11929" max="11929" width="18.75" style="9" customWidth="1"/>
    <col min="11930" max="11930" width="32" style="9" customWidth="1"/>
    <col min="11931" max="11931" width="13.25" style="9" customWidth="1"/>
    <col min="11932" max="11932" width="2.75" style="9" customWidth="1"/>
    <col min="11933" max="11933" width="9" style="9" customWidth="1"/>
    <col min="11934" max="11942" width="9" style="9"/>
    <col min="11943" max="11943" width="7.5" style="9" customWidth="1"/>
    <col min="11944" max="11944" width="18.125" style="9" customWidth="1"/>
    <col min="11945" max="11947" width="9" style="9" customWidth="1"/>
    <col min="11948" max="12175" width="9" style="9"/>
    <col min="12176" max="12176" width="2.875" style="9" customWidth="1"/>
    <col min="12177" max="12177" width="9.125" style="9" customWidth="1"/>
    <col min="12178" max="12178" width="23.25" style="9" customWidth="1"/>
    <col min="12179" max="12179" width="11.875" style="9" customWidth="1"/>
    <col min="12180" max="12180" width="3.875" style="9" customWidth="1"/>
    <col min="12181" max="12181" width="22.75" style="9" customWidth="1"/>
    <col min="12182" max="12182" width="15" style="9" customWidth="1"/>
    <col min="12183" max="12183" width="8.625" style="9" customWidth="1"/>
    <col min="12184" max="12184" width="9" style="9" customWidth="1"/>
    <col min="12185" max="12185" width="18.75" style="9" customWidth="1"/>
    <col min="12186" max="12186" width="32" style="9" customWidth="1"/>
    <col min="12187" max="12187" width="13.25" style="9" customWidth="1"/>
    <col min="12188" max="12188" width="2.75" style="9" customWidth="1"/>
    <col min="12189" max="12189" width="9" style="9" customWidth="1"/>
    <col min="12190" max="12198" width="9" style="9"/>
    <col min="12199" max="12199" width="7.5" style="9" customWidth="1"/>
    <col min="12200" max="12200" width="18.125" style="9" customWidth="1"/>
    <col min="12201" max="12203" width="9" style="9" customWidth="1"/>
    <col min="12204" max="12431" width="9" style="9"/>
    <col min="12432" max="12432" width="2.875" style="9" customWidth="1"/>
    <col min="12433" max="12433" width="9.125" style="9" customWidth="1"/>
    <col min="12434" max="12434" width="23.25" style="9" customWidth="1"/>
    <col min="12435" max="12435" width="11.875" style="9" customWidth="1"/>
    <col min="12436" max="12436" width="3.875" style="9" customWidth="1"/>
    <col min="12437" max="12437" width="22.75" style="9" customWidth="1"/>
    <col min="12438" max="12438" width="15" style="9" customWidth="1"/>
    <col min="12439" max="12439" width="8.625" style="9" customWidth="1"/>
    <col min="12440" max="12440" width="9" style="9" customWidth="1"/>
    <col min="12441" max="12441" width="18.75" style="9" customWidth="1"/>
    <col min="12442" max="12442" width="32" style="9" customWidth="1"/>
    <col min="12443" max="12443" width="13.25" style="9" customWidth="1"/>
    <col min="12444" max="12444" width="2.75" style="9" customWidth="1"/>
    <col min="12445" max="12445" width="9" style="9" customWidth="1"/>
    <col min="12446" max="12454" width="9" style="9"/>
    <col min="12455" max="12455" width="7.5" style="9" customWidth="1"/>
    <col min="12456" max="12456" width="18.125" style="9" customWidth="1"/>
    <col min="12457" max="12459" width="9" style="9" customWidth="1"/>
    <col min="12460" max="12687" width="9" style="9"/>
    <col min="12688" max="12688" width="2.875" style="9" customWidth="1"/>
    <col min="12689" max="12689" width="9.125" style="9" customWidth="1"/>
    <col min="12690" max="12690" width="23.25" style="9" customWidth="1"/>
    <col min="12691" max="12691" width="11.875" style="9" customWidth="1"/>
    <col min="12692" max="12692" width="3.875" style="9" customWidth="1"/>
    <col min="12693" max="12693" width="22.75" style="9" customWidth="1"/>
    <col min="12694" max="12694" width="15" style="9" customWidth="1"/>
    <col min="12695" max="12695" width="8.625" style="9" customWidth="1"/>
    <col min="12696" max="12696" width="9" style="9" customWidth="1"/>
    <col min="12697" max="12697" width="18.75" style="9" customWidth="1"/>
    <col min="12698" max="12698" width="32" style="9" customWidth="1"/>
    <col min="12699" max="12699" width="13.25" style="9" customWidth="1"/>
    <col min="12700" max="12700" width="2.75" style="9" customWidth="1"/>
    <col min="12701" max="12701" width="9" style="9" customWidth="1"/>
    <col min="12702" max="12710" width="9" style="9"/>
    <col min="12711" max="12711" width="7.5" style="9" customWidth="1"/>
    <col min="12712" max="12712" width="18.125" style="9" customWidth="1"/>
    <col min="12713" max="12715" width="9" style="9" customWidth="1"/>
    <col min="12716" max="12943" width="9" style="9"/>
    <col min="12944" max="12944" width="2.875" style="9" customWidth="1"/>
    <col min="12945" max="12945" width="9.125" style="9" customWidth="1"/>
    <col min="12946" max="12946" width="23.25" style="9" customWidth="1"/>
    <col min="12947" max="12947" width="11.875" style="9" customWidth="1"/>
    <col min="12948" max="12948" width="3.875" style="9" customWidth="1"/>
    <col min="12949" max="12949" width="22.75" style="9" customWidth="1"/>
    <col min="12950" max="12950" width="15" style="9" customWidth="1"/>
    <col min="12951" max="12951" width="8.625" style="9" customWidth="1"/>
    <col min="12952" max="12952" width="9" style="9" customWidth="1"/>
    <col min="12953" max="12953" width="18.75" style="9" customWidth="1"/>
    <col min="12954" max="12954" width="32" style="9" customWidth="1"/>
    <col min="12955" max="12955" width="13.25" style="9" customWidth="1"/>
    <col min="12956" max="12956" width="2.75" style="9" customWidth="1"/>
    <col min="12957" max="12957" width="9" style="9" customWidth="1"/>
    <col min="12958" max="12966" width="9" style="9"/>
    <col min="12967" max="12967" width="7.5" style="9" customWidth="1"/>
    <col min="12968" max="12968" width="18.125" style="9" customWidth="1"/>
    <col min="12969" max="12971" width="9" style="9" customWidth="1"/>
    <col min="12972" max="13199" width="9" style="9"/>
    <col min="13200" max="13200" width="2.875" style="9" customWidth="1"/>
    <col min="13201" max="13201" width="9.125" style="9" customWidth="1"/>
    <col min="13202" max="13202" width="23.25" style="9" customWidth="1"/>
    <col min="13203" max="13203" width="11.875" style="9" customWidth="1"/>
    <col min="13204" max="13204" width="3.875" style="9" customWidth="1"/>
    <col min="13205" max="13205" width="22.75" style="9" customWidth="1"/>
    <col min="13206" max="13206" width="15" style="9" customWidth="1"/>
    <col min="13207" max="13207" width="8.625" style="9" customWidth="1"/>
    <col min="13208" max="13208" width="9" style="9" customWidth="1"/>
    <col min="13209" max="13209" width="18.75" style="9" customWidth="1"/>
    <col min="13210" max="13210" width="32" style="9" customWidth="1"/>
    <col min="13211" max="13211" width="13.25" style="9" customWidth="1"/>
    <col min="13212" max="13212" width="2.75" style="9" customWidth="1"/>
    <col min="13213" max="13213" width="9" style="9" customWidth="1"/>
    <col min="13214" max="13222" width="9" style="9"/>
    <col min="13223" max="13223" width="7.5" style="9" customWidth="1"/>
    <col min="13224" max="13224" width="18.125" style="9" customWidth="1"/>
    <col min="13225" max="13227" width="9" style="9" customWidth="1"/>
    <col min="13228" max="13455" width="9" style="9"/>
    <col min="13456" max="13456" width="2.875" style="9" customWidth="1"/>
    <col min="13457" max="13457" width="9.125" style="9" customWidth="1"/>
    <col min="13458" max="13458" width="23.25" style="9" customWidth="1"/>
    <col min="13459" max="13459" width="11.875" style="9" customWidth="1"/>
    <col min="13460" max="13460" width="3.875" style="9" customWidth="1"/>
    <col min="13461" max="13461" width="22.75" style="9" customWidth="1"/>
    <col min="13462" max="13462" width="15" style="9" customWidth="1"/>
    <col min="13463" max="13463" width="8.625" style="9" customWidth="1"/>
    <col min="13464" max="13464" width="9" style="9" customWidth="1"/>
    <col min="13465" max="13465" width="18.75" style="9" customWidth="1"/>
    <col min="13466" max="13466" width="32" style="9" customWidth="1"/>
    <col min="13467" max="13467" width="13.25" style="9" customWidth="1"/>
    <col min="13468" max="13468" width="2.75" style="9" customWidth="1"/>
    <col min="13469" max="13469" width="9" style="9" customWidth="1"/>
    <col min="13470" max="13478" width="9" style="9"/>
    <col min="13479" max="13479" width="7.5" style="9" customWidth="1"/>
    <col min="13480" max="13480" width="18.125" style="9" customWidth="1"/>
    <col min="13481" max="13483" width="9" style="9" customWidth="1"/>
    <col min="13484" max="13711" width="9" style="9"/>
    <col min="13712" max="13712" width="2.875" style="9" customWidth="1"/>
    <col min="13713" max="13713" width="9.125" style="9" customWidth="1"/>
    <col min="13714" max="13714" width="23.25" style="9" customWidth="1"/>
    <col min="13715" max="13715" width="11.875" style="9" customWidth="1"/>
    <col min="13716" max="13716" width="3.875" style="9" customWidth="1"/>
    <col min="13717" max="13717" width="22.75" style="9" customWidth="1"/>
    <col min="13718" max="13718" width="15" style="9" customWidth="1"/>
    <col min="13719" max="13719" width="8.625" style="9" customWidth="1"/>
    <col min="13720" max="13720" width="9" style="9" customWidth="1"/>
    <col min="13721" max="13721" width="18.75" style="9" customWidth="1"/>
    <col min="13722" max="13722" width="32" style="9" customWidth="1"/>
    <col min="13723" max="13723" width="13.25" style="9" customWidth="1"/>
    <col min="13724" max="13724" width="2.75" style="9" customWidth="1"/>
    <col min="13725" max="13725" width="9" style="9" customWidth="1"/>
    <col min="13726" max="13734" width="9" style="9"/>
    <col min="13735" max="13735" width="7.5" style="9" customWidth="1"/>
    <col min="13736" max="13736" width="18.125" style="9" customWidth="1"/>
    <col min="13737" max="13739" width="9" style="9" customWidth="1"/>
    <col min="13740" max="13967" width="9" style="9"/>
    <col min="13968" max="13968" width="2.875" style="9" customWidth="1"/>
    <col min="13969" max="13969" width="9.125" style="9" customWidth="1"/>
    <col min="13970" max="13970" width="23.25" style="9" customWidth="1"/>
    <col min="13971" max="13971" width="11.875" style="9" customWidth="1"/>
    <col min="13972" max="13972" width="3.875" style="9" customWidth="1"/>
    <col min="13973" max="13973" width="22.75" style="9" customWidth="1"/>
    <col min="13974" max="13974" width="15" style="9" customWidth="1"/>
    <col min="13975" max="13975" width="8.625" style="9" customWidth="1"/>
    <col min="13976" max="13976" width="9" style="9" customWidth="1"/>
    <col min="13977" max="13977" width="18.75" style="9" customWidth="1"/>
    <col min="13978" max="13978" width="32" style="9" customWidth="1"/>
    <col min="13979" max="13979" width="13.25" style="9" customWidth="1"/>
    <col min="13980" max="13980" width="2.75" style="9" customWidth="1"/>
    <col min="13981" max="13981" width="9" style="9" customWidth="1"/>
    <col min="13982" max="13990" width="9" style="9"/>
    <col min="13991" max="13991" width="7.5" style="9" customWidth="1"/>
    <col min="13992" max="13992" width="18.125" style="9" customWidth="1"/>
    <col min="13993" max="13995" width="9" style="9" customWidth="1"/>
    <col min="13996" max="14223" width="9" style="9"/>
    <col min="14224" max="14224" width="2.875" style="9" customWidth="1"/>
    <col min="14225" max="14225" width="9.125" style="9" customWidth="1"/>
    <col min="14226" max="14226" width="23.25" style="9" customWidth="1"/>
    <col min="14227" max="14227" width="11.875" style="9" customWidth="1"/>
    <col min="14228" max="14228" width="3.875" style="9" customWidth="1"/>
    <col min="14229" max="14229" width="22.75" style="9" customWidth="1"/>
    <col min="14230" max="14230" width="15" style="9" customWidth="1"/>
    <col min="14231" max="14231" width="8.625" style="9" customWidth="1"/>
    <col min="14232" max="14232" width="9" style="9" customWidth="1"/>
    <col min="14233" max="14233" width="18.75" style="9" customWidth="1"/>
    <col min="14234" max="14234" width="32" style="9" customWidth="1"/>
    <col min="14235" max="14235" width="13.25" style="9" customWidth="1"/>
    <col min="14236" max="14236" width="2.75" style="9" customWidth="1"/>
    <col min="14237" max="14237" width="9" style="9" customWidth="1"/>
    <col min="14238" max="14246" width="9" style="9"/>
    <col min="14247" max="14247" width="7.5" style="9" customWidth="1"/>
    <col min="14248" max="14248" width="18.125" style="9" customWidth="1"/>
    <col min="14249" max="14251" width="9" style="9" customWidth="1"/>
    <col min="14252" max="14479" width="9" style="9"/>
    <col min="14480" max="14480" width="2.875" style="9" customWidth="1"/>
    <col min="14481" max="14481" width="9.125" style="9" customWidth="1"/>
    <col min="14482" max="14482" width="23.25" style="9" customWidth="1"/>
    <col min="14483" max="14483" width="11.875" style="9" customWidth="1"/>
    <col min="14484" max="14484" width="3.875" style="9" customWidth="1"/>
    <col min="14485" max="14485" width="22.75" style="9" customWidth="1"/>
    <col min="14486" max="14486" width="15" style="9" customWidth="1"/>
    <col min="14487" max="14487" width="8.625" style="9" customWidth="1"/>
    <col min="14488" max="14488" width="9" style="9" customWidth="1"/>
    <col min="14489" max="14489" width="18.75" style="9" customWidth="1"/>
    <col min="14490" max="14490" width="32" style="9" customWidth="1"/>
    <col min="14491" max="14491" width="13.25" style="9" customWidth="1"/>
    <col min="14492" max="14492" width="2.75" style="9" customWidth="1"/>
    <col min="14493" max="14493" width="9" style="9" customWidth="1"/>
    <col min="14494" max="14502" width="9" style="9"/>
    <col min="14503" max="14503" width="7.5" style="9" customWidth="1"/>
    <col min="14504" max="14504" width="18.125" style="9" customWidth="1"/>
    <col min="14505" max="14507" width="9" style="9" customWidth="1"/>
    <col min="14508" max="14735" width="9" style="9"/>
    <col min="14736" max="14736" width="2.875" style="9" customWidth="1"/>
    <col min="14737" max="14737" width="9.125" style="9" customWidth="1"/>
    <col min="14738" max="14738" width="23.25" style="9" customWidth="1"/>
    <col min="14739" max="14739" width="11.875" style="9" customWidth="1"/>
    <col min="14740" max="14740" width="3.875" style="9" customWidth="1"/>
    <col min="14741" max="14741" width="22.75" style="9" customWidth="1"/>
    <col min="14742" max="14742" width="15" style="9" customWidth="1"/>
    <col min="14743" max="14743" width="8.625" style="9" customWidth="1"/>
    <col min="14744" max="14744" width="9" style="9" customWidth="1"/>
    <col min="14745" max="14745" width="18.75" style="9" customWidth="1"/>
    <col min="14746" max="14746" width="32" style="9" customWidth="1"/>
    <col min="14747" max="14747" width="13.25" style="9" customWidth="1"/>
    <col min="14748" max="14748" width="2.75" style="9" customWidth="1"/>
    <col min="14749" max="14749" width="9" style="9" customWidth="1"/>
    <col min="14750" max="14758" width="9" style="9"/>
    <col min="14759" max="14759" width="7.5" style="9" customWidth="1"/>
    <col min="14760" max="14760" width="18.125" style="9" customWidth="1"/>
    <col min="14761" max="14763" width="9" style="9" customWidth="1"/>
    <col min="14764" max="14991" width="9" style="9"/>
    <col min="14992" max="14992" width="2.875" style="9" customWidth="1"/>
    <col min="14993" max="14993" width="9.125" style="9" customWidth="1"/>
    <col min="14994" max="14994" width="23.25" style="9" customWidth="1"/>
    <col min="14995" max="14995" width="11.875" style="9" customWidth="1"/>
    <col min="14996" max="14996" width="3.875" style="9" customWidth="1"/>
    <col min="14997" max="14997" width="22.75" style="9" customWidth="1"/>
    <col min="14998" max="14998" width="15" style="9" customWidth="1"/>
    <col min="14999" max="14999" width="8.625" style="9" customWidth="1"/>
    <col min="15000" max="15000" width="9" style="9" customWidth="1"/>
    <col min="15001" max="15001" width="18.75" style="9" customWidth="1"/>
    <col min="15002" max="15002" width="32" style="9" customWidth="1"/>
    <col min="15003" max="15003" width="13.25" style="9" customWidth="1"/>
    <col min="15004" max="15004" width="2.75" style="9" customWidth="1"/>
    <col min="15005" max="15005" width="9" style="9" customWidth="1"/>
    <col min="15006" max="15014" width="9" style="9"/>
    <col min="15015" max="15015" width="7.5" style="9" customWidth="1"/>
    <col min="15016" max="15016" width="18.125" style="9" customWidth="1"/>
    <col min="15017" max="15019" width="9" style="9" customWidth="1"/>
    <col min="15020" max="15247" width="9" style="9"/>
    <col min="15248" max="15248" width="2.875" style="9" customWidth="1"/>
    <col min="15249" max="15249" width="9.125" style="9" customWidth="1"/>
    <col min="15250" max="15250" width="23.25" style="9" customWidth="1"/>
    <col min="15251" max="15251" width="11.875" style="9" customWidth="1"/>
    <col min="15252" max="15252" width="3.875" style="9" customWidth="1"/>
    <col min="15253" max="15253" width="22.75" style="9" customWidth="1"/>
    <col min="15254" max="15254" width="15" style="9" customWidth="1"/>
    <col min="15255" max="15255" width="8.625" style="9" customWidth="1"/>
    <col min="15256" max="15256" width="9" style="9" customWidth="1"/>
    <col min="15257" max="15257" width="18.75" style="9" customWidth="1"/>
    <col min="15258" max="15258" width="32" style="9" customWidth="1"/>
    <col min="15259" max="15259" width="13.25" style="9" customWidth="1"/>
    <col min="15260" max="15260" width="2.75" style="9" customWidth="1"/>
    <col min="15261" max="15261" width="9" style="9" customWidth="1"/>
    <col min="15262" max="15270" width="9" style="9"/>
    <col min="15271" max="15271" width="7.5" style="9" customWidth="1"/>
    <col min="15272" max="15272" width="18.125" style="9" customWidth="1"/>
    <col min="15273" max="15275" width="9" style="9" customWidth="1"/>
    <col min="15276" max="15503" width="9" style="9"/>
    <col min="15504" max="15504" width="2.875" style="9" customWidth="1"/>
    <col min="15505" max="15505" width="9.125" style="9" customWidth="1"/>
    <col min="15506" max="15506" width="23.25" style="9" customWidth="1"/>
    <col min="15507" max="15507" width="11.875" style="9" customWidth="1"/>
    <col min="15508" max="15508" width="3.875" style="9" customWidth="1"/>
    <col min="15509" max="15509" width="22.75" style="9" customWidth="1"/>
    <col min="15510" max="15510" width="15" style="9" customWidth="1"/>
    <col min="15511" max="15511" width="8.625" style="9" customWidth="1"/>
    <col min="15512" max="15512" width="9" style="9" customWidth="1"/>
    <col min="15513" max="15513" width="18.75" style="9" customWidth="1"/>
    <col min="15514" max="15514" width="32" style="9" customWidth="1"/>
    <col min="15515" max="15515" width="13.25" style="9" customWidth="1"/>
    <col min="15516" max="15516" width="2.75" style="9" customWidth="1"/>
    <col min="15517" max="15517" width="9" style="9" customWidth="1"/>
    <col min="15518" max="15526" width="9" style="9"/>
    <col min="15527" max="15527" width="7.5" style="9" customWidth="1"/>
    <col min="15528" max="15528" width="18.125" style="9" customWidth="1"/>
    <col min="15529" max="15531" width="9" style="9" customWidth="1"/>
    <col min="15532" max="15759" width="9" style="9"/>
    <col min="15760" max="15760" width="2.875" style="9" customWidth="1"/>
    <col min="15761" max="15761" width="9.125" style="9" customWidth="1"/>
    <col min="15762" max="15762" width="23.25" style="9" customWidth="1"/>
    <col min="15763" max="15763" width="11.875" style="9" customWidth="1"/>
    <col min="15764" max="15764" width="3.875" style="9" customWidth="1"/>
    <col min="15765" max="15765" width="22.75" style="9" customWidth="1"/>
    <col min="15766" max="15766" width="15" style="9" customWidth="1"/>
    <col min="15767" max="15767" width="8.625" style="9" customWidth="1"/>
    <col min="15768" max="15768" width="9" style="9" customWidth="1"/>
    <col min="15769" max="15769" width="18.75" style="9" customWidth="1"/>
    <col min="15770" max="15770" width="32" style="9" customWidth="1"/>
    <col min="15771" max="15771" width="13.25" style="9" customWidth="1"/>
    <col min="15772" max="15772" width="2.75" style="9" customWidth="1"/>
    <col min="15773" max="15773" width="9" style="9" customWidth="1"/>
    <col min="15774" max="15782" width="9" style="9"/>
    <col min="15783" max="15783" width="7.5" style="9" customWidth="1"/>
    <col min="15784" max="15784" width="18.125" style="9" customWidth="1"/>
    <col min="15785" max="15787" width="9" style="9" customWidth="1"/>
    <col min="15788" max="16015" width="9" style="9"/>
    <col min="16016" max="16016" width="2.875" style="9" customWidth="1"/>
    <col min="16017" max="16017" width="9.125" style="9" customWidth="1"/>
    <col min="16018" max="16018" width="23.25" style="9" customWidth="1"/>
    <col min="16019" max="16019" width="11.875" style="9" customWidth="1"/>
    <col min="16020" max="16020" width="3.875" style="9" customWidth="1"/>
    <col min="16021" max="16021" width="22.75" style="9" customWidth="1"/>
    <col min="16022" max="16022" width="15" style="9" customWidth="1"/>
    <col min="16023" max="16023" width="8.625" style="9" customWidth="1"/>
    <col min="16024" max="16024" width="9" style="9" customWidth="1"/>
    <col min="16025" max="16025" width="18.75" style="9" customWidth="1"/>
    <col min="16026" max="16026" width="32" style="9" customWidth="1"/>
    <col min="16027" max="16027" width="13.25" style="9" customWidth="1"/>
    <col min="16028" max="16028" width="2.75" style="9" customWidth="1"/>
    <col min="16029" max="16029" width="9" style="9" customWidth="1"/>
    <col min="16030" max="16038" width="9" style="9"/>
    <col min="16039" max="16039" width="7.5" style="9" customWidth="1"/>
    <col min="16040" max="16040" width="18.125" style="9" customWidth="1"/>
    <col min="16041" max="16043" width="9" style="9" customWidth="1"/>
    <col min="16044" max="16384" width="9" style="9"/>
  </cols>
  <sheetData>
    <row r="1" spans="1:15" s="4" customFormat="1" ht="56.45" customHeight="1">
      <c r="A1" s="1" t="s">
        <v>0</v>
      </c>
      <c r="B1" s="2"/>
      <c r="C1" s="1"/>
      <c r="D1" s="1"/>
      <c r="E1" s="1"/>
      <c r="F1" s="1"/>
      <c r="G1" s="1"/>
      <c r="H1" s="1"/>
      <c r="I1" s="1"/>
      <c r="J1" s="1"/>
      <c r="K1" s="1"/>
      <c r="L1" s="1"/>
      <c r="M1" s="1"/>
      <c r="N1" s="3"/>
      <c r="O1" s="3"/>
    </row>
    <row r="2" spans="1:15" s="4" customFormat="1" ht="15" customHeight="1">
      <c r="A2" s="3"/>
      <c r="C2" s="3"/>
      <c r="D2" s="3"/>
      <c r="E2" s="3"/>
      <c r="F2" s="3"/>
      <c r="G2" s="3"/>
      <c r="H2" s="3"/>
      <c r="I2" s="3"/>
      <c r="J2" s="3"/>
      <c r="K2" s="3"/>
      <c r="L2" s="3"/>
      <c r="M2" s="3"/>
      <c r="N2" s="3"/>
      <c r="O2" s="3"/>
    </row>
    <row r="3" spans="1:15" ht="13.15" customHeight="1">
      <c r="A3" s="5"/>
      <c r="B3" s="6"/>
      <c r="C3" s="6"/>
      <c r="D3" s="6"/>
      <c r="E3" s="6"/>
      <c r="F3" s="6"/>
      <c r="G3" s="6"/>
      <c r="H3" s="6"/>
      <c r="I3" s="6"/>
      <c r="J3" s="6"/>
      <c r="K3" s="6"/>
      <c r="L3" s="6"/>
      <c r="M3" s="7"/>
      <c r="N3" s="8"/>
      <c r="O3" s="8"/>
    </row>
    <row r="4" spans="1:15" ht="17.25" customHeight="1">
      <c r="A4" s="10"/>
      <c r="B4" s="11" t="s">
        <v>1</v>
      </c>
      <c r="C4" s="337" t="s">
        <v>2</v>
      </c>
      <c r="D4" s="337"/>
      <c r="E4" s="337"/>
      <c r="F4" s="337"/>
      <c r="G4" s="337"/>
      <c r="H4" s="337"/>
      <c r="I4" s="337"/>
      <c r="J4" s="337"/>
      <c r="K4" s="337"/>
      <c r="L4" s="337"/>
      <c r="M4" s="12"/>
      <c r="N4" s="8"/>
      <c r="O4" s="8"/>
    </row>
    <row r="5" spans="1:15" ht="9.75" customHeight="1">
      <c r="A5" s="10"/>
      <c r="B5" s="13"/>
      <c r="C5" s="8"/>
      <c r="D5" s="8"/>
      <c r="E5" s="8"/>
      <c r="F5" s="8"/>
      <c r="G5" s="8"/>
      <c r="H5" s="8"/>
      <c r="I5" s="8"/>
      <c r="J5" s="8"/>
      <c r="K5" s="8"/>
      <c r="L5" s="8"/>
      <c r="M5" s="12"/>
      <c r="N5" s="8"/>
      <c r="O5" s="8"/>
    </row>
    <row r="6" spans="1:15" ht="33.75" customHeight="1">
      <c r="A6" s="10"/>
      <c r="B6" s="11" t="s">
        <v>3</v>
      </c>
      <c r="C6" s="338" t="s">
        <v>4</v>
      </c>
      <c r="D6" s="338"/>
      <c r="E6" s="338"/>
      <c r="F6" s="338"/>
      <c r="G6" s="338"/>
      <c r="H6" s="338"/>
      <c r="I6" s="338"/>
      <c r="J6" s="338"/>
      <c r="K6" s="338"/>
      <c r="L6" s="338"/>
      <c r="M6" s="12"/>
      <c r="N6" s="8"/>
      <c r="O6" s="8"/>
    </row>
    <row r="7" spans="1:15" ht="9.75" customHeight="1">
      <c r="A7" s="10"/>
      <c r="B7" s="8"/>
      <c r="C7" s="8"/>
      <c r="D7" s="8"/>
      <c r="E7" s="8"/>
      <c r="F7" s="8"/>
      <c r="G7" s="8"/>
      <c r="H7" s="8"/>
      <c r="I7" s="8"/>
      <c r="J7" s="8"/>
      <c r="K7" s="8"/>
      <c r="L7" s="8"/>
      <c r="M7" s="12"/>
      <c r="N7" s="8"/>
      <c r="O7" s="8"/>
    </row>
    <row r="8" spans="1:15" ht="15" customHeight="1">
      <c r="A8" s="10"/>
      <c r="B8" s="8" t="s">
        <v>5</v>
      </c>
      <c r="C8" s="8"/>
      <c r="D8" s="8"/>
      <c r="E8" s="8"/>
      <c r="F8" s="8"/>
      <c r="G8" s="8"/>
      <c r="H8" s="8"/>
      <c r="I8" s="8"/>
      <c r="J8" s="8"/>
      <c r="K8" s="8"/>
      <c r="L8" s="8"/>
      <c r="M8" s="12"/>
      <c r="N8" s="8"/>
      <c r="O8" s="8"/>
    </row>
    <row r="9" spans="1:15" ht="9.75" customHeight="1">
      <c r="A9" s="10"/>
      <c r="B9" s="8"/>
      <c r="C9" s="8"/>
      <c r="D9" s="8"/>
      <c r="E9" s="8"/>
      <c r="G9" s="8"/>
      <c r="H9" s="8"/>
      <c r="I9" s="8"/>
      <c r="J9" s="8"/>
      <c r="K9" s="8"/>
      <c r="L9" s="8"/>
      <c r="M9" s="12"/>
      <c r="N9" s="8"/>
      <c r="O9" s="8"/>
    </row>
    <row r="10" spans="1:15" ht="16.7" customHeight="1">
      <c r="A10" s="14"/>
      <c r="B10" s="8" t="s">
        <v>6</v>
      </c>
      <c r="D10" s="14"/>
      <c r="F10" s="8" t="s">
        <v>7</v>
      </c>
      <c r="G10" s="8"/>
      <c r="H10" s="8"/>
      <c r="I10" s="8"/>
      <c r="J10" s="8" t="s">
        <v>8</v>
      </c>
      <c r="L10" s="14"/>
      <c r="M10" s="12"/>
      <c r="N10" s="8"/>
      <c r="O10" s="8"/>
    </row>
    <row r="11" spans="1:15" ht="16.7" customHeight="1">
      <c r="A11" s="10"/>
      <c r="B11" s="15">
        <v>43191</v>
      </c>
      <c r="C11" s="16"/>
      <c r="D11" s="16"/>
      <c r="E11" s="8"/>
      <c r="F11" s="16"/>
      <c r="G11" s="16"/>
      <c r="H11" s="16"/>
      <c r="J11" s="16"/>
      <c r="K11" s="16"/>
      <c r="L11" s="17"/>
      <c r="M11" s="12"/>
      <c r="N11" s="8"/>
      <c r="O11" s="8"/>
    </row>
    <row r="12" spans="1:15" ht="9.75" customHeight="1">
      <c r="A12" s="10"/>
      <c r="B12" s="8"/>
      <c r="C12" s="8"/>
      <c r="D12" s="8"/>
      <c r="E12" s="8"/>
      <c r="F12" s="8"/>
      <c r="G12" s="8"/>
      <c r="H12" s="8"/>
      <c r="I12" s="8"/>
      <c r="J12" s="8"/>
      <c r="K12" s="8"/>
      <c r="L12" s="8"/>
      <c r="M12" s="12"/>
      <c r="N12" s="8"/>
      <c r="O12" s="8"/>
    </row>
    <row r="13" spans="1:15" ht="16.7" customHeight="1">
      <c r="A13" s="10"/>
      <c r="B13" s="18" t="s">
        <v>9</v>
      </c>
      <c r="C13" s="18"/>
      <c r="D13" s="18"/>
      <c r="E13" s="19"/>
      <c r="F13" s="19"/>
      <c r="G13" s="19"/>
      <c r="H13" s="19"/>
      <c r="I13" s="19"/>
      <c r="J13" s="19"/>
      <c r="K13" s="19"/>
      <c r="L13" s="19"/>
      <c r="M13" s="12"/>
      <c r="N13" s="8"/>
      <c r="O13" s="8"/>
    </row>
    <row r="14" spans="1:15" ht="9.75" customHeight="1">
      <c r="A14" s="10"/>
      <c r="B14" s="20"/>
      <c r="C14" s="20"/>
      <c r="D14" s="20"/>
      <c r="E14" s="8"/>
      <c r="F14" s="8"/>
      <c r="G14" s="8"/>
      <c r="H14" s="8"/>
      <c r="I14" s="8"/>
      <c r="J14" s="8"/>
      <c r="K14" s="8"/>
      <c r="L14" s="8"/>
      <c r="M14" s="12"/>
      <c r="N14" s="8"/>
      <c r="O14" s="8"/>
    </row>
    <row r="15" spans="1:15" ht="24.95" customHeight="1">
      <c r="A15" s="10"/>
      <c r="B15" s="8" t="s">
        <v>10</v>
      </c>
      <c r="C15" s="8"/>
      <c r="D15" s="21"/>
      <c r="E15" s="22" t="s">
        <v>11</v>
      </c>
      <c r="F15" s="16"/>
      <c r="G15" s="16"/>
      <c r="H15" s="16"/>
      <c r="I15" s="8"/>
      <c r="J15" s="23" t="s">
        <v>12</v>
      </c>
      <c r="K15" s="23"/>
      <c r="L15" s="22" t="s">
        <v>13</v>
      </c>
      <c r="M15" s="24"/>
      <c r="N15" s="23"/>
      <c r="O15" s="23"/>
    </row>
    <row r="16" spans="1:15" ht="24.95" customHeight="1">
      <c r="A16" s="10"/>
      <c r="B16" s="8" t="s">
        <v>14</v>
      </c>
      <c r="C16" s="8"/>
      <c r="D16" s="21"/>
      <c r="E16" s="22" t="s">
        <v>15</v>
      </c>
      <c r="F16" s="16"/>
      <c r="G16" s="25"/>
      <c r="H16" s="26"/>
      <c r="I16" s="8"/>
      <c r="J16" s="8" t="s">
        <v>16</v>
      </c>
      <c r="K16" s="8"/>
      <c r="L16" s="16"/>
      <c r="M16" s="27"/>
      <c r="N16" s="28"/>
      <c r="O16" s="28"/>
    </row>
    <row r="17" spans="1:15" s="30" customFormat="1" ht="9.75" customHeight="1">
      <c r="A17" s="29"/>
      <c r="D17" s="31"/>
      <c r="E17" s="31"/>
      <c r="F17" s="31"/>
      <c r="G17" s="31"/>
      <c r="H17" s="31"/>
      <c r="I17" s="31"/>
      <c r="J17" s="8"/>
      <c r="K17" s="8"/>
      <c r="L17" s="32"/>
      <c r="M17" s="33"/>
      <c r="N17" s="32"/>
      <c r="O17" s="32"/>
    </row>
    <row r="18" spans="1:15" s="30" customFormat="1" ht="16.7" customHeight="1">
      <c r="A18" s="29"/>
      <c r="B18" s="34" t="s">
        <v>17</v>
      </c>
      <c r="C18" s="34"/>
      <c r="D18" s="34"/>
      <c r="E18" s="35"/>
      <c r="F18" s="35"/>
      <c r="G18" s="35"/>
      <c r="H18" s="35"/>
      <c r="I18" s="35"/>
      <c r="J18" s="19"/>
      <c r="K18" s="19"/>
      <c r="L18" s="36"/>
      <c r="M18" s="33"/>
      <c r="N18" s="32"/>
      <c r="O18" s="32"/>
    </row>
    <row r="19" spans="1:15" s="30" customFormat="1" ht="9.75" customHeight="1">
      <c r="A19" s="29"/>
      <c r="B19" s="37"/>
      <c r="C19" s="37"/>
      <c r="D19" s="38"/>
      <c r="E19" s="31"/>
      <c r="F19" s="31"/>
      <c r="G19" s="31"/>
      <c r="H19" s="31"/>
      <c r="I19" s="31"/>
      <c r="J19" s="8"/>
      <c r="K19" s="8"/>
      <c r="L19" s="32"/>
      <c r="M19" s="33"/>
      <c r="N19" s="32"/>
      <c r="O19" s="32"/>
    </row>
    <row r="20" spans="1:15" s="30" customFormat="1" ht="18" customHeight="1">
      <c r="A20" s="29"/>
      <c r="B20" s="8" t="s">
        <v>18</v>
      </c>
      <c r="C20" s="8"/>
      <c r="D20" s="39"/>
      <c r="F20" s="40" t="s">
        <v>580</v>
      </c>
      <c r="G20" s="41"/>
      <c r="H20" s="41"/>
      <c r="I20" s="31"/>
      <c r="J20" s="31"/>
      <c r="K20" s="31"/>
      <c r="L20" s="8"/>
      <c r="M20" s="33"/>
      <c r="N20" s="32"/>
      <c r="O20" s="32"/>
    </row>
    <row r="21" spans="1:15">
      <c r="A21" s="10"/>
      <c r="B21" s="8"/>
      <c r="C21" s="8"/>
      <c r="E21" s="8"/>
      <c r="F21" s="8"/>
      <c r="G21" s="8"/>
      <c r="H21" s="8"/>
      <c r="I21" s="8"/>
      <c r="J21" s="8"/>
      <c r="K21" s="8"/>
      <c r="L21" s="28"/>
      <c r="M21" s="27"/>
      <c r="N21" s="28"/>
      <c r="O21" s="28"/>
    </row>
    <row r="22" spans="1:15" s="8" customFormat="1">
      <c r="A22" s="42"/>
      <c r="B22" s="8" t="s">
        <v>20</v>
      </c>
      <c r="L22" s="28"/>
      <c r="M22" s="27"/>
      <c r="N22" s="28"/>
      <c r="O22" s="28"/>
    </row>
    <row r="23" spans="1:15" ht="18" customHeight="1">
      <c r="A23" s="10"/>
      <c r="B23" s="16"/>
      <c r="C23" s="8" t="s">
        <v>21</v>
      </c>
      <c r="D23" s="8"/>
      <c r="E23" s="16"/>
      <c r="F23" s="9" t="s">
        <v>22</v>
      </c>
      <c r="I23" s="16" t="s">
        <v>23</v>
      </c>
      <c r="J23" s="8" t="s">
        <v>24</v>
      </c>
      <c r="K23" s="8"/>
      <c r="L23" s="8"/>
      <c r="M23" s="27"/>
      <c r="N23" s="28"/>
      <c r="O23" s="28"/>
    </row>
    <row r="24" spans="1:15" ht="18" customHeight="1">
      <c r="A24" s="10"/>
      <c r="B24" s="16"/>
      <c r="C24" s="9" t="s">
        <v>25</v>
      </c>
      <c r="E24" s="16"/>
      <c r="F24" s="8" t="s">
        <v>26</v>
      </c>
      <c r="G24" s="8"/>
      <c r="H24" s="8"/>
      <c r="I24" s="16"/>
      <c r="J24" s="9" t="s">
        <v>27</v>
      </c>
      <c r="L24" s="16"/>
      <c r="M24" s="27"/>
      <c r="N24" s="28"/>
      <c r="O24" s="28"/>
    </row>
    <row r="25" spans="1:15" ht="9.75" customHeight="1">
      <c r="A25" s="10"/>
      <c r="B25" s="8"/>
      <c r="C25" s="8"/>
      <c r="E25" s="8"/>
      <c r="F25" s="8"/>
      <c r="G25" s="8"/>
      <c r="H25" s="8"/>
      <c r="I25" s="8"/>
      <c r="J25" s="8"/>
      <c r="K25" s="8"/>
      <c r="L25" s="28"/>
      <c r="M25" s="27"/>
      <c r="N25" s="28"/>
      <c r="O25" s="28"/>
    </row>
    <row r="26" spans="1:15" ht="16.7" customHeight="1">
      <c r="A26" s="10"/>
      <c r="B26" s="18" t="s">
        <v>28</v>
      </c>
      <c r="C26" s="18"/>
      <c r="D26" s="18"/>
      <c r="E26" s="19"/>
      <c r="F26" s="43"/>
      <c r="G26" s="43"/>
      <c r="H26" s="43"/>
      <c r="I26" s="43"/>
      <c r="J26" s="19"/>
      <c r="K26" s="19"/>
      <c r="L26" s="44"/>
      <c r="M26" s="27"/>
      <c r="N26" s="28"/>
      <c r="O26" s="28"/>
    </row>
    <row r="27" spans="1:15" s="8" customFormat="1" ht="9.75" customHeight="1">
      <c r="A27" s="42"/>
      <c r="B27" s="20"/>
      <c r="C27" s="20"/>
      <c r="D27" s="20"/>
      <c r="F27" s="45"/>
      <c r="G27" s="45"/>
      <c r="H27" s="45"/>
      <c r="I27" s="45"/>
      <c r="L27" s="28"/>
      <c r="M27" s="27"/>
      <c r="N27" s="28"/>
      <c r="O27" s="28"/>
    </row>
    <row r="28" spans="1:15" s="8" customFormat="1" ht="16.7" customHeight="1">
      <c r="A28" s="42"/>
      <c r="B28" s="46" t="s">
        <v>29</v>
      </c>
      <c r="C28" s="20"/>
      <c r="D28" s="20"/>
      <c r="F28" s="45"/>
      <c r="G28" s="45"/>
      <c r="H28" s="45"/>
      <c r="I28" s="45"/>
      <c r="L28" s="28"/>
      <c r="M28" s="27"/>
      <c r="N28" s="28"/>
      <c r="O28" s="28"/>
    </row>
    <row r="29" spans="1:15" ht="9.75" customHeight="1">
      <c r="A29" s="10"/>
      <c r="B29" s="8"/>
      <c r="C29" s="8"/>
      <c r="D29" s="8"/>
      <c r="E29" s="8"/>
      <c r="F29" s="45"/>
      <c r="G29" s="45"/>
      <c r="H29" s="45"/>
      <c r="I29" s="45"/>
      <c r="J29" s="8"/>
      <c r="K29" s="8"/>
      <c r="L29" s="28"/>
      <c r="M29" s="27"/>
      <c r="N29" s="28"/>
      <c r="O29" s="28"/>
    </row>
    <row r="30" spans="1:15" ht="15.75" customHeight="1">
      <c r="A30" s="10"/>
      <c r="B30" s="339" t="s">
        <v>30</v>
      </c>
      <c r="C30" s="340"/>
      <c r="D30" s="339" t="s">
        <v>31</v>
      </c>
      <c r="E30" s="343"/>
      <c r="F30" s="339" t="s">
        <v>32</v>
      </c>
      <c r="G30" s="343"/>
      <c r="H30" s="339" t="s">
        <v>33</v>
      </c>
      <c r="I30" s="343"/>
      <c r="J30" s="345" t="s">
        <v>34</v>
      </c>
      <c r="K30" s="347" t="s">
        <v>35</v>
      </c>
      <c r="L30" s="347" t="s">
        <v>36</v>
      </c>
      <c r="M30" s="27"/>
      <c r="N30" s="28"/>
      <c r="O30" s="28"/>
    </row>
    <row r="31" spans="1:15" ht="16.7" customHeight="1">
      <c r="A31" s="10"/>
      <c r="B31" s="341"/>
      <c r="C31" s="342"/>
      <c r="D31" s="341"/>
      <c r="E31" s="344"/>
      <c r="F31" s="341"/>
      <c r="G31" s="344"/>
      <c r="H31" s="341"/>
      <c r="I31" s="344"/>
      <c r="J31" s="346"/>
      <c r="K31" s="348"/>
      <c r="L31" s="348"/>
      <c r="M31" s="47"/>
      <c r="N31" s="28"/>
      <c r="O31" s="28"/>
    </row>
    <row r="32" spans="1:15" ht="16.7" customHeight="1">
      <c r="A32" s="10"/>
      <c r="B32" s="48">
        <v>1</v>
      </c>
      <c r="C32" s="49" t="s">
        <v>37</v>
      </c>
      <c r="D32" s="50"/>
      <c r="E32" s="215"/>
      <c r="F32" s="214"/>
      <c r="G32" s="215"/>
      <c r="H32" s="351"/>
      <c r="I32" s="352"/>
      <c r="J32" s="216"/>
      <c r="K32" s="216"/>
      <c r="L32" s="216"/>
      <c r="M32" s="51"/>
      <c r="N32" s="28"/>
      <c r="O32" s="28"/>
    </row>
    <row r="33" spans="1:15" ht="20.100000000000001" customHeight="1">
      <c r="A33" s="29"/>
      <c r="B33" s="48">
        <v>1.1000000000000001</v>
      </c>
      <c r="C33" s="49" t="s">
        <v>38</v>
      </c>
      <c r="D33" s="353" t="s">
        <v>39</v>
      </c>
      <c r="E33" s="354"/>
      <c r="F33" s="355" t="s">
        <v>573</v>
      </c>
      <c r="G33" s="356"/>
      <c r="H33" s="349">
        <f>9800*57</f>
        <v>558600</v>
      </c>
      <c r="I33" s="350"/>
      <c r="J33" s="49" t="s">
        <v>40</v>
      </c>
      <c r="K33" s="52" t="s">
        <v>41</v>
      </c>
      <c r="L33" s="53">
        <v>1</v>
      </c>
      <c r="M33" s="54"/>
      <c r="N33" s="28"/>
      <c r="O33" s="28"/>
    </row>
    <row r="34" spans="1:15" ht="20.100000000000001" customHeight="1">
      <c r="A34" s="29"/>
      <c r="B34" s="48">
        <v>1.2</v>
      </c>
      <c r="C34" s="49" t="s">
        <v>42</v>
      </c>
      <c r="D34" s="353" t="s">
        <v>39</v>
      </c>
      <c r="E34" s="354"/>
      <c r="F34" s="355" t="s">
        <v>43</v>
      </c>
      <c r="G34" s="356"/>
      <c r="H34" s="349">
        <f>10800*61</f>
        <v>658800</v>
      </c>
      <c r="I34" s="350"/>
      <c r="J34" s="49" t="s">
        <v>40</v>
      </c>
      <c r="K34" s="52" t="s">
        <v>41</v>
      </c>
      <c r="L34" s="53">
        <v>1</v>
      </c>
      <c r="M34" s="54"/>
      <c r="N34" s="28"/>
      <c r="O34" s="28"/>
    </row>
    <row r="35" spans="1:15" ht="20.100000000000001" customHeight="1">
      <c r="A35" s="29"/>
      <c r="B35" s="48"/>
      <c r="C35" s="55" t="s">
        <v>44</v>
      </c>
      <c r="D35" s="353" t="s">
        <v>39</v>
      </c>
      <c r="E35" s="354"/>
      <c r="F35" s="219" t="s">
        <v>569</v>
      </c>
      <c r="G35" s="220"/>
      <c r="H35" s="349">
        <f>9800*4</f>
        <v>39200</v>
      </c>
      <c r="I35" s="350"/>
      <c r="J35" s="49"/>
      <c r="K35" s="52"/>
      <c r="L35" s="53"/>
      <c r="M35" s="54"/>
      <c r="N35" s="28"/>
      <c r="O35" s="28"/>
    </row>
    <row r="36" spans="1:15" ht="20.100000000000001" customHeight="1">
      <c r="A36" s="29"/>
      <c r="B36" s="48">
        <v>1.3</v>
      </c>
      <c r="C36" s="49" t="s">
        <v>45</v>
      </c>
      <c r="D36" s="217" t="s">
        <v>39</v>
      </c>
      <c r="E36" s="218"/>
      <c r="F36" s="219" t="s">
        <v>574</v>
      </c>
      <c r="G36" s="220"/>
      <c r="H36" s="349">
        <f>13800*9</f>
        <v>124200</v>
      </c>
      <c r="I36" s="350"/>
      <c r="J36" s="49" t="s">
        <v>40</v>
      </c>
      <c r="K36" s="52" t="s">
        <v>41</v>
      </c>
      <c r="L36" s="53">
        <v>1</v>
      </c>
      <c r="M36" s="54"/>
      <c r="N36" s="28"/>
      <c r="O36" s="28"/>
    </row>
    <row r="37" spans="1:15" ht="20.100000000000001" customHeight="1">
      <c r="A37" s="29"/>
      <c r="B37" s="48">
        <v>1.4</v>
      </c>
      <c r="C37" s="49" t="s">
        <v>46</v>
      </c>
      <c r="D37" s="217" t="s">
        <v>47</v>
      </c>
      <c r="E37" s="218"/>
      <c r="F37" s="219" t="s">
        <v>575</v>
      </c>
      <c r="G37" s="220"/>
      <c r="H37" s="349">
        <f>13800*2</f>
        <v>27600</v>
      </c>
      <c r="I37" s="350"/>
      <c r="J37" s="49" t="s">
        <v>40</v>
      </c>
      <c r="K37" s="52" t="s">
        <v>41</v>
      </c>
      <c r="L37" s="53">
        <v>1</v>
      </c>
      <c r="M37" s="54"/>
      <c r="N37" s="28"/>
      <c r="O37" s="28"/>
    </row>
    <row r="38" spans="1:15" ht="20.100000000000001" customHeight="1">
      <c r="A38" s="29"/>
      <c r="B38" s="48">
        <v>1.5</v>
      </c>
      <c r="C38" s="49" t="s">
        <v>48</v>
      </c>
      <c r="D38" s="217" t="s">
        <v>49</v>
      </c>
      <c r="E38" s="218"/>
      <c r="F38" s="219" t="s">
        <v>576</v>
      </c>
      <c r="G38" s="220"/>
      <c r="H38" s="349">
        <f>13800*3</f>
        <v>41400</v>
      </c>
      <c r="I38" s="350"/>
      <c r="J38" s="49" t="s">
        <v>40</v>
      </c>
      <c r="K38" s="52" t="s">
        <v>41</v>
      </c>
      <c r="L38" s="53">
        <v>1</v>
      </c>
      <c r="M38" s="54"/>
      <c r="N38" s="28"/>
      <c r="O38" s="28"/>
    </row>
    <row r="39" spans="1:15" ht="20.100000000000001" customHeight="1">
      <c r="A39" s="29"/>
      <c r="B39" s="48">
        <v>1.6</v>
      </c>
      <c r="C39" s="49" t="s">
        <v>50</v>
      </c>
      <c r="D39" s="217" t="s">
        <v>51</v>
      </c>
      <c r="E39" s="218"/>
      <c r="F39" s="219" t="s">
        <v>572</v>
      </c>
      <c r="G39" s="220"/>
      <c r="H39" s="349">
        <f>18800*3</f>
        <v>56400</v>
      </c>
      <c r="I39" s="350"/>
      <c r="J39" s="56" t="s">
        <v>40</v>
      </c>
      <c r="K39" s="52" t="s">
        <v>41</v>
      </c>
      <c r="L39" s="53">
        <v>1</v>
      </c>
      <c r="M39" s="54"/>
      <c r="N39" s="28"/>
      <c r="O39" s="28"/>
    </row>
    <row r="40" spans="1:15" ht="20.100000000000001" customHeight="1">
      <c r="A40" s="29"/>
      <c r="B40" s="48">
        <v>1.7</v>
      </c>
      <c r="C40" s="57" t="s">
        <v>52</v>
      </c>
      <c r="D40" s="353" t="s">
        <v>39</v>
      </c>
      <c r="E40" s="354"/>
      <c r="F40" s="357"/>
      <c r="G40" s="358"/>
      <c r="H40" s="349"/>
      <c r="I40" s="350"/>
      <c r="J40" s="58" t="s">
        <v>40</v>
      </c>
      <c r="K40" s="52" t="s">
        <v>41</v>
      </c>
      <c r="L40" s="53">
        <v>1</v>
      </c>
      <c r="M40" s="54"/>
      <c r="N40" s="59"/>
      <c r="O40" s="28"/>
    </row>
    <row r="41" spans="1:15" ht="20.100000000000001" customHeight="1">
      <c r="A41" s="29"/>
      <c r="B41" s="48">
        <v>2</v>
      </c>
      <c r="C41" s="55" t="s">
        <v>53</v>
      </c>
      <c r="D41" s="353"/>
      <c r="E41" s="354"/>
      <c r="F41" s="359"/>
      <c r="G41" s="356"/>
      <c r="H41" s="349"/>
      <c r="I41" s="350"/>
      <c r="J41" s="56"/>
      <c r="K41" s="52"/>
      <c r="L41" s="53"/>
      <c r="M41" s="54"/>
      <c r="N41" s="59"/>
      <c r="O41" s="28"/>
    </row>
    <row r="42" spans="1:15" ht="20.100000000000001" customHeight="1">
      <c r="A42" s="29"/>
      <c r="B42" s="48">
        <v>2.1</v>
      </c>
      <c r="C42" s="49" t="s">
        <v>54</v>
      </c>
      <c r="D42" s="353" t="s">
        <v>39</v>
      </c>
      <c r="E42" s="354"/>
      <c r="F42" s="359"/>
      <c r="G42" s="356"/>
      <c r="H42" s="349">
        <v>19344</v>
      </c>
      <c r="I42" s="350"/>
      <c r="J42" s="49" t="s">
        <v>40</v>
      </c>
      <c r="K42" s="52" t="s">
        <v>55</v>
      </c>
      <c r="L42" s="53">
        <v>1</v>
      </c>
      <c r="M42" s="54"/>
      <c r="N42" s="59"/>
      <c r="O42" s="28"/>
    </row>
    <row r="43" spans="1:15" ht="20.100000000000001" customHeight="1">
      <c r="A43" s="29"/>
      <c r="B43" s="48">
        <v>3</v>
      </c>
      <c r="C43" s="60" t="s">
        <v>56</v>
      </c>
      <c r="D43" s="217"/>
      <c r="E43" s="218"/>
      <c r="F43" s="353"/>
      <c r="G43" s="354"/>
      <c r="H43" s="360"/>
      <c r="I43" s="361"/>
      <c r="J43" s="49"/>
      <c r="K43" s="52"/>
      <c r="L43" s="53"/>
      <c r="M43" s="54"/>
      <c r="N43" s="59"/>
      <c r="O43" s="28"/>
    </row>
    <row r="44" spans="1:15" ht="20.100000000000001" customHeight="1">
      <c r="A44" s="29"/>
      <c r="B44" s="48">
        <v>3.1</v>
      </c>
      <c r="C44" s="60" t="s">
        <v>57</v>
      </c>
      <c r="D44" s="353" t="s">
        <v>39</v>
      </c>
      <c r="E44" s="354"/>
      <c r="F44" s="353" t="s">
        <v>577</v>
      </c>
      <c r="G44" s="354"/>
      <c r="H44" s="349"/>
      <c r="I44" s="350"/>
      <c r="J44" s="49" t="s">
        <v>40</v>
      </c>
      <c r="K44" s="52" t="s">
        <v>55</v>
      </c>
      <c r="L44" s="53">
        <v>1</v>
      </c>
      <c r="M44" s="54"/>
      <c r="N44" s="59"/>
      <c r="O44" s="28"/>
    </row>
    <row r="45" spans="1:15" ht="20.100000000000001" customHeight="1">
      <c r="A45" s="29"/>
      <c r="B45" s="48">
        <v>4</v>
      </c>
      <c r="C45" s="60" t="s">
        <v>58</v>
      </c>
      <c r="D45" s="217"/>
      <c r="E45" s="218"/>
      <c r="F45" s="353"/>
      <c r="G45" s="354"/>
      <c r="H45" s="360"/>
      <c r="I45" s="361"/>
      <c r="J45" s="49"/>
      <c r="K45" s="52"/>
      <c r="L45" s="53"/>
      <c r="M45" s="54"/>
      <c r="N45" s="59"/>
      <c r="O45" s="28"/>
    </row>
    <row r="46" spans="1:15" ht="20.100000000000001" customHeight="1">
      <c r="A46" s="29"/>
      <c r="B46" s="48">
        <v>4.0999999999999996</v>
      </c>
      <c r="C46" s="60" t="s">
        <v>59</v>
      </c>
      <c r="D46" s="353" t="s">
        <v>39</v>
      </c>
      <c r="E46" s="354"/>
      <c r="F46" s="353" t="s">
        <v>577</v>
      </c>
      <c r="G46" s="354"/>
      <c r="H46" s="349"/>
      <c r="I46" s="350"/>
      <c r="J46" s="49" t="s">
        <v>40</v>
      </c>
      <c r="K46" s="52" t="s">
        <v>55</v>
      </c>
      <c r="L46" s="53">
        <v>1</v>
      </c>
      <c r="M46" s="54"/>
      <c r="N46" s="59"/>
      <c r="O46" s="28"/>
    </row>
    <row r="47" spans="1:15" ht="55.5" customHeight="1">
      <c r="A47" s="29"/>
      <c r="B47" s="48">
        <v>5</v>
      </c>
      <c r="C47" s="62" t="s">
        <v>61</v>
      </c>
      <c r="D47" s="353" t="s">
        <v>39</v>
      </c>
      <c r="E47" s="354"/>
      <c r="F47" s="362"/>
      <c r="G47" s="363"/>
      <c r="H47" s="364">
        <f>-SUM(H33:I40)*0</f>
        <v>0</v>
      </c>
      <c r="I47" s="365"/>
      <c r="J47" s="58" t="s">
        <v>40</v>
      </c>
      <c r="K47" s="52" t="s">
        <v>41</v>
      </c>
      <c r="L47" s="63">
        <v>1</v>
      </c>
      <c r="M47" s="54"/>
      <c r="N47" s="59"/>
      <c r="O47" s="28"/>
    </row>
    <row r="48" spans="1:15" ht="20.100000000000001" customHeight="1">
      <c r="A48" s="29"/>
      <c r="B48" s="48">
        <v>6</v>
      </c>
      <c r="C48" s="49" t="s">
        <v>62</v>
      </c>
      <c r="D48" s="353" t="s">
        <v>39</v>
      </c>
      <c r="E48" s="354"/>
      <c r="F48" s="366">
        <v>0.06</v>
      </c>
      <c r="G48" s="367"/>
      <c r="H48" s="368">
        <f>SUM(H33:I46)*0.06</f>
        <v>91532.64</v>
      </c>
      <c r="I48" s="369"/>
      <c r="J48" s="56"/>
      <c r="K48" s="52"/>
      <c r="L48" s="53"/>
      <c r="M48" s="54"/>
      <c r="N48" s="59"/>
      <c r="O48" s="28"/>
    </row>
    <row r="49" spans="1:15" s="30" customFormat="1" ht="20.100000000000001" customHeight="1">
      <c r="A49" s="29"/>
      <c r="B49" s="48"/>
      <c r="C49" s="64"/>
      <c r="D49" s="371"/>
      <c r="E49" s="372"/>
      <c r="F49" s="373"/>
      <c r="G49" s="374"/>
      <c r="H49" s="375"/>
      <c r="I49" s="376"/>
      <c r="J49" s="58"/>
      <c r="K49" s="52"/>
      <c r="L49" s="65"/>
      <c r="M49" s="33"/>
      <c r="N49" s="59"/>
      <c r="O49" s="32"/>
    </row>
    <row r="50" spans="1:15" ht="27.75" customHeight="1" thickBot="1">
      <c r="A50" s="10"/>
      <c r="B50" s="377" t="s">
        <v>63</v>
      </c>
      <c r="C50" s="377"/>
      <c r="D50" s="377"/>
      <c r="E50" s="377"/>
      <c r="F50" s="378" t="s">
        <v>64</v>
      </c>
      <c r="G50" s="379"/>
      <c r="H50" s="380">
        <f>SUM(H33:I49)</f>
        <v>1617076.64</v>
      </c>
      <c r="I50" s="381"/>
      <c r="J50" s="66"/>
      <c r="K50" s="370"/>
      <c r="L50" s="370"/>
      <c r="M50" s="27"/>
      <c r="N50" s="28"/>
      <c r="O50" s="28"/>
    </row>
    <row r="51" spans="1:15" ht="9.75" customHeight="1" thickTop="1">
      <c r="A51" s="10"/>
      <c r="B51" s="8"/>
      <c r="C51" s="8"/>
      <c r="D51" s="8"/>
      <c r="E51" s="8"/>
      <c r="F51" s="8"/>
      <c r="G51" s="8"/>
      <c r="H51" s="8"/>
      <c r="I51" s="8"/>
      <c r="J51" s="8"/>
      <c r="K51" s="8"/>
      <c r="L51" s="28"/>
      <c r="M51" s="27"/>
      <c r="N51" s="28"/>
      <c r="O51" s="28"/>
    </row>
    <row r="52" spans="1:15" ht="27.75" customHeight="1">
      <c r="A52" s="10"/>
      <c r="B52" s="67" t="s">
        <v>65</v>
      </c>
      <c r="C52" s="8"/>
      <c r="D52" s="8"/>
      <c r="E52" s="8"/>
      <c r="F52" s="8"/>
      <c r="G52" s="8"/>
      <c r="H52" s="8"/>
      <c r="I52" s="8"/>
      <c r="J52" s="8"/>
      <c r="K52" s="8"/>
      <c r="L52" s="28"/>
      <c r="M52" s="27"/>
      <c r="N52" s="28"/>
      <c r="O52" s="28"/>
    </row>
    <row r="53" spans="1:15" ht="9.75" customHeight="1">
      <c r="A53" s="10"/>
      <c r="B53" s="8"/>
      <c r="C53" s="8"/>
      <c r="D53" s="8"/>
      <c r="E53" s="8"/>
      <c r="F53" s="8"/>
      <c r="G53" s="8"/>
      <c r="H53" s="8"/>
      <c r="I53" s="8"/>
      <c r="J53" s="8"/>
      <c r="K53" s="8"/>
      <c r="L53" s="28"/>
      <c r="M53" s="27"/>
      <c r="N53" s="28"/>
      <c r="O53" s="28"/>
    </row>
    <row r="54" spans="1:15" ht="16.7" customHeight="1">
      <c r="A54" s="10"/>
      <c r="B54" s="34" t="s">
        <v>66</v>
      </c>
      <c r="C54" s="34"/>
      <c r="D54" s="18"/>
      <c r="E54" s="19"/>
      <c r="F54" s="19"/>
      <c r="G54" s="19"/>
      <c r="H54" s="19"/>
      <c r="I54" s="19"/>
      <c r="J54" s="19"/>
      <c r="K54" s="19"/>
      <c r="L54" s="44"/>
      <c r="M54" s="27"/>
      <c r="N54" s="28"/>
      <c r="O54" s="28"/>
    </row>
    <row r="55" spans="1:15" ht="9.75" customHeight="1">
      <c r="A55" s="10"/>
      <c r="B55" s="8"/>
      <c r="C55" s="8"/>
      <c r="D55" s="8"/>
      <c r="F55" s="8"/>
      <c r="G55" s="8"/>
      <c r="H55" s="8"/>
      <c r="I55" s="8"/>
      <c r="J55" s="8"/>
      <c r="K55" s="8"/>
      <c r="L55" s="28"/>
      <c r="M55" s="27"/>
      <c r="N55" s="28"/>
      <c r="O55" s="28"/>
    </row>
    <row r="56" spans="1:15" ht="16.7" customHeight="1">
      <c r="A56" s="10"/>
      <c r="B56" s="46" t="s">
        <v>67</v>
      </c>
      <c r="C56" s="46"/>
      <c r="D56" s="46"/>
      <c r="E56" s="46"/>
      <c r="F56" s="46"/>
      <c r="G56" s="46"/>
      <c r="H56" s="46"/>
      <c r="I56" s="46"/>
      <c r="J56" s="46"/>
      <c r="K56" s="46"/>
      <c r="L56" s="46"/>
      <c r="M56" s="27"/>
      <c r="N56" s="28"/>
      <c r="O56" s="28"/>
    </row>
    <row r="57" spans="1:15" ht="9.75" customHeight="1">
      <c r="A57" s="10"/>
      <c r="B57" s="8"/>
      <c r="C57" s="8"/>
      <c r="D57" s="8"/>
      <c r="F57" s="8"/>
      <c r="G57" s="8"/>
      <c r="H57" s="8"/>
      <c r="I57" s="8"/>
      <c r="J57" s="8"/>
      <c r="K57" s="8"/>
      <c r="L57" s="28"/>
      <c r="M57" s="27"/>
      <c r="N57" s="28"/>
      <c r="O57" s="28"/>
    </row>
    <row r="58" spans="1:15" ht="24.95" customHeight="1">
      <c r="A58" s="10"/>
      <c r="B58" s="16" t="s">
        <v>68</v>
      </c>
      <c r="C58" s="16"/>
      <c r="D58" s="16"/>
      <c r="E58" s="16"/>
      <c r="F58" s="16"/>
      <c r="G58" s="16"/>
      <c r="H58" s="16"/>
      <c r="I58" s="16"/>
      <c r="J58" s="16"/>
      <c r="K58" s="16"/>
      <c r="L58" s="16"/>
      <c r="M58" s="27"/>
      <c r="N58" s="28"/>
      <c r="O58" s="28"/>
    </row>
    <row r="59" spans="1:15" ht="9.75" customHeight="1">
      <c r="A59" s="10"/>
      <c r="B59" s="8"/>
      <c r="C59" s="8"/>
      <c r="D59" s="8"/>
      <c r="E59" s="8"/>
      <c r="F59" s="8"/>
      <c r="G59" s="8"/>
      <c r="H59" s="8"/>
      <c r="I59" s="8"/>
      <c r="J59" s="8"/>
      <c r="K59" s="8"/>
      <c r="L59" s="28"/>
      <c r="M59" s="27"/>
      <c r="N59" s="28"/>
      <c r="O59" s="28"/>
    </row>
    <row r="60" spans="1:15" ht="16.7" customHeight="1">
      <c r="A60" s="10"/>
      <c r="B60" s="18" t="s">
        <v>69</v>
      </c>
      <c r="C60" s="18"/>
      <c r="D60" s="19"/>
      <c r="E60" s="19"/>
      <c r="F60" s="19"/>
      <c r="G60" s="19"/>
      <c r="H60" s="19"/>
      <c r="I60" s="19"/>
      <c r="J60" s="19"/>
      <c r="K60" s="19"/>
      <c r="L60" s="44"/>
      <c r="M60" s="27"/>
      <c r="N60" s="28"/>
      <c r="O60" s="28"/>
    </row>
    <row r="61" spans="1:15" ht="9.75" customHeight="1">
      <c r="A61" s="10"/>
      <c r="B61" s="8"/>
      <c r="C61" s="8"/>
      <c r="D61" s="8"/>
      <c r="E61" s="8"/>
      <c r="F61" s="8"/>
      <c r="G61" s="8"/>
      <c r="H61" s="8"/>
      <c r="I61" s="8"/>
      <c r="J61" s="8"/>
      <c r="K61" s="8"/>
      <c r="L61" s="28"/>
      <c r="M61" s="27"/>
      <c r="N61" s="28"/>
      <c r="O61" s="28"/>
    </row>
    <row r="62" spans="1:15" ht="24.95" customHeight="1">
      <c r="A62" s="10"/>
      <c r="B62" s="8" t="s">
        <v>70</v>
      </c>
      <c r="C62" s="8"/>
      <c r="D62" s="68"/>
      <c r="E62" s="8"/>
      <c r="F62" s="9" t="s">
        <v>71</v>
      </c>
      <c r="G62" s="69"/>
      <c r="H62" s="69"/>
      <c r="I62" s="8"/>
      <c r="J62" s="70" t="s">
        <v>72</v>
      </c>
      <c r="K62" s="69"/>
      <c r="L62" s="68"/>
      <c r="M62" s="27"/>
      <c r="N62" s="28"/>
      <c r="O62" s="28"/>
    </row>
    <row r="63" spans="1:15" ht="18.75" customHeight="1">
      <c r="A63" s="10"/>
      <c r="D63" s="31"/>
      <c r="E63" s="8"/>
      <c r="F63" s="9" t="s">
        <v>73</v>
      </c>
      <c r="I63" s="8"/>
      <c r="J63" s="9" t="s">
        <v>73</v>
      </c>
      <c r="L63" s="31"/>
      <c r="M63" s="27"/>
      <c r="N63" s="28"/>
      <c r="O63" s="28"/>
    </row>
    <row r="64" spans="1:15" ht="9.75" customHeight="1">
      <c r="A64" s="71"/>
      <c r="B64" s="72"/>
      <c r="C64" s="72"/>
      <c r="D64" s="72"/>
      <c r="E64" s="72"/>
      <c r="F64" s="72"/>
      <c r="G64" s="72"/>
      <c r="H64" s="72"/>
      <c r="I64" s="72"/>
      <c r="J64" s="72"/>
      <c r="K64" s="72"/>
      <c r="L64" s="73"/>
      <c r="M64" s="74"/>
      <c r="N64" s="28"/>
      <c r="O64" s="28"/>
    </row>
    <row r="65" spans="2:15" ht="16.7" customHeight="1">
      <c r="B65" s="8"/>
      <c r="C65" s="8"/>
      <c r="D65" s="8"/>
      <c r="E65" s="8"/>
      <c r="F65" s="8"/>
      <c r="G65" s="8"/>
      <c r="H65" s="8"/>
      <c r="I65" s="8"/>
      <c r="J65" s="8"/>
      <c r="K65" s="8"/>
      <c r="L65" s="28"/>
      <c r="M65" s="28"/>
      <c r="N65" s="28"/>
      <c r="O65" s="28"/>
    </row>
    <row r="66" spans="2:15" ht="16.7" customHeight="1">
      <c r="B66" s="8"/>
      <c r="C66" s="8"/>
      <c r="D66" s="8"/>
      <c r="E66" s="8"/>
      <c r="F66" s="8"/>
      <c r="G66" s="8"/>
      <c r="H66" s="8"/>
      <c r="I66" s="8"/>
      <c r="J66" s="8"/>
      <c r="K66" s="8"/>
      <c r="L66" s="28"/>
      <c r="M66" s="28"/>
      <c r="N66" s="28"/>
      <c r="O66" s="28"/>
    </row>
    <row r="67" spans="2:15" ht="16.7" customHeight="1">
      <c r="B67" s="8"/>
      <c r="C67" s="8"/>
      <c r="D67" s="8"/>
      <c r="E67" s="8"/>
      <c r="F67" s="8"/>
      <c r="G67" s="8"/>
      <c r="H67" s="8"/>
      <c r="I67" s="8"/>
      <c r="J67" s="8"/>
      <c r="K67" s="8"/>
      <c r="L67" s="28"/>
      <c r="M67" s="28"/>
      <c r="N67" s="28"/>
      <c r="O67" s="28"/>
    </row>
    <row r="68" spans="2:15" ht="16.7" customHeight="1">
      <c r="B68" s="8"/>
      <c r="C68" s="8"/>
      <c r="D68" s="8"/>
      <c r="E68" s="8"/>
      <c r="F68" s="8"/>
      <c r="G68" s="8"/>
      <c r="H68" s="8"/>
      <c r="I68" s="8"/>
      <c r="J68" s="8"/>
      <c r="K68" s="8"/>
      <c r="L68" s="28"/>
      <c r="M68" s="28"/>
      <c r="N68" s="28"/>
      <c r="O68" s="28"/>
    </row>
    <row r="69" spans="2:15" ht="16.7" customHeight="1">
      <c r="B69" s="8"/>
      <c r="C69" s="8"/>
      <c r="D69" s="8"/>
      <c r="E69" s="8"/>
      <c r="F69" s="8"/>
      <c r="G69" s="8"/>
      <c r="H69" s="8"/>
      <c r="I69" s="8"/>
      <c r="J69" s="8"/>
      <c r="K69" s="8"/>
      <c r="L69" s="28"/>
      <c r="M69" s="28"/>
      <c r="N69" s="28"/>
      <c r="O69" s="28"/>
    </row>
  </sheetData>
  <mergeCells count="54">
    <mergeCell ref="B50:E50"/>
    <mergeCell ref="F50:G50"/>
    <mergeCell ref="H50:I50"/>
    <mergeCell ref="K50:L50"/>
    <mergeCell ref="D48:E48"/>
    <mergeCell ref="F48:G48"/>
    <mergeCell ref="H48:I48"/>
    <mergeCell ref="D49:E49"/>
    <mergeCell ref="F49:G49"/>
    <mergeCell ref="H49:I49"/>
    <mergeCell ref="D47:E47"/>
    <mergeCell ref="F47:G47"/>
    <mergeCell ref="H47:I47"/>
    <mergeCell ref="D42:E42"/>
    <mergeCell ref="F42:G42"/>
    <mergeCell ref="H42:I42"/>
    <mergeCell ref="F43:G43"/>
    <mergeCell ref="H43:I43"/>
    <mergeCell ref="D44:E44"/>
    <mergeCell ref="F44:G44"/>
    <mergeCell ref="H44:I44"/>
    <mergeCell ref="F45:G45"/>
    <mergeCell ref="H45:I45"/>
    <mergeCell ref="D46:E46"/>
    <mergeCell ref="F46:G46"/>
    <mergeCell ref="H46:I46"/>
    <mergeCell ref="D40:E40"/>
    <mergeCell ref="F40:G40"/>
    <mergeCell ref="H40:I40"/>
    <mergeCell ref="D41:E41"/>
    <mergeCell ref="F41:G41"/>
    <mergeCell ref="H41:I41"/>
    <mergeCell ref="H39:I39"/>
    <mergeCell ref="H32:I32"/>
    <mergeCell ref="D33:E33"/>
    <mergeCell ref="F33:G33"/>
    <mergeCell ref="H33:I33"/>
    <mergeCell ref="D34:E34"/>
    <mergeCell ref="F34:G34"/>
    <mergeCell ref="H34:I34"/>
    <mergeCell ref="D35:E35"/>
    <mergeCell ref="H35:I35"/>
    <mergeCell ref="H36:I36"/>
    <mergeCell ref="H37:I37"/>
    <mergeCell ref="H38:I38"/>
    <mergeCell ref="C4:L4"/>
    <mergeCell ref="C6:L6"/>
    <mergeCell ref="B30:C31"/>
    <mergeCell ref="D30:E31"/>
    <mergeCell ref="F30:G31"/>
    <mergeCell ref="H30:I31"/>
    <mergeCell ref="J30:J31"/>
    <mergeCell ref="K30:K31"/>
    <mergeCell ref="L30:L31"/>
  </mergeCells>
  <phoneticPr fontId="4" type="noConversion"/>
  <dataValidations count="2">
    <dataValidation type="list" allowBlank="1" showInputMessage="1" showErrorMessage="1" sqref="EX65274:EX65281 K65274:K65281 WRJ982778:WRJ982785 WHN982778:WHN982785 VXR982778:VXR982785 VNV982778:VNV982785 VDZ982778:VDZ982785 UUD982778:UUD982785 UKH982778:UKH982785 UAL982778:UAL982785 TQP982778:TQP982785 TGT982778:TGT982785 SWX982778:SWX982785 SNB982778:SNB982785 SDF982778:SDF982785 RTJ982778:RTJ982785 RJN982778:RJN982785 QZR982778:QZR982785 QPV982778:QPV982785 QFZ982778:QFZ982785 PWD982778:PWD982785 PMH982778:PMH982785 PCL982778:PCL982785 OSP982778:OSP982785 OIT982778:OIT982785 NYX982778:NYX982785 NPB982778:NPB982785 NFF982778:NFF982785 MVJ982778:MVJ982785 MLN982778:MLN982785 MBR982778:MBR982785 LRV982778:LRV982785 LHZ982778:LHZ982785 KYD982778:KYD982785 KOH982778:KOH982785 KEL982778:KEL982785 JUP982778:JUP982785 JKT982778:JKT982785 JAX982778:JAX982785 IRB982778:IRB982785 IHF982778:IHF982785 HXJ982778:HXJ982785 HNN982778:HNN982785 HDR982778:HDR982785 GTV982778:GTV982785 GJZ982778:GJZ982785 GAD982778:GAD982785 FQH982778:FQH982785 FGL982778:FGL982785 EWP982778:EWP982785 EMT982778:EMT982785 ECX982778:ECX982785 DTB982778:DTB982785 DJF982778:DJF982785 CZJ982778:CZJ982785 CPN982778:CPN982785 CFR982778:CFR982785 BVV982778:BVV982785 BLZ982778:BLZ982785 BCD982778:BCD982785 ASH982778:ASH982785 AIL982778:AIL982785 YP982778:YP982785 OT982778:OT982785 EX982778:EX982785 K982778:K982785 WRJ917242:WRJ917249 WHN917242:WHN917249 VXR917242:VXR917249 VNV917242:VNV917249 VDZ917242:VDZ917249 UUD917242:UUD917249 UKH917242:UKH917249 UAL917242:UAL917249 TQP917242:TQP917249 TGT917242:TGT917249 SWX917242:SWX917249 SNB917242:SNB917249 SDF917242:SDF917249 RTJ917242:RTJ917249 RJN917242:RJN917249 QZR917242:QZR917249 QPV917242:QPV917249 QFZ917242:QFZ917249 PWD917242:PWD917249 PMH917242:PMH917249 PCL917242:PCL917249 OSP917242:OSP917249 OIT917242:OIT917249 NYX917242:NYX917249 NPB917242:NPB917249 NFF917242:NFF917249 MVJ917242:MVJ917249 MLN917242:MLN917249 MBR917242:MBR917249 LRV917242:LRV917249 LHZ917242:LHZ917249 KYD917242:KYD917249 KOH917242:KOH917249 KEL917242:KEL917249 JUP917242:JUP917249 JKT917242:JKT917249 JAX917242:JAX917249 IRB917242:IRB917249 IHF917242:IHF917249 HXJ917242:HXJ917249 HNN917242:HNN917249 HDR917242:HDR917249 GTV917242:GTV917249 GJZ917242:GJZ917249 GAD917242:GAD917249 FQH917242:FQH917249 FGL917242:FGL917249 EWP917242:EWP917249 EMT917242:EMT917249 ECX917242:ECX917249 DTB917242:DTB917249 DJF917242:DJF917249 CZJ917242:CZJ917249 CPN917242:CPN917249 CFR917242:CFR917249 BVV917242:BVV917249 BLZ917242:BLZ917249 BCD917242:BCD917249 ASH917242:ASH917249 AIL917242:AIL917249 YP917242:YP917249 OT917242:OT917249 EX917242:EX917249 K917242:K917249 WRJ851706:WRJ851713 WHN851706:WHN851713 VXR851706:VXR851713 VNV851706:VNV851713 VDZ851706:VDZ851713 UUD851706:UUD851713 UKH851706:UKH851713 UAL851706:UAL851713 TQP851706:TQP851713 TGT851706:TGT851713 SWX851706:SWX851713 SNB851706:SNB851713 SDF851706:SDF851713 RTJ851706:RTJ851713 RJN851706:RJN851713 QZR851706:QZR851713 QPV851706:QPV851713 QFZ851706:QFZ851713 PWD851706:PWD851713 PMH851706:PMH851713 PCL851706:PCL851713 OSP851706:OSP851713 OIT851706:OIT851713 NYX851706:NYX851713 NPB851706:NPB851713 NFF851706:NFF851713 MVJ851706:MVJ851713 MLN851706:MLN851713 MBR851706:MBR851713 LRV851706:LRV851713 LHZ851706:LHZ851713 KYD851706:KYD851713 KOH851706:KOH851713 KEL851706:KEL851713 JUP851706:JUP851713 JKT851706:JKT851713 JAX851706:JAX851713 IRB851706:IRB851713 IHF851706:IHF851713 HXJ851706:HXJ851713 HNN851706:HNN851713 HDR851706:HDR851713 GTV851706:GTV851713 GJZ851706:GJZ851713 GAD851706:GAD851713 FQH851706:FQH851713 FGL851706:FGL851713 EWP851706:EWP851713 EMT851706:EMT851713 ECX851706:ECX851713 DTB851706:DTB851713 DJF851706:DJF851713 CZJ851706:CZJ851713 CPN851706:CPN851713 CFR851706:CFR851713 BVV851706:BVV851713 BLZ851706:BLZ851713 BCD851706:BCD851713 ASH851706:ASH851713 AIL851706:AIL851713 YP851706:YP851713 OT851706:OT851713 EX851706:EX851713 K851706:K851713 WRJ786170:WRJ786177 WHN786170:WHN786177 VXR786170:VXR786177 VNV786170:VNV786177 VDZ786170:VDZ786177 UUD786170:UUD786177 UKH786170:UKH786177 UAL786170:UAL786177 TQP786170:TQP786177 TGT786170:TGT786177 SWX786170:SWX786177 SNB786170:SNB786177 SDF786170:SDF786177 RTJ786170:RTJ786177 RJN786170:RJN786177 QZR786170:QZR786177 QPV786170:QPV786177 QFZ786170:QFZ786177 PWD786170:PWD786177 PMH786170:PMH786177 PCL786170:PCL786177 OSP786170:OSP786177 OIT786170:OIT786177 NYX786170:NYX786177 NPB786170:NPB786177 NFF786170:NFF786177 MVJ786170:MVJ786177 MLN786170:MLN786177 MBR786170:MBR786177 LRV786170:LRV786177 LHZ786170:LHZ786177 KYD786170:KYD786177 KOH786170:KOH786177 KEL786170:KEL786177 JUP786170:JUP786177 JKT786170:JKT786177 JAX786170:JAX786177 IRB786170:IRB786177 IHF786170:IHF786177 HXJ786170:HXJ786177 HNN786170:HNN786177 HDR786170:HDR786177 GTV786170:GTV786177 GJZ786170:GJZ786177 GAD786170:GAD786177 FQH786170:FQH786177 FGL786170:FGL786177 EWP786170:EWP786177 EMT786170:EMT786177 ECX786170:ECX786177 DTB786170:DTB786177 DJF786170:DJF786177 CZJ786170:CZJ786177 CPN786170:CPN786177 CFR786170:CFR786177 BVV786170:BVV786177 BLZ786170:BLZ786177 BCD786170:BCD786177 ASH786170:ASH786177 AIL786170:AIL786177 YP786170:YP786177 OT786170:OT786177 EX786170:EX786177 K786170:K786177 WRJ720634:WRJ720641 WHN720634:WHN720641 VXR720634:VXR720641 VNV720634:VNV720641 VDZ720634:VDZ720641 UUD720634:UUD720641 UKH720634:UKH720641 UAL720634:UAL720641 TQP720634:TQP720641 TGT720634:TGT720641 SWX720634:SWX720641 SNB720634:SNB720641 SDF720634:SDF720641 RTJ720634:RTJ720641 RJN720634:RJN720641 QZR720634:QZR720641 QPV720634:QPV720641 QFZ720634:QFZ720641 PWD720634:PWD720641 PMH720634:PMH720641 PCL720634:PCL720641 OSP720634:OSP720641 OIT720634:OIT720641 NYX720634:NYX720641 NPB720634:NPB720641 NFF720634:NFF720641 MVJ720634:MVJ720641 MLN720634:MLN720641 MBR720634:MBR720641 LRV720634:LRV720641 LHZ720634:LHZ720641 KYD720634:KYD720641 KOH720634:KOH720641 KEL720634:KEL720641 JUP720634:JUP720641 JKT720634:JKT720641 JAX720634:JAX720641 IRB720634:IRB720641 IHF720634:IHF720641 HXJ720634:HXJ720641 HNN720634:HNN720641 HDR720634:HDR720641 GTV720634:GTV720641 GJZ720634:GJZ720641 GAD720634:GAD720641 FQH720634:FQH720641 FGL720634:FGL720641 EWP720634:EWP720641 EMT720634:EMT720641 ECX720634:ECX720641 DTB720634:DTB720641 DJF720634:DJF720641 CZJ720634:CZJ720641 CPN720634:CPN720641 CFR720634:CFR720641 BVV720634:BVV720641 BLZ720634:BLZ720641 BCD720634:BCD720641 ASH720634:ASH720641 AIL720634:AIL720641 YP720634:YP720641 OT720634:OT720641 EX720634:EX720641 K720634:K720641 WRJ655098:WRJ655105 WHN655098:WHN655105 VXR655098:VXR655105 VNV655098:VNV655105 VDZ655098:VDZ655105 UUD655098:UUD655105 UKH655098:UKH655105 UAL655098:UAL655105 TQP655098:TQP655105 TGT655098:TGT655105 SWX655098:SWX655105 SNB655098:SNB655105 SDF655098:SDF655105 RTJ655098:RTJ655105 RJN655098:RJN655105 QZR655098:QZR655105 QPV655098:QPV655105 QFZ655098:QFZ655105 PWD655098:PWD655105 PMH655098:PMH655105 PCL655098:PCL655105 OSP655098:OSP655105 OIT655098:OIT655105 NYX655098:NYX655105 NPB655098:NPB655105 NFF655098:NFF655105 MVJ655098:MVJ655105 MLN655098:MLN655105 MBR655098:MBR655105 LRV655098:LRV655105 LHZ655098:LHZ655105 KYD655098:KYD655105 KOH655098:KOH655105 KEL655098:KEL655105 JUP655098:JUP655105 JKT655098:JKT655105 JAX655098:JAX655105 IRB655098:IRB655105 IHF655098:IHF655105 HXJ655098:HXJ655105 HNN655098:HNN655105 HDR655098:HDR655105 GTV655098:GTV655105 GJZ655098:GJZ655105 GAD655098:GAD655105 FQH655098:FQH655105 FGL655098:FGL655105 EWP655098:EWP655105 EMT655098:EMT655105 ECX655098:ECX655105 DTB655098:DTB655105 DJF655098:DJF655105 CZJ655098:CZJ655105 CPN655098:CPN655105 CFR655098:CFR655105 BVV655098:BVV655105 BLZ655098:BLZ655105 BCD655098:BCD655105 ASH655098:ASH655105 AIL655098:AIL655105 YP655098:YP655105 OT655098:OT655105 EX655098:EX655105 K655098:K655105 WRJ589562:WRJ589569 WHN589562:WHN589569 VXR589562:VXR589569 VNV589562:VNV589569 VDZ589562:VDZ589569 UUD589562:UUD589569 UKH589562:UKH589569 UAL589562:UAL589569 TQP589562:TQP589569 TGT589562:TGT589569 SWX589562:SWX589569 SNB589562:SNB589569 SDF589562:SDF589569 RTJ589562:RTJ589569 RJN589562:RJN589569 QZR589562:QZR589569 QPV589562:QPV589569 QFZ589562:QFZ589569 PWD589562:PWD589569 PMH589562:PMH589569 PCL589562:PCL589569 OSP589562:OSP589569 OIT589562:OIT589569 NYX589562:NYX589569 NPB589562:NPB589569 NFF589562:NFF589569 MVJ589562:MVJ589569 MLN589562:MLN589569 MBR589562:MBR589569 LRV589562:LRV589569 LHZ589562:LHZ589569 KYD589562:KYD589569 KOH589562:KOH589569 KEL589562:KEL589569 JUP589562:JUP589569 JKT589562:JKT589569 JAX589562:JAX589569 IRB589562:IRB589569 IHF589562:IHF589569 HXJ589562:HXJ589569 HNN589562:HNN589569 HDR589562:HDR589569 GTV589562:GTV589569 GJZ589562:GJZ589569 GAD589562:GAD589569 FQH589562:FQH589569 FGL589562:FGL589569 EWP589562:EWP589569 EMT589562:EMT589569 ECX589562:ECX589569 DTB589562:DTB589569 DJF589562:DJF589569 CZJ589562:CZJ589569 CPN589562:CPN589569 CFR589562:CFR589569 BVV589562:BVV589569 BLZ589562:BLZ589569 BCD589562:BCD589569 ASH589562:ASH589569 AIL589562:AIL589569 YP589562:YP589569 OT589562:OT589569 EX589562:EX589569 K589562:K589569 WRJ524026:WRJ524033 WHN524026:WHN524033 VXR524026:VXR524033 VNV524026:VNV524033 VDZ524026:VDZ524033 UUD524026:UUD524033 UKH524026:UKH524033 UAL524026:UAL524033 TQP524026:TQP524033 TGT524026:TGT524033 SWX524026:SWX524033 SNB524026:SNB524033 SDF524026:SDF524033 RTJ524026:RTJ524033 RJN524026:RJN524033 QZR524026:QZR524033 QPV524026:QPV524033 QFZ524026:QFZ524033 PWD524026:PWD524033 PMH524026:PMH524033 PCL524026:PCL524033 OSP524026:OSP524033 OIT524026:OIT524033 NYX524026:NYX524033 NPB524026:NPB524033 NFF524026:NFF524033 MVJ524026:MVJ524033 MLN524026:MLN524033 MBR524026:MBR524033 LRV524026:LRV524033 LHZ524026:LHZ524033 KYD524026:KYD524033 KOH524026:KOH524033 KEL524026:KEL524033 JUP524026:JUP524033 JKT524026:JKT524033 JAX524026:JAX524033 IRB524026:IRB524033 IHF524026:IHF524033 HXJ524026:HXJ524033 HNN524026:HNN524033 HDR524026:HDR524033 GTV524026:GTV524033 GJZ524026:GJZ524033 GAD524026:GAD524033 FQH524026:FQH524033 FGL524026:FGL524033 EWP524026:EWP524033 EMT524026:EMT524033 ECX524026:ECX524033 DTB524026:DTB524033 DJF524026:DJF524033 CZJ524026:CZJ524033 CPN524026:CPN524033 CFR524026:CFR524033 BVV524026:BVV524033 BLZ524026:BLZ524033 BCD524026:BCD524033 ASH524026:ASH524033 AIL524026:AIL524033 YP524026:YP524033 OT524026:OT524033 EX524026:EX524033 K524026:K524033 WRJ458490:WRJ458497 WHN458490:WHN458497 VXR458490:VXR458497 VNV458490:VNV458497 VDZ458490:VDZ458497 UUD458490:UUD458497 UKH458490:UKH458497 UAL458490:UAL458497 TQP458490:TQP458497 TGT458490:TGT458497 SWX458490:SWX458497 SNB458490:SNB458497 SDF458490:SDF458497 RTJ458490:RTJ458497 RJN458490:RJN458497 QZR458490:QZR458497 QPV458490:QPV458497 QFZ458490:QFZ458497 PWD458490:PWD458497 PMH458490:PMH458497 PCL458490:PCL458497 OSP458490:OSP458497 OIT458490:OIT458497 NYX458490:NYX458497 NPB458490:NPB458497 NFF458490:NFF458497 MVJ458490:MVJ458497 MLN458490:MLN458497 MBR458490:MBR458497 LRV458490:LRV458497 LHZ458490:LHZ458497 KYD458490:KYD458497 KOH458490:KOH458497 KEL458490:KEL458497 JUP458490:JUP458497 JKT458490:JKT458497 JAX458490:JAX458497 IRB458490:IRB458497 IHF458490:IHF458497 HXJ458490:HXJ458497 HNN458490:HNN458497 HDR458490:HDR458497 GTV458490:GTV458497 GJZ458490:GJZ458497 GAD458490:GAD458497 FQH458490:FQH458497 FGL458490:FGL458497 EWP458490:EWP458497 EMT458490:EMT458497 ECX458490:ECX458497 DTB458490:DTB458497 DJF458490:DJF458497 CZJ458490:CZJ458497 CPN458490:CPN458497 CFR458490:CFR458497 BVV458490:BVV458497 BLZ458490:BLZ458497 BCD458490:BCD458497 ASH458490:ASH458497 AIL458490:AIL458497 YP458490:YP458497 OT458490:OT458497 EX458490:EX458497 K458490:K458497 WRJ392954:WRJ392961 WHN392954:WHN392961 VXR392954:VXR392961 VNV392954:VNV392961 VDZ392954:VDZ392961 UUD392954:UUD392961 UKH392954:UKH392961 UAL392954:UAL392961 TQP392954:TQP392961 TGT392954:TGT392961 SWX392954:SWX392961 SNB392954:SNB392961 SDF392954:SDF392961 RTJ392954:RTJ392961 RJN392954:RJN392961 QZR392954:QZR392961 QPV392954:QPV392961 QFZ392954:QFZ392961 PWD392954:PWD392961 PMH392954:PMH392961 PCL392954:PCL392961 OSP392954:OSP392961 OIT392954:OIT392961 NYX392954:NYX392961 NPB392954:NPB392961 NFF392954:NFF392961 MVJ392954:MVJ392961 MLN392954:MLN392961 MBR392954:MBR392961 LRV392954:LRV392961 LHZ392954:LHZ392961 KYD392954:KYD392961 KOH392954:KOH392961 KEL392954:KEL392961 JUP392954:JUP392961 JKT392954:JKT392961 JAX392954:JAX392961 IRB392954:IRB392961 IHF392954:IHF392961 HXJ392954:HXJ392961 HNN392954:HNN392961 HDR392954:HDR392961 GTV392954:GTV392961 GJZ392954:GJZ392961 GAD392954:GAD392961 FQH392954:FQH392961 FGL392954:FGL392961 EWP392954:EWP392961 EMT392954:EMT392961 ECX392954:ECX392961 DTB392954:DTB392961 DJF392954:DJF392961 CZJ392954:CZJ392961 CPN392954:CPN392961 CFR392954:CFR392961 BVV392954:BVV392961 BLZ392954:BLZ392961 BCD392954:BCD392961 ASH392954:ASH392961 AIL392954:AIL392961 YP392954:YP392961 OT392954:OT392961 EX392954:EX392961 K392954:K392961 WRJ327418:WRJ327425 WHN327418:WHN327425 VXR327418:VXR327425 VNV327418:VNV327425 VDZ327418:VDZ327425 UUD327418:UUD327425 UKH327418:UKH327425 UAL327418:UAL327425 TQP327418:TQP327425 TGT327418:TGT327425 SWX327418:SWX327425 SNB327418:SNB327425 SDF327418:SDF327425 RTJ327418:RTJ327425 RJN327418:RJN327425 QZR327418:QZR327425 QPV327418:QPV327425 QFZ327418:QFZ327425 PWD327418:PWD327425 PMH327418:PMH327425 PCL327418:PCL327425 OSP327418:OSP327425 OIT327418:OIT327425 NYX327418:NYX327425 NPB327418:NPB327425 NFF327418:NFF327425 MVJ327418:MVJ327425 MLN327418:MLN327425 MBR327418:MBR327425 LRV327418:LRV327425 LHZ327418:LHZ327425 KYD327418:KYD327425 KOH327418:KOH327425 KEL327418:KEL327425 JUP327418:JUP327425 JKT327418:JKT327425 JAX327418:JAX327425 IRB327418:IRB327425 IHF327418:IHF327425 HXJ327418:HXJ327425 HNN327418:HNN327425 HDR327418:HDR327425 GTV327418:GTV327425 GJZ327418:GJZ327425 GAD327418:GAD327425 FQH327418:FQH327425 FGL327418:FGL327425 EWP327418:EWP327425 EMT327418:EMT327425 ECX327418:ECX327425 DTB327418:DTB327425 DJF327418:DJF327425 CZJ327418:CZJ327425 CPN327418:CPN327425 CFR327418:CFR327425 BVV327418:BVV327425 BLZ327418:BLZ327425 BCD327418:BCD327425 ASH327418:ASH327425 AIL327418:AIL327425 YP327418:YP327425 OT327418:OT327425 EX327418:EX327425 K327418:K327425 WRJ261882:WRJ261889 WHN261882:WHN261889 VXR261882:VXR261889 VNV261882:VNV261889 VDZ261882:VDZ261889 UUD261882:UUD261889 UKH261882:UKH261889 UAL261882:UAL261889 TQP261882:TQP261889 TGT261882:TGT261889 SWX261882:SWX261889 SNB261882:SNB261889 SDF261882:SDF261889 RTJ261882:RTJ261889 RJN261882:RJN261889 QZR261882:QZR261889 QPV261882:QPV261889 QFZ261882:QFZ261889 PWD261882:PWD261889 PMH261882:PMH261889 PCL261882:PCL261889 OSP261882:OSP261889 OIT261882:OIT261889 NYX261882:NYX261889 NPB261882:NPB261889 NFF261882:NFF261889 MVJ261882:MVJ261889 MLN261882:MLN261889 MBR261882:MBR261889 LRV261882:LRV261889 LHZ261882:LHZ261889 KYD261882:KYD261889 KOH261882:KOH261889 KEL261882:KEL261889 JUP261882:JUP261889 JKT261882:JKT261889 JAX261882:JAX261889 IRB261882:IRB261889 IHF261882:IHF261889 HXJ261882:HXJ261889 HNN261882:HNN261889 HDR261882:HDR261889 GTV261882:GTV261889 GJZ261882:GJZ261889 GAD261882:GAD261889 FQH261882:FQH261889 FGL261882:FGL261889 EWP261882:EWP261889 EMT261882:EMT261889 ECX261882:ECX261889 DTB261882:DTB261889 DJF261882:DJF261889 CZJ261882:CZJ261889 CPN261882:CPN261889 CFR261882:CFR261889 BVV261882:BVV261889 BLZ261882:BLZ261889 BCD261882:BCD261889 ASH261882:ASH261889 AIL261882:AIL261889 YP261882:YP261889 OT261882:OT261889 EX261882:EX261889 K261882:K261889 WRJ196346:WRJ196353 WHN196346:WHN196353 VXR196346:VXR196353 VNV196346:VNV196353 VDZ196346:VDZ196353 UUD196346:UUD196353 UKH196346:UKH196353 UAL196346:UAL196353 TQP196346:TQP196353 TGT196346:TGT196353 SWX196346:SWX196353 SNB196346:SNB196353 SDF196346:SDF196353 RTJ196346:RTJ196353 RJN196346:RJN196353 QZR196346:QZR196353 QPV196346:QPV196353 QFZ196346:QFZ196353 PWD196346:PWD196353 PMH196346:PMH196353 PCL196346:PCL196353 OSP196346:OSP196353 OIT196346:OIT196353 NYX196346:NYX196353 NPB196346:NPB196353 NFF196346:NFF196353 MVJ196346:MVJ196353 MLN196346:MLN196353 MBR196346:MBR196353 LRV196346:LRV196353 LHZ196346:LHZ196353 KYD196346:KYD196353 KOH196346:KOH196353 KEL196346:KEL196353 JUP196346:JUP196353 JKT196346:JKT196353 JAX196346:JAX196353 IRB196346:IRB196353 IHF196346:IHF196353 HXJ196346:HXJ196353 HNN196346:HNN196353 HDR196346:HDR196353 GTV196346:GTV196353 GJZ196346:GJZ196353 GAD196346:GAD196353 FQH196346:FQH196353 FGL196346:FGL196353 EWP196346:EWP196353 EMT196346:EMT196353 ECX196346:ECX196353 DTB196346:DTB196353 DJF196346:DJF196353 CZJ196346:CZJ196353 CPN196346:CPN196353 CFR196346:CFR196353 BVV196346:BVV196353 BLZ196346:BLZ196353 BCD196346:BCD196353 ASH196346:ASH196353 AIL196346:AIL196353 YP196346:YP196353 OT196346:OT196353 EX196346:EX196353 K196346:K196353 WRJ130810:WRJ130817 WHN130810:WHN130817 VXR130810:VXR130817 VNV130810:VNV130817 VDZ130810:VDZ130817 UUD130810:UUD130817 UKH130810:UKH130817 UAL130810:UAL130817 TQP130810:TQP130817 TGT130810:TGT130817 SWX130810:SWX130817 SNB130810:SNB130817 SDF130810:SDF130817 RTJ130810:RTJ130817 RJN130810:RJN130817 QZR130810:QZR130817 QPV130810:QPV130817 QFZ130810:QFZ130817 PWD130810:PWD130817 PMH130810:PMH130817 PCL130810:PCL130817 OSP130810:OSP130817 OIT130810:OIT130817 NYX130810:NYX130817 NPB130810:NPB130817 NFF130810:NFF130817 MVJ130810:MVJ130817 MLN130810:MLN130817 MBR130810:MBR130817 LRV130810:LRV130817 LHZ130810:LHZ130817 KYD130810:KYD130817 KOH130810:KOH130817 KEL130810:KEL130817 JUP130810:JUP130817 JKT130810:JKT130817 JAX130810:JAX130817 IRB130810:IRB130817 IHF130810:IHF130817 HXJ130810:HXJ130817 HNN130810:HNN130817 HDR130810:HDR130817 GTV130810:GTV130817 GJZ130810:GJZ130817 GAD130810:GAD130817 FQH130810:FQH130817 FGL130810:FGL130817 EWP130810:EWP130817 EMT130810:EMT130817 ECX130810:ECX130817 DTB130810:DTB130817 DJF130810:DJF130817 CZJ130810:CZJ130817 CPN130810:CPN130817 CFR130810:CFR130817 BVV130810:BVV130817 BLZ130810:BLZ130817 BCD130810:BCD130817 ASH130810:ASH130817 AIL130810:AIL130817 YP130810:YP130817 OT130810:OT130817 EX130810:EX130817 K130810:K130817 WRJ65274:WRJ65281 WHN65274:WHN65281 VXR65274:VXR65281 VNV65274:VNV65281 VDZ65274:VDZ65281 UUD65274:UUD65281 UKH65274:UKH65281 UAL65274:UAL65281 TQP65274:TQP65281 TGT65274:TGT65281 SWX65274:SWX65281 SNB65274:SNB65281 SDF65274:SDF65281 RTJ65274:RTJ65281 RJN65274:RJN65281 QZR65274:QZR65281 QPV65274:QPV65281 QFZ65274:QFZ65281 PWD65274:PWD65281 PMH65274:PMH65281 PCL65274:PCL65281 OSP65274:OSP65281 OIT65274:OIT65281 NYX65274:NYX65281 NPB65274:NPB65281 NFF65274:NFF65281 MVJ65274:MVJ65281 MLN65274:MLN65281 MBR65274:MBR65281 LRV65274:LRV65281 LHZ65274:LHZ65281 KYD65274:KYD65281 KOH65274:KOH65281 KEL65274:KEL65281 JUP65274:JUP65281 JKT65274:JKT65281 JAX65274:JAX65281 IRB65274:IRB65281 IHF65274:IHF65281 HXJ65274:HXJ65281 HNN65274:HNN65281 HDR65274:HDR65281 GTV65274:GTV65281 GJZ65274:GJZ65281 GAD65274:GAD65281 FQH65274:FQH65281 FGL65274:FGL65281 EWP65274:EWP65281 EMT65274:EMT65281 ECX65274:ECX65281 DTB65274:DTB65281 DJF65274:DJF65281 CZJ65274:CZJ65281 CPN65274:CPN65281 CFR65274:CFR65281 BVV65274:BVV65281 BLZ65274:BLZ65281 BCD65274:BCD65281 ASH65274:ASH65281 AIL65274:AIL65281 YP65274:YP65281 OT65274:OT65281 EW65274:EW65282 J65274:J65282 WRI982778:WRI982786 WHM982778:WHM982786 VXQ982778:VXQ982786 VNU982778:VNU982786 VDY982778:VDY982786 UUC982778:UUC982786 UKG982778:UKG982786 UAK982778:UAK982786 TQO982778:TQO982786 TGS982778:TGS982786 SWW982778:SWW982786 SNA982778:SNA982786 SDE982778:SDE982786 RTI982778:RTI982786 RJM982778:RJM982786 QZQ982778:QZQ982786 QPU982778:QPU982786 QFY982778:QFY982786 PWC982778:PWC982786 PMG982778:PMG982786 PCK982778:PCK982786 OSO982778:OSO982786 OIS982778:OIS982786 NYW982778:NYW982786 NPA982778:NPA982786 NFE982778:NFE982786 MVI982778:MVI982786 MLM982778:MLM982786 MBQ982778:MBQ982786 LRU982778:LRU982786 LHY982778:LHY982786 KYC982778:KYC982786 KOG982778:KOG982786 KEK982778:KEK982786 JUO982778:JUO982786 JKS982778:JKS982786 JAW982778:JAW982786 IRA982778:IRA982786 IHE982778:IHE982786 HXI982778:HXI982786 HNM982778:HNM982786 HDQ982778:HDQ982786 GTU982778:GTU982786 GJY982778:GJY982786 GAC982778:GAC982786 FQG982778:FQG982786 FGK982778:FGK982786 EWO982778:EWO982786 EMS982778:EMS982786 ECW982778:ECW982786 DTA982778:DTA982786 DJE982778:DJE982786 CZI982778:CZI982786 CPM982778:CPM982786 CFQ982778:CFQ982786 BVU982778:BVU982786 BLY982778:BLY982786 BCC982778:BCC982786 ASG982778:ASG982786 AIK982778:AIK982786 YO982778:YO982786 OS982778:OS982786 EW982778:EW982786 J982778:J982786 WRI917242:WRI917250 WHM917242:WHM917250 VXQ917242:VXQ917250 VNU917242:VNU917250 VDY917242:VDY917250 UUC917242:UUC917250 UKG917242:UKG917250 UAK917242:UAK917250 TQO917242:TQO917250 TGS917242:TGS917250 SWW917242:SWW917250 SNA917242:SNA917250 SDE917242:SDE917250 RTI917242:RTI917250 RJM917242:RJM917250 QZQ917242:QZQ917250 QPU917242:QPU917250 QFY917242:QFY917250 PWC917242:PWC917250 PMG917242:PMG917250 PCK917242:PCK917250 OSO917242:OSO917250 OIS917242:OIS917250 NYW917242:NYW917250 NPA917242:NPA917250 NFE917242:NFE917250 MVI917242:MVI917250 MLM917242:MLM917250 MBQ917242:MBQ917250 LRU917242:LRU917250 LHY917242:LHY917250 KYC917242:KYC917250 KOG917242:KOG917250 KEK917242:KEK917250 JUO917242:JUO917250 JKS917242:JKS917250 JAW917242:JAW917250 IRA917242:IRA917250 IHE917242:IHE917250 HXI917242:HXI917250 HNM917242:HNM917250 HDQ917242:HDQ917250 GTU917242:GTU917250 GJY917242:GJY917250 GAC917242:GAC917250 FQG917242:FQG917250 FGK917242:FGK917250 EWO917242:EWO917250 EMS917242:EMS917250 ECW917242:ECW917250 DTA917242:DTA917250 DJE917242:DJE917250 CZI917242:CZI917250 CPM917242:CPM917250 CFQ917242:CFQ917250 BVU917242:BVU917250 BLY917242:BLY917250 BCC917242:BCC917250 ASG917242:ASG917250 AIK917242:AIK917250 YO917242:YO917250 OS917242:OS917250 EW917242:EW917250 J917242:J917250 WRI851706:WRI851714 WHM851706:WHM851714 VXQ851706:VXQ851714 VNU851706:VNU851714 VDY851706:VDY851714 UUC851706:UUC851714 UKG851706:UKG851714 UAK851706:UAK851714 TQO851706:TQO851714 TGS851706:TGS851714 SWW851706:SWW851714 SNA851706:SNA851714 SDE851706:SDE851714 RTI851706:RTI851714 RJM851706:RJM851714 QZQ851706:QZQ851714 QPU851706:QPU851714 QFY851706:QFY851714 PWC851706:PWC851714 PMG851706:PMG851714 PCK851706:PCK851714 OSO851706:OSO851714 OIS851706:OIS851714 NYW851706:NYW851714 NPA851706:NPA851714 NFE851706:NFE851714 MVI851706:MVI851714 MLM851706:MLM851714 MBQ851706:MBQ851714 LRU851706:LRU851714 LHY851706:LHY851714 KYC851706:KYC851714 KOG851706:KOG851714 KEK851706:KEK851714 JUO851706:JUO851714 JKS851706:JKS851714 JAW851706:JAW851714 IRA851706:IRA851714 IHE851706:IHE851714 HXI851706:HXI851714 HNM851706:HNM851714 HDQ851706:HDQ851714 GTU851706:GTU851714 GJY851706:GJY851714 GAC851706:GAC851714 FQG851706:FQG851714 FGK851706:FGK851714 EWO851706:EWO851714 EMS851706:EMS851714 ECW851706:ECW851714 DTA851706:DTA851714 DJE851706:DJE851714 CZI851706:CZI851714 CPM851706:CPM851714 CFQ851706:CFQ851714 BVU851706:BVU851714 BLY851706:BLY851714 BCC851706:BCC851714 ASG851706:ASG851714 AIK851706:AIK851714 YO851706:YO851714 OS851706:OS851714 EW851706:EW851714 J851706:J851714 WRI786170:WRI786178 WHM786170:WHM786178 VXQ786170:VXQ786178 VNU786170:VNU786178 VDY786170:VDY786178 UUC786170:UUC786178 UKG786170:UKG786178 UAK786170:UAK786178 TQO786170:TQO786178 TGS786170:TGS786178 SWW786170:SWW786178 SNA786170:SNA786178 SDE786170:SDE786178 RTI786170:RTI786178 RJM786170:RJM786178 QZQ786170:QZQ786178 QPU786170:QPU786178 QFY786170:QFY786178 PWC786170:PWC786178 PMG786170:PMG786178 PCK786170:PCK786178 OSO786170:OSO786178 OIS786170:OIS786178 NYW786170:NYW786178 NPA786170:NPA786178 NFE786170:NFE786178 MVI786170:MVI786178 MLM786170:MLM786178 MBQ786170:MBQ786178 LRU786170:LRU786178 LHY786170:LHY786178 KYC786170:KYC786178 KOG786170:KOG786178 KEK786170:KEK786178 JUO786170:JUO786178 JKS786170:JKS786178 JAW786170:JAW786178 IRA786170:IRA786178 IHE786170:IHE786178 HXI786170:HXI786178 HNM786170:HNM786178 HDQ786170:HDQ786178 GTU786170:GTU786178 GJY786170:GJY786178 GAC786170:GAC786178 FQG786170:FQG786178 FGK786170:FGK786178 EWO786170:EWO786178 EMS786170:EMS786178 ECW786170:ECW786178 DTA786170:DTA786178 DJE786170:DJE786178 CZI786170:CZI786178 CPM786170:CPM786178 CFQ786170:CFQ786178 BVU786170:BVU786178 BLY786170:BLY786178 BCC786170:BCC786178 ASG786170:ASG786178 AIK786170:AIK786178 YO786170:YO786178 OS786170:OS786178 EW786170:EW786178 J786170:J786178 WRI720634:WRI720642 WHM720634:WHM720642 VXQ720634:VXQ720642 VNU720634:VNU720642 VDY720634:VDY720642 UUC720634:UUC720642 UKG720634:UKG720642 UAK720634:UAK720642 TQO720634:TQO720642 TGS720634:TGS720642 SWW720634:SWW720642 SNA720634:SNA720642 SDE720634:SDE720642 RTI720634:RTI720642 RJM720634:RJM720642 QZQ720634:QZQ720642 QPU720634:QPU720642 QFY720634:QFY720642 PWC720634:PWC720642 PMG720634:PMG720642 PCK720634:PCK720642 OSO720634:OSO720642 OIS720634:OIS720642 NYW720634:NYW720642 NPA720634:NPA720642 NFE720634:NFE720642 MVI720634:MVI720642 MLM720634:MLM720642 MBQ720634:MBQ720642 LRU720634:LRU720642 LHY720634:LHY720642 KYC720634:KYC720642 KOG720634:KOG720642 KEK720634:KEK720642 JUO720634:JUO720642 JKS720634:JKS720642 JAW720634:JAW720642 IRA720634:IRA720642 IHE720634:IHE720642 HXI720634:HXI720642 HNM720634:HNM720642 HDQ720634:HDQ720642 GTU720634:GTU720642 GJY720634:GJY720642 GAC720634:GAC720642 FQG720634:FQG720642 FGK720634:FGK720642 EWO720634:EWO720642 EMS720634:EMS720642 ECW720634:ECW720642 DTA720634:DTA720642 DJE720634:DJE720642 CZI720634:CZI720642 CPM720634:CPM720642 CFQ720634:CFQ720642 BVU720634:BVU720642 BLY720634:BLY720642 BCC720634:BCC720642 ASG720634:ASG720642 AIK720634:AIK720642 YO720634:YO720642 OS720634:OS720642 EW720634:EW720642 J720634:J720642 WRI655098:WRI655106 WHM655098:WHM655106 VXQ655098:VXQ655106 VNU655098:VNU655106 VDY655098:VDY655106 UUC655098:UUC655106 UKG655098:UKG655106 UAK655098:UAK655106 TQO655098:TQO655106 TGS655098:TGS655106 SWW655098:SWW655106 SNA655098:SNA655106 SDE655098:SDE655106 RTI655098:RTI655106 RJM655098:RJM655106 QZQ655098:QZQ655106 QPU655098:QPU655106 QFY655098:QFY655106 PWC655098:PWC655106 PMG655098:PMG655106 PCK655098:PCK655106 OSO655098:OSO655106 OIS655098:OIS655106 NYW655098:NYW655106 NPA655098:NPA655106 NFE655098:NFE655106 MVI655098:MVI655106 MLM655098:MLM655106 MBQ655098:MBQ655106 LRU655098:LRU655106 LHY655098:LHY655106 KYC655098:KYC655106 KOG655098:KOG655106 KEK655098:KEK655106 JUO655098:JUO655106 JKS655098:JKS655106 JAW655098:JAW655106 IRA655098:IRA655106 IHE655098:IHE655106 HXI655098:HXI655106 HNM655098:HNM655106 HDQ655098:HDQ655106 GTU655098:GTU655106 GJY655098:GJY655106 GAC655098:GAC655106 FQG655098:FQG655106 FGK655098:FGK655106 EWO655098:EWO655106 EMS655098:EMS655106 ECW655098:ECW655106 DTA655098:DTA655106 DJE655098:DJE655106 CZI655098:CZI655106 CPM655098:CPM655106 CFQ655098:CFQ655106 BVU655098:BVU655106 BLY655098:BLY655106 BCC655098:BCC655106 ASG655098:ASG655106 AIK655098:AIK655106 YO655098:YO655106 OS655098:OS655106 EW655098:EW655106 J655098:J655106 WRI589562:WRI589570 WHM589562:WHM589570 VXQ589562:VXQ589570 VNU589562:VNU589570 VDY589562:VDY589570 UUC589562:UUC589570 UKG589562:UKG589570 UAK589562:UAK589570 TQO589562:TQO589570 TGS589562:TGS589570 SWW589562:SWW589570 SNA589562:SNA589570 SDE589562:SDE589570 RTI589562:RTI589570 RJM589562:RJM589570 QZQ589562:QZQ589570 QPU589562:QPU589570 QFY589562:QFY589570 PWC589562:PWC589570 PMG589562:PMG589570 PCK589562:PCK589570 OSO589562:OSO589570 OIS589562:OIS589570 NYW589562:NYW589570 NPA589562:NPA589570 NFE589562:NFE589570 MVI589562:MVI589570 MLM589562:MLM589570 MBQ589562:MBQ589570 LRU589562:LRU589570 LHY589562:LHY589570 KYC589562:KYC589570 KOG589562:KOG589570 KEK589562:KEK589570 JUO589562:JUO589570 JKS589562:JKS589570 JAW589562:JAW589570 IRA589562:IRA589570 IHE589562:IHE589570 HXI589562:HXI589570 HNM589562:HNM589570 HDQ589562:HDQ589570 GTU589562:GTU589570 GJY589562:GJY589570 GAC589562:GAC589570 FQG589562:FQG589570 FGK589562:FGK589570 EWO589562:EWO589570 EMS589562:EMS589570 ECW589562:ECW589570 DTA589562:DTA589570 DJE589562:DJE589570 CZI589562:CZI589570 CPM589562:CPM589570 CFQ589562:CFQ589570 BVU589562:BVU589570 BLY589562:BLY589570 BCC589562:BCC589570 ASG589562:ASG589570 AIK589562:AIK589570 YO589562:YO589570 OS589562:OS589570 EW589562:EW589570 J589562:J589570 WRI524026:WRI524034 WHM524026:WHM524034 VXQ524026:VXQ524034 VNU524026:VNU524034 VDY524026:VDY524034 UUC524026:UUC524034 UKG524026:UKG524034 UAK524026:UAK524034 TQO524026:TQO524034 TGS524026:TGS524034 SWW524026:SWW524034 SNA524026:SNA524034 SDE524026:SDE524034 RTI524026:RTI524034 RJM524026:RJM524034 QZQ524026:QZQ524034 QPU524026:QPU524034 QFY524026:QFY524034 PWC524026:PWC524034 PMG524026:PMG524034 PCK524026:PCK524034 OSO524026:OSO524034 OIS524026:OIS524034 NYW524026:NYW524034 NPA524026:NPA524034 NFE524026:NFE524034 MVI524026:MVI524034 MLM524026:MLM524034 MBQ524026:MBQ524034 LRU524026:LRU524034 LHY524026:LHY524034 KYC524026:KYC524034 KOG524026:KOG524034 KEK524026:KEK524034 JUO524026:JUO524034 JKS524026:JKS524034 JAW524026:JAW524034 IRA524026:IRA524034 IHE524026:IHE524034 HXI524026:HXI524034 HNM524026:HNM524034 HDQ524026:HDQ524034 GTU524026:GTU524034 GJY524026:GJY524034 GAC524026:GAC524034 FQG524026:FQG524034 FGK524026:FGK524034 EWO524026:EWO524034 EMS524026:EMS524034 ECW524026:ECW524034 DTA524026:DTA524034 DJE524026:DJE524034 CZI524026:CZI524034 CPM524026:CPM524034 CFQ524026:CFQ524034 BVU524026:BVU524034 BLY524026:BLY524034 BCC524026:BCC524034 ASG524026:ASG524034 AIK524026:AIK524034 YO524026:YO524034 OS524026:OS524034 EW524026:EW524034 J524026:J524034 WRI458490:WRI458498 WHM458490:WHM458498 VXQ458490:VXQ458498 VNU458490:VNU458498 VDY458490:VDY458498 UUC458490:UUC458498 UKG458490:UKG458498 UAK458490:UAK458498 TQO458490:TQO458498 TGS458490:TGS458498 SWW458490:SWW458498 SNA458490:SNA458498 SDE458490:SDE458498 RTI458490:RTI458498 RJM458490:RJM458498 QZQ458490:QZQ458498 QPU458490:QPU458498 QFY458490:QFY458498 PWC458490:PWC458498 PMG458490:PMG458498 PCK458490:PCK458498 OSO458490:OSO458498 OIS458490:OIS458498 NYW458490:NYW458498 NPA458490:NPA458498 NFE458490:NFE458498 MVI458490:MVI458498 MLM458490:MLM458498 MBQ458490:MBQ458498 LRU458490:LRU458498 LHY458490:LHY458498 KYC458490:KYC458498 KOG458490:KOG458498 KEK458490:KEK458498 JUO458490:JUO458498 JKS458490:JKS458498 JAW458490:JAW458498 IRA458490:IRA458498 IHE458490:IHE458498 HXI458490:HXI458498 HNM458490:HNM458498 HDQ458490:HDQ458498 GTU458490:GTU458498 GJY458490:GJY458498 GAC458490:GAC458498 FQG458490:FQG458498 FGK458490:FGK458498 EWO458490:EWO458498 EMS458490:EMS458498 ECW458490:ECW458498 DTA458490:DTA458498 DJE458490:DJE458498 CZI458490:CZI458498 CPM458490:CPM458498 CFQ458490:CFQ458498 BVU458490:BVU458498 BLY458490:BLY458498 BCC458490:BCC458498 ASG458490:ASG458498 AIK458490:AIK458498 YO458490:YO458498 OS458490:OS458498 EW458490:EW458498 J458490:J458498 WRI392954:WRI392962 WHM392954:WHM392962 VXQ392954:VXQ392962 VNU392954:VNU392962 VDY392954:VDY392962 UUC392954:UUC392962 UKG392954:UKG392962 UAK392954:UAK392962 TQO392954:TQO392962 TGS392954:TGS392962 SWW392954:SWW392962 SNA392954:SNA392962 SDE392954:SDE392962 RTI392954:RTI392962 RJM392954:RJM392962 QZQ392954:QZQ392962 QPU392954:QPU392962 QFY392954:QFY392962 PWC392954:PWC392962 PMG392954:PMG392962 PCK392954:PCK392962 OSO392954:OSO392962 OIS392954:OIS392962 NYW392954:NYW392962 NPA392954:NPA392962 NFE392954:NFE392962 MVI392954:MVI392962 MLM392954:MLM392962 MBQ392954:MBQ392962 LRU392954:LRU392962 LHY392954:LHY392962 KYC392954:KYC392962 KOG392954:KOG392962 KEK392954:KEK392962 JUO392954:JUO392962 JKS392954:JKS392962 JAW392954:JAW392962 IRA392954:IRA392962 IHE392954:IHE392962 HXI392954:HXI392962 HNM392954:HNM392962 HDQ392954:HDQ392962 GTU392954:GTU392962 GJY392954:GJY392962 GAC392954:GAC392962 FQG392954:FQG392962 FGK392954:FGK392962 EWO392954:EWO392962 EMS392954:EMS392962 ECW392954:ECW392962 DTA392954:DTA392962 DJE392954:DJE392962 CZI392954:CZI392962 CPM392954:CPM392962 CFQ392954:CFQ392962 BVU392954:BVU392962 BLY392954:BLY392962 BCC392954:BCC392962 ASG392954:ASG392962 AIK392954:AIK392962 YO392954:YO392962 OS392954:OS392962 EW392954:EW392962 J392954:J392962 WRI327418:WRI327426 WHM327418:WHM327426 VXQ327418:VXQ327426 VNU327418:VNU327426 VDY327418:VDY327426 UUC327418:UUC327426 UKG327418:UKG327426 UAK327418:UAK327426 TQO327418:TQO327426 TGS327418:TGS327426 SWW327418:SWW327426 SNA327418:SNA327426 SDE327418:SDE327426 RTI327418:RTI327426 RJM327418:RJM327426 QZQ327418:QZQ327426 QPU327418:QPU327426 QFY327418:QFY327426 PWC327418:PWC327426 PMG327418:PMG327426 PCK327418:PCK327426 OSO327418:OSO327426 OIS327418:OIS327426 NYW327418:NYW327426 NPA327418:NPA327426 NFE327418:NFE327426 MVI327418:MVI327426 MLM327418:MLM327426 MBQ327418:MBQ327426 LRU327418:LRU327426 LHY327418:LHY327426 KYC327418:KYC327426 KOG327418:KOG327426 KEK327418:KEK327426 JUO327418:JUO327426 JKS327418:JKS327426 JAW327418:JAW327426 IRA327418:IRA327426 IHE327418:IHE327426 HXI327418:HXI327426 HNM327418:HNM327426 HDQ327418:HDQ327426 GTU327418:GTU327426 GJY327418:GJY327426 GAC327418:GAC327426 FQG327418:FQG327426 FGK327418:FGK327426 EWO327418:EWO327426 EMS327418:EMS327426 ECW327418:ECW327426 DTA327418:DTA327426 DJE327418:DJE327426 CZI327418:CZI327426 CPM327418:CPM327426 CFQ327418:CFQ327426 BVU327418:BVU327426 BLY327418:BLY327426 BCC327418:BCC327426 ASG327418:ASG327426 AIK327418:AIK327426 YO327418:YO327426 OS327418:OS327426 EW327418:EW327426 J327418:J327426 WRI261882:WRI261890 WHM261882:WHM261890 VXQ261882:VXQ261890 VNU261882:VNU261890 VDY261882:VDY261890 UUC261882:UUC261890 UKG261882:UKG261890 UAK261882:UAK261890 TQO261882:TQO261890 TGS261882:TGS261890 SWW261882:SWW261890 SNA261882:SNA261890 SDE261882:SDE261890 RTI261882:RTI261890 RJM261882:RJM261890 QZQ261882:QZQ261890 QPU261882:QPU261890 QFY261882:QFY261890 PWC261882:PWC261890 PMG261882:PMG261890 PCK261882:PCK261890 OSO261882:OSO261890 OIS261882:OIS261890 NYW261882:NYW261890 NPA261882:NPA261890 NFE261882:NFE261890 MVI261882:MVI261890 MLM261882:MLM261890 MBQ261882:MBQ261890 LRU261882:LRU261890 LHY261882:LHY261890 KYC261882:KYC261890 KOG261882:KOG261890 KEK261882:KEK261890 JUO261882:JUO261890 JKS261882:JKS261890 JAW261882:JAW261890 IRA261882:IRA261890 IHE261882:IHE261890 HXI261882:HXI261890 HNM261882:HNM261890 HDQ261882:HDQ261890 GTU261882:GTU261890 GJY261882:GJY261890 GAC261882:GAC261890 FQG261882:FQG261890 FGK261882:FGK261890 EWO261882:EWO261890 EMS261882:EMS261890 ECW261882:ECW261890 DTA261882:DTA261890 DJE261882:DJE261890 CZI261882:CZI261890 CPM261882:CPM261890 CFQ261882:CFQ261890 BVU261882:BVU261890 BLY261882:BLY261890 BCC261882:BCC261890 ASG261882:ASG261890 AIK261882:AIK261890 YO261882:YO261890 OS261882:OS261890 EW261882:EW261890 J261882:J261890 WRI196346:WRI196354 WHM196346:WHM196354 VXQ196346:VXQ196354 VNU196346:VNU196354 VDY196346:VDY196354 UUC196346:UUC196354 UKG196346:UKG196354 UAK196346:UAK196354 TQO196346:TQO196354 TGS196346:TGS196354 SWW196346:SWW196354 SNA196346:SNA196354 SDE196346:SDE196354 RTI196346:RTI196354 RJM196346:RJM196354 QZQ196346:QZQ196354 QPU196346:QPU196354 QFY196346:QFY196354 PWC196346:PWC196354 PMG196346:PMG196354 PCK196346:PCK196354 OSO196346:OSO196354 OIS196346:OIS196354 NYW196346:NYW196354 NPA196346:NPA196354 NFE196346:NFE196354 MVI196346:MVI196354 MLM196346:MLM196354 MBQ196346:MBQ196354 LRU196346:LRU196354 LHY196346:LHY196354 KYC196346:KYC196354 KOG196346:KOG196354 KEK196346:KEK196354 JUO196346:JUO196354 JKS196346:JKS196354 JAW196346:JAW196354 IRA196346:IRA196354 IHE196346:IHE196354 HXI196346:HXI196354 HNM196346:HNM196354 HDQ196346:HDQ196354 GTU196346:GTU196354 GJY196346:GJY196354 GAC196346:GAC196354 FQG196346:FQG196354 FGK196346:FGK196354 EWO196346:EWO196354 EMS196346:EMS196354 ECW196346:ECW196354 DTA196346:DTA196354 DJE196346:DJE196354 CZI196346:CZI196354 CPM196346:CPM196354 CFQ196346:CFQ196354 BVU196346:BVU196354 BLY196346:BLY196354 BCC196346:BCC196354 ASG196346:ASG196354 AIK196346:AIK196354 YO196346:YO196354 OS196346:OS196354 EW196346:EW196354 J196346:J196354 WRI130810:WRI130818 WHM130810:WHM130818 VXQ130810:VXQ130818 VNU130810:VNU130818 VDY130810:VDY130818 UUC130810:UUC130818 UKG130810:UKG130818 UAK130810:UAK130818 TQO130810:TQO130818 TGS130810:TGS130818 SWW130810:SWW130818 SNA130810:SNA130818 SDE130810:SDE130818 RTI130810:RTI130818 RJM130810:RJM130818 QZQ130810:QZQ130818 QPU130810:QPU130818 QFY130810:QFY130818 PWC130810:PWC130818 PMG130810:PMG130818 PCK130810:PCK130818 OSO130810:OSO130818 OIS130810:OIS130818 NYW130810:NYW130818 NPA130810:NPA130818 NFE130810:NFE130818 MVI130810:MVI130818 MLM130810:MLM130818 MBQ130810:MBQ130818 LRU130810:LRU130818 LHY130810:LHY130818 KYC130810:KYC130818 KOG130810:KOG130818 KEK130810:KEK130818 JUO130810:JUO130818 JKS130810:JKS130818 JAW130810:JAW130818 IRA130810:IRA130818 IHE130810:IHE130818 HXI130810:HXI130818 HNM130810:HNM130818 HDQ130810:HDQ130818 GTU130810:GTU130818 GJY130810:GJY130818 GAC130810:GAC130818 FQG130810:FQG130818 FGK130810:FGK130818 EWO130810:EWO130818 EMS130810:EMS130818 ECW130810:ECW130818 DTA130810:DTA130818 DJE130810:DJE130818 CZI130810:CZI130818 CPM130810:CPM130818 CFQ130810:CFQ130818 BVU130810:BVU130818 BLY130810:BLY130818 BCC130810:BCC130818 ASG130810:ASG130818 AIK130810:AIK130818 YO130810:YO130818 OS130810:OS130818 EW130810:EW130818 J130810:J130818 WRI65274:WRI65282 WHM65274:WHM65282 VXQ65274:VXQ65282 VNU65274:VNU65282 VDY65274:VDY65282 UUC65274:UUC65282 UKG65274:UKG65282 UAK65274:UAK65282 TQO65274:TQO65282 TGS65274:TGS65282 SWW65274:SWW65282 SNA65274:SNA65282 SDE65274:SDE65282 RTI65274:RTI65282 RJM65274:RJM65282 QZQ65274:QZQ65282 QPU65274:QPU65282 QFY65274:QFY65282 PWC65274:PWC65282 PMG65274:PMG65282 PCK65274:PCK65282 OSO65274:OSO65282 OIS65274:OIS65282 NYW65274:NYW65282 NPA65274:NPA65282 NFE65274:NFE65282 MVI65274:MVI65282 MLM65274:MLM65282 MBQ65274:MBQ65282 LRU65274:LRU65282 LHY65274:LHY65282 KYC65274:KYC65282 KOG65274:KOG65282 KEK65274:KEK65282 JUO65274:JUO65282 JKS65274:JKS65282 JAW65274:JAW65282 IRA65274:IRA65282 IHE65274:IHE65282 HXI65274:HXI65282 HNM65274:HNM65282 HDQ65274:HDQ65282 GTU65274:GTU65282 GJY65274:GJY65282 GAC65274:GAC65282 FQG65274:FQG65282 FGK65274:FGK65282 EWO65274:EWO65282 EMS65274:EMS65282 ECW65274:ECW65282 DTA65274:DTA65282 DJE65274:DJE65282 CZI65274:CZI65282 CPM65274:CPM65282 CFQ65274:CFQ65282 BVU65274:BVU65282 BLY65274:BLY65282 BCC65274:BCC65282 ASG65274:ASG65282 AIK65274:AIK65282 YO65274:YO65282 OS65274:OS65282 WRI33:WRJ49 EW33:EX49 OS33:OT49 YO33:YP49 AIK33:AIL49 ASG33:ASH49 BCC33:BCD49 BLY33:BLZ49 BVU33:BVV49 CFQ33:CFR49 CPM33:CPN49 CZI33:CZJ49 DJE33:DJF49 DTA33:DTB49 ECW33:ECX49 EMS33:EMT49 EWO33:EWP49 FGK33:FGL49 FQG33:FQH49 GAC33:GAD49 GJY33:GJZ49 GTU33:GTV49 HDQ33:HDR49 HNM33:HNN49 HXI33:HXJ49 IHE33:IHF49 IRA33:IRB49 JAW33:JAX49 JKS33:JKT49 JUO33:JUP49 KEK33:KEL49 KOG33:KOH49 KYC33:KYD49 LHY33:LHZ49 LRU33:LRV49 MBQ33:MBR49 MLM33:MLN49 MVI33:MVJ49 NFE33:NFF49 NPA33:NPB49 NYW33:NYX49 OIS33:OIT49 OSO33:OSP49 PCK33:PCL49 PMG33:PMH49 PWC33:PWD49 QFY33:QFZ49 QPU33:QPV49 QZQ33:QZR49 RJM33:RJN49 RTI33:RTJ49 SDE33:SDF49 SNA33:SNB49 SWW33:SWX49 TGS33:TGT49 TQO33:TQP49 UAK33:UAL49 UKG33:UKH49 UUC33:UUD49 VDY33:VDZ49 VNU33:VNV49 VXQ33:VXR49 WHM33:WHN49 J33:K49">
      <formula1>#REF!</formula1>
    </dataValidation>
    <dataValidation type="list" allowBlank="1" showInputMessage="1" showErrorMessage="1" sqref="K65282 EX65282 OT65282 YP65282 AIL65282 ASH65282 BCD65282 BLZ65282 BVV65282 CFR65282 CPN65282 CZJ65282 DJF65282 DTB65282 ECX65282 EMT65282 EWP65282 FGL65282 FQH65282 GAD65282 GJZ65282 GTV65282 HDR65282 HNN65282 HXJ65282 IHF65282 IRB65282 JAX65282 JKT65282 JUP65282 KEL65282 KOH65282 KYD65282 LHZ65282 LRV65282 MBR65282 MLN65282 MVJ65282 NFF65282 NPB65282 NYX65282 OIT65282 OSP65282 PCL65282 PMH65282 PWD65282 QFZ65282 QPV65282 QZR65282 RJN65282 RTJ65282 SDF65282 SNB65282 SWX65282 TGT65282 TQP65282 UAL65282 UKH65282 UUD65282 VDZ65282 VNV65282 VXR65282 WHN65282 WRJ65282 K130818 EX130818 OT130818 YP130818 AIL130818 ASH130818 BCD130818 BLZ130818 BVV130818 CFR130818 CPN130818 CZJ130818 DJF130818 DTB130818 ECX130818 EMT130818 EWP130818 FGL130818 FQH130818 GAD130818 GJZ130818 GTV130818 HDR130818 HNN130818 HXJ130818 IHF130818 IRB130818 JAX130818 JKT130818 JUP130818 KEL130818 KOH130818 KYD130818 LHZ130818 LRV130818 MBR130818 MLN130818 MVJ130818 NFF130818 NPB130818 NYX130818 OIT130818 OSP130818 PCL130818 PMH130818 PWD130818 QFZ130818 QPV130818 QZR130818 RJN130818 RTJ130818 SDF130818 SNB130818 SWX130818 TGT130818 TQP130818 UAL130818 UKH130818 UUD130818 VDZ130818 VNV130818 VXR130818 WHN130818 WRJ130818 K196354 EX196354 OT196354 YP196354 AIL196354 ASH196354 BCD196354 BLZ196354 BVV196354 CFR196354 CPN196354 CZJ196354 DJF196354 DTB196354 ECX196354 EMT196354 EWP196354 FGL196354 FQH196354 GAD196354 GJZ196354 GTV196354 HDR196354 HNN196354 HXJ196354 IHF196354 IRB196354 JAX196354 JKT196354 JUP196354 KEL196354 KOH196354 KYD196354 LHZ196354 LRV196354 MBR196354 MLN196354 MVJ196354 NFF196354 NPB196354 NYX196354 OIT196354 OSP196354 PCL196354 PMH196354 PWD196354 QFZ196354 QPV196354 QZR196354 RJN196354 RTJ196354 SDF196354 SNB196354 SWX196354 TGT196354 TQP196354 UAL196354 UKH196354 UUD196354 VDZ196354 VNV196354 VXR196354 WHN196354 WRJ196354 K261890 EX261890 OT261890 YP261890 AIL261890 ASH261890 BCD261890 BLZ261890 BVV261890 CFR261890 CPN261890 CZJ261890 DJF261890 DTB261890 ECX261890 EMT261890 EWP261890 FGL261890 FQH261890 GAD261890 GJZ261890 GTV261890 HDR261890 HNN261890 HXJ261890 IHF261890 IRB261890 JAX261890 JKT261890 JUP261890 KEL261890 KOH261890 KYD261890 LHZ261890 LRV261890 MBR261890 MLN261890 MVJ261890 NFF261890 NPB261890 NYX261890 OIT261890 OSP261890 PCL261890 PMH261890 PWD261890 QFZ261890 QPV261890 QZR261890 RJN261890 RTJ261890 SDF261890 SNB261890 SWX261890 TGT261890 TQP261890 UAL261890 UKH261890 UUD261890 VDZ261890 VNV261890 VXR261890 WHN261890 WRJ261890 K327426 EX327426 OT327426 YP327426 AIL327426 ASH327426 BCD327426 BLZ327426 BVV327426 CFR327426 CPN327426 CZJ327426 DJF327426 DTB327426 ECX327426 EMT327426 EWP327426 FGL327426 FQH327426 GAD327426 GJZ327426 GTV327426 HDR327426 HNN327426 HXJ327426 IHF327426 IRB327426 JAX327426 JKT327426 JUP327426 KEL327426 KOH327426 KYD327426 LHZ327426 LRV327426 MBR327426 MLN327426 MVJ327426 NFF327426 NPB327426 NYX327426 OIT327426 OSP327426 PCL327426 PMH327426 PWD327426 QFZ327426 QPV327426 QZR327426 RJN327426 RTJ327426 SDF327426 SNB327426 SWX327426 TGT327426 TQP327426 UAL327426 UKH327426 UUD327426 VDZ327426 VNV327426 VXR327426 WHN327426 WRJ327426 K392962 EX392962 OT392962 YP392962 AIL392962 ASH392962 BCD392962 BLZ392962 BVV392962 CFR392962 CPN392962 CZJ392962 DJF392962 DTB392962 ECX392962 EMT392962 EWP392962 FGL392962 FQH392962 GAD392962 GJZ392962 GTV392962 HDR392962 HNN392962 HXJ392962 IHF392962 IRB392962 JAX392962 JKT392962 JUP392962 KEL392962 KOH392962 KYD392962 LHZ392962 LRV392962 MBR392962 MLN392962 MVJ392962 NFF392962 NPB392962 NYX392962 OIT392962 OSP392962 PCL392962 PMH392962 PWD392962 QFZ392962 QPV392962 QZR392962 RJN392962 RTJ392962 SDF392962 SNB392962 SWX392962 TGT392962 TQP392962 UAL392962 UKH392962 UUD392962 VDZ392962 VNV392962 VXR392962 WHN392962 WRJ392962 K458498 EX458498 OT458498 YP458498 AIL458498 ASH458498 BCD458498 BLZ458498 BVV458498 CFR458498 CPN458498 CZJ458498 DJF458498 DTB458498 ECX458498 EMT458498 EWP458498 FGL458498 FQH458498 GAD458498 GJZ458498 GTV458498 HDR458498 HNN458498 HXJ458498 IHF458498 IRB458498 JAX458498 JKT458498 JUP458498 KEL458498 KOH458498 KYD458498 LHZ458498 LRV458498 MBR458498 MLN458498 MVJ458498 NFF458498 NPB458498 NYX458498 OIT458498 OSP458498 PCL458498 PMH458498 PWD458498 QFZ458498 QPV458498 QZR458498 RJN458498 RTJ458498 SDF458498 SNB458498 SWX458498 TGT458498 TQP458498 UAL458498 UKH458498 UUD458498 VDZ458498 VNV458498 VXR458498 WHN458498 WRJ458498 K524034 EX524034 OT524034 YP524034 AIL524034 ASH524034 BCD524034 BLZ524034 BVV524034 CFR524034 CPN524034 CZJ524034 DJF524034 DTB524034 ECX524034 EMT524034 EWP524034 FGL524034 FQH524034 GAD524034 GJZ524034 GTV524034 HDR524034 HNN524034 HXJ524034 IHF524034 IRB524034 JAX524034 JKT524034 JUP524034 KEL524034 KOH524034 KYD524034 LHZ524034 LRV524034 MBR524034 MLN524034 MVJ524034 NFF524034 NPB524034 NYX524034 OIT524034 OSP524034 PCL524034 PMH524034 PWD524034 QFZ524034 QPV524034 QZR524034 RJN524034 RTJ524034 SDF524034 SNB524034 SWX524034 TGT524034 TQP524034 UAL524034 UKH524034 UUD524034 VDZ524034 VNV524034 VXR524034 WHN524034 WRJ524034 K589570 EX589570 OT589570 YP589570 AIL589570 ASH589570 BCD589570 BLZ589570 BVV589570 CFR589570 CPN589570 CZJ589570 DJF589570 DTB589570 ECX589570 EMT589570 EWP589570 FGL589570 FQH589570 GAD589570 GJZ589570 GTV589570 HDR589570 HNN589570 HXJ589570 IHF589570 IRB589570 JAX589570 JKT589570 JUP589570 KEL589570 KOH589570 KYD589570 LHZ589570 LRV589570 MBR589570 MLN589570 MVJ589570 NFF589570 NPB589570 NYX589570 OIT589570 OSP589570 PCL589570 PMH589570 PWD589570 QFZ589570 QPV589570 QZR589570 RJN589570 RTJ589570 SDF589570 SNB589570 SWX589570 TGT589570 TQP589570 UAL589570 UKH589570 UUD589570 VDZ589570 VNV589570 VXR589570 WHN589570 WRJ589570 K655106 EX655106 OT655106 YP655106 AIL655106 ASH655106 BCD655106 BLZ655106 BVV655106 CFR655106 CPN655106 CZJ655106 DJF655106 DTB655106 ECX655106 EMT655106 EWP655106 FGL655106 FQH655106 GAD655106 GJZ655106 GTV655106 HDR655106 HNN655106 HXJ655106 IHF655106 IRB655106 JAX655106 JKT655106 JUP655106 KEL655106 KOH655106 KYD655106 LHZ655106 LRV655106 MBR655106 MLN655106 MVJ655106 NFF655106 NPB655106 NYX655106 OIT655106 OSP655106 PCL655106 PMH655106 PWD655106 QFZ655106 QPV655106 QZR655106 RJN655106 RTJ655106 SDF655106 SNB655106 SWX655106 TGT655106 TQP655106 UAL655106 UKH655106 UUD655106 VDZ655106 VNV655106 VXR655106 WHN655106 WRJ655106 K720642 EX720642 OT720642 YP720642 AIL720642 ASH720642 BCD720642 BLZ720642 BVV720642 CFR720642 CPN720642 CZJ720642 DJF720642 DTB720642 ECX720642 EMT720642 EWP720642 FGL720642 FQH720642 GAD720642 GJZ720642 GTV720642 HDR720642 HNN720642 HXJ720642 IHF720642 IRB720642 JAX720642 JKT720642 JUP720642 KEL720642 KOH720642 KYD720642 LHZ720642 LRV720642 MBR720642 MLN720642 MVJ720642 NFF720642 NPB720642 NYX720642 OIT720642 OSP720642 PCL720642 PMH720642 PWD720642 QFZ720642 QPV720642 QZR720642 RJN720642 RTJ720642 SDF720642 SNB720642 SWX720642 TGT720642 TQP720642 UAL720642 UKH720642 UUD720642 VDZ720642 VNV720642 VXR720642 WHN720642 WRJ720642 K786178 EX786178 OT786178 YP786178 AIL786178 ASH786178 BCD786178 BLZ786178 BVV786178 CFR786178 CPN786178 CZJ786178 DJF786178 DTB786178 ECX786178 EMT786178 EWP786178 FGL786178 FQH786178 GAD786178 GJZ786178 GTV786178 HDR786178 HNN786178 HXJ786178 IHF786178 IRB786178 JAX786178 JKT786178 JUP786178 KEL786178 KOH786178 KYD786178 LHZ786178 LRV786178 MBR786178 MLN786178 MVJ786178 NFF786178 NPB786178 NYX786178 OIT786178 OSP786178 PCL786178 PMH786178 PWD786178 QFZ786178 QPV786178 QZR786178 RJN786178 RTJ786178 SDF786178 SNB786178 SWX786178 TGT786178 TQP786178 UAL786178 UKH786178 UUD786178 VDZ786178 VNV786178 VXR786178 WHN786178 WRJ786178 K851714 EX851714 OT851714 YP851714 AIL851714 ASH851714 BCD851714 BLZ851714 BVV851714 CFR851714 CPN851714 CZJ851714 DJF851714 DTB851714 ECX851714 EMT851714 EWP851714 FGL851714 FQH851714 GAD851714 GJZ851714 GTV851714 HDR851714 HNN851714 HXJ851714 IHF851714 IRB851714 JAX851714 JKT851714 JUP851714 KEL851714 KOH851714 KYD851714 LHZ851714 LRV851714 MBR851714 MLN851714 MVJ851714 NFF851714 NPB851714 NYX851714 OIT851714 OSP851714 PCL851714 PMH851714 PWD851714 QFZ851714 QPV851714 QZR851714 RJN851714 RTJ851714 SDF851714 SNB851714 SWX851714 TGT851714 TQP851714 UAL851714 UKH851714 UUD851714 VDZ851714 VNV851714 VXR851714 WHN851714 WRJ851714 K917250 EX917250 OT917250 YP917250 AIL917250 ASH917250 BCD917250 BLZ917250 BVV917250 CFR917250 CPN917250 CZJ917250 DJF917250 DTB917250 ECX917250 EMT917250 EWP917250 FGL917250 FQH917250 GAD917250 GJZ917250 GTV917250 HDR917250 HNN917250 HXJ917250 IHF917250 IRB917250 JAX917250 JKT917250 JUP917250 KEL917250 KOH917250 KYD917250 LHZ917250 LRV917250 MBR917250 MLN917250 MVJ917250 NFF917250 NPB917250 NYX917250 OIT917250 OSP917250 PCL917250 PMH917250 PWD917250 QFZ917250 QPV917250 QZR917250 RJN917250 RTJ917250 SDF917250 SNB917250 SWX917250 TGT917250 TQP917250 UAL917250 UKH917250 UUD917250 VDZ917250 VNV917250 VXR917250 WHN917250 WRJ917250 K982786 EX982786 OT982786 YP982786 AIL982786 ASH982786 BCD982786 BLZ982786 BVV982786 CFR982786 CPN982786 CZJ982786 DJF982786 DTB982786 ECX982786 EMT982786 EWP982786 FGL982786 FQH982786 GAD982786 GJZ982786 GTV982786 HDR982786 HNN982786 HXJ982786 IHF982786 IRB982786 JAX982786 JKT982786 JUP982786 KEL982786 KOH982786 KYD982786 LHZ982786 LRV982786 MBR982786 MLN982786 MVJ982786 NFF982786 NPB982786 NYX982786 OIT982786 OSP982786 PCL982786 PMH982786 PWD982786 QFZ982786 QPV982786 QZR982786 RJN982786 RTJ982786 SDF982786 SNB982786 SWX982786 TGT982786 TQP982786 UAL982786 UKH982786 UUD982786 VDZ982786 VNV982786 VXR982786 WHN982786 WRJ982786">
      <formula1>"CI00091 ?Outsourcing_Inbound,CI00092 ?Call Center_Outboud,CI00093 ?Outsourcing_Email,CI00094 ?Outsourcing_On line,CI00095 ?Outsourcing_Wechat,FI00010 ?Facility  Management,II00011 ?Insourcing_Inbound,II00012 ?Insourcing_Outbound,II00013 ?Insourcing_Email"</formula1>
    </dataValidation>
  </dataValidations>
  <printOptions horizontalCentered="1"/>
  <pageMargins left="3.937007874015748E-2" right="3.937007874015748E-2" top="0.35433070866141736" bottom="0.35433070866141736" header="0.31496062992125984" footer="0.31496062992125984"/>
  <pageSetup paperSize="0" orientation="portrait" horizontalDpi="0" verticalDpi="0" copies="0"/>
  <headerFooter alignWithMargins="0">
    <oddFooter>&amp;L&amp;"Times New Roman,標準"Created: 09/00     Last revised: 09/01     Effective date: 09/01&amp;R&amp;"Times New Roman,標準"Form  I02</oddFooter>
  </headerFooter>
  <drawing r:id="rId1"/>
</worksheet>
</file>

<file path=xl/worksheets/sheet9.xml><?xml version="1.0" encoding="utf-8"?>
<worksheet xmlns="http://schemas.openxmlformats.org/spreadsheetml/2006/main" xmlns:r="http://schemas.openxmlformats.org/officeDocument/2006/relationships">
  <dimension ref="A1:AG183"/>
  <sheetViews>
    <sheetView workbookViewId="0">
      <selection activeCell="P8" sqref="P8"/>
    </sheetView>
  </sheetViews>
  <sheetFormatPr defaultColWidth="9" defaultRowHeight="12.75"/>
  <cols>
    <col min="1" max="1" width="7.5" style="237" customWidth="1"/>
    <col min="2" max="2" width="10.125" style="254" customWidth="1"/>
    <col min="3" max="32" width="4.375" style="237" customWidth="1"/>
    <col min="33" max="33" width="4.25" style="258" customWidth="1"/>
    <col min="34" max="16384" width="9" style="237"/>
  </cols>
  <sheetData>
    <row r="1" spans="1:33" ht="29.25" customHeight="1">
      <c r="A1" s="231" t="s">
        <v>192</v>
      </c>
      <c r="B1" s="255" t="s">
        <v>193</v>
      </c>
      <c r="C1" s="256">
        <v>1</v>
      </c>
      <c r="D1" s="241">
        <v>2</v>
      </c>
      <c r="E1" s="241">
        <v>3</v>
      </c>
      <c r="F1" s="241">
        <v>4</v>
      </c>
      <c r="G1" s="257">
        <v>5</v>
      </c>
      <c r="H1" s="241">
        <v>6</v>
      </c>
      <c r="I1" s="256">
        <v>7</v>
      </c>
      <c r="J1" s="256">
        <v>8</v>
      </c>
      <c r="K1" s="241">
        <v>9</v>
      </c>
      <c r="L1" s="241">
        <v>10</v>
      </c>
      <c r="M1" s="241">
        <v>11</v>
      </c>
      <c r="N1" s="241">
        <v>12</v>
      </c>
      <c r="O1" s="241">
        <v>13</v>
      </c>
      <c r="P1" s="256">
        <v>14</v>
      </c>
      <c r="Q1" s="256">
        <v>15</v>
      </c>
      <c r="R1" s="241">
        <v>16</v>
      </c>
      <c r="S1" s="241">
        <v>17</v>
      </c>
      <c r="T1" s="241">
        <v>18</v>
      </c>
      <c r="U1" s="241">
        <v>19</v>
      </c>
      <c r="V1" s="241">
        <v>20</v>
      </c>
      <c r="W1" s="256">
        <v>21</v>
      </c>
      <c r="X1" s="256">
        <v>22</v>
      </c>
      <c r="Y1" s="241">
        <v>23</v>
      </c>
      <c r="Z1" s="241">
        <v>24</v>
      </c>
      <c r="AA1" s="241">
        <v>25</v>
      </c>
      <c r="AB1" s="241">
        <v>26</v>
      </c>
      <c r="AC1" s="241">
        <v>27</v>
      </c>
      <c r="AD1" s="256">
        <v>28</v>
      </c>
      <c r="AE1" s="256">
        <v>29</v>
      </c>
      <c r="AF1" s="241">
        <v>30</v>
      </c>
    </row>
    <row r="2" spans="1:33">
      <c r="A2" s="231">
        <v>1</v>
      </c>
      <c r="B2" s="232" t="s">
        <v>585</v>
      </c>
      <c r="C2" s="233" t="s">
        <v>200</v>
      </c>
      <c r="D2" s="233" t="s">
        <v>199</v>
      </c>
      <c r="E2" s="233" t="s">
        <v>199</v>
      </c>
      <c r="F2" s="233" t="s">
        <v>199</v>
      </c>
      <c r="G2" s="233" t="s">
        <v>200</v>
      </c>
      <c r="H2" s="233" t="s">
        <v>200</v>
      </c>
      <c r="I2" s="233" t="s">
        <v>200</v>
      </c>
      <c r="J2" s="233" t="s">
        <v>199</v>
      </c>
      <c r="K2" s="233" t="s">
        <v>199</v>
      </c>
      <c r="L2" s="233" t="s">
        <v>199</v>
      </c>
      <c r="M2" s="233" t="s">
        <v>199</v>
      </c>
      <c r="N2" s="233" t="s">
        <v>199</v>
      </c>
      <c r="O2" s="233" t="s">
        <v>199</v>
      </c>
      <c r="P2" s="233" t="s">
        <v>200</v>
      </c>
      <c r="Q2" s="233" t="s">
        <v>200</v>
      </c>
      <c r="R2" s="241" t="s">
        <v>199</v>
      </c>
      <c r="S2" s="241" t="s">
        <v>705</v>
      </c>
      <c r="T2" s="241" t="s">
        <v>199</v>
      </c>
      <c r="U2" s="241" t="s">
        <v>199</v>
      </c>
      <c r="V2" s="233" t="s">
        <v>199</v>
      </c>
      <c r="W2" s="233" t="s">
        <v>200</v>
      </c>
      <c r="X2" s="233" t="s">
        <v>200</v>
      </c>
      <c r="Y2" s="233" t="s">
        <v>199</v>
      </c>
      <c r="Z2" s="233" t="s">
        <v>199</v>
      </c>
      <c r="AA2" s="233" t="s">
        <v>199</v>
      </c>
      <c r="AB2" s="233" t="s">
        <v>199</v>
      </c>
      <c r="AC2" s="233" t="s">
        <v>199</v>
      </c>
      <c r="AD2" s="233" t="s">
        <v>199</v>
      </c>
      <c r="AE2" s="233" t="s">
        <v>200</v>
      </c>
      <c r="AF2" s="233" t="s">
        <v>200</v>
      </c>
      <c r="AG2" s="236"/>
    </row>
    <row r="3" spans="1:33">
      <c r="A3" s="238">
        <v>2</v>
      </c>
      <c r="B3" s="239" t="s">
        <v>586</v>
      </c>
      <c r="C3" s="233" t="s">
        <v>200</v>
      </c>
      <c r="D3" s="233" t="s">
        <v>199</v>
      </c>
      <c r="E3" s="233" t="s">
        <v>199</v>
      </c>
      <c r="F3" s="233" t="s">
        <v>199</v>
      </c>
      <c r="G3" s="233" t="s">
        <v>200</v>
      </c>
      <c r="H3" s="233" t="s">
        <v>200</v>
      </c>
      <c r="I3" s="233" t="s">
        <v>200</v>
      </c>
      <c r="J3" s="233" t="s">
        <v>199</v>
      </c>
      <c r="K3" s="233" t="s">
        <v>199</v>
      </c>
      <c r="L3" s="233" t="s">
        <v>199</v>
      </c>
      <c r="M3" s="233" t="s">
        <v>199</v>
      </c>
      <c r="N3" s="233" t="s">
        <v>199</v>
      </c>
      <c r="O3" s="233" t="s">
        <v>199</v>
      </c>
      <c r="P3" s="233" t="s">
        <v>200</v>
      </c>
      <c r="Q3" s="233" t="s">
        <v>200</v>
      </c>
      <c r="R3" s="241" t="s">
        <v>199</v>
      </c>
      <c r="S3" s="241" t="s">
        <v>199</v>
      </c>
      <c r="T3" s="241" t="s">
        <v>199</v>
      </c>
      <c r="U3" s="241" t="s">
        <v>199</v>
      </c>
      <c r="V3" s="233" t="s">
        <v>199</v>
      </c>
      <c r="W3" s="233" t="s">
        <v>200</v>
      </c>
      <c r="X3" s="233" t="s">
        <v>200</v>
      </c>
      <c r="Y3" s="233" t="s">
        <v>199</v>
      </c>
      <c r="Z3" s="233" t="s">
        <v>199</v>
      </c>
      <c r="AA3" s="233" t="s">
        <v>199</v>
      </c>
      <c r="AB3" s="233" t="s">
        <v>199</v>
      </c>
      <c r="AC3" s="233" t="s">
        <v>199</v>
      </c>
      <c r="AD3" s="233" t="s">
        <v>199</v>
      </c>
      <c r="AE3" s="233" t="s">
        <v>200</v>
      </c>
      <c r="AF3" s="233" t="s">
        <v>200</v>
      </c>
      <c r="AG3" s="236"/>
    </row>
    <row r="4" spans="1:33">
      <c r="A4" s="231">
        <v>3</v>
      </c>
      <c r="B4" s="239" t="s">
        <v>587</v>
      </c>
      <c r="C4" s="233" t="s">
        <v>200</v>
      </c>
      <c r="D4" s="233" t="s">
        <v>199</v>
      </c>
      <c r="E4" s="233" t="s">
        <v>199</v>
      </c>
      <c r="F4" s="233" t="s">
        <v>199</v>
      </c>
      <c r="G4" s="233" t="s">
        <v>199</v>
      </c>
      <c r="H4" s="233" t="s">
        <v>200</v>
      </c>
      <c r="I4" s="233" t="s">
        <v>200</v>
      </c>
      <c r="J4" s="233" t="s">
        <v>199</v>
      </c>
      <c r="K4" s="233" t="s">
        <v>199</v>
      </c>
      <c r="L4" s="233" t="s">
        <v>199</v>
      </c>
      <c r="M4" s="233" t="s">
        <v>199</v>
      </c>
      <c r="N4" s="233" t="s">
        <v>199</v>
      </c>
      <c r="O4" s="233" t="s">
        <v>199</v>
      </c>
      <c r="P4" s="233" t="s">
        <v>200</v>
      </c>
      <c r="Q4" s="233" t="s">
        <v>200</v>
      </c>
      <c r="R4" s="241" t="s">
        <v>199</v>
      </c>
      <c r="S4" s="241" t="s">
        <v>199</v>
      </c>
      <c r="T4" s="241" t="s">
        <v>199</v>
      </c>
      <c r="U4" s="241" t="s">
        <v>199</v>
      </c>
      <c r="V4" s="242" t="s">
        <v>199</v>
      </c>
      <c r="W4" s="242" t="s">
        <v>200</v>
      </c>
      <c r="X4" s="242" t="s">
        <v>200</v>
      </c>
      <c r="Y4" s="242" t="s">
        <v>199</v>
      </c>
      <c r="Z4" s="242" t="s">
        <v>199</v>
      </c>
      <c r="AA4" s="233" t="s">
        <v>199</v>
      </c>
      <c r="AB4" s="233" t="s">
        <v>199</v>
      </c>
      <c r="AC4" s="233" t="s">
        <v>207</v>
      </c>
      <c r="AD4" s="233" t="s">
        <v>207</v>
      </c>
      <c r="AE4" s="245" t="s">
        <v>200</v>
      </c>
      <c r="AF4" s="245" t="s">
        <v>200</v>
      </c>
      <c r="AG4" s="236"/>
    </row>
    <row r="5" spans="1:33">
      <c r="A5" s="238">
        <v>4</v>
      </c>
      <c r="B5" s="246" t="s">
        <v>588</v>
      </c>
      <c r="C5" s="233" t="s">
        <v>200</v>
      </c>
      <c r="D5" s="233" t="s">
        <v>199</v>
      </c>
      <c r="E5" s="233" t="s">
        <v>199</v>
      </c>
      <c r="F5" s="233" t="s">
        <v>199</v>
      </c>
      <c r="G5" s="233" t="s">
        <v>200</v>
      </c>
      <c r="H5" s="233" t="s">
        <v>200</v>
      </c>
      <c r="I5" s="233" t="s">
        <v>200</v>
      </c>
      <c r="J5" s="233" t="s">
        <v>199</v>
      </c>
      <c r="K5" s="233" t="s">
        <v>199</v>
      </c>
      <c r="L5" s="233" t="s">
        <v>199</v>
      </c>
      <c r="M5" s="233" t="s">
        <v>199</v>
      </c>
      <c r="N5" s="233" t="s">
        <v>199</v>
      </c>
      <c r="O5" s="233" t="s">
        <v>199</v>
      </c>
      <c r="P5" s="233" t="s">
        <v>200</v>
      </c>
      <c r="Q5" s="233" t="s">
        <v>200</v>
      </c>
      <c r="R5" s="241" t="s">
        <v>199</v>
      </c>
      <c r="S5" s="241" t="s">
        <v>199</v>
      </c>
      <c r="T5" s="241" t="s">
        <v>199</v>
      </c>
      <c r="U5" s="241" t="s">
        <v>199</v>
      </c>
      <c r="V5" s="242" t="s">
        <v>199</v>
      </c>
      <c r="W5" s="242" t="s">
        <v>200</v>
      </c>
      <c r="X5" s="242" t="s">
        <v>200</v>
      </c>
      <c r="Y5" s="242" t="s">
        <v>199</v>
      </c>
      <c r="Z5" s="242" t="s">
        <v>199</v>
      </c>
      <c r="AA5" s="233" t="s">
        <v>199</v>
      </c>
      <c r="AB5" s="233" t="s">
        <v>199</v>
      </c>
      <c r="AC5" s="245" t="s">
        <v>199</v>
      </c>
      <c r="AD5" s="245" t="s">
        <v>199</v>
      </c>
      <c r="AE5" s="245" t="s">
        <v>200</v>
      </c>
      <c r="AF5" s="245" t="s">
        <v>200</v>
      </c>
      <c r="AG5" s="236"/>
    </row>
    <row r="6" spans="1:33">
      <c r="A6" s="231">
        <v>5</v>
      </c>
      <c r="B6" s="246" t="s">
        <v>589</v>
      </c>
      <c r="C6" s="233" t="s">
        <v>200</v>
      </c>
      <c r="D6" s="233" t="s">
        <v>209</v>
      </c>
      <c r="E6" s="233" t="s">
        <v>209</v>
      </c>
      <c r="F6" s="233" t="s">
        <v>209</v>
      </c>
      <c r="G6" s="233" t="s">
        <v>200</v>
      </c>
      <c r="H6" s="233" t="s">
        <v>200</v>
      </c>
      <c r="I6" s="233" t="s">
        <v>200</v>
      </c>
      <c r="J6" s="233" t="s">
        <v>209</v>
      </c>
      <c r="K6" s="233" t="s">
        <v>209</v>
      </c>
      <c r="L6" s="233" t="s">
        <v>209</v>
      </c>
      <c r="M6" s="233" t="s">
        <v>200</v>
      </c>
      <c r="N6" s="233" t="s">
        <v>209</v>
      </c>
      <c r="O6" s="233" t="s">
        <v>209</v>
      </c>
      <c r="P6" s="233" t="s">
        <v>311</v>
      </c>
      <c r="Q6" s="233" t="s">
        <v>200</v>
      </c>
      <c r="R6" s="233" t="s">
        <v>209</v>
      </c>
      <c r="S6" s="241" t="s">
        <v>209</v>
      </c>
      <c r="T6" s="233" t="s">
        <v>311</v>
      </c>
      <c r="U6" s="233" t="s">
        <v>200</v>
      </c>
      <c r="V6" s="233" t="s">
        <v>209</v>
      </c>
      <c r="W6" s="233" t="s">
        <v>209</v>
      </c>
      <c r="X6" s="233" t="s">
        <v>200</v>
      </c>
      <c r="Y6" s="233" t="s">
        <v>209</v>
      </c>
      <c r="Z6" s="233" t="s">
        <v>209</v>
      </c>
      <c r="AA6" s="233" t="s">
        <v>209</v>
      </c>
      <c r="AB6" s="233" t="s">
        <v>209</v>
      </c>
      <c r="AC6" s="241" t="s">
        <v>209</v>
      </c>
      <c r="AD6" s="233" t="s">
        <v>209</v>
      </c>
      <c r="AE6" s="233" t="s">
        <v>200</v>
      </c>
      <c r="AF6" s="233" t="s">
        <v>209</v>
      </c>
      <c r="AG6" s="236"/>
    </row>
    <row r="7" spans="1:33">
      <c r="A7" s="238">
        <v>6</v>
      </c>
      <c r="B7" s="239" t="s">
        <v>590</v>
      </c>
      <c r="C7" s="233" t="s">
        <v>200</v>
      </c>
      <c r="D7" s="233" t="s">
        <v>199</v>
      </c>
      <c r="E7" s="233" t="s">
        <v>199</v>
      </c>
      <c r="F7" s="233" t="s">
        <v>204</v>
      </c>
      <c r="G7" s="233" t="s">
        <v>204</v>
      </c>
      <c r="H7" s="233" t="s">
        <v>200</v>
      </c>
      <c r="I7" s="233" t="s">
        <v>200</v>
      </c>
      <c r="J7" s="233" t="s">
        <v>199</v>
      </c>
      <c r="K7" s="233" t="s">
        <v>199</v>
      </c>
      <c r="L7" s="233" t="s">
        <v>199</v>
      </c>
      <c r="M7" s="233" t="s">
        <v>199</v>
      </c>
      <c r="N7" s="233" t="s">
        <v>204</v>
      </c>
      <c r="O7" s="233" t="s">
        <v>204</v>
      </c>
      <c r="P7" s="233" t="s">
        <v>200</v>
      </c>
      <c r="Q7" s="233" t="s">
        <v>199</v>
      </c>
      <c r="R7" s="241" t="s">
        <v>199</v>
      </c>
      <c r="S7" s="241" t="s">
        <v>199</v>
      </c>
      <c r="T7" s="241" t="s">
        <v>199</v>
      </c>
      <c r="U7" s="241" t="s">
        <v>199</v>
      </c>
      <c r="V7" s="242" t="s">
        <v>204</v>
      </c>
      <c r="W7" s="242" t="s">
        <v>200</v>
      </c>
      <c r="X7" s="242" t="s">
        <v>200</v>
      </c>
      <c r="Y7" s="242" t="s">
        <v>199</v>
      </c>
      <c r="Z7" s="242" t="s">
        <v>199</v>
      </c>
      <c r="AA7" s="233" t="s">
        <v>200</v>
      </c>
      <c r="AB7" s="233" t="s">
        <v>199</v>
      </c>
      <c r="AC7" s="245" t="s">
        <v>199</v>
      </c>
      <c r="AD7" s="245" t="s">
        <v>199</v>
      </c>
      <c r="AE7" s="245" t="s">
        <v>200</v>
      </c>
      <c r="AF7" s="245" t="s">
        <v>200</v>
      </c>
      <c r="AG7" s="236"/>
    </row>
    <row r="8" spans="1:33">
      <c r="A8" s="231">
        <v>7</v>
      </c>
      <c r="B8" s="246" t="s">
        <v>591</v>
      </c>
      <c r="C8" s="233" t="s">
        <v>204</v>
      </c>
      <c r="D8" s="233" t="s">
        <v>204</v>
      </c>
      <c r="E8" s="233" t="s">
        <v>200</v>
      </c>
      <c r="F8" s="233" t="s">
        <v>199</v>
      </c>
      <c r="G8" s="233" t="s">
        <v>199</v>
      </c>
      <c r="H8" s="233" t="s">
        <v>199</v>
      </c>
      <c r="I8" s="233" t="s">
        <v>204</v>
      </c>
      <c r="J8" s="233" t="s">
        <v>200</v>
      </c>
      <c r="K8" s="233" t="s">
        <v>200</v>
      </c>
      <c r="L8" s="233" t="s">
        <v>199</v>
      </c>
      <c r="M8" s="233" t="s">
        <v>204</v>
      </c>
      <c r="N8" s="233" t="s">
        <v>207</v>
      </c>
      <c r="O8" s="233" t="s">
        <v>200</v>
      </c>
      <c r="P8" s="233" t="s">
        <v>207</v>
      </c>
      <c r="Q8" s="233" t="s">
        <v>207</v>
      </c>
      <c r="R8" s="233" t="s">
        <v>207</v>
      </c>
      <c r="S8" s="233" t="s">
        <v>207</v>
      </c>
      <c r="T8" s="241" t="s">
        <v>200</v>
      </c>
      <c r="U8" s="241" t="s">
        <v>200</v>
      </c>
      <c r="V8" s="242" t="s">
        <v>200</v>
      </c>
      <c r="W8" s="242" t="s">
        <v>200</v>
      </c>
      <c r="X8" s="242" t="s">
        <v>199</v>
      </c>
      <c r="Y8" s="242" t="s">
        <v>199</v>
      </c>
      <c r="Z8" s="242" t="s">
        <v>204</v>
      </c>
      <c r="AA8" s="233" t="s">
        <v>200</v>
      </c>
      <c r="AB8" s="233" t="s">
        <v>200</v>
      </c>
      <c r="AC8" s="245" t="s">
        <v>199</v>
      </c>
      <c r="AD8" s="245" t="s">
        <v>199</v>
      </c>
      <c r="AE8" s="245" t="s">
        <v>199</v>
      </c>
      <c r="AF8" s="245" t="s">
        <v>199</v>
      </c>
      <c r="AG8" s="236"/>
    </row>
    <row r="9" spans="1:33">
      <c r="A9" s="238">
        <v>8</v>
      </c>
      <c r="B9" s="239" t="s">
        <v>592</v>
      </c>
      <c r="C9" s="233" t="s">
        <v>199</v>
      </c>
      <c r="D9" s="233" t="s">
        <v>199</v>
      </c>
      <c r="E9" s="233" t="s">
        <v>204</v>
      </c>
      <c r="F9" s="233" t="s">
        <v>200</v>
      </c>
      <c r="G9" s="233" t="s">
        <v>200</v>
      </c>
      <c r="H9" s="233" t="s">
        <v>200</v>
      </c>
      <c r="I9" s="233" t="s">
        <v>199</v>
      </c>
      <c r="J9" s="233" t="s">
        <v>204</v>
      </c>
      <c r="K9" s="233" t="s">
        <v>204</v>
      </c>
      <c r="L9" s="233" t="s">
        <v>200</v>
      </c>
      <c r="M9" s="233" t="s">
        <v>199</v>
      </c>
      <c r="N9" s="233" t="s">
        <v>199</v>
      </c>
      <c r="O9" s="233" t="s">
        <v>199</v>
      </c>
      <c r="P9" s="233" t="s">
        <v>204</v>
      </c>
      <c r="Q9" s="233" t="s">
        <v>204</v>
      </c>
      <c r="R9" s="241" t="s">
        <v>204</v>
      </c>
      <c r="S9" s="241" t="s">
        <v>200</v>
      </c>
      <c r="T9" s="241" t="s">
        <v>199</v>
      </c>
      <c r="U9" s="241" t="s">
        <v>199</v>
      </c>
      <c r="V9" s="242" t="s">
        <v>199</v>
      </c>
      <c r="W9" s="242" t="s">
        <v>204</v>
      </c>
      <c r="X9" s="242" t="s">
        <v>200</v>
      </c>
      <c r="Y9" s="242" t="s">
        <v>200</v>
      </c>
      <c r="Z9" s="242" t="s">
        <v>199</v>
      </c>
      <c r="AA9" s="233" t="s">
        <v>199</v>
      </c>
      <c r="AB9" s="233" t="s">
        <v>200</v>
      </c>
      <c r="AC9" s="245" t="s">
        <v>204</v>
      </c>
      <c r="AD9" s="245" t="s">
        <v>200</v>
      </c>
      <c r="AE9" s="245" t="s">
        <v>204</v>
      </c>
      <c r="AF9" s="245" t="s">
        <v>204</v>
      </c>
      <c r="AG9" s="236"/>
    </row>
    <row r="10" spans="1:33">
      <c r="A10" s="231">
        <v>9</v>
      </c>
      <c r="B10" s="246" t="s">
        <v>593</v>
      </c>
      <c r="C10" s="233" t="s">
        <v>200</v>
      </c>
      <c r="D10" s="233" t="s">
        <v>199</v>
      </c>
      <c r="E10" s="233" t="s">
        <v>199</v>
      </c>
      <c r="F10" s="233" t="s">
        <v>200</v>
      </c>
      <c r="G10" s="233" t="s">
        <v>200</v>
      </c>
      <c r="H10" s="233" t="s">
        <v>199</v>
      </c>
      <c r="I10" s="233" t="s">
        <v>199</v>
      </c>
      <c r="J10" s="233" t="s">
        <v>199</v>
      </c>
      <c r="K10" s="233" t="s">
        <v>199</v>
      </c>
      <c r="L10" s="233" t="s">
        <v>204</v>
      </c>
      <c r="M10" s="233" t="s">
        <v>200</v>
      </c>
      <c r="N10" s="233" t="s">
        <v>199</v>
      </c>
      <c r="O10" s="233" t="s">
        <v>199</v>
      </c>
      <c r="P10" s="233" t="s">
        <v>199</v>
      </c>
      <c r="Q10" s="233" t="s">
        <v>199</v>
      </c>
      <c r="R10" s="241" t="s">
        <v>199</v>
      </c>
      <c r="S10" s="241" t="s">
        <v>204</v>
      </c>
      <c r="T10" s="241" t="s">
        <v>200</v>
      </c>
      <c r="U10" s="241" t="s">
        <v>199</v>
      </c>
      <c r="V10" s="242" t="s">
        <v>199</v>
      </c>
      <c r="W10" s="242" t="s">
        <v>199</v>
      </c>
      <c r="X10" s="242" t="s">
        <v>204</v>
      </c>
      <c r="Y10" s="242" t="s">
        <v>204</v>
      </c>
      <c r="Z10" s="242" t="s">
        <v>200</v>
      </c>
      <c r="AA10" s="233" t="s">
        <v>200</v>
      </c>
      <c r="AB10" s="233" t="s">
        <v>199</v>
      </c>
      <c r="AC10" s="245" t="s">
        <v>199</v>
      </c>
      <c r="AD10" s="245" t="s">
        <v>204</v>
      </c>
      <c r="AE10" s="245" t="s">
        <v>200</v>
      </c>
      <c r="AF10" s="245" t="s">
        <v>200</v>
      </c>
      <c r="AG10" s="236"/>
    </row>
    <row r="11" spans="1:33">
      <c r="A11" s="238">
        <v>10</v>
      </c>
      <c r="B11" s="246" t="s">
        <v>594</v>
      </c>
      <c r="C11" s="233" t="s">
        <v>199</v>
      </c>
      <c r="D11" s="233" t="s">
        <v>199</v>
      </c>
      <c r="E11" s="233" t="s">
        <v>200</v>
      </c>
      <c r="F11" s="233" t="s">
        <v>199</v>
      </c>
      <c r="G11" s="233" t="s">
        <v>199</v>
      </c>
      <c r="H11" s="233" t="s">
        <v>204</v>
      </c>
      <c r="I11" s="233" t="s">
        <v>200</v>
      </c>
      <c r="J11" s="233" t="s">
        <v>200</v>
      </c>
      <c r="K11" s="233" t="s">
        <v>199</v>
      </c>
      <c r="L11" s="233" t="s">
        <v>199</v>
      </c>
      <c r="M11" s="233" t="s">
        <v>199</v>
      </c>
      <c r="N11" s="233" t="s">
        <v>199</v>
      </c>
      <c r="O11" s="233" t="s">
        <v>199</v>
      </c>
      <c r="P11" s="233" t="s">
        <v>200</v>
      </c>
      <c r="Q11" s="233" t="s">
        <v>200</v>
      </c>
      <c r="R11" s="241" t="s">
        <v>199</v>
      </c>
      <c r="S11" s="241" t="s">
        <v>199</v>
      </c>
      <c r="T11" s="241" t="s">
        <v>204</v>
      </c>
      <c r="U11" s="241" t="s">
        <v>204</v>
      </c>
      <c r="V11" s="242" t="s">
        <v>200</v>
      </c>
      <c r="W11" s="242" t="s">
        <v>199</v>
      </c>
      <c r="X11" s="242" t="s">
        <v>199</v>
      </c>
      <c r="Y11" s="242" t="s">
        <v>199</v>
      </c>
      <c r="Z11" s="242" t="s">
        <v>199</v>
      </c>
      <c r="AA11" s="233" t="s">
        <v>204</v>
      </c>
      <c r="AB11" s="233" t="s">
        <v>204</v>
      </c>
      <c r="AC11" s="245" t="s">
        <v>200</v>
      </c>
      <c r="AD11" s="245" t="s">
        <v>200</v>
      </c>
      <c r="AE11" s="245" t="s">
        <v>200</v>
      </c>
      <c r="AF11" s="245" t="s">
        <v>200</v>
      </c>
      <c r="AG11" s="236"/>
    </row>
    <row r="12" spans="1:33">
      <c r="A12" s="231">
        <v>11</v>
      </c>
      <c r="B12" s="246" t="s">
        <v>595</v>
      </c>
      <c r="C12" s="233" t="s">
        <v>199</v>
      </c>
      <c r="D12" s="233" t="s">
        <v>199</v>
      </c>
      <c r="E12" s="233" t="s">
        <v>199</v>
      </c>
      <c r="F12" s="233" t="s">
        <v>199</v>
      </c>
      <c r="G12" s="233" t="s">
        <v>200</v>
      </c>
      <c r="H12" s="233" t="s">
        <v>200</v>
      </c>
      <c r="I12" s="233" t="s">
        <v>200</v>
      </c>
      <c r="J12" s="233" t="s">
        <v>207</v>
      </c>
      <c r="K12" s="233" t="s">
        <v>199</v>
      </c>
      <c r="L12" s="233" t="s">
        <v>200</v>
      </c>
      <c r="M12" s="233" t="s">
        <v>199</v>
      </c>
      <c r="N12" s="233" t="s">
        <v>199</v>
      </c>
      <c r="O12" s="233" t="s">
        <v>199</v>
      </c>
      <c r="P12" s="233" t="s">
        <v>200</v>
      </c>
      <c r="Q12" s="233" t="s">
        <v>199</v>
      </c>
      <c r="R12" s="233" t="s">
        <v>199</v>
      </c>
      <c r="S12" s="233" t="s">
        <v>199</v>
      </c>
      <c r="T12" s="233" t="s">
        <v>199</v>
      </c>
      <c r="U12" s="233" t="s">
        <v>199</v>
      </c>
      <c r="V12" s="233" t="s">
        <v>200</v>
      </c>
      <c r="W12" s="233" t="s">
        <v>199</v>
      </c>
      <c r="X12" s="233" t="s">
        <v>199</v>
      </c>
      <c r="Y12" s="233" t="s">
        <v>199</v>
      </c>
      <c r="Z12" s="233" t="s">
        <v>199</v>
      </c>
      <c r="AA12" s="233" t="s">
        <v>199</v>
      </c>
      <c r="AB12" s="233" t="s">
        <v>200</v>
      </c>
      <c r="AC12" s="233" t="s">
        <v>199</v>
      </c>
      <c r="AD12" s="233" t="s">
        <v>199</v>
      </c>
      <c r="AE12" s="233" t="s">
        <v>199</v>
      </c>
      <c r="AF12" s="233" t="s">
        <v>200</v>
      </c>
      <c r="AG12" s="236"/>
    </row>
    <row r="13" spans="1:33">
      <c r="A13" s="238">
        <v>12</v>
      </c>
      <c r="B13" s="246" t="s">
        <v>596</v>
      </c>
      <c r="C13" s="233" t="s">
        <v>200</v>
      </c>
      <c r="D13" s="233" t="s">
        <v>199</v>
      </c>
      <c r="E13" s="233" t="s">
        <v>199</v>
      </c>
      <c r="F13" s="233" t="s">
        <v>199</v>
      </c>
      <c r="G13" s="233" t="s">
        <v>199</v>
      </c>
      <c r="H13" s="233" t="s">
        <v>200</v>
      </c>
      <c r="I13" s="233" t="s">
        <v>200</v>
      </c>
      <c r="J13" s="233" t="s">
        <v>200</v>
      </c>
      <c r="K13" s="233" t="s">
        <v>199</v>
      </c>
      <c r="L13" s="233" t="s">
        <v>200</v>
      </c>
      <c r="M13" s="233" t="s">
        <v>199</v>
      </c>
      <c r="N13" s="233" t="s">
        <v>199</v>
      </c>
      <c r="O13" s="233" t="s">
        <v>199</v>
      </c>
      <c r="P13" s="233" t="s">
        <v>199</v>
      </c>
      <c r="Q13" s="233" t="s">
        <v>200</v>
      </c>
      <c r="R13" s="233" t="s">
        <v>199</v>
      </c>
      <c r="S13" s="233" t="s">
        <v>199</v>
      </c>
      <c r="T13" s="233" t="s">
        <v>199</v>
      </c>
      <c r="U13" s="233" t="s">
        <v>199</v>
      </c>
      <c r="V13" s="233" t="s">
        <v>199</v>
      </c>
      <c r="W13" s="233" t="s">
        <v>200</v>
      </c>
      <c r="X13" s="233" t="s">
        <v>200</v>
      </c>
      <c r="Y13" s="233" t="s">
        <v>199</v>
      </c>
      <c r="Z13" s="233" t="s">
        <v>200</v>
      </c>
      <c r="AA13" s="233" t="s">
        <v>199</v>
      </c>
      <c r="AB13" s="233" t="s">
        <v>199</v>
      </c>
      <c r="AC13" s="233" t="s">
        <v>199</v>
      </c>
      <c r="AD13" s="233" t="s">
        <v>199</v>
      </c>
      <c r="AE13" s="233" t="s">
        <v>199</v>
      </c>
      <c r="AF13" s="233" t="s">
        <v>200</v>
      </c>
      <c r="AG13" s="236"/>
    </row>
    <row r="14" spans="1:33">
      <c r="A14" s="231">
        <v>13</v>
      </c>
      <c r="B14" s="239" t="s">
        <v>597</v>
      </c>
      <c r="C14" s="233" t="s">
        <v>199</v>
      </c>
      <c r="D14" s="233" t="s">
        <v>199</v>
      </c>
      <c r="E14" s="233" t="s">
        <v>199</v>
      </c>
      <c r="F14" s="233" t="s">
        <v>199</v>
      </c>
      <c r="G14" s="233" t="s">
        <v>200</v>
      </c>
      <c r="H14" s="233" t="s">
        <v>200</v>
      </c>
      <c r="I14" s="233" t="s">
        <v>200</v>
      </c>
      <c r="J14" s="233" t="s">
        <v>199</v>
      </c>
      <c r="K14" s="233" t="s">
        <v>199</v>
      </c>
      <c r="L14" s="233" t="s">
        <v>199</v>
      </c>
      <c r="M14" s="233" t="s">
        <v>199</v>
      </c>
      <c r="N14" s="233" t="s">
        <v>200</v>
      </c>
      <c r="O14" s="233" t="s">
        <v>200</v>
      </c>
      <c r="P14" s="233" t="s">
        <v>199</v>
      </c>
      <c r="Q14" s="233" t="s">
        <v>199</v>
      </c>
      <c r="R14" s="233" t="s">
        <v>199</v>
      </c>
      <c r="S14" s="233" t="s">
        <v>200</v>
      </c>
      <c r="T14" s="233" t="s">
        <v>199</v>
      </c>
      <c r="U14" s="233" t="s">
        <v>200</v>
      </c>
      <c r="V14" s="233" t="s">
        <v>199</v>
      </c>
      <c r="W14" s="233" t="s">
        <v>200</v>
      </c>
      <c r="X14" s="233" t="s">
        <v>199</v>
      </c>
      <c r="Y14" s="233" t="s">
        <v>199</v>
      </c>
      <c r="Z14" s="233" t="s">
        <v>199</v>
      </c>
      <c r="AA14" s="233" t="s">
        <v>199</v>
      </c>
      <c r="AB14" s="233" t="s">
        <v>200</v>
      </c>
      <c r="AC14" s="233" t="s">
        <v>199</v>
      </c>
      <c r="AD14" s="233" t="s">
        <v>199</v>
      </c>
      <c r="AE14" s="233" t="s">
        <v>199</v>
      </c>
      <c r="AF14" s="233" t="s">
        <v>200</v>
      </c>
      <c r="AG14" s="236"/>
    </row>
    <row r="15" spans="1:33">
      <c r="A15" s="238">
        <v>14</v>
      </c>
      <c r="B15" s="239" t="s">
        <v>598</v>
      </c>
      <c r="C15" s="248"/>
      <c r="D15" s="248"/>
      <c r="E15" s="248"/>
      <c r="F15" s="248"/>
      <c r="G15" s="248"/>
      <c r="H15" s="248"/>
      <c r="I15" s="248"/>
      <c r="J15" s="248"/>
      <c r="K15" s="248"/>
      <c r="L15" s="248"/>
      <c r="M15" s="248"/>
      <c r="N15" s="248"/>
      <c r="O15" s="248"/>
      <c r="P15" s="248"/>
      <c r="Q15" s="248"/>
      <c r="R15" s="233" t="s">
        <v>199</v>
      </c>
      <c r="S15" s="233" t="s">
        <v>199</v>
      </c>
      <c r="T15" s="233" t="s">
        <v>199</v>
      </c>
      <c r="U15" s="233" t="s">
        <v>199</v>
      </c>
      <c r="V15" s="233" t="s">
        <v>199</v>
      </c>
      <c r="W15" s="233" t="s">
        <v>200</v>
      </c>
      <c r="X15" s="233" t="s">
        <v>200</v>
      </c>
      <c r="Y15" s="233" t="s">
        <v>199</v>
      </c>
      <c r="Z15" s="233" t="s">
        <v>199</v>
      </c>
      <c r="AA15" s="233" t="s">
        <v>199</v>
      </c>
      <c r="AB15" s="233" t="s">
        <v>199</v>
      </c>
      <c r="AC15" s="233" t="s">
        <v>199</v>
      </c>
      <c r="AD15" s="233" t="s">
        <v>199</v>
      </c>
      <c r="AE15" s="233" t="s">
        <v>200</v>
      </c>
      <c r="AF15" s="233" t="s">
        <v>200</v>
      </c>
      <c r="AG15" s="236"/>
    </row>
    <row r="16" spans="1:33">
      <c r="A16" s="231">
        <v>15</v>
      </c>
      <c r="B16" s="246" t="s">
        <v>599</v>
      </c>
      <c r="C16" s="233" t="s">
        <v>199</v>
      </c>
      <c r="D16" s="233" t="s">
        <v>204</v>
      </c>
      <c r="E16" s="233" t="s">
        <v>204</v>
      </c>
      <c r="F16" s="233" t="s">
        <v>200</v>
      </c>
      <c r="G16" s="233" t="s">
        <v>200</v>
      </c>
      <c r="H16" s="233" t="s">
        <v>200</v>
      </c>
      <c r="I16" s="233" t="s">
        <v>199</v>
      </c>
      <c r="J16" s="233" t="s">
        <v>204</v>
      </c>
      <c r="K16" s="233" t="s">
        <v>204</v>
      </c>
      <c r="L16" s="233" t="s">
        <v>264</v>
      </c>
      <c r="M16" s="233" t="s">
        <v>199</v>
      </c>
      <c r="N16" s="233" t="s">
        <v>204</v>
      </c>
      <c r="O16" s="233" t="s">
        <v>204</v>
      </c>
      <c r="P16" s="233" t="s">
        <v>200</v>
      </c>
      <c r="Q16" s="233" t="s">
        <v>199</v>
      </c>
      <c r="R16" s="233" t="s">
        <v>199</v>
      </c>
      <c r="S16" s="233" t="s">
        <v>200</v>
      </c>
      <c r="T16" s="233" t="s">
        <v>204</v>
      </c>
      <c r="U16" s="233" t="s">
        <v>199</v>
      </c>
      <c r="V16" s="233" t="s">
        <v>199</v>
      </c>
      <c r="W16" s="233" t="s">
        <v>706</v>
      </c>
      <c r="X16" s="233" t="s">
        <v>200</v>
      </c>
      <c r="Y16" s="233" t="s">
        <v>707</v>
      </c>
      <c r="Z16" s="233" t="s">
        <v>204</v>
      </c>
      <c r="AA16" s="233" t="s">
        <v>204</v>
      </c>
      <c r="AB16" s="233" t="s">
        <v>200</v>
      </c>
      <c r="AC16" s="233" t="s">
        <v>199</v>
      </c>
      <c r="AD16" s="233" t="s">
        <v>204</v>
      </c>
      <c r="AE16" s="233" t="s">
        <v>200</v>
      </c>
      <c r="AF16" s="233" t="s">
        <v>200</v>
      </c>
      <c r="AG16" s="236"/>
    </row>
    <row r="17" spans="1:33">
      <c r="A17" s="238">
        <v>16</v>
      </c>
      <c r="B17" s="246" t="s">
        <v>600</v>
      </c>
      <c r="C17" s="233" t="s">
        <v>200</v>
      </c>
      <c r="D17" s="233" t="s">
        <v>200</v>
      </c>
      <c r="E17" s="233" t="s">
        <v>199</v>
      </c>
      <c r="F17" s="233" t="s">
        <v>204</v>
      </c>
      <c r="G17" s="233" t="s">
        <v>204</v>
      </c>
      <c r="H17" s="233" t="s">
        <v>204</v>
      </c>
      <c r="I17" s="233" t="s">
        <v>204</v>
      </c>
      <c r="J17" s="233" t="s">
        <v>200</v>
      </c>
      <c r="K17" s="233" t="s">
        <v>199</v>
      </c>
      <c r="L17" s="233" t="s">
        <v>199</v>
      </c>
      <c r="M17" s="233" t="s">
        <v>200</v>
      </c>
      <c r="N17" s="233" t="s">
        <v>199</v>
      </c>
      <c r="O17" s="233" t="s">
        <v>199</v>
      </c>
      <c r="P17" s="233" t="s">
        <v>199</v>
      </c>
      <c r="Q17" s="233" t="s">
        <v>200</v>
      </c>
      <c r="R17" s="233" t="s">
        <v>204</v>
      </c>
      <c r="S17" s="233" t="s">
        <v>200</v>
      </c>
      <c r="T17" s="233" t="s">
        <v>199</v>
      </c>
      <c r="U17" s="233" t="s">
        <v>199</v>
      </c>
      <c r="V17" s="233" t="s">
        <v>204</v>
      </c>
      <c r="W17" s="233" t="s">
        <v>200</v>
      </c>
      <c r="X17" s="233" t="s">
        <v>199</v>
      </c>
      <c r="Y17" s="233" t="s">
        <v>199</v>
      </c>
      <c r="Z17" s="233" t="s">
        <v>199</v>
      </c>
      <c r="AA17" s="233" t="s">
        <v>200</v>
      </c>
      <c r="AB17" s="233" t="s">
        <v>199</v>
      </c>
      <c r="AC17" s="233" t="s">
        <v>204</v>
      </c>
      <c r="AD17" s="233" t="s">
        <v>200</v>
      </c>
      <c r="AE17" s="233" t="s">
        <v>199</v>
      </c>
      <c r="AF17" s="233" t="s">
        <v>204</v>
      </c>
      <c r="AG17" s="236"/>
    </row>
    <row r="18" spans="1:33">
      <c r="A18" s="231">
        <v>17</v>
      </c>
      <c r="B18" s="246" t="s">
        <v>602</v>
      </c>
      <c r="C18" s="233" t="s">
        <v>200</v>
      </c>
      <c r="D18" s="233" t="s">
        <v>200</v>
      </c>
      <c r="E18" s="233" t="s">
        <v>199</v>
      </c>
      <c r="F18" s="233" t="s">
        <v>199</v>
      </c>
      <c r="G18" s="233" t="s">
        <v>200</v>
      </c>
      <c r="H18" s="233" t="s">
        <v>199</v>
      </c>
      <c r="I18" s="233" t="s">
        <v>199</v>
      </c>
      <c r="J18" s="233" t="s">
        <v>200</v>
      </c>
      <c r="K18" s="233" t="s">
        <v>199</v>
      </c>
      <c r="L18" s="233" t="s">
        <v>199</v>
      </c>
      <c r="M18" s="233" t="s">
        <v>199</v>
      </c>
      <c r="N18" s="233" t="s">
        <v>200</v>
      </c>
      <c r="O18" s="233" t="s">
        <v>199</v>
      </c>
      <c r="P18" s="233" t="s">
        <v>199</v>
      </c>
      <c r="Q18" s="233" t="s">
        <v>200</v>
      </c>
      <c r="R18" s="233" t="s">
        <v>199</v>
      </c>
      <c r="S18" s="233" t="s">
        <v>199</v>
      </c>
      <c r="T18" s="233" t="s">
        <v>708</v>
      </c>
      <c r="U18" s="233" t="s">
        <v>200</v>
      </c>
      <c r="V18" s="233" t="s">
        <v>200</v>
      </c>
      <c r="W18" s="233" t="s">
        <v>199</v>
      </c>
      <c r="X18" s="233" t="s">
        <v>199</v>
      </c>
      <c r="Y18" s="233" t="s">
        <v>199</v>
      </c>
      <c r="Z18" s="233" t="s">
        <v>200</v>
      </c>
      <c r="AA18" s="233" t="s">
        <v>199</v>
      </c>
      <c r="AB18" s="233" t="s">
        <v>199</v>
      </c>
      <c r="AC18" s="233" t="s">
        <v>709</v>
      </c>
      <c r="AD18" s="233" t="s">
        <v>710</v>
      </c>
      <c r="AE18" s="233" t="s">
        <v>710</v>
      </c>
      <c r="AF18" s="233" t="s">
        <v>710</v>
      </c>
      <c r="AG18" s="236"/>
    </row>
    <row r="19" spans="1:33">
      <c r="A19" s="238">
        <v>18</v>
      </c>
      <c r="B19" s="246" t="s">
        <v>603</v>
      </c>
      <c r="C19" s="233" t="s">
        <v>204</v>
      </c>
      <c r="D19" s="233" t="s">
        <v>199</v>
      </c>
      <c r="E19" s="233" t="s">
        <v>199</v>
      </c>
      <c r="F19" s="233" t="s">
        <v>200</v>
      </c>
      <c r="G19" s="233" t="s">
        <v>199</v>
      </c>
      <c r="H19" s="233" t="s">
        <v>199</v>
      </c>
      <c r="I19" s="233" t="s">
        <v>199</v>
      </c>
      <c r="J19" s="233" t="s">
        <v>200</v>
      </c>
      <c r="K19" s="233" t="s">
        <v>199</v>
      </c>
      <c r="L19" s="233" t="s">
        <v>199</v>
      </c>
      <c r="M19" s="233" t="s">
        <v>199</v>
      </c>
      <c r="N19" s="233" t="s">
        <v>200</v>
      </c>
      <c r="O19" s="233" t="s">
        <v>199</v>
      </c>
      <c r="P19" s="233" t="s">
        <v>199</v>
      </c>
      <c r="Q19" s="233" t="s">
        <v>200</v>
      </c>
      <c r="R19" s="241" t="s">
        <v>199</v>
      </c>
      <c r="S19" s="241" t="s">
        <v>199</v>
      </c>
      <c r="T19" s="233" t="s">
        <v>199</v>
      </c>
      <c r="U19" s="241" t="s">
        <v>200</v>
      </c>
      <c r="V19" s="241" t="s">
        <v>200</v>
      </c>
      <c r="W19" s="241" t="s">
        <v>199</v>
      </c>
      <c r="X19" s="241" t="s">
        <v>199</v>
      </c>
      <c r="Y19" s="241" t="s">
        <v>199</v>
      </c>
      <c r="Z19" s="241" t="s">
        <v>199</v>
      </c>
      <c r="AA19" s="233" t="s">
        <v>264</v>
      </c>
      <c r="AB19" s="233" t="s">
        <v>711</v>
      </c>
      <c r="AC19" s="241" t="s">
        <v>199</v>
      </c>
      <c r="AD19" s="233" t="s">
        <v>200</v>
      </c>
      <c r="AE19" s="233" t="s">
        <v>200</v>
      </c>
      <c r="AF19" s="233" t="s">
        <v>199</v>
      </c>
      <c r="AG19" s="236"/>
    </row>
    <row r="20" spans="1:33">
      <c r="A20" s="231">
        <v>19</v>
      </c>
      <c r="B20" s="246" t="s">
        <v>604</v>
      </c>
      <c r="C20" s="233" t="s">
        <v>199</v>
      </c>
      <c r="D20" s="233" t="s">
        <v>199</v>
      </c>
      <c r="E20" s="233" t="s">
        <v>199</v>
      </c>
      <c r="F20" s="233" t="s">
        <v>199</v>
      </c>
      <c r="G20" s="233" t="s">
        <v>199</v>
      </c>
      <c r="H20" s="233" t="s">
        <v>200</v>
      </c>
      <c r="I20" s="233" t="s">
        <v>200</v>
      </c>
      <c r="J20" s="233" t="s">
        <v>199</v>
      </c>
      <c r="K20" s="233" t="s">
        <v>199</v>
      </c>
      <c r="L20" s="233" t="s">
        <v>199</v>
      </c>
      <c r="M20" s="233" t="s">
        <v>200</v>
      </c>
      <c r="N20" s="233" t="s">
        <v>199</v>
      </c>
      <c r="O20" s="233" t="s">
        <v>199</v>
      </c>
      <c r="P20" s="233" t="s">
        <v>200</v>
      </c>
      <c r="Q20" s="233" t="s">
        <v>199</v>
      </c>
      <c r="R20" s="233" t="s">
        <v>199</v>
      </c>
      <c r="S20" s="233" t="s">
        <v>200</v>
      </c>
      <c r="T20" s="233" t="s">
        <v>199</v>
      </c>
      <c r="U20" s="233" t="s">
        <v>199</v>
      </c>
      <c r="V20" s="233" t="s">
        <v>199</v>
      </c>
      <c r="W20" s="233" t="s">
        <v>199</v>
      </c>
      <c r="X20" s="233" t="s">
        <v>200</v>
      </c>
      <c r="Y20" s="241" t="s">
        <v>199</v>
      </c>
      <c r="Z20" s="241" t="s">
        <v>271</v>
      </c>
      <c r="AA20" s="241" t="s">
        <v>199</v>
      </c>
      <c r="AB20" s="241" t="s">
        <v>200</v>
      </c>
      <c r="AC20" s="241" t="s">
        <v>200</v>
      </c>
      <c r="AD20" s="241" t="s">
        <v>199</v>
      </c>
      <c r="AE20" s="241" t="s">
        <v>199</v>
      </c>
      <c r="AF20" s="241" t="s">
        <v>199</v>
      </c>
      <c r="AG20" s="236"/>
    </row>
    <row r="21" spans="1:33">
      <c r="A21" s="238">
        <v>20</v>
      </c>
      <c r="B21" s="246" t="s">
        <v>605</v>
      </c>
      <c r="C21" s="233" t="s">
        <v>199</v>
      </c>
      <c r="D21" s="233" t="s">
        <v>199</v>
      </c>
      <c r="E21" s="233" t="s">
        <v>199</v>
      </c>
      <c r="F21" s="233" t="s">
        <v>199</v>
      </c>
      <c r="G21" s="233" t="s">
        <v>200</v>
      </c>
      <c r="H21" s="233" t="s">
        <v>200</v>
      </c>
      <c r="I21" s="233" t="s">
        <v>200</v>
      </c>
      <c r="J21" s="233" t="s">
        <v>199</v>
      </c>
      <c r="K21" s="233" t="s">
        <v>199</v>
      </c>
      <c r="L21" s="233" t="s">
        <v>204</v>
      </c>
      <c r="M21" s="233" t="s">
        <v>204</v>
      </c>
      <c r="N21" s="233" t="s">
        <v>200</v>
      </c>
      <c r="O21" s="233" t="s">
        <v>200</v>
      </c>
      <c r="P21" s="233" t="s">
        <v>204</v>
      </c>
      <c r="Q21" s="233" t="s">
        <v>204</v>
      </c>
      <c r="R21" s="233" t="s">
        <v>200</v>
      </c>
      <c r="S21" s="233" t="s">
        <v>204</v>
      </c>
      <c r="T21" s="233" t="s">
        <v>200</v>
      </c>
      <c r="U21" s="233" t="s">
        <v>204</v>
      </c>
      <c r="V21" s="233" t="s">
        <v>199</v>
      </c>
      <c r="W21" s="233" t="s">
        <v>200</v>
      </c>
      <c r="X21" s="233" t="s">
        <v>204</v>
      </c>
      <c r="Y21" s="233" t="s">
        <v>204</v>
      </c>
      <c r="Z21" s="233" t="s">
        <v>200</v>
      </c>
      <c r="AA21" s="233" t="s">
        <v>199</v>
      </c>
      <c r="AB21" s="233" t="s">
        <v>204</v>
      </c>
      <c r="AC21" s="233" t="s">
        <v>199</v>
      </c>
      <c r="AD21" s="233" t="s">
        <v>199</v>
      </c>
      <c r="AE21" s="233" t="s">
        <v>200</v>
      </c>
      <c r="AF21" s="233" t="s">
        <v>199</v>
      </c>
      <c r="AG21" s="236"/>
    </row>
    <row r="22" spans="1:33">
      <c r="A22" s="231">
        <v>21</v>
      </c>
      <c r="B22" s="246" t="s">
        <v>606</v>
      </c>
      <c r="C22" s="233" t="s">
        <v>200</v>
      </c>
      <c r="D22" s="233" t="s">
        <v>199</v>
      </c>
      <c r="E22" s="233" t="s">
        <v>199</v>
      </c>
      <c r="F22" s="233" t="s">
        <v>202</v>
      </c>
      <c r="G22" s="233" t="s">
        <v>200</v>
      </c>
      <c r="H22" s="233" t="s">
        <v>200</v>
      </c>
      <c r="I22" s="233" t="s">
        <v>200</v>
      </c>
      <c r="J22" s="233" t="s">
        <v>199</v>
      </c>
      <c r="K22" s="233" t="s">
        <v>199</v>
      </c>
      <c r="L22" s="233" t="s">
        <v>199</v>
      </c>
      <c r="M22" s="233" t="s">
        <v>199</v>
      </c>
      <c r="N22" s="233" t="s">
        <v>199</v>
      </c>
      <c r="O22" s="233" t="s">
        <v>199</v>
      </c>
      <c r="P22" s="233" t="s">
        <v>200</v>
      </c>
      <c r="Q22" s="233" t="s">
        <v>200</v>
      </c>
      <c r="R22" s="233" t="s">
        <v>199</v>
      </c>
      <c r="S22" s="233" t="s">
        <v>199</v>
      </c>
      <c r="T22" s="233" t="s">
        <v>199</v>
      </c>
      <c r="U22" s="233" t="s">
        <v>199</v>
      </c>
      <c r="V22" s="233" t="s">
        <v>199</v>
      </c>
      <c r="W22" s="233" t="s">
        <v>200</v>
      </c>
      <c r="X22" s="233" t="s">
        <v>200</v>
      </c>
      <c r="Y22" s="233" t="s">
        <v>199</v>
      </c>
      <c r="Z22" s="233" t="s">
        <v>199</v>
      </c>
      <c r="AA22" s="233" t="s">
        <v>199</v>
      </c>
      <c r="AB22" s="233" t="s">
        <v>712</v>
      </c>
      <c r="AC22" s="233" t="s">
        <v>199</v>
      </c>
      <c r="AD22" s="233" t="s">
        <v>199</v>
      </c>
      <c r="AE22" s="233" t="s">
        <v>200</v>
      </c>
      <c r="AF22" s="233" t="s">
        <v>200</v>
      </c>
      <c r="AG22" s="236"/>
    </row>
    <row r="23" spans="1:33">
      <c r="A23" s="238">
        <v>22</v>
      </c>
      <c r="B23" s="246" t="s">
        <v>607</v>
      </c>
      <c r="C23" s="233" t="s">
        <v>199</v>
      </c>
      <c r="D23" s="233" t="s">
        <v>199</v>
      </c>
      <c r="E23" s="233" t="s">
        <v>199</v>
      </c>
      <c r="F23" s="233" t="s">
        <v>199</v>
      </c>
      <c r="G23" s="233" t="s">
        <v>199</v>
      </c>
      <c r="H23" s="233" t="s">
        <v>199</v>
      </c>
      <c r="I23" s="233" t="s">
        <v>200</v>
      </c>
      <c r="J23" s="233" t="s">
        <v>200</v>
      </c>
      <c r="K23" s="233" t="s">
        <v>199</v>
      </c>
      <c r="L23" s="233" t="s">
        <v>199</v>
      </c>
      <c r="M23" s="233" t="s">
        <v>199</v>
      </c>
      <c r="N23" s="233" t="s">
        <v>199</v>
      </c>
      <c r="O23" s="233" t="s">
        <v>199</v>
      </c>
      <c r="P23" s="233" t="s">
        <v>200</v>
      </c>
      <c r="Q23" s="233" t="s">
        <v>200</v>
      </c>
      <c r="R23" s="233" t="s">
        <v>199</v>
      </c>
      <c r="S23" s="233" t="s">
        <v>199</v>
      </c>
      <c r="T23" s="233" t="s">
        <v>199</v>
      </c>
      <c r="U23" s="233" t="s">
        <v>199</v>
      </c>
      <c r="V23" s="233" t="s">
        <v>199</v>
      </c>
      <c r="W23" s="233" t="s">
        <v>200</v>
      </c>
      <c r="X23" s="233" t="s">
        <v>200</v>
      </c>
      <c r="Y23" s="233" t="s">
        <v>713</v>
      </c>
      <c r="Z23" s="233" t="s">
        <v>713</v>
      </c>
      <c r="AA23" s="233" t="s">
        <v>714</v>
      </c>
      <c r="AB23" s="233" t="s">
        <v>715</v>
      </c>
      <c r="AC23" s="233" t="s">
        <v>715</v>
      </c>
      <c r="AD23" s="233" t="s">
        <v>716</v>
      </c>
      <c r="AE23" s="233" t="s">
        <v>716</v>
      </c>
      <c r="AF23" s="233" t="s">
        <v>716</v>
      </c>
      <c r="AG23" s="236"/>
    </row>
    <row r="24" spans="1:33">
      <c r="A24" s="231">
        <v>23</v>
      </c>
      <c r="B24" s="246" t="s">
        <v>608</v>
      </c>
      <c r="C24" s="233" t="s">
        <v>199</v>
      </c>
      <c r="D24" s="233" t="s">
        <v>717</v>
      </c>
      <c r="E24" s="233" t="s">
        <v>717</v>
      </c>
      <c r="F24" s="233" t="s">
        <v>200</v>
      </c>
      <c r="G24" s="233" t="s">
        <v>200</v>
      </c>
      <c r="H24" s="233" t="s">
        <v>200</v>
      </c>
      <c r="I24" s="233" t="s">
        <v>717</v>
      </c>
      <c r="J24" s="233" t="s">
        <v>717</v>
      </c>
      <c r="K24" s="233" t="s">
        <v>717</v>
      </c>
      <c r="L24" s="233" t="s">
        <v>717</v>
      </c>
      <c r="M24" s="233" t="s">
        <v>717</v>
      </c>
      <c r="N24" s="233" t="s">
        <v>717</v>
      </c>
      <c r="O24" s="233" t="s">
        <v>717</v>
      </c>
      <c r="P24" s="233" t="s">
        <v>200</v>
      </c>
      <c r="Q24" s="233" t="s">
        <v>200</v>
      </c>
      <c r="R24" s="233" t="s">
        <v>230</v>
      </c>
      <c r="S24" s="233" t="s">
        <v>230</v>
      </c>
      <c r="T24" s="233" t="s">
        <v>230</v>
      </c>
      <c r="U24" s="233" t="s">
        <v>230</v>
      </c>
      <c r="V24" s="233" t="s">
        <v>230</v>
      </c>
      <c r="W24" s="233" t="s">
        <v>200</v>
      </c>
      <c r="X24" s="233" t="s">
        <v>200</v>
      </c>
      <c r="Y24" s="233" t="s">
        <v>230</v>
      </c>
      <c r="Z24" s="233" t="s">
        <v>230</v>
      </c>
      <c r="AA24" s="233" t="s">
        <v>230</v>
      </c>
      <c r="AB24" s="233" t="s">
        <v>230</v>
      </c>
      <c r="AC24" s="233" t="s">
        <v>230</v>
      </c>
      <c r="AD24" s="233" t="s">
        <v>230</v>
      </c>
      <c r="AE24" s="233" t="s">
        <v>200</v>
      </c>
      <c r="AF24" s="233" t="s">
        <v>200</v>
      </c>
      <c r="AG24" s="236"/>
    </row>
    <row r="25" spans="1:33">
      <c r="A25" s="238">
        <v>24</v>
      </c>
      <c r="B25" s="246" t="s">
        <v>609</v>
      </c>
      <c r="C25" s="233" t="s">
        <v>200</v>
      </c>
      <c r="D25" s="233" t="s">
        <v>199</v>
      </c>
      <c r="E25" s="233" t="s">
        <v>204</v>
      </c>
      <c r="F25" s="233" t="s">
        <v>199</v>
      </c>
      <c r="G25" s="233" t="s">
        <v>199</v>
      </c>
      <c r="H25" s="233" t="s">
        <v>200</v>
      </c>
      <c r="I25" s="233" t="s">
        <v>200</v>
      </c>
      <c r="J25" s="233" t="s">
        <v>207</v>
      </c>
      <c r="K25" s="233" t="s">
        <v>199</v>
      </c>
      <c r="L25" s="233" t="s">
        <v>199</v>
      </c>
      <c r="M25" s="233" t="s">
        <v>199</v>
      </c>
      <c r="N25" s="233" t="s">
        <v>200</v>
      </c>
      <c r="O25" s="233" t="s">
        <v>200</v>
      </c>
      <c r="P25" s="233" t="s">
        <v>199</v>
      </c>
      <c r="Q25" s="233" t="s">
        <v>199</v>
      </c>
      <c r="R25" s="233" t="s">
        <v>199</v>
      </c>
      <c r="S25" s="233" t="s">
        <v>200</v>
      </c>
      <c r="T25" s="233" t="s">
        <v>199</v>
      </c>
      <c r="U25" s="233" t="s">
        <v>200</v>
      </c>
      <c r="V25" s="233" t="s">
        <v>199</v>
      </c>
      <c r="W25" s="233" t="s">
        <v>199</v>
      </c>
      <c r="X25" s="233" t="s">
        <v>199</v>
      </c>
      <c r="Y25" s="233" t="s">
        <v>199</v>
      </c>
      <c r="Z25" s="233" t="s">
        <v>199</v>
      </c>
      <c r="AA25" s="233" t="s">
        <v>200</v>
      </c>
      <c r="AB25" s="233" t="s">
        <v>200</v>
      </c>
      <c r="AC25" s="233" t="s">
        <v>199</v>
      </c>
      <c r="AD25" s="233" t="s">
        <v>199</v>
      </c>
      <c r="AE25" s="233" t="s">
        <v>199</v>
      </c>
      <c r="AF25" s="233" t="s">
        <v>204</v>
      </c>
      <c r="AG25" s="236"/>
    </row>
    <row r="26" spans="1:33">
      <c r="A26" s="231">
        <v>25</v>
      </c>
      <c r="B26" s="246" t="s">
        <v>610</v>
      </c>
      <c r="C26" s="233" t="s">
        <v>204</v>
      </c>
      <c r="D26" s="233" t="s">
        <v>204</v>
      </c>
      <c r="E26" s="233" t="s">
        <v>200</v>
      </c>
      <c r="F26" s="233" t="s">
        <v>200</v>
      </c>
      <c r="G26" s="233" t="s">
        <v>200</v>
      </c>
      <c r="H26" s="233" t="s">
        <v>199</v>
      </c>
      <c r="I26" s="233" t="s">
        <v>199</v>
      </c>
      <c r="J26" s="233" t="s">
        <v>199</v>
      </c>
      <c r="K26" s="233" t="s">
        <v>199</v>
      </c>
      <c r="L26" s="233" t="s">
        <v>200</v>
      </c>
      <c r="M26" s="233" t="s">
        <v>200</v>
      </c>
      <c r="N26" s="233" t="s">
        <v>199</v>
      </c>
      <c r="O26" s="233" t="s">
        <v>199</v>
      </c>
      <c r="P26" s="233" t="s">
        <v>199</v>
      </c>
      <c r="Q26" s="233" t="s">
        <v>199</v>
      </c>
      <c r="R26" s="233" t="s">
        <v>204</v>
      </c>
      <c r="S26" s="233" t="s">
        <v>199</v>
      </c>
      <c r="T26" s="233" t="s">
        <v>200</v>
      </c>
      <c r="U26" s="233" t="s">
        <v>199</v>
      </c>
      <c r="V26" s="233" t="s">
        <v>200</v>
      </c>
      <c r="W26" s="233" t="s">
        <v>199</v>
      </c>
      <c r="X26" s="233" t="s">
        <v>199</v>
      </c>
      <c r="Y26" s="233" t="s">
        <v>204</v>
      </c>
      <c r="Z26" s="233" t="s">
        <v>204</v>
      </c>
      <c r="AA26" s="233" t="s">
        <v>199</v>
      </c>
      <c r="AB26" s="233" t="s">
        <v>199</v>
      </c>
      <c r="AC26" s="233" t="s">
        <v>200</v>
      </c>
      <c r="AD26" s="233" t="s">
        <v>199</v>
      </c>
      <c r="AE26" s="233" t="s">
        <v>199</v>
      </c>
      <c r="AF26" s="233" t="s">
        <v>199</v>
      </c>
      <c r="AG26" s="236"/>
    </row>
    <row r="27" spans="1:33">
      <c r="A27" s="238">
        <v>26</v>
      </c>
      <c r="B27" s="246" t="s">
        <v>611</v>
      </c>
      <c r="C27" s="248"/>
      <c r="D27" s="248"/>
      <c r="E27" s="248"/>
      <c r="F27" s="248"/>
      <c r="G27" s="248"/>
      <c r="H27" s="248"/>
      <c r="I27" s="248"/>
      <c r="J27" s="248"/>
      <c r="K27" s="233" t="s">
        <v>199</v>
      </c>
      <c r="L27" s="233" t="s">
        <v>199</v>
      </c>
      <c r="M27" s="233" t="s">
        <v>199</v>
      </c>
      <c r="N27" s="233" t="s">
        <v>199</v>
      </c>
      <c r="O27" s="233" t="s">
        <v>199</v>
      </c>
      <c r="P27" s="233" t="s">
        <v>200</v>
      </c>
      <c r="Q27" s="233" t="s">
        <v>200</v>
      </c>
      <c r="R27" s="233" t="s">
        <v>199</v>
      </c>
      <c r="S27" s="233" t="s">
        <v>199</v>
      </c>
      <c r="T27" s="233" t="s">
        <v>199</v>
      </c>
      <c r="U27" s="233" t="s">
        <v>199</v>
      </c>
      <c r="V27" s="233" t="s">
        <v>199</v>
      </c>
      <c r="W27" s="233" t="s">
        <v>200</v>
      </c>
      <c r="X27" s="233" t="s">
        <v>200</v>
      </c>
      <c r="Y27" s="233" t="s">
        <v>199</v>
      </c>
      <c r="Z27" s="233" t="s">
        <v>199</v>
      </c>
      <c r="AA27" s="233" t="s">
        <v>199</v>
      </c>
      <c r="AB27" s="233" t="s">
        <v>199</v>
      </c>
      <c r="AC27" s="233" t="s">
        <v>199</v>
      </c>
      <c r="AD27" s="248"/>
      <c r="AE27" s="248"/>
      <c r="AF27" s="248"/>
      <c r="AG27" s="236"/>
    </row>
    <row r="28" spans="1:33">
      <c r="A28" s="231">
        <v>27</v>
      </c>
      <c r="B28" s="246" t="s">
        <v>612</v>
      </c>
      <c r="C28" s="233" t="s">
        <v>200</v>
      </c>
      <c r="D28" s="233" t="s">
        <v>199</v>
      </c>
      <c r="E28" s="233" t="s">
        <v>200</v>
      </c>
      <c r="F28" s="233" t="s">
        <v>200</v>
      </c>
      <c r="G28" s="233" t="s">
        <v>199</v>
      </c>
      <c r="H28" s="233" t="s">
        <v>199</v>
      </c>
      <c r="I28" s="233" t="s">
        <v>199</v>
      </c>
      <c r="J28" s="233" t="s">
        <v>199</v>
      </c>
      <c r="K28" s="233" t="s">
        <v>199</v>
      </c>
      <c r="L28" s="233" t="s">
        <v>200</v>
      </c>
      <c r="M28" s="233" t="s">
        <v>199</v>
      </c>
      <c r="N28" s="233" t="s">
        <v>199</v>
      </c>
      <c r="O28" s="233" t="s">
        <v>718</v>
      </c>
      <c r="P28" s="233" t="s">
        <v>200</v>
      </c>
      <c r="Q28" s="233" t="s">
        <v>718</v>
      </c>
      <c r="R28" s="248"/>
      <c r="S28" s="248"/>
      <c r="T28" s="248"/>
      <c r="U28" s="248"/>
      <c r="V28" s="248"/>
      <c r="W28" s="248"/>
      <c r="X28" s="248"/>
      <c r="Y28" s="248"/>
      <c r="Z28" s="248"/>
      <c r="AA28" s="248"/>
      <c r="AB28" s="248"/>
      <c r="AC28" s="248"/>
      <c r="AD28" s="248"/>
      <c r="AE28" s="248"/>
      <c r="AF28" s="248"/>
      <c r="AG28" s="236"/>
    </row>
    <row r="29" spans="1:33">
      <c r="A29" s="238">
        <v>28</v>
      </c>
      <c r="B29" s="246" t="s">
        <v>613</v>
      </c>
      <c r="C29" s="233" t="s">
        <v>199</v>
      </c>
      <c r="D29" s="233" t="s">
        <v>199</v>
      </c>
      <c r="E29" s="233" t="s">
        <v>199</v>
      </c>
      <c r="F29" s="233" t="s">
        <v>199</v>
      </c>
      <c r="G29" s="233" t="s">
        <v>199</v>
      </c>
      <c r="H29" s="233" t="s">
        <v>199</v>
      </c>
      <c r="I29" s="233" t="s">
        <v>200</v>
      </c>
      <c r="J29" s="233" t="s">
        <v>200</v>
      </c>
      <c r="K29" s="233" t="s">
        <v>199</v>
      </c>
      <c r="L29" s="233" t="s">
        <v>199</v>
      </c>
      <c r="M29" s="233" t="s">
        <v>199</v>
      </c>
      <c r="N29" s="233" t="s">
        <v>199</v>
      </c>
      <c r="O29" s="233" t="s">
        <v>199</v>
      </c>
      <c r="P29" s="233" t="s">
        <v>199</v>
      </c>
      <c r="Q29" s="233" t="s">
        <v>200</v>
      </c>
      <c r="R29" s="233" t="s">
        <v>199</v>
      </c>
      <c r="S29" s="233" t="s">
        <v>199</v>
      </c>
      <c r="T29" s="233" t="s">
        <v>199</v>
      </c>
      <c r="U29" s="233" t="s">
        <v>199</v>
      </c>
      <c r="V29" s="233" t="s">
        <v>199</v>
      </c>
      <c r="W29" s="233" t="s">
        <v>200</v>
      </c>
      <c r="X29" s="233" t="s">
        <v>199</v>
      </c>
      <c r="Y29" s="233" t="s">
        <v>199</v>
      </c>
      <c r="Z29" s="233" t="s">
        <v>199</v>
      </c>
      <c r="AA29" s="233" t="s">
        <v>200</v>
      </c>
      <c r="AB29" s="233" t="s">
        <v>199</v>
      </c>
      <c r="AC29" s="233" t="s">
        <v>199</v>
      </c>
      <c r="AD29" s="233" t="s">
        <v>200</v>
      </c>
      <c r="AE29" s="233" t="s">
        <v>199</v>
      </c>
      <c r="AF29" s="233" t="s">
        <v>199</v>
      </c>
      <c r="AG29" s="236"/>
    </row>
    <row r="30" spans="1:33">
      <c r="A30" s="231">
        <v>29</v>
      </c>
      <c r="B30" s="246" t="s">
        <v>614</v>
      </c>
      <c r="C30" s="233" t="s">
        <v>199</v>
      </c>
      <c r="D30" s="233" t="s">
        <v>199</v>
      </c>
      <c r="E30" s="233" t="s">
        <v>199</v>
      </c>
      <c r="F30" s="233" t="s">
        <v>199</v>
      </c>
      <c r="G30" s="233" t="s">
        <v>200</v>
      </c>
      <c r="H30" s="233" t="s">
        <v>199</v>
      </c>
      <c r="I30" s="233" t="s">
        <v>199</v>
      </c>
      <c r="J30" s="233" t="s">
        <v>199</v>
      </c>
      <c r="K30" s="233" t="s">
        <v>199</v>
      </c>
      <c r="L30" s="233" t="s">
        <v>199</v>
      </c>
      <c r="M30" s="233" t="s">
        <v>200</v>
      </c>
      <c r="N30" s="233" t="s">
        <v>200</v>
      </c>
      <c r="O30" s="233" t="s">
        <v>199</v>
      </c>
      <c r="P30" s="233" t="s">
        <v>199</v>
      </c>
      <c r="Q30" s="233" t="s">
        <v>199</v>
      </c>
      <c r="R30" s="233" t="s">
        <v>199</v>
      </c>
      <c r="S30" s="233" t="s">
        <v>199</v>
      </c>
      <c r="T30" s="233" t="s">
        <v>199</v>
      </c>
      <c r="U30" s="233" t="s">
        <v>200</v>
      </c>
      <c r="V30" s="233" t="s">
        <v>199</v>
      </c>
      <c r="W30" s="233" t="s">
        <v>199</v>
      </c>
      <c r="X30" s="233" t="s">
        <v>200</v>
      </c>
      <c r="Y30" s="233" t="s">
        <v>199</v>
      </c>
      <c r="Z30" s="233" t="s">
        <v>199</v>
      </c>
      <c r="AA30" s="233" t="s">
        <v>199</v>
      </c>
      <c r="AB30" s="233" t="s">
        <v>200</v>
      </c>
      <c r="AC30" s="233" t="s">
        <v>200</v>
      </c>
      <c r="AD30" s="233" t="s">
        <v>199</v>
      </c>
      <c r="AE30" s="233" t="s">
        <v>199</v>
      </c>
      <c r="AF30" s="233" t="s">
        <v>199</v>
      </c>
      <c r="AG30" s="236"/>
    </row>
    <row r="31" spans="1:33">
      <c r="A31" s="238">
        <v>30</v>
      </c>
      <c r="B31" s="246" t="s">
        <v>615</v>
      </c>
      <c r="C31" s="233" t="s">
        <v>199</v>
      </c>
      <c r="D31" s="233" t="s">
        <v>200</v>
      </c>
      <c r="E31" s="233" t="s">
        <v>199</v>
      </c>
      <c r="F31" s="233" t="s">
        <v>199</v>
      </c>
      <c r="G31" s="233" t="s">
        <v>204</v>
      </c>
      <c r="H31" s="233" t="s">
        <v>204</v>
      </c>
      <c r="I31" s="233" t="s">
        <v>200</v>
      </c>
      <c r="J31" s="233" t="s">
        <v>200</v>
      </c>
      <c r="K31" s="233" t="s">
        <v>199</v>
      </c>
      <c r="L31" s="233" t="s">
        <v>199</v>
      </c>
      <c r="M31" s="233" t="s">
        <v>199</v>
      </c>
      <c r="N31" s="233" t="s">
        <v>204</v>
      </c>
      <c r="O31" s="233" t="s">
        <v>204</v>
      </c>
      <c r="P31" s="233" t="s">
        <v>200</v>
      </c>
      <c r="Q31" s="233" t="s">
        <v>199</v>
      </c>
      <c r="R31" s="241" t="s">
        <v>199</v>
      </c>
      <c r="S31" s="241" t="s">
        <v>199</v>
      </c>
      <c r="T31" s="241" t="s">
        <v>199</v>
      </c>
      <c r="U31" s="241" t="s">
        <v>199</v>
      </c>
      <c r="V31" s="242" t="s">
        <v>199</v>
      </c>
      <c r="W31" s="242" t="s">
        <v>204</v>
      </c>
      <c r="X31" s="242" t="s">
        <v>200</v>
      </c>
      <c r="Y31" s="242" t="s">
        <v>199</v>
      </c>
      <c r="Z31" s="242" t="s">
        <v>199</v>
      </c>
      <c r="AA31" s="233" t="s">
        <v>199</v>
      </c>
      <c r="AB31" s="233" t="s">
        <v>199</v>
      </c>
      <c r="AC31" s="245" t="s">
        <v>199</v>
      </c>
      <c r="AD31" s="245" t="s">
        <v>199</v>
      </c>
      <c r="AE31" s="245" t="s">
        <v>200</v>
      </c>
      <c r="AF31" s="245" t="s">
        <v>199</v>
      </c>
      <c r="AG31" s="236"/>
    </row>
    <row r="32" spans="1:33">
      <c r="A32" s="231">
        <v>31</v>
      </c>
      <c r="B32" s="246" t="s">
        <v>616</v>
      </c>
      <c r="C32" s="233" t="s">
        <v>200</v>
      </c>
      <c r="D32" s="233" t="s">
        <v>199</v>
      </c>
      <c r="E32" s="233" t="s">
        <v>199</v>
      </c>
      <c r="F32" s="233" t="s">
        <v>200</v>
      </c>
      <c r="G32" s="233" t="s">
        <v>200</v>
      </c>
      <c r="H32" s="233" t="s">
        <v>199</v>
      </c>
      <c r="I32" s="233" t="s">
        <v>199</v>
      </c>
      <c r="J32" s="233" t="s">
        <v>200</v>
      </c>
      <c r="K32" s="233" t="s">
        <v>199</v>
      </c>
      <c r="L32" s="233" t="s">
        <v>199</v>
      </c>
      <c r="M32" s="233" t="s">
        <v>199</v>
      </c>
      <c r="N32" s="233" t="s">
        <v>199</v>
      </c>
      <c r="O32" s="233" t="s">
        <v>199</v>
      </c>
      <c r="P32" s="233" t="s">
        <v>200</v>
      </c>
      <c r="Q32" s="233" t="s">
        <v>199</v>
      </c>
      <c r="R32" s="241" t="s">
        <v>199</v>
      </c>
      <c r="S32" s="241" t="s">
        <v>199</v>
      </c>
      <c r="T32" s="241" t="s">
        <v>199</v>
      </c>
      <c r="U32" s="241" t="s">
        <v>204</v>
      </c>
      <c r="V32" s="242" t="s">
        <v>204</v>
      </c>
      <c r="W32" s="242" t="s">
        <v>200</v>
      </c>
      <c r="X32" s="242" t="s">
        <v>199</v>
      </c>
      <c r="Y32" s="242" t="s">
        <v>199</v>
      </c>
      <c r="Z32" s="242" t="s">
        <v>199</v>
      </c>
      <c r="AA32" s="233" t="s">
        <v>199</v>
      </c>
      <c r="AB32" s="233" t="s">
        <v>204</v>
      </c>
      <c r="AC32" s="245" t="s">
        <v>204</v>
      </c>
      <c r="AD32" s="245" t="s">
        <v>200</v>
      </c>
      <c r="AE32" s="245" t="s">
        <v>199</v>
      </c>
      <c r="AF32" s="245" t="s">
        <v>204</v>
      </c>
      <c r="AG32" s="236"/>
    </row>
    <row r="33" spans="1:33">
      <c r="A33" s="238">
        <v>32</v>
      </c>
      <c r="B33" s="246" t="s">
        <v>617</v>
      </c>
      <c r="C33" s="233" t="s">
        <v>199</v>
      </c>
      <c r="D33" s="233" t="s">
        <v>200</v>
      </c>
      <c r="E33" s="233" t="s">
        <v>199</v>
      </c>
      <c r="F33" s="233" t="s">
        <v>204</v>
      </c>
      <c r="G33" s="233" t="s">
        <v>204</v>
      </c>
      <c r="H33" s="233" t="s">
        <v>200</v>
      </c>
      <c r="I33" s="233" t="s">
        <v>204</v>
      </c>
      <c r="J33" s="233" t="s">
        <v>204</v>
      </c>
      <c r="K33" s="233" t="s">
        <v>204</v>
      </c>
      <c r="L33" s="233" t="s">
        <v>204</v>
      </c>
      <c r="M33" s="233" t="s">
        <v>204</v>
      </c>
      <c r="N33" s="233" t="s">
        <v>200</v>
      </c>
      <c r="O33" s="233" t="s">
        <v>200</v>
      </c>
      <c r="P33" s="233" t="s">
        <v>199</v>
      </c>
      <c r="Q33" s="233" t="s">
        <v>199</v>
      </c>
      <c r="R33" s="241" t="s">
        <v>199</v>
      </c>
      <c r="S33" s="241" t="s">
        <v>204</v>
      </c>
      <c r="T33" s="241" t="s">
        <v>204</v>
      </c>
      <c r="U33" s="241" t="s">
        <v>200</v>
      </c>
      <c r="V33" s="242" t="s">
        <v>199</v>
      </c>
      <c r="W33" s="242" t="s">
        <v>199</v>
      </c>
      <c r="X33" s="242" t="s">
        <v>199</v>
      </c>
      <c r="Y33" s="242" t="s">
        <v>199</v>
      </c>
      <c r="Z33" s="242" t="s">
        <v>204</v>
      </c>
      <c r="AA33" s="233" t="s">
        <v>204</v>
      </c>
      <c r="AB33" s="233" t="s">
        <v>200</v>
      </c>
      <c r="AC33" s="245" t="s">
        <v>199</v>
      </c>
      <c r="AD33" s="245" t="s">
        <v>199</v>
      </c>
      <c r="AE33" s="245" t="s">
        <v>199</v>
      </c>
      <c r="AF33" s="245" t="s">
        <v>200</v>
      </c>
      <c r="AG33" s="236"/>
    </row>
    <row r="34" spans="1:33">
      <c r="A34" s="231">
        <v>33</v>
      </c>
      <c r="B34" s="246" t="s">
        <v>618</v>
      </c>
      <c r="C34" s="233" t="s">
        <v>204</v>
      </c>
      <c r="D34" s="233" t="s">
        <v>204</v>
      </c>
      <c r="E34" s="233" t="s">
        <v>204</v>
      </c>
      <c r="F34" s="233" t="s">
        <v>200</v>
      </c>
      <c r="G34" s="233" t="s">
        <v>199</v>
      </c>
      <c r="H34" s="233" t="s">
        <v>199</v>
      </c>
      <c r="I34" s="233" t="s">
        <v>199</v>
      </c>
      <c r="J34" s="233" t="s">
        <v>199</v>
      </c>
      <c r="K34" s="233" t="s">
        <v>199</v>
      </c>
      <c r="L34" s="233" t="s">
        <v>200</v>
      </c>
      <c r="M34" s="233" t="s">
        <v>200</v>
      </c>
      <c r="N34" s="233" t="s">
        <v>199</v>
      </c>
      <c r="O34" s="233" t="s">
        <v>199</v>
      </c>
      <c r="P34" s="233" t="s">
        <v>204</v>
      </c>
      <c r="Q34" s="233" t="s">
        <v>204</v>
      </c>
      <c r="R34" s="241" t="s">
        <v>204</v>
      </c>
      <c r="S34" s="241" t="s">
        <v>200</v>
      </c>
      <c r="T34" s="241" t="s">
        <v>200</v>
      </c>
      <c r="U34" s="241" t="s">
        <v>199</v>
      </c>
      <c r="V34" s="242" t="s">
        <v>199</v>
      </c>
      <c r="W34" s="242" t="s">
        <v>199</v>
      </c>
      <c r="X34" s="242" t="s">
        <v>204</v>
      </c>
      <c r="Y34" s="242" t="s">
        <v>204</v>
      </c>
      <c r="Z34" s="242" t="s">
        <v>204</v>
      </c>
      <c r="AA34" s="233" t="s">
        <v>200</v>
      </c>
      <c r="AB34" s="233" t="s">
        <v>199</v>
      </c>
      <c r="AC34" s="245" t="s">
        <v>200</v>
      </c>
      <c r="AD34" s="245" t="s">
        <v>204</v>
      </c>
      <c r="AE34" s="245" t="s">
        <v>204</v>
      </c>
      <c r="AF34" s="245" t="s">
        <v>200</v>
      </c>
      <c r="AG34" s="236"/>
    </row>
    <row r="35" spans="1:33">
      <c r="A35" s="238">
        <v>34</v>
      </c>
      <c r="B35" s="246" t="s">
        <v>619</v>
      </c>
      <c r="C35" s="233" t="s">
        <v>253</v>
      </c>
      <c r="D35" s="233" t="s">
        <v>253</v>
      </c>
      <c r="E35" s="233" t="s">
        <v>253</v>
      </c>
      <c r="F35" s="233" t="s">
        <v>253</v>
      </c>
      <c r="G35" s="233" t="s">
        <v>253</v>
      </c>
      <c r="H35" s="233" t="s">
        <v>253</v>
      </c>
      <c r="I35" s="233" t="s">
        <v>253</v>
      </c>
      <c r="J35" s="233" t="s">
        <v>253</v>
      </c>
      <c r="K35" s="233" t="s">
        <v>253</v>
      </c>
      <c r="L35" s="233" t="s">
        <v>253</v>
      </c>
      <c r="M35" s="233" t="s">
        <v>253</v>
      </c>
      <c r="N35" s="233" t="s">
        <v>253</v>
      </c>
      <c r="O35" s="233" t="s">
        <v>253</v>
      </c>
      <c r="P35" s="233" t="s">
        <v>253</v>
      </c>
      <c r="Q35" s="233" t="s">
        <v>253</v>
      </c>
      <c r="R35" s="233" t="s">
        <v>253</v>
      </c>
      <c r="S35" s="233" t="s">
        <v>253</v>
      </c>
      <c r="T35" s="233" t="s">
        <v>253</v>
      </c>
      <c r="U35" s="233" t="s">
        <v>253</v>
      </c>
      <c r="V35" s="233" t="s">
        <v>253</v>
      </c>
      <c r="W35" s="233" t="s">
        <v>253</v>
      </c>
      <c r="X35" s="233" t="s">
        <v>253</v>
      </c>
      <c r="Y35" s="233" t="s">
        <v>253</v>
      </c>
      <c r="Z35" s="233" t="s">
        <v>253</v>
      </c>
      <c r="AA35" s="233" t="s">
        <v>253</v>
      </c>
      <c r="AB35" s="233" t="s">
        <v>253</v>
      </c>
      <c r="AC35" s="233" t="s">
        <v>253</v>
      </c>
      <c r="AD35" s="233" t="s">
        <v>253</v>
      </c>
      <c r="AE35" s="233" t="s">
        <v>253</v>
      </c>
      <c r="AF35" s="233" t="s">
        <v>253</v>
      </c>
      <c r="AG35" s="236"/>
    </row>
    <row r="36" spans="1:33">
      <c r="A36" s="231">
        <v>35</v>
      </c>
      <c r="B36" s="246" t="s">
        <v>620</v>
      </c>
      <c r="C36" s="233" t="s">
        <v>199</v>
      </c>
      <c r="D36" s="233" t="s">
        <v>199</v>
      </c>
      <c r="E36" s="233" t="s">
        <v>204</v>
      </c>
      <c r="F36" s="233" t="s">
        <v>204</v>
      </c>
      <c r="G36" s="233" t="s">
        <v>204</v>
      </c>
      <c r="H36" s="233" t="s">
        <v>204</v>
      </c>
      <c r="I36" s="233" t="s">
        <v>200</v>
      </c>
      <c r="J36" s="233" t="s">
        <v>200</v>
      </c>
      <c r="K36" s="233" t="s">
        <v>199</v>
      </c>
      <c r="L36" s="233" t="s">
        <v>199</v>
      </c>
      <c r="M36" s="233" t="s">
        <v>199</v>
      </c>
      <c r="N36" s="233" t="s">
        <v>199</v>
      </c>
      <c r="O36" s="233" t="s">
        <v>204</v>
      </c>
      <c r="P36" s="233" t="s">
        <v>204</v>
      </c>
      <c r="Q36" s="233" t="s">
        <v>200</v>
      </c>
      <c r="R36" s="241" t="s">
        <v>199</v>
      </c>
      <c r="S36" s="241" t="s">
        <v>199</v>
      </c>
      <c r="T36" s="241" t="s">
        <v>199</v>
      </c>
      <c r="U36" s="241" t="s">
        <v>200</v>
      </c>
      <c r="V36" s="242" t="s">
        <v>199</v>
      </c>
      <c r="W36" s="242" t="s">
        <v>199</v>
      </c>
      <c r="X36" s="242" t="s">
        <v>199</v>
      </c>
      <c r="Y36" s="242" t="s">
        <v>200</v>
      </c>
      <c r="Z36" s="242" t="s">
        <v>199</v>
      </c>
      <c r="AA36" s="233" t="s">
        <v>199</v>
      </c>
      <c r="AB36" s="233" t="s">
        <v>204</v>
      </c>
      <c r="AC36" s="245" t="s">
        <v>200</v>
      </c>
      <c r="AD36" s="245" t="s">
        <v>200</v>
      </c>
      <c r="AE36" s="245" t="s">
        <v>199</v>
      </c>
      <c r="AF36" s="245" t="s">
        <v>199</v>
      </c>
      <c r="AG36" s="236"/>
    </row>
    <row r="37" spans="1:33">
      <c r="A37" s="238">
        <v>36</v>
      </c>
      <c r="B37" s="246" t="s">
        <v>621</v>
      </c>
      <c r="C37" s="233" t="s">
        <v>200</v>
      </c>
      <c r="D37" s="233" t="s">
        <v>199</v>
      </c>
      <c r="E37" s="233" t="s">
        <v>199</v>
      </c>
      <c r="F37" s="233" t="s">
        <v>199</v>
      </c>
      <c r="G37" s="233" t="s">
        <v>199</v>
      </c>
      <c r="H37" s="233" t="s">
        <v>199</v>
      </c>
      <c r="I37" s="233" t="s">
        <v>204</v>
      </c>
      <c r="J37" s="233" t="s">
        <v>200</v>
      </c>
      <c r="K37" s="233" t="s">
        <v>200</v>
      </c>
      <c r="L37" s="233" t="s">
        <v>199</v>
      </c>
      <c r="M37" s="233" t="s">
        <v>199</v>
      </c>
      <c r="N37" s="233" t="s">
        <v>199</v>
      </c>
      <c r="O37" s="233" t="s">
        <v>199</v>
      </c>
      <c r="P37" s="233" t="s">
        <v>204</v>
      </c>
      <c r="Q37" s="233" t="s">
        <v>204</v>
      </c>
      <c r="R37" s="241" t="s">
        <v>200</v>
      </c>
      <c r="S37" s="241" t="s">
        <v>199</v>
      </c>
      <c r="T37" s="241" t="s">
        <v>200</v>
      </c>
      <c r="U37" s="241" t="s">
        <v>204</v>
      </c>
      <c r="V37" s="242" t="s">
        <v>204</v>
      </c>
      <c r="W37" s="242" t="s">
        <v>204</v>
      </c>
      <c r="X37" s="242" t="s">
        <v>204</v>
      </c>
      <c r="Y37" s="242" t="s">
        <v>200</v>
      </c>
      <c r="Z37" s="242" t="s">
        <v>199</v>
      </c>
      <c r="AA37" s="233" t="s">
        <v>199</v>
      </c>
      <c r="AB37" s="233" t="s">
        <v>199</v>
      </c>
      <c r="AC37" s="245" t="s">
        <v>204</v>
      </c>
      <c r="AD37" s="245" t="s">
        <v>204</v>
      </c>
      <c r="AE37" s="245" t="s">
        <v>204</v>
      </c>
      <c r="AF37" s="245" t="s">
        <v>200</v>
      </c>
      <c r="AG37" s="236"/>
    </row>
    <row r="38" spans="1:33">
      <c r="A38" s="231">
        <v>37</v>
      </c>
      <c r="B38" s="246" t="s">
        <v>622</v>
      </c>
      <c r="C38" s="233" t="s">
        <v>204</v>
      </c>
      <c r="D38" s="233" t="s">
        <v>204</v>
      </c>
      <c r="E38" s="233" t="s">
        <v>200</v>
      </c>
      <c r="F38" s="233" t="s">
        <v>200</v>
      </c>
      <c r="G38" s="233" t="s">
        <v>199</v>
      </c>
      <c r="H38" s="233" t="s">
        <v>199</v>
      </c>
      <c r="I38" s="233" t="s">
        <v>199</v>
      </c>
      <c r="J38" s="233" t="s">
        <v>204</v>
      </c>
      <c r="K38" s="233" t="s">
        <v>204</v>
      </c>
      <c r="L38" s="233" t="s">
        <v>200</v>
      </c>
      <c r="M38" s="233" t="s">
        <v>200</v>
      </c>
      <c r="N38" s="233" t="s">
        <v>199</v>
      </c>
      <c r="O38" s="233" t="s">
        <v>199</v>
      </c>
      <c r="P38" s="233" t="s">
        <v>199</v>
      </c>
      <c r="Q38" s="233" t="s">
        <v>204</v>
      </c>
      <c r="R38" s="241" t="s">
        <v>204</v>
      </c>
      <c r="S38" s="241" t="s">
        <v>200</v>
      </c>
      <c r="T38" s="241" t="s">
        <v>199</v>
      </c>
      <c r="U38" s="241" t="s">
        <v>199</v>
      </c>
      <c r="V38" s="242" t="s">
        <v>199</v>
      </c>
      <c r="W38" s="242" t="s">
        <v>199</v>
      </c>
      <c r="X38" s="242" t="s">
        <v>204</v>
      </c>
      <c r="Y38" s="242" t="s">
        <v>204</v>
      </c>
      <c r="Z38" s="242" t="s">
        <v>204</v>
      </c>
      <c r="AA38" s="233" t="s">
        <v>200</v>
      </c>
      <c r="AB38" s="233" t="s">
        <v>199</v>
      </c>
      <c r="AC38" s="245" t="s">
        <v>199</v>
      </c>
      <c r="AD38" s="245" t="s">
        <v>200</v>
      </c>
      <c r="AE38" s="245" t="s">
        <v>199</v>
      </c>
      <c r="AF38" s="245" t="s">
        <v>200</v>
      </c>
      <c r="AG38" s="236"/>
    </row>
    <row r="39" spans="1:33">
      <c r="A39" s="238">
        <v>38</v>
      </c>
      <c r="B39" s="246" t="s">
        <v>623</v>
      </c>
      <c r="C39" s="233" t="s">
        <v>204</v>
      </c>
      <c r="D39" s="233" t="s">
        <v>204</v>
      </c>
      <c r="E39" s="233" t="s">
        <v>204</v>
      </c>
      <c r="F39" s="233" t="s">
        <v>204</v>
      </c>
      <c r="G39" s="233" t="s">
        <v>200</v>
      </c>
      <c r="H39" s="233" t="s">
        <v>200</v>
      </c>
      <c r="I39" s="233" t="s">
        <v>199</v>
      </c>
      <c r="J39" s="233" t="s">
        <v>199</v>
      </c>
      <c r="K39" s="233" t="s">
        <v>204</v>
      </c>
      <c r="L39" s="233" t="s">
        <v>204</v>
      </c>
      <c r="M39" s="233" t="s">
        <v>204</v>
      </c>
      <c r="N39" s="233" t="s">
        <v>200</v>
      </c>
      <c r="O39" s="233" t="s">
        <v>200</v>
      </c>
      <c r="P39" s="233" t="s">
        <v>199</v>
      </c>
      <c r="Q39" s="233" t="s">
        <v>199</v>
      </c>
      <c r="R39" s="241" t="s">
        <v>199</v>
      </c>
      <c r="S39" s="241" t="s">
        <v>204</v>
      </c>
      <c r="T39" s="241" t="s">
        <v>204</v>
      </c>
      <c r="U39" s="241" t="s">
        <v>200</v>
      </c>
      <c r="V39" s="242" t="s">
        <v>204</v>
      </c>
      <c r="W39" s="242" t="s">
        <v>204</v>
      </c>
      <c r="X39" s="242" t="s">
        <v>204</v>
      </c>
      <c r="Y39" s="242" t="s">
        <v>199</v>
      </c>
      <c r="Z39" s="242" t="s">
        <v>204</v>
      </c>
      <c r="AA39" s="233" t="s">
        <v>204</v>
      </c>
      <c r="AB39" s="233" t="s">
        <v>204</v>
      </c>
      <c r="AC39" s="245" t="s">
        <v>200</v>
      </c>
      <c r="AD39" s="245" t="s">
        <v>200</v>
      </c>
      <c r="AE39" s="245" t="s">
        <v>204</v>
      </c>
      <c r="AF39" s="245" t="s">
        <v>204</v>
      </c>
      <c r="AG39" s="236"/>
    </row>
    <row r="40" spans="1:33">
      <c r="A40" s="231">
        <v>39</v>
      </c>
      <c r="B40" s="246" t="s">
        <v>624</v>
      </c>
      <c r="C40" s="233" t="s">
        <v>199</v>
      </c>
      <c r="D40" s="233" t="s">
        <v>199</v>
      </c>
      <c r="E40" s="233" t="s">
        <v>199</v>
      </c>
      <c r="F40" s="233" t="s">
        <v>199</v>
      </c>
      <c r="G40" s="233" t="s">
        <v>204</v>
      </c>
      <c r="H40" s="233" t="s">
        <v>200</v>
      </c>
      <c r="I40" s="233" t="s">
        <v>200</v>
      </c>
      <c r="J40" s="233" t="s">
        <v>199</v>
      </c>
      <c r="K40" s="233" t="s">
        <v>199</v>
      </c>
      <c r="L40" s="233" t="s">
        <v>204</v>
      </c>
      <c r="M40" s="233" t="s">
        <v>204</v>
      </c>
      <c r="N40" s="233" t="s">
        <v>204</v>
      </c>
      <c r="O40" s="233" t="s">
        <v>200</v>
      </c>
      <c r="P40" s="233" t="s">
        <v>200</v>
      </c>
      <c r="Q40" s="233" t="s">
        <v>199</v>
      </c>
      <c r="R40" s="241" t="s">
        <v>200</v>
      </c>
      <c r="S40" s="241" t="s">
        <v>204</v>
      </c>
      <c r="T40" s="241" t="s">
        <v>204</v>
      </c>
      <c r="U40" s="241" t="s">
        <v>200</v>
      </c>
      <c r="V40" s="242" t="s">
        <v>199</v>
      </c>
      <c r="W40" s="242" t="s">
        <v>199</v>
      </c>
      <c r="X40" s="242" t="s">
        <v>199</v>
      </c>
      <c r="Y40" s="242" t="s">
        <v>199</v>
      </c>
      <c r="Z40" s="242" t="s">
        <v>199</v>
      </c>
      <c r="AA40" s="233" t="s">
        <v>204</v>
      </c>
      <c r="AB40" s="233" t="s">
        <v>200</v>
      </c>
      <c r="AC40" s="245" t="s">
        <v>199</v>
      </c>
      <c r="AD40" s="245" t="s">
        <v>199</v>
      </c>
      <c r="AE40" s="245" t="s">
        <v>199</v>
      </c>
      <c r="AF40" s="245" t="s">
        <v>199</v>
      </c>
      <c r="AG40" s="236"/>
    </row>
    <row r="41" spans="1:33">
      <c r="A41" s="238">
        <v>40</v>
      </c>
      <c r="B41" s="246" t="s">
        <v>625</v>
      </c>
      <c r="C41" s="233" t="s">
        <v>199</v>
      </c>
      <c r="D41" s="233" t="s">
        <v>200</v>
      </c>
      <c r="E41" s="233" t="s">
        <v>199</v>
      </c>
      <c r="F41" s="233" t="s">
        <v>236</v>
      </c>
      <c r="G41" s="233" t="s">
        <v>204</v>
      </c>
      <c r="H41" s="233" t="s">
        <v>204</v>
      </c>
      <c r="I41" s="233" t="s">
        <v>200</v>
      </c>
      <c r="J41" s="233" t="s">
        <v>199</v>
      </c>
      <c r="K41" s="233" t="s">
        <v>199</v>
      </c>
      <c r="L41" s="233" t="s">
        <v>200</v>
      </c>
      <c r="M41" s="233" t="s">
        <v>200</v>
      </c>
      <c r="N41" s="233" t="s">
        <v>199</v>
      </c>
      <c r="O41" s="233" t="s">
        <v>199</v>
      </c>
      <c r="P41" s="233" t="s">
        <v>204</v>
      </c>
      <c r="Q41" s="233" t="s">
        <v>204</v>
      </c>
      <c r="R41" s="241" t="s">
        <v>204</v>
      </c>
      <c r="S41" s="241" t="s">
        <v>200</v>
      </c>
      <c r="T41" s="241" t="s">
        <v>199</v>
      </c>
      <c r="U41" s="241" t="s">
        <v>199</v>
      </c>
      <c r="V41" s="242" t="s">
        <v>199</v>
      </c>
      <c r="W41" s="242" t="s">
        <v>199</v>
      </c>
      <c r="X41" s="242" t="s">
        <v>204</v>
      </c>
      <c r="Y41" s="242" t="s">
        <v>200</v>
      </c>
      <c r="Z41" s="242" t="s">
        <v>199</v>
      </c>
      <c r="AA41" s="233" t="s">
        <v>199</v>
      </c>
      <c r="AB41" s="233" t="s">
        <v>236</v>
      </c>
      <c r="AC41" s="245" t="s">
        <v>204</v>
      </c>
      <c r="AD41" s="245" t="s">
        <v>200</v>
      </c>
      <c r="AE41" s="245" t="s">
        <v>199</v>
      </c>
      <c r="AF41" s="245" t="s">
        <v>199</v>
      </c>
      <c r="AG41" s="236"/>
    </row>
    <row r="42" spans="1:33">
      <c r="A42" s="231">
        <v>41</v>
      </c>
      <c r="B42" s="246" t="s">
        <v>626</v>
      </c>
      <c r="C42" s="233" t="s">
        <v>200</v>
      </c>
      <c r="D42" s="233" t="s">
        <v>200</v>
      </c>
      <c r="E42" s="233" t="s">
        <v>199</v>
      </c>
      <c r="F42" s="233" t="s">
        <v>199</v>
      </c>
      <c r="G42" s="233" t="s">
        <v>204</v>
      </c>
      <c r="H42" s="233" t="s">
        <v>204</v>
      </c>
      <c r="I42" s="233" t="s">
        <v>204</v>
      </c>
      <c r="J42" s="233" t="s">
        <v>204</v>
      </c>
      <c r="K42" s="233" t="s">
        <v>200</v>
      </c>
      <c r="L42" s="233" t="s">
        <v>199</v>
      </c>
      <c r="M42" s="233" t="s">
        <v>204</v>
      </c>
      <c r="N42" s="233" t="s">
        <v>204</v>
      </c>
      <c r="O42" s="233" t="s">
        <v>204</v>
      </c>
      <c r="P42" s="233" t="s">
        <v>200</v>
      </c>
      <c r="Q42" s="233" t="s">
        <v>204</v>
      </c>
      <c r="R42" s="241" t="s">
        <v>204</v>
      </c>
      <c r="S42" s="241" t="s">
        <v>200</v>
      </c>
      <c r="T42" s="241" t="s">
        <v>199</v>
      </c>
      <c r="U42" s="241" t="s">
        <v>199</v>
      </c>
      <c r="V42" s="242" t="s">
        <v>236</v>
      </c>
      <c r="W42" s="242" t="s">
        <v>204</v>
      </c>
      <c r="X42" s="242" t="s">
        <v>204</v>
      </c>
      <c r="Y42" s="242" t="s">
        <v>200</v>
      </c>
      <c r="Z42" s="242" t="s">
        <v>199</v>
      </c>
      <c r="AA42" s="233" t="s">
        <v>199</v>
      </c>
      <c r="AB42" s="233" t="s">
        <v>199</v>
      </c>
      <c r="AC42" s="245" t="s">
        <v>200</v>
      </c>
      <c r="AD42" s="245" t="s">
        <v>199</v>
      </c>
      <c r="AE42" s="245" t="s">
        <v>199</v>
      </c>
      <c r="AF42" s="245" t="s">
        <v>199</v>
      </c>
      <c r="AG42" s="236"/>
    </row>
    <row r="43" spans="1:33">
      <c r="A43" s="238">
        <v>42</v>
      </c>
      <c r="B43" s="246" t="s">
        <v>627</v>
      </c>
      <c r="C43" s="233" t="s">
        <v>200</v>
      </c>
      <c r="D43" s="233" t="s">
        <v>204</v>
      </c>
      <c r="E43" s="233" t="s">
        <v>204</v>
      </c>
      <c r="F43" s="233" t="s">
        <v>204</v>
      </c>
      <c r="G43" s="233" t="s">
        <v>200</v>
      </c>
      <c r="H43" s="233" t="s">
        <v>199</v>
      </c>
      <c r="I43" s="233" t="s">
        <v>199</v>
      </c>
      <c r="J43" s="233" t="s">
        <v>199</v>
      </c>
      <c r="K43" s="233" t="s">
        <v>200</v>
      </c>
      <c r="L43" s="233" t="s">
        <v>199</v>
      </c>
      <c r="M43" s="233" t="s">
        <v>199</v>
      </c>
      <c r="N43" s="233" t="s">
        <v>200</v>
      </c>
      <c r="O43" s="233" t="s">
        <v>200</v>
      </c>
      <c r="P43" s="233" t="s">
        <v>199</v>
      </c>
      <c r="Q43" s="233" t="s">
        <v>199</v>
      </c>
      <c r="R43" s="241" t="s">
        <v>199</v>
      </c>
      <c r="S43" s="241" t="s">
        <v>236</v>
      </c>
      <c r="T43" s="241" t="s">
        <v>204</v>
      </c>
      <c r="U43" s="241" t="s">
        <v>200</v>
      </c>
      <c r="V43" s="242" t="s">
        <v>199</v>
      </c>
      <c r="W43" s="242" t="s">
        <v>236</v>
      </c>
      <c r="X43" s="242" t="s">
        <v>204</v>
      </c>
      <c r="Y43" s="242" t="s">
        <v>204</v>
      </c>
      <c r="Z43" s="242" t="s">
        <v>204</v>
      </c>
      <c r="AA43" s="233" t="s">
        <v>200</v>
      </c>
      <c r="AB43" s="233" t="s">
        <v>199</v>
      </c>
      <c r="AC43" s="245" t="s">
        <v>199</v>
      </c>
      <c r="AD43" s="245" t="s">
        <v>199</v>
      </c>
      <c r="AE43" s="245" t="s">
        <v>199</v>
      </c>
      <c r="AF43" s="245" t="s">
        <v>199</v>
      </c>
      <c r="AG43" s="236"/>
    </row>
    <row r="44" spans="1:33">
      <c r="A44" s="231">
        <v>43</v>
      </c>
      <c r="B44" s="246" t="s">
        <v>628</v>
      </c>
      <c r="C44" s="233" t="s">
        <v>199</v>
      </c>
      <c r="D44" s="233" t="s">
        <v>204</v>
      </c>
      <c r="E44" s="233" t="s">
        <v>200</v>
      </c>
      <c r="F44" s="233" t="s">
        <v>199</v>
      </c>
      <c r="G44" s="233" t="s">
        <v>199</v>
      </c>
      <c r="H44" s="233" t="s">
        <v>199</v>
      </c>
      <c r="I44" s="233" t="s">
        <v>236</v>
      </c>
      <c r="J44" s="233" t="s">
        <v>204</v>
      </c>
      <c r="K44" s="233" t="s">
        <v>204</v>
      </c>
      <c r="L44" s="233" t="s">
        <v>200</v>
      </c>
      <c r="M44" s="233" t="s">
        <v>200</v>
      </c>
      <c r="N44" s="233" t="s">
        <v>199</v>
      </c>
      <c r="O44" s="233" t="s">
        <v>199</v>
      </c>
      <c r="P44" s="233" t="s">
        <v>199</v>
      </c>
      <c r="Q44" s="233" t="s">
        <v>200</v>
      </c>
      <c r="R44" s="241" t="s">
        <v>199</v>
      </c>
      <c r="S44" s="241" t="s">
        <v>204</v>
      </c>
      <c r="T44" s="241" t="s">
        <v>204</v>
      </c>
      <c r="U44" s="241" t="s">
        <v>204</v>
      </c>
      <c r="V44" s="242" t="s">
        <v>204</v>
      </c>
      <c r="W44" s="242" t="s">
        <v>200</v>
      </c>
      <c r="X44" s="242" t="s">
        <v>199</v>
      </c>
      <c r="Y44" s="242" t="s">
        <v>199</v>
      </c>
      <c r="Z44" s="242" t="s">
        <v>236</v>
      </c>
      <c r="AA44" s="233" t="s">
        <v>204</v>
      </c>
      <c r="AB44" s="233" t="s">
        <v>200</v>
      </c>
      <c r="AC44" s="245" t="s">
        <v>199</v>
      </c>
      <c r="AD44" s="245" t="s">
        <v>199</v>
      </c>
      <c r="AE44" s="245" t="s">
        <v>199</v>
      </c>
      <c r="AF44" s="245" t="s">
        <v>199</v>
      </c>
      <c r="AG44" s="236"/>
    </row>
    <row r="45" spans="1:33">
      <c r="A45" s="238">
        <v>44</v>
      </c>
      <c r="B45" s="246" t="s">
        <v>629</v>
      </c>
      <c r="C45" s="233" t="s">
        <v>200</v>
      </c>
      <c r="D45" s="233" t="s">
        <v>717</v>
      </c>
      <c r="E45" s="233" t="s">
        <v>717</v>
      </c>
      <c r="F45" s="233" t="s">
        <v>230</v>
      </c>
      <c r="G45" s="233" t="s">
        <v>200</v>
      </c>
      <c r="H45" s="233" t="s">
        <v>200</v>
      </c>
      <c r="I45" s="233" t="s">
        <v>200</v>
      </c>
      <c r="J45" s="233" t="s">
        <v>230</v>
      </c>
      <c r="K45" s="233" t="s">
        <v>230</v>
      </c>
      <c r="L45" s="233" t="s">
        <v>230</v>
      </c>
      <c r="M45" s="233" t="s">
        <v>230</v>
      </c>
      <c r="N45" s="233" t="s">
        <v>230</v>
      </c>
      <c r="O45" s="233" t="s">
        <v>230</v>
      </c>
      <c r="P45" s="233" t="s">
        <v>200</v>
      </c>
      <c r="Q45" s="233" t="s">
        <v>200</v>
      </c>
      <c r="R45" s="233" t="s">
        <v>230</v>
      </c>
      <c r="S45" s="233" t="s">
        <v>230</v>
      </c>
      <c r="T45" s="233" t="s">
        <v>230</v>
      </c>
      <c r="U45" s="233" t="s">
        <v>230</v>
      </c>
      <c r="V45" s="233" t="s">
        <v>200</v>
      </c>
      <c r="W45" s="233" t="s">
        <v>199</v>
      </c>
      <c r="X45" s="233" t="s">
        <v>199</v>
      </c>
      <c r="Y45" s="242" t="s">
        <v>199</v>
      </c>
      <c r="Z45" s="242" t="s">
        <v>199</v>
      </c>
      <c r="AA45" s="242" t="s">
        <v>199</v>
      </c>
      <c r="AB45" s="233" t="s">
        <v>200</v>
      </c>
      <c r="AC45" s="245" t="s">
        <v>200</v>
      </c>
      <c r="AD45" s="245" t="s">
        <v>199</v>
      </c>
      <c r="AE45" s="245" t="s">
        <v>199</v>
      </c>
      <c r="AF45" s="245" t="s">
        <v>199</v>
      </c>
      <c r="AG45" s="236"/>
    </row>
    <row r="46" spans="1:33">
      <c r="A46" s="231">
        <v>45</v>
      </c>
      <c r="B46" s="246" t="s">
        <v>630</v>
      </c>
      <c r="C46" s="233" t="s">
        <v>270</v>
      </c>
      <c r="D46" s="233" t="s">
        <v>270</v>
      </c>
      <c r="E46" s="233" t="s">
        <v>207</v>
      </c>
      <c r="F46" s="233" t="s">
        <v>207</v>
      </c>
      <c r="G46" s="233" t="s">
        <v>200</v>
      </c>
      <c r="H46" s="233" t="s">
        <v>200</v>
      </c>
      <c r="I46" s="233" t="s">
        <v>200</v>
      </c>
      <c r="J46" s="233" t="s">
        <v>207</v>
      </c>
      <c r="K46" s="233" t="s">
        <v>207</v>
      </c>
      <c r="L46" s="233" t="s">
        <v>207</v>
      </c>
      <c r="M46" s="233" t="s">
        <v>207</v>
      </c>
      <c r="N46" s="233" t="s">
        <v>207</v>
      </c>
      <c r="O46" s="233" t="s">
        <v>207</v>
      </c>
      <c r="P46" s="233" t="s">
        <v>200</v>
      </c>
      <c r="Q46" s="233" t="s">
        <v>200</v>
      </c>
      <c r="R46" s="248"/>
      <c r="S46" s="248"/>
      <c r="T46" s="248"/>
      <c r="U46" s="248"/>
      <c r="V46" s="248"/>
      <c r="W46" s="248"/>
      <c r="X46" s="248"/>
      <c r="Y46" s="248"/>
      <c r="Z46" s="248"/>
      <c r="AA46" s="248"/>
      <c r="AB46" s="248"/>
      <c r="AC46" s="248"/>
      <c r="AD46" s="248"/>
      <c r="AE46" s="248"/>
      <c r="AF46" s="248"/>
      <c r="AG46" s="236"/>
    </row>
    <row r="47" spans="1:33">
      <c r="A47" s="238">
        <v>46</v>
      </c>
      <c r="B47" s="246" t="s">
        <v>631</v>
      </c>
      <c r="C47" s="233" t="s">
        <v>270</v>
      </c>
      <c r="D47" s="233" t="s">
        <v>200</v>
      </c>
      <c r="E47" s="233" t="s">
        <v>270</v>
      </c>
      <c r="F47" s="233" t="s">
        <v>270</v>
      </c>
      <c r="G47" s="233" t="s">
        <v>270</v>
      </c>
      <c r="H47" s="233" t="s">
        <v>200</v>
      </c>
      <c r="I47" s="233" t="s">
        <v>270</v>
      </c>
      <c r="J47" s="233" t="s">
        <v>270</v>
      </c>
      <c r="K47" s="233" t="s">
        <v>200</v>
      </c>
      <c r="L47" s="233" t="s">
        <v>200</v>
      </c>
      <c r="M47" s="233" t="s">
        <v>270</v>
      </c>
      <c r="N47" s="233" t="s">
        <v>270</v>
      </c>
      <c r="O47" s="233" t="s">
        <v>200</v>
      </c>
      <c r="P47" s="233" t="s">
        <v>270</v>
      </c>
      <c r="Q47" s="233" t="s">
        <v>270</v>
      </c>
      <c r="R47" s="241" t="s">
        <v>270</v>
      </c>
      <c r="S47" s="241" t="s">
        <v>200</v>
      </c>
      <c r="T47" s="241" t="s">
        <v>719</v>
      </c>
      <c r="U47" s="241" t="s">
        <v>270</v>
      </c>
      <c r="V47" s="242" t="s">
        <v>270</v>
      </c>
      <c r="W47" s="242" t="s">
        <v>270</v>
      </c>
      <c r="X47" s="242" t="s">
        <v>270</v>
      </c>
      <c r="Y47" s="242" t="s">
        <v>200</v>
      </c>
      <c r="Z47" s="242" t="s">
        <v>270</v>
      </c>
      <c r="AA47" s="233" t="s">
        <v>270</v>
      </c>
      <c r="AB47" s="233" t="s">
        <v>270</v>
      </c>
      <c r="AC47" s="245" t="s">
        <v>200</v>
      </c>
      <c r="AD47" s="245" t="s">
        <v>270</v>
      </c>
      <c r="AE47" s="245" t="s">
        <v>200</v>
      </c>
      <c r="AF47" s="245" t="s">
        <v>200</v>
      </c>
      <c r="AG47" s="236"/>
    </row>
    <row r="48" spans="1:33">
      <c r="A48" s="231">
        <v>47</v>
      </c>
      <c r="B48" s="246" t="s">
        <v>632</v>
      </c>
      <c r="C48" s="233" t="s">
        <v>200</v>
      </c>
      <c r="D48" s="233" t="s">
        <v>200</v>
      </c>
      <c r="E48" s="233" t="s">
        <v>199</v>
      </c>
      <c r="F48" s="233" t="s">
        <v>199</v>
      </c>
      <c r="G48" s="233" t="s">
        <v>199</v>
      </c>
      <c r="H48" s="233" t="s">
        <v>236</v>
      </c>
      <c r="I48" s="233" t="s">
        <v>204</v>
      </c>
      <c r="J48" s="233" t="s">
        <v>200</v>
      </c>
      <c r="K48" s="233" t="s">
        <v>199</v>
      </c>
      <c r="L48" s="233" t="s">
        <v>199</v>
      </c>
      <c r="M48" s="233" t="s">
        <v>204</v>
      </c>
      <c r="N48" s="233" t="s">
        <v>200</v>
      </c>
      <c r="O48" s="233" t="s">
        <v>200</v>
      </c>
      <c r="P48" s="233" t="s">
        <v>199</v>
      </c>
      <c r="Q48" s="248"/>
      <c r="R48" s="250"/>
      <c r="S48" s="250"/>
      <c r="T48" s="248"/>
      <c r="U48" s="248"/>
      <c r="V48" s="248"/>
      <c r="W48" s="248"/>
      <c r="X48" s="248"/>
      <c r="Y48" s="248"/>
      <c r="Z48" s="248"/>
      <c r="AA48" s="248"/>
      <c r="AB48" s="248"/>
      <c r="AC48" s="248"/>
      <c r="AD48" s="248"/>
      <c r="AE48" s="249"/>
      <c r="AF48" s="249"/>
      <c r="AG48" s="236"/>
    </row>
    <row r="49" spans="1:33">
      <c r="A49" s="238">
        <v>48</v>
      </c>
      <c r="B49" s="246" t="s">
        <v>633</v>
      </c>
      <c r="C49" s="233" t="s">
        <v>200</v>
      </c>
      <c r="D49" s="233" t="s">
        <v>270</v>
      </c>
      <c r="E49" s="233" t="s">
        <v>270</v>
      </c>
      <c r="F49" s="233" t="s">
        <v>270</v>
      </c>
      <c r="G49" s="233" t="s">
        <v>200</v>
      </c>
      <c r="H49" s="233" t="s">
        <v>200</v>
      </c>
      <c r="I49" s="233" t="s">
        <v>270</v>
      </c>
      <c r="J49" s="233" t="s">
        <v>270</v>
      </c>
      <c r="K49" s="233" t="s">
        <v>200</v>
      </c>
      <c r="L49" s="233" t="s">
        <v>270</v>
      </c>
      <c r="M49" s="233" t="s">
        <v>270</v>
      </c>
      <c r="N49" s="233" t="s">
        <v>200</v>
      </c>
      <c r="O49" s="233" t="s">
        <v>200</v>
      </c>
      <c r="P49" s="233" t="s">
        <v>270</v>
      </c>
      <c r="Q49" s="233" t="s">
        <v>270</v>
      </c>
      <c r="R49" s="241" t="s">
        <v>270</v>
      </c>
      <c r="S49" s="241" t="s">
        <v>270</v>
      </c>
      <c r="T49" s="241" t="s">
        <v>270</v>
      </c>
      <c r="U49" s="241" t="s">
        <v>200</v>
      </c>
      <c r="V49" s="242" t="s">
        <v>270</v>
      </c>
      <c r="W49" s="242" t="s">
        <v>270</v>
      </c>
      <c r="X49" s="242" t="s">
        <v>270</v>
      </c>
      <c r="Y49" s="242" t="s">
        <v>200</v>
      </c>
      <c r="Z49" s="242" t="s">
        <v>270</v>
      </c>
      <c r="AA49" s="233" t="s">
        <v>270</v>
      </c>
      <c r="AB49" s="233" t="s">
        <v>270</v>
      </c>
      <c r="AC49" s="245" t="s">
        <v>200</v>
      </c>
      <c r="AD49" s="245" t="s">
        <v>270</v>
      </c>
      <c r="AE49" s="245" t="s">
        <v>270</v>
      </c>
      <c r="AF49" s="245" t="s">
        <v>200</v>
      </c>
      <c r="AG49" s="236"/>
    </row>
    <row r="50" spans="1:33">
      <c r="A50" s="231">
        <v>49</v>
      </c>
      <c r="B50" s="246" t="s">
        <v>634</v>
      </c>
      <c r="C50" s="233" t="s">
        <v>200</v>
      </c>
      <c r="D50" s="233" t="s">
        <v>199</v>
      </c>
      <c r="E50" s="233" t="s">
        <v>199</v>
      </c>
      <c r="F50" s="233" t="s">
        <v>236</v>
      </c>
      <c r="G50" s="233" t="s">
        <v>200</v>
      </c>
      <c r="H50" s="233" t="s">
        <v>199</v>
      </c>
      <c r="I50" s="233" t="s">
        <v>199</v>
      </c>
      <c r="J50" s="233" t="s">
        <v>199</v>
      </c>
      <c r="K50" s="233" t="s">
        <v>204</v>
      </c>
      <c r="L50" s="233" t="s">
        <v>200</v>
      </c>
      <c r="M50" s="233" t="s">
        <v>199</v>
      </c>
      <c r="N50" s="233" t="s">
        <v>204</v>
      </c>
      <c r="O50" s="233" t="s">
        <v>204</v>
      </c>
      <c r="P50" s="233" t="s">
        <v>200</v>
      </c>
      <c r="Q50" s="233" t="s">
        <v>199</v>
      </c>
      <c r="R50" s="241" t="s">
        <v>236</v>
      </c>
      <c r="S50" s="241" t="s">
        <v>204</v>
      </c>
      <c r="T50" s="241" t="s">
        <v>200</v>
      </c>
      <c r="U50" s="241" t="s">
        <v>199</v>
      </c>
      <c r="V50" s="242" t="s">
        <v>236</v>
      </c>
      <c r="W50" s="242" t="s">
        <v>204</v>
      </c>
      <c r="X50" s="242" t="s">
        <v>204</v>
      </c>
      <c r="Y50" s="242" t="s">
        <v>200</v>
      </c>
      <c r="Z50" s="242" t="s">
        <v>199</v>
      </c>
      <c r="AA50" s="233" t="s">
        <v>236</v>
      </c>
      <c r="AB50" s="233" t="s">
        <v>204</v>
      </c>
      <c r="AC50" s="245" t="s">
        <v>204</v>
      </c>
      <c r="AD50" s="245" t="s">
        <v>200</v>
      </c>
      <c r="AE50" s="245" t="s">
        <v>204</v>
      </c>
      <c r="AF50" s="245" t="s">
        <v>204</v>
      </c>
      <c r="AG50" s="236"/>
    </row>
    <row r="51" spans="1:33">
      <c r="A51" s="238">
        <v>50</v>
      </c>
      <c r="B51" s="246" t="s">
        <v>635</v>
      </c>
      <c r="C51" s="233" t="s">
        <v>204</v>
      </c>
      <c r="D51" s="233" t="s">
        <v>200</v>
      </c>
      <c r="E51" s="233" t="s">
        <v>204</v>
      </c>
      <c r="F51" s="233" t="s">
        <v>204</v>
      </c>
      <c r="G51" s="233" t="s">
        <v>204</v>
      </c>
      <c r="H51" s="233" t="s">
        <v>200</v>
      </c>
      <c r="I51" s="233" t="s">
        <v>199</v>
      </c>
      <c r="J51" s="233" t="s">
        <v>236</v>
      </c>
      <c r="K51" s="233" t="s">
        <v>200</v>
      </c>
      <c r="L51" s="233" t="s">
        <v>199</v>
      </c>
      <c r="M51" s="233" t="s">
        <v>199</v>
      </c>
      <c r="N51" s="233" t="s">
        <v>199</v>
      </c>
      <c r="O51" s="233" t="s">
        <v>200</v>
      </c>
      <c r="P51" s="233" t="s">
        <v>200</v>
      </c>
      <c r="Q51" s="233" t="s">
        <v>199</v>
      </c>
      <c r="R51" s="241" t="s">
        <v>199</v>
      </c>
      <c r="S51" s="241" t="s">
        <v>199</v>
      </c>
      <c r="T51" s="241" t="s">
        <v>236</v>
      </c>
      <c r="U51" s="241" t="s">
        <v>204</v>
      </c>
      <c r="V51" s="242" t="s">
        <v>204</v>
      </c>
      <c r="W51" s="242" t="s">
        <v>200</v>
      </c>
      <c r="X51" s="242" t="s">
        <v>199</v>
      </c>
      <c r="Y51" s="242" t="s">
        <v>199</v>
      </c>
      <c r="Z51" s="242" t="s">
        <v>199</v>
      </c>
      <c r="AA51" s="233" t="s">
        <v>236</v>
      </c>
      <c r="AB51" s="233" t="s">
        <v>204</v>
      </c>
      <c r="AC51" s="245" t="s">
        <v>200</v>
      </c>
      <c r="AD51" s="245" t="s">
        <v>236</v>
      </c>
      <c r="AE51" s="245" t="s">
        <v>204</v>
      </c>
      <c r="AF51" s="245" t="s">
        <v>204</v>
      </c>
      <c r="AG51" s="236"/>
    </row>
    <row r="52" spans="1:33">
      <c r="A52" s="231">
        <v>51</v>
      </c>
      <c r="B52" s="246" t="s">
        <v>636</v>
      </c>
      <c r="C52" s="233" t="s">
        <v>199</v>
      </c>
      <c r="D52" s="233" t="s">
        <v>204</v>
      </c>
      <c r="E52" s="233" t="s">
        <v>204</v>
      </c>
      <c r="F52" s="233" t="s">
        <v>204</v>
      </c>
      <c r="G52" s="233" t="s">
        <v>204</v>
      </c>
      <c r="H52" s="233" t="s">
        <v>200</v>
      </c>
      <c r="I52" s="233" t="s">
        <v>199</v>
      </c>
      <c r="J52" s="233" t="s">
        <v>199</v>
      </c>
      <c r="K52" s="233" t="s">
        <v>204</v>
      </c>
      <c r="L52" s="233" t="s">
        <v>204</v>
      </c>
      <c r="M52" s="233" t="s">
        <v>200</v>
      </c>
      <c r="N52" s="233" t="s">
        <v>200</v>
      </c>
      <c r="O52" s="233" t="s">
        <v>199</v>
      </c>
      <c r="P52" s="233" t="s">
        <v>199</v>
      </c>
      <c r="Q52" s="233" t="s">
        <v>199</v>
      </c>
      <c r="R52" s="241" t="s">
        <v>236</v>
      </c>
      <c r="S52" s="241" t="s">
        <v>204</v>
      </c>
      <c r="T52" s="241" t="s">
        <v>200</v>
      </c>
      <c r="U52" s="241" t="s">
        <v>199</v>
      </c>
      <c r="V52" s="242" t="s">
        <v>236</v>
      </c>
      <c r="W52" s="242" t="s">
        <v>204</v>
      </c>
      <c r="X52" s="242" t="s">
        <v>204</v>
      </c>
      <c r="Y52" s="242" t="s">
        <v>200</v>
      </c>
      <c r="Z52" s="242" t="s">
        <v>199</v>
      </c>
      <c r="AA52" s="233" t="s">
        <v>236</v>
      </c>
      <c r="AB52" s="233" t="s">
        <v>204</v>
      </c>
      <c r="AC52" s="245" t="s">
        <v>204</v>
      </c>
      <c r="AD52" s="245" t="s">
        <v>204</v>
      </c>
      <c r="AE52" s="245" t="s">
        <v>204</v>
      </c>
      <c r="AF52" s="245" t="s">
        <v>204</v>
      </c>
      <c r="AG52" s="236"/>
    </row>
    <row r="53" spans="1:33">
      <c r="A53" s="238">
        <v>52</v>
      </c>
      <c r="B53" s="246" t="s">
        <v>637</v>
      </c>
      <c r="C53" s="233" t="s">
        <v>200</v>
      </c>
      <c r="D53" s="233" t="s">
        <v>199</v>
      </c>
      <c r="E53" s="233" t="s">
        <v>199</v>
      </c>
      <c r="F53" s="233" t="s">
        <v>200</v>
      </c>
      <c r="G53" s="233" t="s">
        <v>200</v>
      </c>
      <c r="H53" s="233" t="s">
        <v>199</v>
      </c>
      <c r="I53" s="233" t="s">
        <v>199</v>
      </c>
      <c r="J53" s="233" t="s">
        <v>200</v>
      </c>
      <c r="K53" s="233" t="s">
        <v>199</v>
      </c>
      <c r="L53" s="233" t="s">
        <v>199</v>
      </c>
      <c r="M53" s="233" t="s">
        <v>199</v>
      </c>
      <c r="N53" s="233" t="s">
        <v>199</v>
      </c>
      <c r="O53" s="233" t="s">
        <v>199</v>
      </c>
      <c r="P53" s="233" t="s">
        <v>200</v>
      </c>
      <c r="Q53" s="233" t="s">
        <v>199</v>
      </c>
      <c r="R53" s="241" t="s">
        <v>199</v>
      </c>
      <c r="S53" s="241" t="s">
        <v>199</v>
      </c>
      <c r="T53" s="241" t="s">
        <v>199</v>
      </c>
      <c r="U53" s="241" t="s">
        <v>236</v>
      </c>
      <c r="V53" s="242" t="s">
        <v>204</v>
      </c>
      <c r="W53" s="242" t="s">
        <v>200</v>
      </c>
      <c r="X53" s="242" t="s">
        <v>199</v>
      </c>
      <c r="Y53" s="242" t="s">
        <v>199</v>
      </c>
      <c r="Z53" s="242" t="s">
        <v>199</v>
      </c>
      <c r="AA53" s="233" t="s">
        <v>236</v>
      </c>
      <c r="AB53" s="233" t="s">
        <v>200</v>
      </c>
      <c r="AC53" s="245" t="s">
        <v>199</v>
      </c>
      <c r="AD53" s="245" t="s">
        <v>199</v>
      </c>
      <c r="AE53" s="245" t="s">
        <v>199</v>
      </c>
      <c r="AF53" s="245" t="s">
        <v>199</v>
      </c>
      <c r="AG53" s="236"/>
    </row>
    <row r="54" spans="1:33">
      <c r="A54" s="231">
        <v>53</v>
      </c>
      <c r="B54" s="246" t="s">
        <v>638</v>
      </c>
      <c r="C54" s="233" t="s">
        <v>200</v>
      </c>
      <c r="D54" s="233" t="s">
        <v>199</v>
      </c>
      <c r="E54" s="233" t="s">
        <v>199</v>
      </c>
      <c r="F54" s="233" t="s">
        <v>200</v>
      </c>
      <c r="G54" s="233" t="s">
        <v>200</v>
      </c>
      <c r="H54" s="233" t="s">
        <v>199</v>
      </c>
      <c r="I54" s="233" t="s">
        <v>199</v>
      </c>
      <c r="J54" s="233" t="s">
        <v>200</v>
      </c>
      <c r="K54" s="233" t="s">
        <v>199</v>
      </c>
      <c r="L54" s="233" t="s">
        <v>199</v>
      </c>
      <c r="M54" s="233" t="s">
        <v>199</v>
      </c>
      <c r="N54" s="233" t="s">
        <v>199</v>
      </c>
      <c r="O54" s="233" t="s">
        <v>199</v>
      </c>
      <c r="P54" s="233" t="s">
        <v>200</v>
      </c>
      <c r="Q54" s="233" t="s">
        <v>199</v>
      </c>
      <c r="R54" s="241" t="s">
        <v>199</v>
      </c>
      <c r="S54" s="241" t="s">
        <v>236</v>
      </c>
      <c r="T54" s="241" t="s">
        <v>204</v>
      </c>
      <c r="U54" s="241" t="s">
        <v>204</v>
      </c>
      <c r="V54" s="242" t="s">
        <v>204</v>
      </c>
      <c r="W54" s="242" t="s">
        <v>200</v>
      </c>
      <c r="X54" s="242" t="s">
        <v>199</v>
      </c>
      <c r="Y54" s="242" t="s">
        <v>199</v>
      </c>
      <c r="Z54" s="242" t="s">
        <v>236</v>
      </c>
      <c r="AA54" s="233" t="s">
        <v>204</v>
      </c>
      <c r="AB54" s="233" t="s">
        <v>204</v>
      </c>
      <c r="AC54" s="245" t="s">
        <v>200</v>
      </c>
      <c r="AD54" s="245" t="s">
        <v>199</v>
      </c>
      <c r="AE54" s="245" t="s">
        <v>199</v>
      </c>
      <c r="AF54" s="245" t="s">
        <v>199</v>
      </c>
      <c r="AG54" s="236"/>
    </row>
    <row r="55" spans="1:33">
      <c r="A55" s="238">
        <v>54</v>
      </c>
      <c r="B55" s="246" t="s">
        <v>639</v>
      </c>
      <c r="C55" s="233" t="s">
        <v>200</v>
      </c>
      <c r="D55" s="233" t="s">
        <v>199</v>
      </c>
      <c r="E55" s="233" t="s">
        <v>199</v>
      </c>
      <c r="F55" s="233" t="s">
        <v>200</v>
      </c>
      <c r="G55" s="233" t="s">
        <v>200</v>
      </c>
      <c r="H55" s="233" t="s">
        <v>199</v>
      </c>
      <c r="I55" s="233" t="s">
        <v>199</v>
      </c>
      <c r="J55" s="233" t="s">
        <v>200</v>
      </c>
      <c r="K55" s="233" t="s">
        <v>199</v>
      </c>
      <c r="L55" s="233" t="s">
        <v>199</v>
      </c>
      <c r="M55" s="233" t="s">
        <v>199</v>
      </c>
      <c r="N55" s="233" t="s">
        <v>199</v>
      </c>
      <c r="O55" s="233" t="s">
        <v>199</v>
      </c>
      <c r="P55" s="233" t="s">
        <v>200</v>
      </c>
      <c r="Q55" s="233" t="s">
        <v>199</v>
      </c>
      <c r="R55" s="241" t="s">
        <v>199</v>
      </c>
      <c r="S55" s="241" t="s">
        <v>199</v>
      </c>
      <c r="T55" s="241" t="s">
        <v>236</v>
      </c>
      <c r="U55" s="241" t="s">
        <v>204</v>
      </c>
      <c r="V55" s="242" t="s">
        <v>204</v>
      </c>
      <c r="W55" s="242" t="s">
        <v>204</v>
      </c>
      <c r="X55" s="242" t="s">
        <v>200</v>
      </c>
      <c r="Y55" s="242" t="s">
        <v>236</v>
      </c>
      <c r="Z55" s="242" t="s">
        <v>204</v>
      </c>
      <c r="AA55" s="233" t="s">
        <v>204</v>
      </c>
      <c r="AB55" s="233" t="s">
        <v>204</v>
      </c>
      <c r="AC55" s="245" t="s">
        <v>200</v>
      </c>
      <c r="AD55" s="245" t="s">
        <v>199</v>
      </c>
      <c r="AE55" s="245" t="s">
        <v>199</v>
      </c>
      <c r="AF55" s="245" t="s">
        <v>236</v>
      </c>
      <c r="AG55" s="236"/>
    </row>
    <row r="56" spans="1:33">
      <c r="A56" s="231">
        <v>55</v>
      </c>
      <c r="B56" s="246" t="s">
        <v>640</v>
      </c>
      <c r="C56" s="233" t="s">
        <v>200</v>
      </c>
      <c r="D56" s="233" t="s">
        <v>199</v>
      </c>
      <c r="E56" s="233" t="s">
        <v>199</v>
      </c>
      <c r="F56" s="233" t="s">
        <v>200</v>
      </c>
      <c r="G56" s="233" t="s">
        <v>200</v>
      </c>
      <c r="H56" s="233" t="s">
        <v>199</v>
      </c>
      <c r="I56" s="233" t="s">
        <v>199</v>
      </c>
      <c r="J56" s="233" t="s">
        <v>200</v>
      </c>
      <c r="K56" s="233" t="s">
        <v>199</v>
      </c>
      <c r="L56" s="233" t="s">
        <v>199</v>
      </c>
      <c r="M56" s="233" t="s">
        <v>199</v>
      </c>
      <c r="N56" s="233" t="s">
        <v>199</v>
      </c>
      <c r="O56" s="233" t="s">
        <v>199</v>
      </c>
      <c r="P56" s="233" t="s">
        <v>200</v>
      </c>
      <c r="Q56" s="233" t="s">
        <v>199</v>
      </c>
      <c r="R56" s="241" t="s">
        <v>199</v>
      </c>
      <c r="S56" s="241" t="s">
        <v>199</v>
      </c>
      <c r="T56" s="241" t="s">
        <v>204</v>
      </c>
      <c r="U56" s="241" t="s">
        <v>204</v>
      </c>
      <c r="V56" s="242" t="s">
        <v>204</v>
      </c>
      <c r="W56" s="242" t="s">
        <v>200</v>
      </c>
      <c r="X56" s="242" t="s">
        <v>199</v>
      </c>
      <c r="Y56" s="242" t="s">
        <v>204</v>
      </c>
      <c r="Z56" s="242" t="s">
        <v>204</v>
      </c>
      <c r="AA56" s="233" t="s">
        <v>204</v>
      </c>
      <c r="AB56" s="233" t="s">
        <v>204</v>
      </c>
      <c r="AC56" s="245" t="s">
        <v>200</v>
      </c>
      <c r="AD56" s="245" t="s">
        <v>199</v>
      </c>
      <c r="AE56" s="245" t="s">
        <v>199</v>
      </c>
      <c r="AF56" s="245" t="s">
        <v>236</v>
      </c>
      <c r="AG56" s="236"/>
    </row>
    <row r="57" spans="1:33">
      <c r="A57" s="238">
        <v>56</v>
      </c>
      <c r="B57" s="246" t="s">
        <v>641</v>
      </c>
      <c r="C57" s="233" t="s">
        <v>200</v>
      </c>
      <c r="D57" s="233" t="s">
        <v>199</v>
      </c>
      <c r="E57" s="233" t="s">
        <v>199</v>
      </c>
      <c r="F57" s="233" t="s">
        <v>200</v>
      </c>
      <c r="G57" s="233" t="s">
        <v>200</v>
      </c>
      <c r="H57" s="233" t="s">
        <v>199</v>
      </c>
      <c r="I57" s="233" t="s">
        <v>199</v>
      </c>
      <c r="J57" s="233" t="s">
        <v>200</v>
      </c>
      <c r="K57" s="233" t="s">
        <v>199</v>
      </c>
      <c r="L57" s="233" t="s">
        <v>199</v>
      </c>
      <c r="M57" s="233" t="s">
        <v>199</v>
      </c>
      <c r="N57" s="233" t="s">
        <v>199</v>
      </c>
      <c r="O57" s="233" t="s">
        <v>199</v>
      </c>
      <c r="P57" s="233" t="s">
        <v>200</v>
      </c>
      <c r="Q57" s="233" t="s">
        <v>199</v>
      </c>
      <c r="R57" s="241" t="s">
        <v>199</v>
      </c>
      <c r="S57" s="241" t="s">
        <v>236</v>
      </c>
      <c r="T57" s="241" t="s">
        <v>200</v>
      </c>
      <c r="U57" s="241" t="s">
        <v>199</v>
      </c>
      <c r="V57" s="242" t="s">
        <v>199</v>
      </c>
      <c r="W57" s="242" t="s">
        <v>199</v>
      </c>
      <c r="X57" s="242" t="s">
        <v>204</v>
      </c>
      <c r="Y57" s="242" t="s">
        <v>204</v>
      </c>
      <c r="Z57" s="242" t="s">
        <v>200</v>
      </c>
      <c r="AA57" s="233" t="s">
        <v>199</v>
      </c>
      <c r="AB57" s="233" t="s">
        <v>199</v>
      </c>
      <c r="AC57" s="245" t="s">
        <v>199</v>
      </c>
      <c r="AD57" s="245" t="s">
        <v>199</v>
      </c>
      <c r="AE57" s="245" t="s">
        <v>199</v>
      </c>
      <c r="AF57" s="245" t="s">
        <v>199</v>
      </c>
      <c r="AG57" s="236"/>
    </row>
    <row r="58" spans="1:33">
      <c r="A58" s="231">
        <v>57</v>
      </c>
      <c r="B58" s="246" t="s">
        <v>426</v>
      </c>
      <c r="C58" s="233" t="s">
        <v>200</v>
      </c>
      <c r="D58" s="233" t="s">
        <v>200</v>
      </c>
      <c r="E58" s="233" t="s">
        <v>204</v>
      </c>
      <c r="F58" s="233" t="s">
        <v>204</v>
      </c>
      <c r="G58" s="233" t="s">
        <v>204</v>
      </c>
      <c r="H58" s="233" t="s">
        <v>204</v>
      </c>
      <c r="I58" s="233" t="s">
        <v>199</v>
      </c>
      <c r="J58" s="233" t="s">
        <v>199</v>
      </c>
      <c r="K58" s="233" t="s">
        <v>204</v>
      </c>
      <c r="L58" s="233" t="s">
        <v>204</v>
      </c>
      <c r="M58" s="233" t="s">
        <v>204</v>
      </c>
      <c r="N58" s="233" t="s">
        <v>204</v>
      </c>
      <c r="O58" s="233" t="s">
        <v>200</v>
      </c>
      <c r="P58" s="233" t="s">
        <v>199</v>
      </c>
      <c r="Q58" s="233" t="s">
        <v>199</v>
      </c>
      <c r="R58" s="241" t="s">
        <v>236</v>
      </c>
      <c r="S58" s="241" t="s">
        <v>204</v>
      </c>
      <c r="T58" s="241" t="s">
        <v>204</v>
      </c>
      <c r="U58" s="241" t="s">
        <v>200</v>
      </c>
      <c r="V58" s="242" t="s">
        <v>199</v>
      </c>
      <c r="W58" s="242" t="s">
        <v>199</v>
      </c>
      <c r="X58" s="242" t="s">
        <v>199</v>
      </c>
      <c r="Y58" s="242" t="s">
        <v>199</v>
      </c>
      <c r="Z58" s="242" t="s">
        <v>204</v>
      </c>
      <c r="AA58" s="233" t="s">
        <v>204</v>
      </c>
      <c r="AB58" s="233" t="s">
        <v>200</v>
      </c>
      <c r="AC58" s="245" t="s">
        <v>199</v>
      </c>
      <c r="AD58" s="245" t="s">
        <v>199</v>
      </c>
      <c r="AE58" s="245" t="s">
        <v>199</v>
      </c>
      <c r="AF58" s="245" t="s">
        <v>204</v>
      </c>
      <c r="AG58" s="236"/>
    </row>
    <row r="59" spans="1:33">
      <c r="A59" s="238">
        <v>58</v>
      </c>
      <c r="B59" s="246" t="s">
        <v>381</v>
      </c>
      <c r="C59" s="233" t="s">
        <v>270</v>
      </c>
      <c r="D59" s="233" t="s">
        <v>270</v>
      </c>
      <c r="E59" s="233" t="s">
        <v>270</v>
      </c>
      <c r="F59" s="233" t="s">
        <v>200</v>
      </c>
      <c r="G59" s="233" t="s">
        <v>270</v>
      </c>
      <c r="H59" s="233" t="s">
        <v>270</v>
      </c>
      <c r="I59" s="233" t="s">
        <v>200</v>
      </c>
      <c r="J59" s="233" t="s">
        <v>200</v>
      </c>
      <c r="K59" s="233" t="s">
        <v>270</v>
      </c>
      <c r="L59" s="233" t="s">
        <v>270</v>
      </c>
      <c r="M59" s="233" t="s">
        <v>200</v>
      </c>
      <c r="N59" s="233" t="s">
        <v>270</v>
      </c>
      <c r="O59" s="233" t="s">
        <v>270</v>
      </c>
      <c r="P59" s="233" t="s">
        <v>200</v>
      </c>
      <c r="Q59" s="233" t="s">
        <v>200</v>
      </c>
      <c r="R59" s="241" t="s">
        <v>270</v>
      </c>
      <c r="S59" s="241" t="s">
        <v>270</v>
      </c>
      <c r="T59" s="241" t="s">
        <v>270</v>
      </c>
      <c r="U59" s="241" t="s">
        <v>200</v>
      </c>
      <c r="V59" s="242" t="s">
        <v>270</v>
      </c>
      <c r="W59" s="242" t="s">
        <v>270</v>
      </c>
      <c r="X59" s="242" t="s">
        <v>200</v>
      </c>
      <c r="Y59" s="242" t="s">
        <v>270</v>
      </c>
      <c r="Z59" s="242" t="s">
        <v>270</v>
      </c>
      <c r="AA59" s="233" t="s">
        <v>270</v>
      </c>
      <c r="AB59" s="233" t="s">
        <v>270</v>
      </c>
      <c r="AC59" s="245" t="s">
        <v>270</v>
      </c>
      <c r="AD59" s="245" t="s">
        <v>200</v>
      </c>
      <c r="AE59" s="245" t="s">
        <v>200</v>
      </c>
      <c r="AF59" s="245" t="s">
        <v>270</v>
      </c>
      <c r="AG59" s="236"/>
    </row>
    <row r="60" spans="1:33">
      <c r="A60" s="231">
        <v>59</v>
      </c>
      <c r="B60" s="246" t="s">
        <v>642</v>
      </c>
      <c r="C60" s="233" t="s">
        <v>200</v>
      </c>
      <c r="D60" s="233" t="s">
        <v>301</v>
      </c>
      <c r="E60" s="233" t="s">
        <v>200</v>
      </c>
      <c r="F60" s="233" t="s">
        <v>301</v>
      </c>
      <c r="G60" s="233" t="s">
        <v>301</v>
      </c>
      <c r="H60" s="233" t="s">
        <v>301</v>
      </c>
      <c r="I60" s="233" t="s">
        <v>200</v>
      </c>
      <c r="J60" s="233" t="s">
        <v>200</v>
      </c>
      <c r="K60" s="233" t="s">
        <v>301</v>
      </c>
      <c r="L60" s="233" t="s">
        <v>301</v>
      </c>
      <c r="M60" s="233" t="s">
        <v>301</v>
      </c>
      <c r="N60" s="233" t="s">
        <v>301</v>
      </c>
      <c r="O60" s="233" t="s">
        <v>301</v>
      </c>
      <c r="P60" s="233" t="s">
        <v>200</v>
      </c>
      <c r="Q60" s="233" t="s">
        <v>200</v>
      </c>
      <c r="R60" s="241" t="s">
        <v>301</v>
      </c>
      <c r="S60" s="241" t="s">
        <v>301</v>
      </c>
      <c r="T60" s="241" t="s">
        <v>301</v>
      </c>
      <c r="U60" s="241" t="s">
        <v>301</v>
      </c>
      <c r="V60" s="242" t="s">
        <v>301</v>
      </c>
      <c r="W60" s="242" t="s">
        <v>200</v>
      </c>
      <c r="X60" s="242" t="s">
        <v>200</v>
      </c>
      <c r="Y60" s="242" t="s">
        <v>720</v>
      </c>
      <c r="Z60" s="242" t="s">
        <v>301</v>
      </c>
      <c r="AA60" s="233" t="s">
        <v>301</v>
      </c>
      <c r="AB60" s="233" t="s">
        <v>301</v>
      </c>
      <c r="AC60" s="245" t="s">
        <v>301</v>
      </c>
      <c r="AD60" s="245" t="s">
        <v>301</v>
      </c>
      <c r="AE60" s="245" t="s">
        <v>200</v>
      </c>
      <c r="AF60" s="245" t="s">
        <v>200</v>
      </c>
      <c r="AG60" s="236"/>
    </row>
    <row r="61" spans="1:33">
      <c r="A61" s="238">
        <v>60</v>
      </c>
      <c r="B61" s="246" t="s">
        <v>643</v>
      </c>
      <c r="C61" s="233" t="s">
        <v>301</v>
      </c>
      <c r="D61" s="233" t="s">
        <v>301</v>
      </c>
      <c r="E61" s="233" t="s">
        <v>301</v>
      </c>
      <c r="F61" s="233" t="s">
        <v>301</v>
      </c>
      <c r="G61" s="233" t="s">
        <v>200</v>
      </c>
      <c r="H61" s="233" t="s">
        <v>200</v>
      </c>
      <c r="I61" s="233" t="s">
        <v>200</v>
      </c>
      <c r="J61" s="233" t="s">
        <v>301</v>
      </c>
      <c r="K61" s="233" t="s">
        <v>301</v>
      </c>
      <c r="L61" s="233" t="s">
        <v>301</v>
      </c>
      <c r="M61" s="233" t="s">
        <v>301</v>
      </c>
      <c r="N61" s="233" t="s">
        <v>200</v>
      </c>
      <c r="O61" s="233" t="s">
        <v>301</v>
      </c>
      <c r="P61" s="233" t="s">
        <v>301</v>
      </c>
      <c r="Q61" s="233" t="s">
        <v>301</v>
      </c>
      <c r="R61" s="241" t="s">
        <v>301</v>
      </c>
      <c r="S61" s="241" t="s">
        <v>301</v>
      </c>
      <c r="T61" s="241" t="s">
        <v>301</v>
      </c>
      <c r="U61" s="241" t="s">
        <v>200</v>
      </c>
      <c r="V61" s="242" t="s">
        <v>301</v>
      </c>
      <c r="W61" s="242" t="s">
        <v>301</v>
      </c>
      <c r="X61" s="242" t="s">
        <v>301</v>
      </c>
      <c r="Y61" s="242" t="s">
        <v>301</v>
      </c>
      <c r="Z61" s="242" t="s">
        <v>301</v>
      </c>
      <c r="AA61" s="233" t="s">
        <v>200</v>
      </c>
      <c r="AB61" s="233" t="s">
        <v>301</v>
      </c>
      <c r="AC61" s="245" t="s">
        <v>301</v>
      </c>
      <c r="AD61" s="245" t="s">
        <v>301</v>
      </c>
      <c r="AE61" s="245" t="s">
        <v>301</v>
      </c>
      <c r="AF61" s="245" t="s">
        <v>200</v>
      </c>
      <c r="AG61" s="236"/>
    </row>
    <row r="62" spans="1:33">
      <c r="A62" s="231">
        <v>61</v>
      </c>
      <c r="B62" s="246" t="s">
        <v>644</v>
      </c>
      <c r="C62" s="233" t="s">
        <v>200</v>
      </c>
      <c r="D62" s="233" t="s">
        <v>200</v>
      </c>
      <c r="E62" s="233" t="s">
        <v>200</v>
      </c>
      <c r="F62" s="233" t="s">
        <v>301</v>
      </c>
      <c r="G62" s="233" t="s">
        <v>301</v>
      </c>
      <c r="H62" s="233" t="s">
        <v>303</v>
      </c>
      <c r="I62" s="233" t="s">
        <v>200</v>
      </c>
      <c r="J62" s="233" t="s">
        <v>301</v>
      </c>
      <c r="K62" s="233" t="s">
        <v>301</v>
      </c>
      <c r="L62" s="233" t="s">
        <v>301</v>
      </c>
      <c r="M62" s="233" t="s">
        <v>301</v>
      </c>
      <c r="N62" s="233" t="s">
        <v>200</v>
      </c>
      <c r="O62" s="233" t="s">
        <v>200</v>
      </c>
      <c r="P62" s="233" t="s">
        <v>200</v>
      </c>
      <c r="Q62" s="233" t="s">
        <v>301</v>
      </c>
      <c r="R62" s="241" t="s">
        <v>301</v>
      </c>
      <c r="S62" s="241" t="s">
        <v>301</v>
      </c>
      <c r="T62" s="241" t="s">
        <v>200</v>
      </c>
      <c r="U62" s="241" t="s">
        <v>303</v>
      </c>
      <c r="V62" s="242" t="s">
        <v>303</v>
      </c>
      <c r="W62" s="242" t="s">
        <v>301</v>
      </c>
      <c r="X62" s="242" t="s">
        <v>301</v>
      </c>
      <c r="Y62" s="242" t="s">
        <v>200</v>
      </c>
      <c r="Z62" s="242" t="s">
        <v>301</v>
      </c>
      <c r="AA62" s="233" t="s">
        <v>301</v>
      </c>
      <c r="AB62" s="233" t="s">
        <v>301</v>
      </c>
      <c r="AC62" s="245" t="s">
        <v>200</v>
      </c>
      <c r="AD62" s="245" t="s">
        <v>301</v>
      </c>
      <c r="AE62" s="245" t="s">
        <v>301</v>
      </c>
      <c r="AF62" s="245" t="s">
        <v>301</v>
      </c>
      <c r="AG62" s="236"/>
    </row>
    <row r="63" spans="1:33">
      <c r="A63" s="238">
        <v>62</v>
      </c>
      <c r="B63" s="246" t="s">
        <v>645</v>
      </c>
      <c r="C63" s="233" t="s">
        <v>200</v>
      </c>
      <c r="D63" s="233" t="s">
        <v>301</v>
      </c>
      <c r="E63" s="233" t="s">
        <v>301</v>
      </c>
      <c r="F63" s="233" t="s">
        <v>200</v>
      </c>
      <c r="G63" s="233" t="s">
        <v>301</v>
      </c>
      <c r="H63" s="233" t="s">
        <v>301</v>
      </c>
      <c r="I63" s="233" t="s">
        <v>301</v>
      </c>
      <c r="J63" s="233" t="s">
        <v>200</v>
      </c>
      <c r="K63" s="233" t="s">
        <v>303</v>
      </c>
      <c r="L63" s="233" t="s">
        <v>303</v>
      </c>
      <c r="M63" s="233" t="s">
        <v>200</v>
      </c>
      <c r="N63" s="233" t="s">
        <v>301</v>
      </c>
      <c r="O63" s="233" t="s">
        <v>301</v>
      </c>
      <c r="P63" s="233" t="s">
        <v>301</v>
      </c>
      <c r="Q63" s="233" t="s">
        <v>200</v>
      </c>
      <c r="R63" s="241" t="s">
        <v>200</v>
      </c>
      <c r="S63" s="241" t="s">
        <v>200</v>
      </c>
      <c r="T63" s="241" t="s">
        <v>301</v>
      </c>
      <c r="U63" s="241" t="s">
        <v>301</v>
      </c>
      <c r="V63" s="242" t="s">
        <v>301</v>
      </c>
      <c r="W63" s="242" t="s">
        <v>301</v>
      </c>
      <c r="X63" s="242" t="s">
        <v>200</v>
      </c>
      <c r="Y63" s="242" t="s">
        <v>301</v>
      </c>
      <c r="Z63" s="242" t="s">
        <v>303</v>
      </c>
      <c r="AA63" s="233" t="s">
        <v>303</v>
      </c>
      <c r="AB63" s="233" t="s">
        <v>200</v>
      </c>
      <c r="AC63" s="245" t="s">
        <v>301</v>
      </c>
      <c r="AD63" s="245" t="s">
        <v>301</v>
      </c>
      <c r="AE63" s="245" t="s">
        <v>200</v>
      </c>
      <c r="AF63" s="245" t="s">
        <v>200</v>
      </c>
      <c r="AG63" s="236"/>
    </row>
    <row r="64" spans="1:33">
      <c r="A64" s="231">
        <v>63</v>
      </c>
      <c r="B64" s="246" t="s">
        <v>646</v>
      </c>
      <c r="C64" s="233" t="s">
        <v>303</v>
      </c>
      <c r="D64" s="233" t="s">
        <v>303</v>
      </c>
      <c r="E64" s="233" t="s">
        <v>200</v>
      </c>
      <c r="F64" s="233" t="s">
        <v>301</v>
      </c>
      <c r="G64" s="233" t="s">
        <v>301</v>
      </c>
      <c r="H64" s="233" t="s">
        <v>301</v>
      </c>
      <c r="I64" s="233" t="s">
        <v>301</v>
      </c>
      <c r="J64" s="233" t="s">
        <v>200</v>
      </c>
      <c r="K64" s="233" t="s">
        <v>301</v>
      </c>
      <c r="L64" s="233" t="s">
        <v>301</v>
      </c>
      <c r="M64" s="233" t="s">
        <v>301</v>
      </c>
      <c r="N64" s="233" t="s">
        <v>301</v>
      </c>
      <c r="O64" s="233" t="s">
        <v>301</v>
      </c>
      <c r="P64" s="233" t="s">
        <v>200</v>
      </c>
      <c r="Q64" s="233" t="s">
        <v>200</v>
      </c>
      <c r="R64" s="241" t="s">
        <v>301</v>
      </c>
      <c r="S64" s="241" t="s">
        <v>301</v>
      </c>
      <c r="T64" s="241" t="s">
        <v>301</v>
      </c>
      <c r="U64" s="241" t="s">
        <v>301</v>
      </c>
      <c r="V64" s="242" t="s">
        <v>301</v>
      </c>
      <c r="W64" s="242" t="s">
        <v>301</v>
      </c>
      <c r="X64" s="242" t="s">
        <v>200</v>
      </c>
      <c r="Y64" s="242" t="s">
        <v>200</v>
      </c>
      <c r="Z64" s="242" t="s">
        <v>301</v>
      </c>
      <c r="AA64" s="233" t="s">
        <v>301</v>
      </c>
      <c r="AB64" s="233" t="s">
        <v>301</v>
      </c>
      <c r="AC64" s="245" t="s">
        <v>303</v>
      </c>
      <c r="AD64" s="245" t="s">
        <v>200</v>
      </c>
      <c r="AE64" s="245" t="s">
        <v>301</v>
      </c>
      <c r="AF64" s="245" t="s">
        <v>301</v>
      </c>
      <c r="AG64" s="236"/>
    </row>
    <row r="65" spans="1:33">
      <c r="A65" s="238">
        <v>64</v>
      </c>
      <c r="B65" s="246" t="s">
        <v>647</v>
      </c>
      <c r="C65" s="233" t="s">
        <v>301</v>
      </c>
      <c r="D65" s="233" t="s">
        <v>301</v>
      </c>
      <c r="E65" s="233" t="s">
        <v>303</v>
      </c>
      <c r="F65" s="233" t="s">
        <v>303</v>
      </c>
      <c r="G65" s="233" t="s">
        <v>200</v>
      </c>
      <c r="H65" s="233" t="s">
        <v>200</v>
      </c>
      <c r="I65" s="233" t="s">
        <v>200</v>
      </c>
      <c r="J65" s="233" t="s">
        <v>303</v>
      </c>
      <c r="K65" s="233" t="s">
        <v>200</v>
      </c>
      <c r="L65" s="233" t="s">
        <v>200</v>
      </c>
      <c r="M65" s="233" t="s">
        <v>303</v>
      </c>
      <c r="N65" s="233" t="s">
        <v>303</v>
      </c>
      <c r="O65" s="233" t="s">
        <v>303</v>
      </c>
      <c r="P65" s="233" t="s">
        <v>200</v>
      </c>
      <c r="Q65" s="233" t="s">
        <v>301</v>
      </c>
      <c r="R65" s="241" t="s">
        <v>301</v>
      </c>
      <c r="S65" s="241" t="s">
        <v>301</v>
      </c>
      <c r="T65" s="241" t="s">
        <v>303</v>
      </c>
      <c r="U65" s="241" t="s">
        <v>200</v>
      </c>
      <c r="V65" s="242" t="s">
        <v>301</v>
      </c>
      <c r="W65" s="251"/>
      <c r="X65" s="251"/>
      <c r="Y65" s="248"/>
      <c r="Z65" s="248"/>
      <c r="AA65" s="248"/>
      <c r="AB65" s="248"/>
      <c r="AC65" s="248"/>
      <c r="AD65" s="248"/>
      <c r="AE65" s="249"/>
      <c r="AF65" s="249"/>
      <c r="AG65" s="236"/>
    </row>
    <row r="66" spans="1:33">
      <c r="A66" s="231">
        <v>65</v>
      </c>
      <c r="B66" s="246" t="s">
        <v>648</v>
      </c>
      <c r="C66" s="233" t="s">
        <v>301</v>
      </c>
      <c r="D66" s="233" t="s">
        <v>301</v>
      </c>
      <c r="E66" s="233" t="s">
        <v>301</v>
      </c>
      <c r="F66" s="233" t="s">
        <v>301</v>
      </c>
      <c r="G66" s="233" t="s">
        <v>200</v>
      </c>
      <c r="H66" s="233" t="s">
        <v>200</v>
      </c>
      <c r="I66" s="233" t="s">
        <v>200</v>
      </c>
      <c r="J66" s="233" t="s">
        <v>301</v>
      </c>
      <c r="K66" s="233" t="s">
        <v>301</v>
      </c>
      <c r="L66" s="233" t="s">
        <v>301</v>
      </c>
      <c r="M66" s="233" t="s">
        <v>200</v>
      </c>
      <c r="N66" s="233" t="s">
        <v>301</v>
      </c>
      <c r="O66" s="233" t="s">
        <v>301</v>
      </c>
      <c r="P66" s="233" t="s">
        <v>200</v>
      </c>
      <c r="Q66" s="233" t="s">
        <v>301</v>
      </c>
      <c r="R66" s="241" t="s">
        <v>301</v>
      </c>
      <c r="S66" s="241" t="s">
        <v>200</v>
      </c>
      <c r="T66" s="241" t="s">
        <v>301</v>
      </c>
      <c r="U66" s="241" t="s">
        <v>301</v>
      </c>
      <c r="V66" s="242" t="s">
        <v>301</v>
      </c>
      <c r="W66" s="242" t="s">
        <v>301</v>
      </c>
      <c r="X66" s="242" t="s">
        <v>200</v>
      </c>
      <c r="Y66" s="242" t="s">
        <v>301</v>
      </c>
      <c r="Z66" s="242" t="s">
        <v>301</v>
      </c>
      <c r="AA66" s="233" t="s">
        <v>301</v>
      </c>
      <c r="AB66" s="233" t="s">
        <v>301</v>
      </c>
      <c r="AC66" s="245" t="s">
        <v>200</v>
      </c>
      <c r="AD66" s="245" t="s">
        <v>200</v>
      </c>
      <c r="AE66" s="245" t="s">
        <v>200</v>
      </c>
      <c r="AF66" s="245" t="s">
        <v>200</v>
      </c>
      <c r="AG66" s="236"/>
    </row>
    <row r="67" spans="1:33">
      <c r="A67" s="238">
        <v>66</v>
      </c>
      <c r="B67" s="246" t="s">
        <v>649</v>
      </c>
      <c r="C67" s="233" t="s">
        <v>200</v>
      </c>
      <c r="D67" s="233" t="s">
        <v>200</v>
      </c>
      <c r="E67" s="233" t="s">
        <v>200</v>
      </c>
      <c r="F67" s="233" t="s">
        <v>200</v>
      </c>
      <c r="G67" s="233" t="s">
        <v>301</v>
      </c>
      <c r="H67" s="233" t="s">
        <v>301</v>
      </c>
      <c r="I67" s="233" t="s">
        <v>301</v>
      </c>
      <c r="J67" s="233" t="s">
        <v>301</v>
      </c>
      <c r="K67" s="233" t="s">
        <v>301</v>
      </c>
      <c r="L67" s="233" t="s">
        <v>301</v>
      </c>
      <c r="M67" s="233" t="s">
        <v>200</v>
      </c>
      <c r="N67" s="233" t="s">
        <v>200</v>
      </c>
      <c r="O67" s="233" t="s">
        <v>301</v>
      </c>
      <c r="P67" s="233" t="s">
        <v>303</v>
      </c>
      <c r="Q67" s="233" t="s">
        <v>303</v>
      </c>
      <c r="R67" s="241" t="s">
        <v>200</v>
      </c>
      <c r="S67" s="241" t="s">
        <v>303</v>
      </c>
      <c r="T67" s="241" t="s">
        <v>301</v>
      </c>
      <c r="U67" s="241" t="s">
        <v>301</v>
      </c>
      <c r="V67" s="242" t="s">
        <v>301</v>
      </c>
      <c r="W67" s="242" t="s">
        <v>301</v>
      </c>
      <c r="X67" s="242" t="s">
        <v>200</v>
      </c>
      <c r="Y67" s="242" t="s">
        <v>200</v>
      </c>
      <c r="Z67" s="242" t="s">
        <v>303</v>
      </c>
      <c r="AA67" s="233" t="s">
        <v>301</v>
      </c>
      <c r="AB67" s="233" t="s">
        <v>200</v>
      </c>
      <c r="AC67" s="245" t="s">
        <v>301</v>
      </c>
      <c r="AD67" s="245" t="s">
        <v>301</v>
      </c>
      <c r="AE67" s="245" t="s">
        <v>301</v>
      </c>
      <c r="AF67" s="245" t="s">
        <v>200</v>
      </c>
      <c r="AG67" s="236"/>
    </row>
    <row r="68" spans="1:33">
      <c r="A68" s="231">
        <v>67</v>
      </c>
      <c r="B68" s="246" t="s">
        <v>650</v>
      </c>
      <c r="C68" s="233" t="s">
        <v>303</v>
      </c>
      <c r="D68" s="233" t="s">
        <v>303</v>
      </c>
      <c r="E68" s="233" t="s">
        <v>200</v>
      </c>
      <c r="F68" s="233" t="s">
        <v>301</v>
      </c>
      <c r="G68" s="233" t="s">
        <v>303</v>
      </c>
      <c r="H68" s="233" t="s">
        <v>303</v>
      </c>
      <c r="I68" s="233" t="s">
        <v>303</v>
      </c>
      <c r="J68" s="233" t="s">
        <v>303</v>
      </c>
      <c r="K68" s="233" t="s">
        <v>200</v>
      </c>
      <c r="L68" s="233" t="s">
        <v>200</v>
      </c>
      <c r="M68" s="233" t="s">
        <v>301</v>
      </c>
      <c r="N68" s="233" t="s">
        <v>301</v>
      </c>
      <c r="O68" s="233" t="s">
        <v>301</v>
      </c>
      <c r="P68" s="233" t="s">
        <v>301</v>
      </c>
      <c r="Q68" s="233" t="s">
        <v>200</v>
      </c>
      <c r="R68" s="241" t="s">
        <v>303</v>
      </c>
      <c r="S68" s="241" t="s">
        <v>200</v>
      </c>
      <c r="T68" s="241" t="s">
        <v>301</v>
      </c>
      <c r="U68" s="241" t="s">
        <v>301</v>
      </c>
      <c r="V68" s="242" t="s">
        <v>303</v>
      </c>
      <c r="W68" s="242" t="s">
        <v>303</v>
      </c>
      <c r="X68" s="242" t="s">
        <v>303</v>
      </c>
      <c r="Y68" s="242" t="s">
        <v>303</v>
      </c>
      <c r="Z68" s="242" t="s">
        <v>200</v>
      </c>
      <c r="AA68" s="233" t="s">
        <v>200</v>
      </c>
      <c r="AB68" s="233" t="s">
        <v>301</v>
      </c>
      <c r="AC68" s="245" t="s">
        <v>301</v>
      </c>
      <c r="AD68" s="245" t="s">
        <v>301</v>
      </c>
      <c r="AE68" s="245" t="s">
        <v>303</v>
      </c>
      <c r="AF68" s="245" t="s">
        <v>200</v>
      </c>
      <c r="AG68" s="236"/>
    </row>
    <row r="69" spans="1:33">
      <c r="A69" s="238">
        <v>68</v>
      </c>
      <c r="B69" s="246" t="s">
        <v>651</v>
      </c>
      <c r="C69" s="233" t="s">
        <v>200</v>
      </c>
      <c r="D69" s="233" t="s">
        <v>200</v>
      </c>
      <c r="E69" s="233" t="s">
        <v>200</v>
      </c>
      <c r="F69" s="233" t="s">
        <v>301</v>
      </c>
      <c r="G69" s="233" t="s">
        <v>303</v>
      </c>
      <c r="H69" s="233" t="s">
        <v>303</v>
      </c>
      <c r="I69" s="233" t="s">
        <v>303</v>
      </c>
      <c r="J69" s="233" t="s">
        <v>303</v>
      </c>
      <c r="K69" s="233" t="s">
        <v>200</v>
      </c>
      <c r="L69" s="233" t="s">
        <v>200</v>
      </c>
      <c r="M69" s="233" t="s">
        <v>301</v>
      </c>
      <c r="N69" s="233" t="s">
        <v>303</v>
      </c>
      <c r="O69" s="233" t="s">
        <v>303</v>
      </c>
      <c r="P69" s="233" t="s">
        <v>303</v>
      </c>
      <c r="Q69" s="233" t="s">
        <v>200</v>
      </c>
      <c r="R69" s="241" t="s">
        <v>200</v>
      </c>
      <c r="S69" s="241" t="s">
        <v>200</v>
      </c>
      <c r="T69" s="241" t="s">
        <v>200</v>
      </c>
      <c r="U69" s="241" t="s">
        <v>207</v>
      </c>
      <c r="V69" s="242" t="s">
        <v>207</v>
      </c>
      <c r="W69" s="242" t="s">
        <v>207</v>
      </c>
      <c r="X69" s="242" t="s">
        <v>207</v>
      </c>
      <c r="Y69" s="242" t="s">
        <v>200</v>
      </c>
      <c r="Z69" s="242" t="s">
        <v>200</v>
      </c>
      <c r="AA69" s="233" t="s">
        <v>207</v>
      </c>
      <c r="AB69" s="233" t="s">
        <v>207</v>
      </c>
      <c r="AC69" s="245" t="s">
        <v>303</v>
      </c>
      <c r="AD69" s="245" t="s">
        <v>301</v>
      </c>
      <c r="AE69" s="245" t="s">
        <v>303</v>
      </c>
      <c r="AF69" s="245" t="s">
        <v>303</v>
      </c>
      <c r="AG69" s="236"/>
    </row>
    <row r="70" spans="1:33">
      <c r="A70" s="231">
        <v>69</v>
      </c>
      <c r="B70" s="246" t="s">
        <v>652</v>
      </c>
      <c r="C70" s="233" t="s">
        <v>301</v>
      </c>
      <c r="D70" s="233" t="s">
        <v>200</v>
      </c>
      <c r="E70" s="233" t="s">
        <v>301</v>
      </c>
      <c r="F70" s="233" t="s">
        <v>200</v>
      </c>
      <c r="G70" s="233" t="s">
        <v>303</v>
      </c>
      <c r="H70" s="233" t="s">
        <v>303</v>
      </c>
      <c r="I70" s="233" t="s">
        <v>303</v>
      </c>
      <c r="J70" s="233" t="s">
        <v>303</v>
      </c>
      <c r="K70" s="233" t="s">
        <v>200</v>
      </c>
      <c r="L70" s="233" t="s">
        <v>200</v>
      </c>
      <c r="M70" s="233" t="s">
        <v>200</v>
      </c>
      <c r="N70" s="233" t="s">
        <v>301</v>
      </c>
      <c r="O70" s="233" t="s">
        <v>301</v>
      </c>
      <c r="P70" s="233" t="s">
        <v>303</v>
      </c>
      <c r="Q70" s="233" t="s">
        <v>303</v>
      </c>
      <c r="R70" s="241" t="s">
        <v>303</v>
      </c>
      <c r="S70" s="241" t="s">
        <v>303</v>
      </c>
      <c r="T70" s="241" t="s">
        <v>200</v>
      </c>
      <c r="U70" s="241" t="s">
        <v>207</v>
      </c>
      <c r="V70" s="242" t="s">
        <v>200</v>
      </c>
      <c r="W70" s="242" t="s">
        <v>200</v>
      </c>
      <c r="X70" s="242" t="s">
        <v>301</v>
      </c>
      <c r="Y70" s="242" t="s">
        <v>301</v>
      </c>
      <c r="Z70" s="242" t="s">
        <v>303</v>
      </c>
      <c r="AA70" s="233" t="s">
        <v>200</v>
      </c>
      <c r="AB70" s="233" t="s">
        <v>301</v>
      </c>
      <c r="AC70" s="245" t="s">
        <v>301</v>
      </c>
      <c r="AD70" s="245" t="s">
        <v>303</v>
      </c>
      <c r="AE70" s="245" t="s">
        <v>200</v>
      </c>
      <c r="AF70" s="245" t="s">
        <v>200</v>
      </c>
      <c r="AG70" s="236"/>
    </row>
    <row r="71" spans="1:33">
      <c r="A71" s="238">
        <v>70</v>
      </c>
      <c r="B71" s="246" t="s">
        <v>653</v>
      </c>
      <c r="C71" s="233" t="s">
        <v>301</v>
      </c>
      <c r="D71" s="233" t="s">
        <v>200</v>
      </c>
      <c r="E71" s="233" t="s">
        <v>301</v>
      </c>
      <c r="F71" s="233" t="s">
        <v>301</v>
      </c>
      <c r="G71" s="233" t="s">
        <v>301</v>
      </c>
      <c r="H71" s="233" t="s">
        <v>301</v>
      </c>
      <c r="I71" s="233" t="s">
        <v>301</v>
      </c>
      <c r="J71" s="233" t="s">
        <v>200</v>
      </c>
      <c r="K71" s="233" t="s">
        <v>200</v>
      </c>
      <c r="L71" s="233" t="s">
        <v>200</v>
      </c>
      <c r="M71" s="233" t="s">
        <v>200</v>
      </c>
      <c r="N71" s="233" t="s">
        <v>301</v>
      </c>
      <c r="O71" s="233" t="s">
        <v>301</v>
      </c>
      <c r="P71" s="233" t="s">
        <v>301</v>
      </c>
      <c r="Q71" s="233" t="s">
        <v>200</v>
      </c>
      <c r="R71" s="241" t="s">
        <v>301</v>
      </c>
      <c r="S71" s="241" t="s">
        <v>200</v>
      </c>
      <c r="T71" s="241" t="s">
        <v>301</v>
      </c>
      <c r="U71" s="241" t="s">
        <v>301</v>
      </c>
      <c r="V71" s="242" t="s">
        <v>301</v>
      </c>
      <c r="W71" s="242" t="s">
        <v>301</v>
      </c>
      <c r="X71" s="242" t="s">
        <v>200</v>
      </c>
      <c r="Y71" s="242" t="s">
        <v>200</v>
      </c>
      <c r="Z71" s="242" t="s">
        <v>301</v>
      </c>
      <c r="AA71" s="233" t="s">
        <v>301</v>
      </c>
      <c r="AB71" s="233" t="s">
        <v>200</v>
      </c>
      <c r="AC71" s="245" t="s">
        <v>301</v>
      </c>
      <c r="AD71" s="245" t="s">
        <v>301</v>
      </c>
      <c r="AE71" s="245" t="s">
        <v>303</v>
      </c>
      <c r="AF71" s="245" t="s">
        <v>303</v>
      </c>
      <c r="AG71" s="236"/>
    </row>
    <row r="72" spans="1:33">
      <c r="A72" s="231">
        <v>71</v>
      </c>
      <c r="B72" s="246" t="s">
        <v>654</v>
      </c>
      <c r="C72" s="233" t="s">
        <v>303</v>
      </c>
      <c r="D72" s="233" t="s">
        <v>303</v>
      </c>
      <c r="E72" s="233" t="s">
        <v>303</v>
      </c>
      <c r="F72" s="233" t="s">
        <v>303</v>
      </c>
      <c r="G72" s="233" t="s">
        <v>200</v>
      </c>
      <c r="H72" s="233" t="s">
        <v>200</v>
      </c>
      <c r="I72" s="233" t="s">
        <v>200</v>
      </c>
      <c r="J72" s="233" t="s">
        <v>303</v>
      </c>
      <c r="K72" s="233" t="s">
        <v>303</v>
      </c>
      <c r="L72" s="233" t="s">
        <v>303</v>
      </c>
      <c r="M72" s="233" t="s">
        <v>303</v>
      </c>
      <c r="N72" s="233" t="s">
        <v>200</v>
      </c>
      <c r="O72" s="233" t="s">
        <v>200</v>
      </c>
      <c r="P72" s="233" t="s">
        <v>301</v>
      </c>
      <c r="Q72" s="233" t="s">
        <v>303</v>
      </c>
      <c r="R72" s="241" t="s">
        <v>200</v>
      </c>
      <c r="S72" s="241" t="s">
        <v>303</v>
      </c>
      <c r="T72" s="241" t="s">
        <v>303</v>
      </c>
      <c r="U72" s="241" t="s">
        <v>303</v>
      </c>
      <c r="V72" s="242" t="s">
        <v>303</v>
      </c>
      <c r="W72" s="242" t="s">
        <v>303</v>
      </c>
      <c r="X72" s="242" t="s">
        <v>200</v>
      </c>
      <c r="Y72" s="242" t="s">
        <v>303</v>
      </c>
      <c r="Z72" s="242" t="s">
        <v>303</v>
      </c>
      <c r="AA72" s="233" t="s">
        <v>303</v>
      </c>
      <c r="AB72" s="233" t="s">
        <v>200</v>
      </c>
      <c r="AC72" s="233" t="s">
        <v>200</v>
      </c>
      <c r="AD72" s="245" t="s">
        <v>301</v>
      </c>
      <c r="AE72" s="245" t="s">
        <v>301</v>
      </c>
      <c r="AF72" s="245" t="s">
        <v>301</v>
      </c>
      <c r="AG72" s="236"/>
    </row>
    <row r="73" spans="1:33">
      <c r="A73" s="238">
        <v>72</v>
      </c>
      <c r="B73" s="246" t="s">
        <v>655</v>
      </c>
      <c r="C73" s="233" t="s">
        <v>301</v>
      </c>
      <c r="D73" s="233" t="s">
        <v>301</v>
      </c>
      <c r="E73" s="233" t="s">
        <v>301</v>
      </c>
      <c r="F73" s="233" t="s">
        <v>200</v>
      </c>
      <c r="G73" s="233" t="s">
        <v>200</v>
      </c>
      <c r="H73" s="233" t="s">
        <v>200</v>
      </c>
      <c r="I73" s="233" t="s">
        <v>301</v>
      </c>
      <c r="J73" s="233" t="s">
        <v>301</v>
      </c>
      <c r="K73" s="233" t="s">
        <v>301</v>
      </c>
      <c r="L73" s="233" t="s">
        <v>301</v>
      </c>
      <c r="M73" s="233" t="s">
        <v>301</v>
      </c>
      <c r="N73" s="233" t="s">
        <v>200</v>
      </c>
      <c r="O73" s="233" t="s">
        <v>200</v>
      </c>
      <c r="P73" s="233" t="s">
        <v>301</v>
      </c>
      <c r="Q73" s="233" t="s">
        <v>301</v>
      </c>
      <c r="R73" s="241" t="s">
        <v>301</v>
      </c>
      <c r="S73" s="241" t="s">
        <v>301</v>
      </c>
      <c r="T73" s="241" t="s">
        <v>200</v>
      </c>
      <c r="U73" s="241" t="s">
        <v>301</v>
      </c>
      <c r="V73" s="242" t="s">
        <v>301</v>
      </c>
      <c r="W73" s="242" t="s">
        <v>301</v>
      </c>
      <c r="X73" s="242" t="s">
        <v>301</v>
      </c>
      <c r="Y73" s="242" t="s">
        <v>301</v>
      </c>
      <c r="Z73" s="242" t="s">
        <v>200</v>
      </c>
      <c r="AA73" s="233" t="s">
        <v>301</v>
      </c>
      <c r="AB73" s="233" t="s">
        <v>301</v>
      </c>
      <c r="AC73" s="245" t="s">
        <v>303</v>
      </c>
      <c r="AD73" s="245" t="s">
        <v>200</v>
      </c>
      <c r="AE73" s="245" t="s">
        <v>301</v>
      </c>
      <c r="AF73" s="245" t="s">
        <v>301</v>
      </c>
      <c r="AG73" s="236"/>
    </row>
    <row r="74" spans="1:33">
      <c r="A74" s="231">
        <v>73</v>
      </c>
      <c r="B74" s="246" t="s">
        <v>493</v>
      </c>
      <c r="C74" s="233" t="s">
        <v>200</v>
      </c>
      <c r="D74" s="233" t="s">
        <v>301</v>
      </c>
      <c r="E74" s="233" t="s">
        <v>200</v>
      </c>
      <c r="F74" s="233" t="s">
        <v>200</v>
      </c>
      <c r="G74" s="233" t="s">
        <v>301</v>
      </c>
      <c r="H74" s="233" t="s">
        <v>301</v>
      </c>
      <c r="I74" s="233" t="s">
        <v>301</v>
      </c>
      <c r="J74" s="233" t="s">
        <v>301</v>
      </c>
      <c r="K74" s="233" t="s">
        <v>200</v>
      </c>
      <c r="L74" s="233" t="s">
        <v>200</v>
      </c>
      <c r="M74" s="233" t="s">
        <v>301</v>
      </c>
      <c r="N74" s="233" t="s">
        <v>301</v>
      </c>
      <c r="O74" s="233" t="s">
        <v>301</v>
      </c>
      <c r="P74" s="233" t="s">
        <v>301</v>
      </c>
      <c r="Q74" s="233" t="s">
        <v>301</v>
      </c>
      <c r="R74" s="241" t="s">
        <v>301</v>
      </c>
      <c r="S74" s="241" t="s">
        <v>301</v>
      </c>
      <c r="T74" s="241" t="s">
        <v>200</v>
      </c>
      <c r="U74" s="241" t="s">
        <v>207</v>
      </c>
      <c r="V74" s="242" t="s">
        <v>200</v>
      </c>
      <c r="W74" s="242" t="s">
        <v>200</v>
      </c>
      <c r="X74" s="242" t="s">
        <v>301</v>
      </c>
      <c r="Y74" s="242" t="s">
        <v>301</v>
      </c>
      <c r="Z74" s="242" t="s">
        <v>301</v>
      </c>
      <c r="AA74" s="233" t="s">
        <v>200</v>
      </c>
      <c r="AB74" s="233" t="s">
        <v>301</v>
      </c>
      <c r="AC74" s="245" t="s">
        <v>301</v>
      </c>
      <c r="AD74" s="245" t="s">
        <v>303</v>
      </c>
      <c r="AE74" s="245" t="s">
        <v>200</v>
      </c>
      <c r="AF74" s="245" t="s">
        <v>200</v>
      </c>
      <c r="AG74" s="236"/>
    </row>
    <row r="75" spans="1:33">
      <c r="A75" s="238">
        <v>74</v>
      </c>
      <c r="B75" s="246" t="s">
        <v>500</v>
      </c>
      <c r="C75" s="233" t="s">
        <v>301</v>
      </c>
      <c r="D75" s="233" t="s">
        <v>301</v>
      </c>
      <c r="E75" s="233" t="s">
        <v>303</v>
      </c>
      <c r="F75" s="233" t="s">
        <v>303</v>
      </c>
      <c r="G75" s="233" t="s">
        <v>200</v>
      </c>
      <c r="H75" s="233" t="s">
        <v>200</v>
      </c>
      <c r="I75" s="233" t="s">
        <v>200</v>
      </c>
      <c r="J75" s="233" t="s">
        <v>301</v>
      </c>
      <c r="K75" s="233" t="s">
        <v>301</v>
      </c>
      <c r="L75" s="233" t="s">
        <v>301</v>
      </c>
      <c r="M75" s="233" t="s">
        <v>301</v>
      </c>
      <c r="N75" s="233" t="s">
        <v>200</v>
      </c>
      <c r="O75" s="233" t="s">
        <v>200</v>
      </c>
      <c r="P75" s="233" t="s">
        <v>301</v>
      </c>
      <c r="Q75" s="233" t="s">
        <v>301</v>
      </c>
      <c r="R75" s="241" t="s">
        <v>301</v>
      </c>
      <c r="S75" s="241" t="s">
        <v>301</v>
      </c>
      <c r="T75" s="241" t="s">
        <v>301</v>
      </c>
      <c r="U75" s="241" t="s">
        <v>301</v>
      </c>
      <c r="V75" s="242" t="s">
        <v>200</v>
      </c>
      <c r="W75" s="242" t="s">
        <v>301</v>
      </c>
      <c r="X75" s="242" t="s">
        <v>301</v>
      </c>
      <c r="Y75" s="242" t="s">
        <v>301</v>
      </c>
      <c r="Z75" s="242" t="s">
        <v>200</v>
      </c>
      <c r="AA75" s="233" t="s">
        <v>301</v>
      </c>
      <c r="AB75" s="233" t="s">
        <v>303</v>
      </c>
      <c r="AC75" s="245" t="s">
        <v>303</v>
      </c>
      <c r="AD75" s="245" t="s">
        <v>303</v>
      </c>
      <c r="AE75" s="245" t="s">
        <v>200</v>
      </c>
      <c r="AF75" s="245" t="s">
        <v>301</v>
      </c>
      <c r="AG75" s="236"/>
    </row>
    <row r="76" spans="1:33">
      <c r="A76" s="231">
        <v>75</v>
      </c>
      <c r="B76" s="246" t="s">
        <v>513</v>
      </c>
      <c r="C76" s="233" t="s">
        <v>301</v>
      </c>
      <c r="D76" s="233" t="s">
        <v>271</v>
      </c>
      <c r="E76" s="233" t="s">
        <v>310</v>
      </c>
      <c r="F76" s="233" t="s">
        <v>301</v>
      </c>
      <c r="G76" s="233" t="s">
        <v>200</v>
      </c>
      <c r="H76" s="233" t="s">
        <v>200</v>
      </c>
      <c r="I76" s="233" t="s">
        <v>200</v>
      </c>
      <c r="J76" s="233" t="s">
        <v>301</v>
      </c>
      <c r="K76" s="233" t="s">
        <v>301</v>
      </c>
      <c r="L76" s="233" t="s">
        <v>301</v>
      </c>
      <c r="M76" s="233" t="s">
        <v>200</v>
      </c>
      <c r="N76" s="233" t="s">
        <v>200</v>
      </c>
      <c r="O76" s="233" t="s">
        <v>200</v>
      </c>
      <c r="P76" s="233" t="s">
        <v>301</v>
      </c>
      <c r="Q76" s="233" t="s">
        <v>301</v>
      </c>
      <c r="R76" s="241" t="s">
        <v>303</v>
      </c>
      <c r="S76" s="241" t="s">
        <v>200</v>
      </c>
      <c r="T76" s="241" t="s">
        <v>301</v>
      </c>
      <c r="U76" s="241" t="s">
        <v>301</v>
      </c>
      <c r="V76" s="242" t="s">
        <v>301</v>
      </c>
      <c r="W76" s="242" t="s">
        <v>301</v>
      </c>
      <c r="X76" s="242" t="s">
        <v>303</v>
      </c>
      <c r="Y76" s="242" t="s">
        <v>200</v>
      </c>
      <c r="Z76" s="242" t="s">
        <v>301</v>
      </c>
      <c r="AA76" s="233" t="s">
        <v>301</v>
      </c>
      <c r="AB76" s="242" t="s">
        <v>301</v>
      </c>
      <c r="AC76" s="245" t="s">
        <v>303</v>
      </c>
      <c r="AD76" s="245" t="s">
        <v>200</v>
      </c>
      <c r="AE76" s="245" t="s">
        <v>301</v>
      </c>
      <c r="AF76" s="245" t="s">
        <v>301</v>
      </c>
      <c r="AG76" s="236"/>
    </row>
    <row r="77" spans="1:33">
      <c r="A77" s="238">
        <v>76</v>
      </c>
      <c r="B77" s="246" t="s">
        <v>656</v>
      </c>
      <c r="C77" s="233" t="s">
        <v>200</v>
      </c>
      <c r="D77" s="233" t="s">
        <v>209</v>
      </c>
      <c r="E77" s="233" t="s">
        <v>721</v>
      </c>
      <c r="F77" s="233" t="s">
        <v>209</v>
      </c>
      <c r="G77" s="233" t="s">
        <v>200</v>
      </c>
      <c r="H77" s="233" t="s">
        <v>200</v>
      </c>
      <c r="I77" s="233" t="s">
        <v>200</v>
      </c>
      <c r="J77" s="233" t="s">
        <v>718</v>
      </c>
      <c r="K77" s="233" t="s">
        <v>209</v>
      </c>
      <c r="L77" s="233" t="s">
        <v>722</v>
      </c>
      <c r="M77" s="233" t="s">
        <v>209</v>
      </c>
      <c r="N77" s="233" t="s">
        <v>209</v>
      </c>
      <c r="O77" s="233" t="s">
        <v>209</v>
      </c>
      <c r="P77" s="233" t="s">
        <v>718</v>
      </c>
      <c r="Q77" s="233" t="s">
        <v>718</v>
      </c>
      <c r="R77" s="241" t="s">
        <v>209</v>
      </c>
      <c r="S77" s="241" t="s">
        <v>209</v>
      </c>
      <c r="T77" s="241" t="s">
        <v>209</v>
      </c>
      <c r="U77" s="242" t="s">
        <v>209</v>
      </c>
      <c r="V77" s="242" t="s">
        <v>200</v>
      </c>
      <c r="W77" s="242" t="s">
        <v>209</v>
      </c>
      <c r="X77" s="242" t="s">
        <v>200</v>
      </c>
      <c r="Y77" s="241" t="s">
        <v>209</v>
      </c>
      <c r="Z77" s="241" t="s">
        <v>209</v>
      </c>
      <c r="AA77" s="241" t="s">
        <v>209</v>
      </c>
      <c r="AB77" s="241" t="s">
        <v>209</v>
      </c>
      <c r="AC77" s="241" t="s">
        <v>209</v>
      </c>
      <c r="AD77" s="245" t="s">
        <v>209</v>
      </c>
      <c r="AE77" s="245" t="s">
        <v>200</v>
      </c>
      <c r="AF77" s="245" t="s">
        <v>200</v>
      </c>
      <c r="AG77" s="236"/>
    </row>
    <row r="78" spans="1:33">
      <c r="A78" s="231">
        <v>77</v>
      </c>
      <c r="B78" s="246" t="s">
        <v>657</v>
      </c>
      <c r="C78" s="233" t="s">
        <v>200</v>
      </c>
      <c r="D78" s="233" t="s">
        <v>209</v>
      </c>
      <c r="E78" s="233" t="s">
        <v>209</v>
      </c>
      <c r="F78" s="233" t="s">
        <v>209</v>
      </c>
      <c r="G78" s="233" t="s">
        <v>200</v>
      </c>
      <c r="H78" s="233" t="s">
        <v>209</v>
      </c>
      <c r="I78" s="233" t="s">
        <v>718</v>
      </c>
      <c r="J78" s="233" t="s">
        <v>209</v>
      </c>
      <c r="K78" s="233" t="s">
        <v>209</v>
      </c>
      <c r="L78" s="233" t="s">
        <v>209</v>
      </c>
      <c r="M78" s="233" t="s">
        <v>718</v>
      </c>
      <c r="N78" s="233" t="s">
        <v>718</v>
      </c>
      <c r="O78" s="233" t="s">
        <v>209</v>
      </c>
      <c r="P78" s="233" t="s">
        <v>209</v>
      </c>
      <c r="Q78" s="233" t="s">
        <v>209</v>
      </c>
      <c r="R78" s="241" t="s">
        <v>209</v>
      </c>
      <c r="S78" s="241" t="s">
        <v>209</v>
      </c>
      <c r="T78" s="241" t="s">
        <v>209</v>
      </c>
      <c r="U78" s="242" t="s">
        <v>718</v>
      </c>
      <c r="V78" s="242" t="s">
        <v>209</v>
      </c>
      <c r="W78" s="242" t="s">
        <v>200</v>
      </c>
      <c r="X78" s="242" t="s">
        <v>209</v>
      </c>
      <c r="Y78" s="241" t="s">
        <v>209</v>
      </c>
      <c r="Z78" s="241" t="s">
        <v>209</v>
      </c>
      <c r="AA78" s="241" t="s">
        <v>209</v>
      </c>
      <c r="AB78" s="241" t="s">
        <v>202</v>
      </c>
      <c r="AC78" s="241" t="s">
        <v>202</v>
      </c>
      <c r="AD78" s="245" t="s">
        <v>209</v>
      </c>
      <c r="AE78" s="245" t="s">
        <v>308</v>
      </c>
      <c r="AF78" s="245" t="s">
        <v>209</v>
      </c>
      <c r="AG78" s="236"/>
    </row>
    <row r="79" spans="1:33">
      <c r="A79" s="238">
        <v>78</v>
      </c>
      <c r="B79" s="246" t="s">
        <v>658</v>
      </c>
      <c r="C79" s="233" t="s">
        <v>209</v>
      </c>
      <c r="D79" s="233" t="s">
        <v>718</v>
      </c>
      <c r="E79" s="233" t="s">
        <v>718</v>
      </c>
      <c r="F79" s="233" t="s">
        <v>209</v>
      </c>
      <c r="G79" s="233" t="s">
        <v>209</v>
      </c>
      <c r="H79" s="233" t="s">
        <v>209</v>
      </c>
      <c r="I79" s="233" t="s">
        <v>310</v>
      </c>
      <c r="J79" s="233" t="s">
        <v>302</v>
      </c>
      <c r="K79" s="233" t="s">
        <v>718</v>
      </c>
      <c r="L79" s="233" t="s">
        <v>202</v>
      </c>
      <c r="M79" s="233" t="s">
        <v>209</v>
      </c>
      <c r="N79" s="233" t="s">
        <v>209</v>
      </c>
      <c r="O79" s="233" t="s">
        <v>209</v>
      </c>
      <c r="P79" s="233" t="s">
        <v>209</v>
      </c>
      <c r="Q79" s="233" t="s">
        <v>209</v>
      </c>
      <c r="R79" s="241" t="s">
        <v>202</v>
      </c>
      <c r="S79" s="241" t="s">
        <v>718</v>
      </c>
      <c r="T79" s="241" t="s">
        <v>209</v>
      </c>
      <c r="U79" s="242" t="s">
        <v>209</v>
      </c>
      <c r="V79" s="242" t="s">
        <v>209</v>
      </c>
      <c r="W79" s="242" t="s">
        <v>209</v>
      </c>
      <c r="X79" s="242" t="s">
        <v>209</v>
      </c>
      <c r="Y79" s="241" t="s">
        <v>209</v>
      </c>
      <c r="Z79" s="241" t="s">
        <v>718</v>
      </c>
      <c r="AA79" s="241" t="s">
        <v>209</v>
      </c>
      <c r="AB79" s="241" t="s">
        <v>209</v>
      </c>
      <c r="AC79" s="241" t="s">
        <v>209</v>
      </c>
      <c r="AD79" s="245" t="s">
        <v>209</v>
      </c>
      <c r="AE79" s="245" t="s">
        <v>209</v>
      </c>
      <c r="AF79" s="245" t="s">
        <v>200</v>
      </c>
      <c r="AG79" s="236"/>
    </row>
    <row r="80" spans="1:33">
      <c r="A80" s="231">
        <v>79</v>
      </c>
      <c r="B80" s="246" t="s">
        <v>659</v>
      </c>
      <c r="C80" s="233" t="s">
        <v>209</v>
      </c>
      <c r="D80" s="233" t="s">
        <v>209</v>
      </c>
      <c r="E80" s="233" t="s">
        <v>723</v>
      </c>
      <c r="F80" s="233" t="s">
        <v>200</v>
      </c>
      <c r="G80" s="233" t="s">
        <v>209</v>
      </c>
      <c r="H80" s="233" t="s">
        <v>723</v>
      </c>
      <c r="I80" s="233" t="s">
        <v>209</v>
      </c>
      <c r="J80" s="233" t="s">
        <v>718</v>
      </c>
      <c r="K80" s="233" t="s">
        <v>209</v>
      </c>
      <c r="L80" s="233" t="s">
        <v>724</v>
      </c>
      <c r="M80" s="233" t="s">
        <v>209</v>
      </c>
      <c r="N80" s="233" t="s">
        <v>202</v>
      </c>
      <c r="O80" s="233" t="s">
        <v>202</v>
      </c>
      <c r="P80" s="233" t="s">
        <v>718</v>
      </c>
      <c r="Q80" s="233" t="s">
        <v>718</v>
      </c>
      <c r="R80" s="241" t="s">
        <v>202</v>
      </c>
      <c r="S80" s="241" t="s">
        <v>202</v>
      </c>
      <c r="T80" s="241" t="s">
        <v>718</v>
      </c>
      <c r="U80" s="242" t="s">
        <v>718</v>
      </c>
      <c r="V80" s="242" t="s">
        <v>718</v>
      </c>
      <c r="W80" s="242" t="s">
        <v>718</v>
      </c>
      <c r="X80" s="242" t="s">
        <v>200</v>
      </c>
      <c r="Y80" s="241" t="s">
        <v>332</v>
      </c>
      <c r="Z80" s="241" t="s">
        <v>332</v>
      </c>
      <c r="AA80" s="241" t="s">
        <v>332</v>
      </c>
      <c r="AB80" s="241" t="s">
        <v>332</v>
      </c>
      <c r="AC80" s="233" t="s">
        <v>332</v>
      </c>
      <c r="AD80" s="233" t="s">
        <v>200</v>
      </c>
      <c r="AE80" s="239" t="s">
        <v>200</v>
      </c>
      <c r="AF80" s="233" t="s">
        <v>200</v>
      </c>
      <c r="AG80" s="236"/>
    </row>
    <row r="81" spans="1:33">
      <c r="A81" s="238">
        <v>80</v>
      </c>
      <c r="B81" s="246" t="s">
        <v>660</v>
      </c>
      <c r="C81" s="233" t="s">
        <v>233</v>
      </c>
      <c r="D81" s="233" t="s">
        <v>209</v>
      </c>
      <c r="E81" s="233" t="s">
        <v>209</v>
      </c>
      <c r="F81" s="233" t="s">
        <v>209</v>
      </c>
      <c r="G81" s="233" t="s">
        <v>209</v>
      </c>
      <c r="H81" s="233" t="s">
        <v>310</v>
      </c>
      <c r="I81" s="233" t="s">
        <v>200</v>
      </c>
      <c r="J81" s="233" t="s">
        <v>200</v>
      </c>
      <c r="K81" s="233" t="s">
        <v>200</v>
      </c>
      <c r="L81" s="233" t="s">
        <v>209</v>
      </c>
      <c r="M81" s="233" t="s">
        <v>209</v>
      </c>
      <c r="N81" s="233" t="s">
        <v>209</v>
      </c>
      <c r="O81" s="233" t="s">
        <v>209</v>
      </c>
      <c r="P81" s="233" t="s">
        <v>209</v>
      </c>
      <c r="Q81" s="233" t="s">
        <v>200</v>
      </c>
      <c r="R81" s="241" t="s">
        <v>209</v>
      </c>
      <c r="S81" s="241" t="s">
        <v>209</v>
      </c>
      <c r="T81" s="241" t="s">
        <v>209</v>
      </c>
      <c r="U81" s="242" t="s">
        <v>209</v>
      </c>
      <c r="V81" s="242" t="s">
        <v>209</v>
      </c>
      <c r="W81" s="242" t="s">
        <v>209</v>
      </c>
      <c r="X81" s="242" t="s">
        <v>200</v>
      </c>
      <c r="Y81" s="241" t="s">
        <v>209</v>
      </c>
      <c r="Z81" s="241" t="s">
        <v>209</v>
      </c>
      <c r="AA81" s="241" t="s">
        <v>209</v>
      </c>
      <c r="AB81" s="241" t="s">
        <v>718</v>
      </c>
      <c r="AC81" s="241" t="s">
        <v>200</v>
      </c>
      <c r="AD81" s="245" t="s">
        <v>200</v>
      </c>
      <c r="AE81" s="245" t="s">
        <v>200</v>
      </c>
      <c r="AF81" s="245" t="s">
        <v>200</v>
      </c>
      <c r="AG81" s="236"/>
    </row>
    <row r="82" spans="1:33">
      <c r="A82" s="231">
        <v>81</v>
      </c>
      <c r="B82" s="246" t="s">
        <v>661</v>
      </c>
      <c r="C82" s="233" t="s">
        <v>253</v>
      </c>
      <c r="D82" s="233" t="s">
        <v>253</v>
      </c>
      <c r="E82" s="233" t="s">
        <v>253</v>
      </c>
      <c r="F82" s="233" t="s">
        <v>253</v>
      </c>
      <c r="G82" s="233" t="s">
        <v>253</v>
      </c>
      <c r="H82" s="233" t="s">
        <v>253</v>
      </c>
      <c r="I82" s="233" t="s">
        <v>253</v>
      </c>
      <c r="J82" s="233" t="s">
        <v>253</v>
      </c>
      <c r="K82" s="233" t="s">
        <v>253</v>
      </c>
      <c r="L82" s="233" t="s">
        <v>253</v>
      </c>
      <c r="M82" s="233" t="s">
        <v>253</v>
      </c>
      <c r="N82" s="233" t="s">
        <v>253</v>
      </c>
      <c r="O82" s="233" t="s">
        <v>253</v>
      </c>
      <c r="P82" s="233" t="s">
        <v>253</v>
      </c>
      <c r="Q82" s="233" t="s">
        <v>253</v>
      </c>
      <c r="R82" s="233" t="s">
        <v>253</v>
      </c>
      <c r="S82" s="233" t="s">
        <v>253</v>
      </c>
      <c r="T82" s="233" t="s">
        <v>253</v>
      </c>
      <c r="U82" s="233" t="s">
        <v>253</v>
      </c>
      <c r="V82" s="233" t="s">
        <v>253</v>
      </c>
      <c r="W82" s="233" t="s">
        <v>253</v>
      </c>
      <c r="X82" s="233" t="s">
        <v>253</v>
      </c>
      <c r="Y82" s="233" t="s">
        <v>253</v>
      </c>
      <c r="Z82" s="233" t="s">
        <v>253</v>
      </c>
      <c r="AA82" s="233" t="s">
        <v>253</v>
      </c>
      <c r="AB82" s="233" t="s">
        <v>253</v>
      </c>
      <c r="AC82" s="233" t="s">
        <v>253</v>
      </c>
      <c r="AD82" s="233" t="s">
        <v>253</v>
      </c>
      <c r="AE82" s="233" t="s">
        <v>253</v>
      </c>
      <c r="AF82" s="233" t="s">
        <v>253</v>
      </c>
      <c r="AG82" s="236"/>
    </row>
    <row r="83" spans="1:33">
      <c r="A83" s="238">
        <v>82</v>
      </c>
      <c r="B83" s="246" t="s">
        <v>662</v>
      </c>
      <c r="C83" s="233" t="s">
        <v>209</v>
      </c>
      <c r="D83" s="233" t="s">
        <v>233</v>
      </c>
      <c r="E83" s="233" t="s">
        <v>233</v>
      </c>
      <c r="F83" s="233" t="s">
        <v>209</v>
      </c>
      <c r="G83" s="233" t="s">
        <v>200</v>
      </c>
      <c r="H83" s="233" t="s">
        <v>718</v>
      </c>
      <c r="I83" s="233" t="s">
        <v>718</v>
      </c>
      <c r="J83" s="233" t="s">
        <v>207</v>
      </c>
      <c r="K83" s="233" t="s">
        <v>209</v>
      </c>
      <c r="L83" s="233" t="s">
        <v>233</v>
      </c>
      <c r="M83" s="233" t="s">
        <v>209</v>
      </c>
      <c r="N83" s="233" t="s">
        <v>200</v>
      </c>
      <c r="O83" s="233" t="s">
        <v>718</v>
      </c>
      <c r="P83" s="233" t="s">
        <v>209</v>
      </c>
      <c r="Q83" s="233" t="s">
        <v>209</v>
      </c>
      <c r="R83" s="241" t="s">
        <v>209</v>
      </c>
      <c r="S83" s="241" t="s">
        <v>233</v>
      </c>
      <c r="T83" s="241" t="s">
        <v>209</v>
      </c>
      <c r="U83" s="242" t="s">
        <v>200</v>
      </c>
      <c r="V83" s="242" t="s">
        <v>209</v>
      </c>
      <c r="W83" s="242" t="s">
        <v>209</v>
      </c>
      <c r="X83" s="242" t="s">
        <v>209</v>
      </c>
      <c r="Y83" s="241" t="s">
        <v>200</v>
      </c>
      <c r="Z83" s="241" t="s">
        <v>233</v>
      </c>
      <c r="AA83" s="241" t="s">
        <v>200</v>
      </c>
      <c r="AB83" s="241" t="s">
        <v>209</v>
      </c>
      <c r="AC83" s="241" t="s">
        <v>209</v>
      </c>
      <c r="AD83" s="245" t="s">
        <v>209</v>
      </c>
      <c r="AE83" s="245" t="s">
        <v>209</v>
      </c>
      <c r="AF83" s="245" t="s">
        <v>725</v>
      </c>
      <c r="AG83" s="236"/>
    </row>
    <row r="84" spans="1:33">
      <c r="A84" s="231">
        <v>83</v>
      </c>
      <c r="B84" s="246" t="s">
        <v>663</v>
      </c>
      <c r="C84" s="233" t="s">
        <v>234</v>
      </c>
      <c r="D84" s="233" t="s">
        <v>200</v>
      </c>
      <c r="E84" s="233" t="s">
        <v>209</v>
      </c>
      <c r="F84" s="233" t="s">
        <v>233</v>
      </c>
      <c r="G84" s="233" t="s">
        <v>233</v>
      </c>
      <c r="H84" s="233" t="s">
        <v>200</v>
      </c>
      <c r="I84" s="233" t="s">
        <v>233</v>
      </c>
      <c r="J84" s="233" t="s">
        <v>209</v>
      </c>
      <c r="K84" s="233" t="s">
        <v>209</v>
      </c>
      <c r="L84" s="233" t="s">
        <v>200</v>
      </c>
      <c r="M84" s="233" t="s">
        <v>233</v>
      </c>
      <c r="N84" s="233" t="s">
        <v>209</v>
      </c>
      <c r="O84" s="233" t="s">
        <v>200</v>
      </c>
      <c r="P84" s="233" t="s">
        <v>234</v>
      </c>
      <c r="Q84" s="233" t="s">
        <v>233</v>
      </c>
      <c r="R84" s="241" t="s">
        <v>200</v>
      </c>
      <c r="S84" s="241" t="s">
        <v>200</v>
      </c>
      <c r="T84" s="241" t="s">
        <v>233</v>
      </c>
      <c r="U84" s="242" t="s">
        <v>233</v>
      </c>
      <c r="V84" s="242" t="s">
        <v>209</v>
      </c>
      <c r="W84" s="242" t="s">
        <v>234</v>
      </c>
      <c r="X84" s="242" t="s">
        <v>200</v>
      </c>
      <c r="Y84" s="241" t="s">
        <v>234</v>
      </c>
      <c r="Z84" s="241" t="s">
        <v>234</v>
      </c>
      <c r="AA84" s="241" t="s">
        <v>233</v>
      </c>
      <c r="AB84" s="241" t="s">
        <v>233</v>
      </c>
      <c r="AC84" s="241" t="s">
        <v>200</v>
      </c>
      <c r="AD84" s="245" t="s">
        <v>234</v>
      </c>
      <c r="AE84" s="245" t="s">
        <v>234</v>
      </c>
      <c r="AF84" s="245" t="s">
        <v>723</v>
      </c>
      <c r="AG84" s="236"/>
    </row>
    <row r="85" spans="1:33">
      <c r="A85" s="238">
        <v>84</v>
      </c>
      <c r="B85" s="246" t="s">
        <v>664</v>
      </c>
      <c r="C85" s="233" t="s">
        <v>209</v>
      </c>
      <c r="D85" s="233" t="s">
        <v>200</v>
      </c>
      <c r="E85" s="233" t="s">
        <v>233</v>
      </c>
      <c r="F85" s="233" t="s">
        <v>236</v>
      </c>
      <c r="G85" s="233" t="s">
        <v>233</v>
      </c>
      <c r="H85" s="233" t="s">
        <v>234</v>
      </c>
      <c r="I85" s="233" t="s">
        <v>236</v>
      </c>
      <c r="J85" s="233" t="s">
        <v>200</v>
      </c>
      <c r="K85" s="233" t="s">
        <v>234</v>
      </c>
      <c r="L85" s="233" t="s">
        <v>233</v>
      </c>
      <c r="M85" s="233" t="s">
        <v>236</v>
      </c>
      <c r="N85" s="233" t="s">
        <v>200</v>
      </c>
      <c r="O85" s="233" t="s">
        <v>209</v>
      </c>
      <c r="P85" s="233" t="s">
        <v>236</v>
      </c>
      <c r="Q85" s="233" t="s">
        <v>200</v>
      </c>
      <c r="R85" s="241" t="s">
        <v>233</v>
      </c>
      <c r="S85" s="241" t="s">
        <v>200</v>
      </c>
      <c r="T85" s="241" t="s">
        <v>332</v>
      </c>
      <c r="U85" s="242" t="s">
        <v>233</v>
      </c>
      <c r="V85" s="242" t="s">
        <v>234</v>
      </c>
      <c r="W85" s="248"/>
      <c r="X85" s="248"/>
      <c r="Y85" s="248"/>
      <c r="Z85" s="248"/>
      <c r="AA85" s="248"/>
      <c r="AB85" s="248"/>
      <c r="AC85" s="248"/>
      <c r="AD85" s="248"/>
      <c r="AE85" s="248"/>
      <c r="AF85" s="248"/>
      <c r="AG85" s="236"/>
    </row>
    <row r="86" spans="1:33">
      <c r="A86" s="231">
        <v>85</v>
      </c>
      <c r="B86" s="246" t="s">
        <v>665</v>
      </c>
      <c r="C86" s="233" t="s">
        <v>209</v>
      </c>
      <c r="D86" s="233" t="s">
        <v>234</v>
      </c>
      <c r="E86" s="233" t="s">
        <v>200</v>
      </c>
      <c r="F86" s="233" t="s">
        <v>209</v>
      </c>
      <c r="G86" s="233" t="s">
        <v>209</v>
      </c>
      <c r="H86" s="233" t="s">
        <v>718</v>
      </c>
      <c r="I86" s="233" t="s">
        <v>718</v>
      </c>
      <c r="J86" s="233" t="s">
        <v>200</v>
      </c>
      <c r="K86" s="233" t="s">
        <v>200</v>
      </c>
      <c r="L86" s="233" t="s">
        <v>209</v>
      </c>
      <c r="M86" s="233" t="s">
        <v>209</v>
      </c>
      <c r="N86" s="233" t="s">
        <v>234</v>
      </c>
      <c r="O86" s="233" t="s">
        <v>234</v>
      </c>
      <c r="P86" s="233" t="s">
        <v>233</v>
      </c>
      <c r="Q86" s="233" t="s">
        <v>209</v>
      </c>
      <c r="R86" s="241" t="s">
        <v>233</v>
      </c>
      <c r="S86" s="241" t="s">
        <v>233</v>
      </c>
      <c r="T86" s="241" t="s">
        <v>234</v>
      </c>
      <c r="U86" s="242" t="s">
        <v>200</v>
      </c>
      <c r="V86" s="242" t="s">
        <v>234</v>
      </c>
      <c r="W86" s="242" t="s">
        <v>233</v>
      </c>
      <c r="X86" s="242" t="s">
        <v>234</v>
      </c>
      <c r="Y86" s="241" t="s">
        <v>233</v>
      </c>
      <c r="Z86" s="241" t="s">
        <v>200</v>
      </c>
      <c r="AA86" s="241" t="s">
        <v>234</v>
      </c>
      <c r="AB86" s="241" t="s">
        <v>234</v>
      </c>
      <c r="AC86" s="241" t="s">
        <v>234</v>
      </c>
      <c r="AD86" s="245" t="s">
        <v>233</v>
      </c>
      <c r="AE86" s="245" t="s">
        <v>200</v>
      </c>
      <c r="AF86" s="245" t="s">
        <v>310</v>
      </c>
      <c r="AG86" s="236"/>
    </row>
    <row r="87" spans="1:33">
      <c r="A87" s="238">
        <v>86</v>
      </c>
      <c r="B87" s="246" t="s">
        <v>666</v>
      </c>
      <c r="C87" s="233" t="s">
        <v>209</v>
      </c>
      <c r="D87" s="233" t="s">
        <v>209</v>
      </c>
      <c r="E87" s="233" t="s">
        <v>234</v>
      </c>
      <c r="F87" s="233" t="s">
        <v>200</v>
      </c>
      <c r="G87" s="233" t="s">
        <v>234</v>
      </c>
      <c r="H87" s="233" t="s">
        <v>234</v>
      </c>
      <c r="I87" s="233" t="s">
        <v>271</v>
      </c>
      <c r="J87" s="233" t="s">
        <v>233</v>
      </c>
      <c r="K87" s="233" t="s">
        <v>233</v>
      </c>
      <c r="L87" s="233" t="s">
        <v>209</v>
      </c>
      <c r="M87" s="233" t="s">
        <v>200</v>
      </c>
      <c r="N87" s="233" t="s">
        <v>233</v>
      </c>
      <c r="O87" s="233" t="s">
        <v>233</v>
      </c>
      <c r="P87" s="233" t="s">
        <v>234</v>
      </c>
      <c r="Q87" s="233" t="s">
        <v>200</v>
      </c>
      <c r="R87" s="241" t="s">
        <v>200</v>
      </c>
      <c r="S87" s="241" t="s">
        <v>233</v>
      </c>
      <c r="T87" s="241" t="s">
        <v>209</v>
      </c>
      <c r="U87" s="242" t="s">
        <v>209</v>
      </c>
      <c r="V87" s="242" t="s">
        <v>233</v>
      </c>
      <c r="W87" s="242" t="s">
        <v>200</v>
      </c>
      <c r="X87" s="242" t="s">
        <v>233</v>
      </c>
      <c r="Y87" s="241" t="s">
        <v>234</v>
      </c>
      <c r="Z87" s="241" t="s">
        <v>234</v>
      </c>
      <c r="AA87" s="241" t="s">
        <v>200</v>
      </c>
      <c r="AB87" s="241" t="s">
        <v>209</v>
      </c>
      <c r="AC87" s="241" t="s">
        <v>233</v>
      </c>
      <c r="AD87" s="245" t="s">
        <v>200</v>
      </c>
      <c r="AE87" s="245" t="s">
        <v>233</v>
      </c>
      <c r="AF87" s="245" t="s">
        <v>233</v>
      </c>
      <c r="AG87" s="236"/>
    </row>
    <row r="88" spans="1:33">
      <c r="A88" s="231">
        <v>87</v>
      </c>
      <c r="B88" s="246" t="s">
        <v>667</v>
      </c>
      <c r="C88" s="233" t="s">
        <v>233</v>
      </c>
      <c r="D88" s="233" t="s">
        <v>200</v>
      </c>
      <c r="E88" s="233" t="s">
        <v>200</v>
      </c>
      <c r="F88" s="233" t="s">
        <v>209</v>
      </c>
      <c r="G88" s="233" t="s">
        <v>236</v>
      </c>
      <c r="H88" s="233" t="s">
        <v>233</v>
      </c>
      <c r="I88" s="233" t="s">
        <v>234</v>
      </c>
      <c r="J88" s="233" t="s">
        <v>236</v>
      </c>
      <c r="K88" s="233" t="s">
        <v>200</v>
      </c>
      <c r="L88" s="233" t="s">
        <v>209</v>
      </c>
      <c r="M88" s="233" t="s">
        <v>233</v>
      </c>
      <c r="N88" s="233" t="s">
        <v>236</v>
      </c>
      <c r="O88" s="233" t="s">
        <v>200</v>
      </c>
      <c r="P88" s="233" t="s">
        <v>234</v>
      </c>
      <c r="Q88" s="233" t="s">
        <v>233</v>
      </c>
      <c r="R88" s="241" t="s">
        <v>209</v>
      </c>
      <c r="S88" s="241" t="s">
        <v>209</v>
      </c>
      <c r="T88" s="241" t="s">
        <v>233</v>
      </c>
      <c r="U88" s="242" t="s">
        <v>236</v>
      </c>
      <c r="V88" s="242" t="s">
        <v>233</v>
      </c>
      <c r="W88" s="242" t="s">
        <v>200</v>
      </c>
      <c r="X88" s="242" t="s">
        <v>200</v>
      </c>
      <c r="Y88" s="241" t="s">
        <v>209</v>
      </c>
      <c r="Z88" s="241" t="s">
        <v>233</v>
      </c>
      <c r="AA88" s="241" t="s">
        <v>233</v>
      </c>
      <c r="AB88" s="241" t="s">
        <v>236</v>
      </c>
      <c r="AC88" s="241" t="s">
        <v>200</v>
      </c>
      <c r="AD88" s="245" t="s">
        <v>209</v>
      </c>
      <c r="AE88" s="245" t="s">
        <v>233</v>
      </c>
      <c r="AF88" s="245" t="s">
        <v>234</v>
      </c>
      <c r="AG88" s="236"/>
    </row>
    <row r="89" spans="1:33">
      <c r="A89" s="238">
        <v>88</v>
      </c>
      <c r="B89" s="246" t="s">
        <v>668</v>
      </c>
      <c r="C89" s="233" t="s">
        <v>200</v>
      </c>
      <c r="D89" s="233" t="s">
        <v>233</v>
      </c>
      <c r="E89" s="233" t="s">
        <v>236</v>
      </c>
      <c r="F89" s="233" t="s">
        <v>200</v>
      </c>
      <c r="G89" s="233" t="s">
        <v>209</v>
      </c>
      <c r="H89" s="233" t="s">
        <v>236</v>
      </c>
      <c r="I89" s="233" t="s">
        <v>209</v>
      </c>
      <c r="J89" s="233" t="s">
        <v>209</v>
      </c>
      <c r="K89" s="233" t="s">
        <v>233</v>
      </c>
      <c r="L89" s="233" t="s">
        <v>236</v>
      </c>
      <c r="M89" s="233" t="s">
        <v>200</v>
      </c>
      <c r="N89" s="233" t="s">
        <v>200</v>
      </c>
      <c r="O89" s="233" t="s">
        <v>200</v>
      </c>
      <c r="P89" s="233" t="s">
        <v>210</v>
      </c>
      <c r="Q89" s="233" t="s">
        <v>209</v>
      </c>
      <c r="R89" s="241" t="s">
        <v>233</v>
      </c>
      <c r="S89" s="241" t="s">
        <v>236</v>
      </c>
      <c r="T89" s="241" t="s">
        <v>271</v>
      </c>
      <c r="U89" s="242" t="s">
        <v>236</v>
      </c>
      <c r="V89" s="242" t="s">
        <v>209</v>
      </c>
      <c r="W89" s="242" t="s">
        <v>209</v>
      </c>
      <c r="X89" s="242" t="s">
        <v>207</v>
      </c>
      <c r="Y89" s="241" t="s">
        <v>271</v>
      </c>
      <c r="Z89" s="241" t="s">
        <v>236</v>
      </c>
      <c r="AA89" s="241" t="s">
        <v>200</v>
      </c>
      <c r="AB89" s="241" t="s">
        <v>236</v>
      </c>
      <c r="AC89" s="241" t="s">
        <v>200</v>
      </c>
      <c r="AD89" s="245" t="s">
        <v>209</v>
      </c>
      <c r="AE89" s="245" t="s">
        <v>209</v>
      </c>
      <c r="AF89" s="245" t="s">
        <v>233</v>
      </c>
      <c r="AG89" s="236"/>
    </row>
    <row r="90" spans="1:33">
      <c r="A90" s="231">
        <v>89</v>
      </c>
      <c r="B90" s="246" t="s">
        <v>669</v>
      </c>
      <c r="C90" s="233" t="s">
        <v>200</v>
      </c>
      <c r="D90" s="233" t="s">
        <v>236</v>
      </c>
      <c r="E90" s="233" t="s">
        <v>200</v>
      </c>
      <c r="F90" s="233" t="s">
        <v>310</v>
      </c>
      <c r="G90" s="233" t="s">
        <v>233</v>
      </c>
      <c r="H90" s="233" t="s">
        <v>236</v>
      </c>
      <c r="I90" s="233" t="s">
        <v>233</v>
      </c>
      <c r="J90" s="233" t="s">
        <v>234</v>
      </c>
      <c r="K90" s="233" t="s">
        <v>236</v>
      </c>
      <c r="L90" s="233" t="s">
        <v>200</v>
      </c>
      <c r="M90" s="233" t="s">
        <v>332</v>
      </c>
      <c r="N90" s="233" t="s">
        <v>233</v>
      </c>
      <c r="O90" s="233" t="s">
        <v>236</v>
      </c>
      <c r="P90" s="233" t="s">
        <v>332</v>
      </c>
      <c r="Q90" s="233" t="s">
        <v>234</v>
      </c>
      <c r="R90" s="241" t="s">
        <v>236</v>
      </c>
      <c r="S90" s="241" t="s">
        <v>209</v>
      </c>
      <c r="T90" s="241" t="s">
        <v>209</v>
      </c>
      <c r="U90" s="242" t="s">
        <v>200</v>
      </c>
      <c r="V90" s="242" t="s">
        <v>236</v>
      </c>
      <c r="W90" s="242" t="s">
        <v>200</v>
      </c>
      <c r="X90" s="242" t="s">
        <v>209</v>
      </c>
      <c r="Y90" s="241" t="s">
        <v>236</v>
      </c>
      <c r="Z90" s="241" t="s">
        <v>200</v>
      </c>
      <c r="AA90" s="241" t="s">
        <v>233</v>
      </c>
      <c r="AB90" s="241" t="s">
        <v>200</v>
      </c>
      <c r="AC90" s="241" t="s">
        <v>236</v>
      </c>
      <c r="AD90" s="245" t="s">
        <v>233</v>
      </c>
      <c r="AE90" s="245" t="s">
        <v>302</v>
      </c>
      <c r="AF90" s="245" t="s">
        <v>200</v>
      </c>
      <c r="AG90" s="236"/>
    </row>
    <row r="91" spans="1:33">
      <c r="A91" s="238">
        <v>90</v>
      </c>
      <c r="B91" s="246" t="s">
        <v>670</v>
      </c>
      <c r="C91" s="233" t="s">
        <v>233</v>
      </c>
      <c r="D91" s="233" t="s">
        <v>233</v>
      </c>
      <c r="E91" s="233" t="s">
        <v>233</v>
      </c>
      <c r="F91" s="233" t="s">
        <v>233</v>
      </c>
      <c r="G91" s="233" t="s">
        <v>200</v>
      </c>
      <c r="H91" s="233" t="s">
        <v>200</v>
      </c>
      <c r="I91" s="233" t="s">
        <v>200</v>
      </c>
      <c r="J91" s="233" t="s">
        <v>200</v>
      </c>
      <c r="K91" s="233" t="s">
        <v>209</v>
      </c>
      <c r="L91" s="233" t="s">
        <v>234</v>
      </c>
      <c r="M91" s="233" t="s">
        <v>233</v>
      </c>
      <c r="N91" s="233" t="s">
        <v>209</v>
      </c>
      <c r="O91" s="233" t="s">
        <v>233</v>
      </c>
      <c r="P91" s="233" t="s">
        <v>233</v>
      </c>
      <c r="Q91" s="233" t="s">
        <v>200</v>
      </c>
      <c r="R91" s="241" t="s">
        <v>209</v>
      </c>
      <c r="S91" s="241" t="s">
        <v>234</v>
      </c>
      <c r="T91" s="241" t="s">
        <v>233</v>
      </c>
      <c r="U91" s="242" t="s">
        <v>233</v>
      </c>
      <c r="V91" s="242" t="s">
        <v>209</v>
      </c>
      <c r="W91" s="242" t="s">
        <v>233</v>
      </c>
      <c r="X91" s="242" t="s">
        <v>233</v>
      </c>
      <c r="Y91" s="241" t="s">
        <v>209</v>
      </c>
      <c r="Z91" s="241" t="s">
        <v>233</v>
      </c>
      <c r="AA91" s="241" t="s">
        <v>233</v>
      </c>
      <c r="AB91" s="241" t="s">
        <v>233</v>
      </c>
      <c r="AC91" s="241" t="s">
        <v>233</v>
      </c>
      <c r="AD91" s="245" t="s">
        <v>200</v>
      </c>
      <c r="AE91" s="245" t="s">
        <v>200</v>
      </c>
      <c r="AF91" s="245" t="s">
        <v>200</v>
      </c>
      <c r="AG91" s="236"/>
    </row>
    <row r="92" spans="1:33">
      <c r="A92" s="231">
        <v>91</v>
      </c>
      <c r="B92" s="246" t="s">
        <v>671</v>
      </c>
      <c r="C92" s="233" t="s">
        <v>200</v>
      </c>
      <c r="D92" s="233" t="s">
        <v>200</v>
      </c>
      <c r="E92" s="233" t="s">
        <v>200</v>
      </c>
      <c r="F92" s="233" t="s">
        <v>200</v>
      </c>
      <c r="G92" s="233" t="s">
        <v>233</v>
      </c>
      <c r="H92" s="233" t="s">
        <v>227</v>
      </c>
      <c r="I92" s="233" t="s">
        <v>236</v>
      </c>
      <c r="J92" s="233" t="s">
        <v>236</v>
      </c>
      <c r="K92" s="233" t="s">
        <v>209</v>
      </c>
      <c r="L92" s="233" t="s">
        <v>200</v>
      </c>
      <c r="M92" s="233" t="s">
        <v>209</v>
      </c>
      <c r="N92" s="233" t="s">
        <v>200</v>
      </c>
      <c r="O92" s="233" t="s">
        <v>271</v>
      </c>
      <c r="P92" s="233" t="s">
        <v>236</v>
      </c>
      <c r="Q92" s="233" t="s">
        <v>236</v>
      </c>
      <c r="R92" s="241" t="s">
        <v>233</v>
      </c>
      <c r="S92" s="241" t="s">
        <v>209</v>
      </c>
      <c r="T92" s="241" t="s">
        <v>210</v>
      </c>
      <c r="U92" s="242" t="s">
        <v>209</v>
      </c>
      <c r="V92" s="242" t="s">
        <v>200</v>
      </c>
      <c r="W92" s="242" t="s">
        <v>236</v>
      </c>
      <c r="X92" s="242" t="s">
        <v>236</v>
      </c>
      <c r="Y92" s="241" t="s">
        <v>209</v>
      </c>
      <c r="Z92" s="241" t="s">
        <v>200</v>
      </c>
      <c r="AA92" s="241" t="s">
        <v>209</v>
      </c>
      <c r="AB92" s="241" t="s">
        <v>209</v>
      </c>
      <c r="AC92" s="241" t="s">
        <v>209</v>
      </c>
      <c r="AD92" s="245" t="s">
        <v>236</v>
      </c>
      <c r="AE92" s="245" t="s">
        <v>236</v>
      </c>
      <c r="AF92" s="245" t="s">
        <v>200</v>
      </c>
      <c r="AG92" s="236"/>
    </row>
    <row r="93" spans="1:33">
      <c r="A93" s="238">
        <v>92</v>
      </c>
      <c r="B93" s="246" t="s">
        <v>672</v>
      </c>
      <c r="C93" s="233" t="s">
        <v>233</v>
      </c>
      <c r="D93" s="233" t="s">
        <v>209</v>
      </c>
      <c r="E93" s="233" t="s">
        <v>210</v>
      </c>
      <c r="F93" s="233" t="s">
        <v>236</v>
      </c>
      <c r="G93" s="233" t="s">
        <v>233</v>
      </c>
      <c r="H93" s="233" t="s">
        <v>200</v>
      </c>
      <c r="I93" s="233" t="s">
        <v>200</v>
      </c>
      <c r="J93" s="233" t="s">
        <v>200</v>
      </c>
      <c r="K93" s="233" t="s">
        <v>200</v>
      </c>
      <c r="L93" s="233" t="s">
        <v>209</v>
      </c>
      <c r="M93" s="233" t="s">
        <v>236</v>
      </c>
      <c r="N93" s="233" t="s">
        <v>209</v>
      </c>
      <c r="O93" s="233" t="s">
        <v>209</v>
      </c>
      <c r="P93" s="233" t="s">
        <v>233</v>
      </c>
      <c r="Q93" s="233" t="s">
        <v>236</v>
      </c>
      <c r="R93" s="241" t="s">
        <v>210</v>
      </c>
      <c r="S93" s="241" t="s">
        <v>209</v>
      </c>
      <c r="T93" s="241" t="s">
        <v>236</v>
      </c>
      <c r="U93" s="242" t="s">
        <v>200</v>
      </c>
      <c r="V93" s="242" t="s">
        <v>209</v>
      </c>
      <c r="W93" s="242" t="s">
        <v>209</v>
      </c>
      <c r="X93" s="242" t="s">
        <v>236</v>
      </c>
      <c r="Y93" s="241" t="s">
        <v>209</v>
      </c>
      <c r="Z93" s="241" t="s">
        <v>209</v>
      </c>
      <c r="AA93" s="241" t="s">
        <v>236</v>
      </c>
      <c r="AB93" s="241" t="s">
        <v>209</v>
      </c>
      <c r="AC93" s="241" t="s">
        <v>209</v>
      </c>
      <c r="AD93" s="245" t="s">
        <v>200</v>
      </c>
      <c r="AE93" s="245" t="s">
        <v>236</v>
      </c>
      <c r="AF93" s="245" t="s">
        <v>200</v>
      </c>
      <c r="AG93" s="236"/>
    </row>
    <row r="94" spans="1:33">
      <c r="A94" s="231">
        <v>93</v>
      </c>
      <c r="B94" s="246" t="s">
        <v>673</v>
      </c>
      <c r="C94" s="233" t="s">
        <v>200</v>
      </c>
      <c r="D94" s="233" t="s">
        <v>209</v>
      </c>
      <c r="E94" s="233" t="s">
        <v>233</v>
      </c>
      <c r="F94" s="233" t="s">
        <v>233</v>
      </c>
      <c r="G94" s="233" t="s">
        <v>209</v>
      </c>
      <c r="H94" s="233" t="s">
        <v>200</v>
      </c>
      <c r="I94" s="233" t="s">
        <v>209</v>
      </c>
      <c r="J94" s="233" t="s">
        <v>209</v>
      </c>
      <c r="K94" s="233" t="s">
        <v>233</v>
      </c>
      <c r="L94" s="233" t="s">
        <v>233</v>
      </c>
      <c r="M94" s="233" t="s">
        <v>200</v>
      </c>
      <c r="N94" s="233" t="s">
        <v>236</v>
      </c>
      <c r="O94" s="233" t="s">
        <v>236</v>
      </c>
      <c r="P94" s="233" t="s">
        <v>210</v>
      </c>
      <c r="Q94" s="233" t="s">
        <v>200</v>
      </c>
      <c r="R94" s="241" t="s">
        <v>236</v>
      </c>
      <c r="S94" s="241" t="s">
        <v>233</v>
      </c>
      <c r="T94" s="241" t="s">
        <v>271</v>
      </c>
      <c r="U94" s="242" t="s">
        <v>209</v>
      </c>
      <c r="V94" s="242" t="s">
        <v>236</v>
      </c>
      <c r="W94" s="242" t="s">
        <v>200</v>
      </c>
      <c r="X94" s="242" t="s">
        <v>209</v>
      </c>
      <c r="Y94" s="241" t="s">
        <v>209</v>
      </c>
      <c r="Z94" s="241" t="s">
        <v>233</v>
      </c>
      <c r="AA94" s="241" t="s">
        <v>200</v>
      </c>
      <c r="AB94" s="241" t="s">
        <v>209</v>
      </c>
      <c r="AC94" s="241" t="s">
        <v>236</v>
      </c>
      <c r="AD94" s="245" t="s">
        <v>236</v>
      </c>
      <c r="AE94" s="245" t="s">
        <v>200</v>
      </c>
      <c r="AF94" s="245" t="s">
        <v>310</v>
      </c>
      <c r="AG94" s="236"/>
    </row>
    <row r="95" spans="1:33">
      <c r="A95" s="238">
        <v>94</v>
      </c>
      <c r="B95" s="246" t="s">
        <v>674</v>
      </c>
      <c r="C95" s="233" t="s">
        <v>200</v>
      </c>
      <c r="D95" s="233" t="s">
        <v>292</v>
      </c>
      <c r="E95" s="233" t="s">
        <v>292</v>
      </c>
      <c r="F95" s="233" t="s">
        <v>310</v>
      </c>
      <c r="G95" s="233" t="s">
        <v>209</v>
      </c>
      <c r="H95" s="233" t="s">
        <v>210</v>
      </c>
      <c r="I95" s="233" t="s">
        <v>210</v>
      </c>
      <c r="J95" s="233" t="s">
        <v>200</v>
      </c>
      <c r="K95" s="233" t="s">
        <v>209</v>
      </c>
      <c r="L95" s="233" t="s">
        <v>200</v>
      </c>
      <c r="M95" s="233" t="s">
        <v>233</v>
      </c>
      <c r="N95" s="233" t="s">
        <v>233</v>
      </c>
      <c r="O95" s="233" t="s">
        <v>200</v>
      </c>
      <c r="P95" s="233" t="s">
        <v>209</v>
      </c>
      <c r="Q95" s="233" t="s">
        <v>200</v>
      </c>
      <c r="R95" s="241" t="s">
        <v>209</v>
      </c>
      <c r="S95" s="241" t="s">
        <v>233</v>
      </c>
      <c r="T95" s="241" t="s">
        <v>376</v>
      </c>
      <c r="U95" s="242" t="s">
        <v>209</v>
      </c>
      <c r="V95" s="242" t="s">
        <v>310</v>
      </c>
      <c r="W95" s="242" t="s">
        <v>209</v>
      </c>
      <c r="X95" s="242" t="s">
        <v>200</v>
      </c>
      <c r="Y95" s="241" t="s">
        <v>271</v>
      </c>
      <c r="Z95" s="241" t="s">
        <v>209</v>
      </c>
      <c r="AA95" s="241" t="s">
        <v>209</v>
      </c>
      <c r="AB95" s="241" t="s">
        <v>209</v>
      </c>
      <c r="AC95" s="241" t="s">
        <v>200</v>
      </c>
      <c r="AD95" s="245" t="s">
        <v>209</v>
      </c>
      <c r="AE95" s="245" t="s">
        <v>271</v>
      </c>
      <c r="AF95" s="245" t="s">
        <v>271</v>
      </c>
      <c r="AG95" s="236"/>
    </row>
    <row r="96" spans="1:33">
      <c r="A96" s="231">
        <v>95</v>
      </c>
      <c r="B96" s="246" t="s">
        <v>675</v>
      </c>
      <c r="C96" s="233" t="s">
        <v>209</v>
      </c>
      <c r="D96" s="233" t="s">
        <v>209</v>
      </c>
      <c r="E96" s="233" t="s">
        <v>209</v>
      </c>
      <c r="F96" s="233" t="s">
        <v>200</v>
      </c>
      <c r="G96" s="233" t="s">
        <v>209</v>
      </c>
      <c r="H96" s="233" t="s">
        <v>209</v>
      </c>
      <c r="I96" s="233" t="s">
        <v>200</v>
      </c>
      <c r="J96" s="233" t="s">
        <v>209</v>
      </c>
      <c r="K96" s="233" t="s">
        <v>209</v>
      </c>
      <c r="L96" s="233" t="s">
        <v>209</v>
      </c>
      <c r="M96" s="233" t="s">
        <v>209</v>
      </c>
      <c r="N96" s="233" t="s">
        <v>200</v>
      </c>
      <c r="O96" s="233" t="s">
        <v>200</v>
      </c>
      <c r="P96" s="233" t="s">
        <v>209</v>
      </c>
      <c r="Q96" s="233" t="s">
        <v>209</v>
      </c>
      <c r="R96" s="241" t="s">
        <v>209</v>
      </c>
      <c r="S96" s="241" t="s">
        <v>209</v>
      </c>
      <c r="T96" s="241" t="s">
        <v>209</v>
      </c>
      <c r="U96" s="241" t="s">
        <v>209</v>
      </c>
      <c r="V96" s="241" t="s">
        <v>200</v>
      </c>
      <c r="W96" s="241" t="s">
        <v>200</v>
      </c>
      <c r="X96" s="241" t="s">
        <v>209</v>
      </c>
      <c r="Y96" s="241" t="s">
        <v>209</v>
      </c>
      <c r="Z96" s="241" t="s">
        <v>209</v>
      </c>
      <c r="AA96" s="241" t="s">
        <v>200</v>
      </c>
      <c r="AB96" s="241" t="s">
        <v>209</v>
      </c>
      <c r="AC96" s="241" t="s">
        <v>209</v>
      </c>
      <c r="AD96" s="241" t="s">
        <v>209</v>
      </c>
      <c r="AE96" s="241" t="s">
        <v>200</v>
      </c>
      <c r="AF96" s="241" t="s">
        <v>200</v>
      </c>
      <c r="AG96" s="236"/>
    </row>
    <row r="97" spans="1:33">
      <c r="A97" s="238">
        <v>96</v>
      </c>
      <c r="B97" s="246" t="s">
        <v>676</v>
      </c>
      <c r="C97" s="233" t="s">
        <v>209</v>
      </c>
      <c r="D97" s="233" t="s">
        <v>233</v>
      </c>
      <c r="E97" s="233" t="s">
        <v>200</v>
      </c>
      <c r="F97" s="233" t="s">
        <v>209</v>
      </c>
      <c r="G97" s="233" t="s">
        <v>209</v>
      </c>
      <c r="H97" s="233" t="s">
        <v>233</v>
      </c>
      <c r="I97" s="233" t="s">
        <v>233</v>
      </c>
      <c r="J97" s="233" t="s">
        <v>200</v>
      </c>
      <c r="K97" s="233" t="s">
        <v>209</v>
      </c>
      <c r="L97" s="233" t="s">
        <v>209</v>
      </c>
      <c r="M97" s="233" t="s">
        <v>200</v>
      </c>
      <c r="N97" s="233" t="s">
        <v>233</v>
      </c>
      <c r="O97" s="233" t="s">
        <v>233</v>
      </c>
      <c r="P97" s="233" t="s">
        <v>209</v>
      </c>
      <c r="Q97" s="233" t="s">
        <v>209</v>
      </c>
      <c r="R97" s="241" t="s">
        <v>233</v>
      </c>
      <c r="S97" s="241" t="s">
        <v>209</v>
      </c>
      <c r="T97" s="241" t="s">
        <v>200</v>
      </c>
      <c r="U97" s="241" t="s">
        <v>207</v>
      </c>
      <c r="V97" s="241" t="s">
        <v>207</v>
      </c>
      <c r="W97" s="241" t="s">
        <v>200</v>
      </c>
      <c r="X97" s="241" t="s">
        <v>233</v>
      </c>
      <c r="Y97" s="241" t="s">
        <v>233</v>
      </c>
      <c r="Z97" s="241" t="s">
        <v>209</v>
      </c>
      <c r="AA97" s="241" t="s">
        <v>209</v>
      </c>
      <c r="AB97" s="241" t="s">
        <v>209</v>
      </c>
      <c r="AC97" s="241" t="s">
        <v>209</v>
      </c>
      <c r="AD97" s="241" t="s">
        <v>209</v>
      </c>
      <c r="AE97" s="241" t="s">
        <v>200</v>
      </c>
      <c r="AF97" s="241" t="s">
        <v>210</v>
      </c>
      <c r="AG97" s="236"/>
    </row>
    <row r="98" spans="1:33">
      <c r="A98" s="231">
        <v>97</v>
      </c>
      <c r="B98" s="246" t="s">
        <v>537</v>
      </c>
      <c r="C98" s="233" t="s">
        <v>233</v>
      </c>
      <c r="D98" s="233" t="s">
        <v>209</v>
      </c>
      <c r="E98" s="233" t="s">
        <v>200</v>
      </c>
      <c r="F98" s="233" t="s">
        <v>200</v>
      </c>
      <c r="G98" s="233" t="s">
        <v>233</v>
      </c>
      <c r="H98" s="233" t="s">
        <v>209</v>
      </c>
      <c r="I98" s="233" t="s">
        <v>209</v>
      </c>
      <c r="J98" s="233" t="s">
        <v>209</v>
      </c>
      <c r="K98" s="233" t="s">
        <v>200</v>
      </c>
      <c r="L98" s="233" t="s">
        <v>233</v>
      </c>
      <c r="M98" s="233" t="s">
        <v>233</v>
      </c>
      <c r="N98" s="233" t="s">
        <v>200</v>
      </c>
      <c r="O98" s="233" t="s">
        <v>209</v>
      </c>
      <c r="P98" s="233" t="s">
        <v>236</v>
      </c>
      <c r="Q98" s="233" t="s">
        <v>200</v>
      </c>
      <c r="R98" s="241" t="s">
        <v>209</v>
      </c>
      <c r="S98" s="241" t="s">
        <v>209</v>
      </c>
      <c r="T98" s="241" t="s">
        <v>224</v>
      </c>
      <c r="U98" s="241" t="s">
        <v>200</v>
      </c>
      <c r="V98" s="241" t="s">
        <v>233</v>
      </c>
      <c r="W98" s="241" t="s">
        <v>209</v>
      </c>
      <c r="X98" s="241" t="s">
        <v>209</v>
      </c>
      <c r="Y98" s="241" t="s">
        <v>200</v>
      </c>
      <c r="Z98" s="241" t="s">
        <v>209</v>
      </c>
      <c r="AA98" s="241" t="s">
        <v>200</v>
      </c>
      <c r="AB98" s="241" t="s">
        <v>200</v>
      </c>
      <c r="AC98" s="241" t="s">
        <v>233</v>
      </c>
      <c r="AD98" s="241" t="s">
        <v>233</v>
      </c>
      <c r="AE98" s="241" t="s">
        <v>233</v>
      </c>
      <c r="AF98" s="241" t="s">
        <v>200</v>
      </c>
      <c r="AG98" s="236"/>
    </row>
    <row r="99" spans="1:33">
      <c r="A99" s="238">
        <v>98</v>
      </c>
      <c r="B99" s="246" t="s">
        <v>677</v>
      </c>
      <c r="C99" s="233" t="s">
        <v>200</v>
      </c>
      <c r="D99" s="233" t="s">
        <v>233</v>
      </c>
      <c r="E99" s="233" t="s">
        <v>233</v>
      </c>
      <c r="F99" s="233" t="s">
        <v>233</v>
      </c>
      <c r="G99" s="233" t="s">
        <v>209</v>
      </c>
      <c r="H99" s="233" t="s">
        <v>200</v>
      </c>
      <c r="I99" s="233" t="s">
        <v>209</v>
      </c>
      <c r="J99" s="233" t="s">
        <v>233</v>
      </c>
      <c r="K99" s="233" t="s">
        <v>233</v>
      </c>
      <c r="L99" s="233" t="s">
        <v>200</v>
      </c>
      <c r="M99" s="233" t="s">
        <v>209</v>
      </c>
      <c r="N99" s="233" t="s">
        <v>209</v>
      </c>
      <c r="O99" s="233" t="s">
        <v>200</v>
      </c>
      <c r="P99" s="233" t="s">
        <v>209</v>
      </c>
      <c r="Q99" s="233" t="s">
        <v>233</v>
      </c>
      <c r="R99" s="241" t="s">
        <v>233</v>
      </c>
      <c r="S99" s="241" t="s">
        <v>200</v>
      </c>
      <c r="T99" s="241" t="s">
        <v>233</v>
      </c>
      <c r="U99" s="241" t="s">
        <v>233</v>
      </c>
      <c r="V99" s="241" t="s">
        <v>209</v>
      </c>
      <c r="W99" s="241" t="s">
        <v>233</v>
      </c>
      <c r="X99" s="241" t="s">
        <v>200</v>
      </c>
      <c r="Y99" s="241" t="s">
        <v>209</v>
      </c>
      <c r="Z99" s="241" t="s">
        <v>233</v>
      </c>
      <c r="AA99" s="241" t="s">
        <v>233</v>
      </c>
      <c r="AB99" s="241" t="s">
        <v>233</v>
      </c>
      <c r="AC99" s="241" t="s">
        <v>200</v>
      </c>
      <c r="AD99" s="241" t="s">
        <v>200</v>
      </c>
      <c r="AE99" s="241" t="s">
        <v>209</v>
      </c>
      <c r="AF99" s="241" t="s">
        <v>233</v>
      </c>
      <c r="AG99" s="236"/>
    </row>
    <row r="100" spans="1:33">
      <c r="A100" s="231">
        <v>99</v>
      </c>
      <c r="B100" s="246" t="s">
        <v>678</v>
      </c>
      <c r="C100" s="233" t="s">
        <v>200</v>
      </c>
      <c r="D100" s="233" t="s">
        <v>233</v>
      </c>
      <c r="E100" s="233" t="s">
        <v>233</v>
      </c>
      <c r="F100" s="233" t="s">
        <v>209</v>
      </c>
      <c r="G100" s="233" t="s">
        <v>209</v>
      </c>
      <c r="H100" s="233" t="s">
        <v>200</v>
      </c>
      <c r="I100" s="233" t="s">
        <v>200</v>
      </c>
      <c r="J100" s="233" t="s">
        <v>233</v>
      </c>
      <c r="K100" s="233" t="s">
        <v>209</v>
      </c>
      <c r="L100" s="233" t="s">
        <v>233</v>
      </c>
      <c r="M100" s="233" t="s">
        <v>209</v>
      </c>
      <c r="N100" s="233" t="s">
        <v>200</v>
      </c>
      <c r="O100" s="233" t="s">
        <v>233</v>
      </c>
      <c r="P100" s="233" t="s">
        <v>209</v>
      </c>
      <c r="Q100" s="233" t="s">
        <v>209</v>
      </c>
      <c r="R100" s="241" t="s">
        <v>209</v>
      </c>
      <c r="S100" s="241" t="s">
        <v>209</v>
      </c>
      <c r="T100" s="241" t="s">
        <v>209</v>
      </c>
      <c r="U100" s="241" t="s">
        <v>209</v>
      </c>
      <c r="V100" s="241" t="s">
        <v>200</v>
      </c>
      <c r="W100" s="241" t="s">
        <v>200</v>
      </c>
      <c r="X100" s="241" t="s">
        <v>236</v>
      </c>
      <c r="Y100" s="241" t="s">
        <v>209</v>
      </c>
      <c r="Z100" s="241" t="s">
        <v>209</v>
      </c>
      <c r="AA100" s="241" t="s">
        <v>209</v>
      </c>
      <c r="AB100" s="241" t="s">
        <v>209</v>
      </c>
      <c r="AC100" s="241" t="s">
        <v>200</v>
      </c>
      <c r="AD100" s="241" t="s">
        <v>209</v>
      </c>
      <c r="AE100" s="241" t="s">
        <v>209</v>
      </c>
      <c r="AF100" s="241" t="s">
        <v>200</v>
      </c>
      <c r="AG100" s="236"/>
    </row>
    <row r="101" spans="1:33">
      <c r="A101" s="238">
        <v>100</v>
      </c>
      <c r="B101" s="246" t="s">
        <v>680</v>
      </c>
      <c r="C101" s="233" t="s">
        <v>200</v>
      </c>
      <c r="D101" s="233" t="s">
        <v>209</v>
      </c>
      <c r="E101" s="233" t="s">
        <v>209</v>
      </c>
      <c r="F101" s="233" t="s">
        <v>200</v>
      </c>
      <c r="G101" s="233" t="s">
        <v>209</v>
      </c>
      <c r="H101" s="233" t="s">
        <v>200</v>
      </c>
      <c r="I101" s="233" t="s">
        <v>209</v>
      </c>
      <c r="J101" s="233" t="s">
        <v>200</v>
      </c>
      <c r="K101" s="233" t="s">
        <v>209</v>
      </c>
      <c r="L101" s="233" t="s">
        <v>209</v>
      </c>
      <c r="M101" s="233" t="s">
        <v>233</v>
      </c>
      <c r="N101" s="233" t="s">
        <v>200</v>
      </c>
      <c r="O101" s="233" t="s">
        <v>209</v>
      </c>
      <c r="P101" s="233" t="s">
        <v>271</v>
      </c>
      <c r="Q101" s="233" t="s">
        <v>200</v>
      </c>
      <c r="R101" s="241" t="s">
        <v>209</v>
      </c>
      <c r="S101" s="241" t="s">
        <v>236</v>
      </c>
      <c r="T101" s="241" t="s">
        <v>209</v>
      </c>
      <c r="U101" s="241" t="s">
        <v>209</v>
      </c>
      <c r="V101" s="241" t="s">
        <v>209</v>
      </c>
      <c r="W101" s="241" t="s">
        <v>200</v>
      </c>
      <c r="X101" s="241" t="s">
        <v>332</v>
      </c>
      <c r="Y101" s="241" t="s">
        <v>332</v>
      </c>
      <c r="Z101" s="241" t="s">
        <v>200</v>
      </c>
      <c r="AA101" s="241" t="s">
        <v>209</v>
      </c>
      <c r="AB101" s="241" t="s">
        <v>209</v>
      </c>
      <c r="AC101" s="241" t="s">
        <v>209</v>
      </c>
      <c r="AD101" s="241" t="s">
        <v>209</v>
      </c>
      <c r="AE101" s="241" t="s">
        <v>209</v>
      </c>
      <c r="AF101" s="241" t="s">
        <v>200</v>
      </c>
      <c r="AG101" s="236"/>
    </row>
    <row r="102" spans="1:33">
      <c r="A102" s="231">
        <v>101</v>
      </c>
      <c r="B102" s="253" t="s">
        <v>681</v>
      </c>
      <c r="C102" s="233" t="s">
        <v>200</v>
      </c>
      <c r="D102" s="233" t="s">
        <v>209</v>
      </c>
      <c r="E102" s="233" t="s">
        <v>209</v>
      </c>
      <c r="F102" s="233" t="s">
        <v>233</v>
      </c>
      <c r="G102" s="233" t="s">
        <v>233</v>
      </c>
      <c r="H102" s="233" t="s">
        <v>200</v>
      </c>
      <c r="I102" s="233" t="s">
        <v>209</v>
      </c>
      <c r="J102" s="233" t="s">
        <v>233</v>
      </c>
      <c r="K102" s="233" t="s">
        <v>233</v>
      </c>
      <c r="L102" s="233" t="s">
        <v>200</v>
      </c>
      <c r="M102" s="233" t="s">
        <v>200</v>
      </c>
      <c r="N102" s="233" t="s">
        <v>233</v>
      </c>
      <c r="O102" s="233" t="s">
        <v>332</v>
      </c>
      <c r="P102" s="233" t="s">
        <v>332</v>
      </c>
      <c r="Q102" s="233" t="s">
        <v>332</v>
      </c>
      <c r="R102" s="241" t="s">
        <v>332</v>
      </c>
      <c r="S102" s="241" t="s">
        <v>332</v>
      </c>
      <c r="T102" s="241" t="s">
        <v>726</v>
      </c>
      <c r="U102" s="241" t="s">
        <v>209</v>
      </c>
      <c r="V102" s="241" t="s">
        <v>233</v>
      </c>
      <c r="W102" s="241" t="s">
        <v>233</v>
      </c>
      <c r="X102" s="241" t="s">
        <v>200</v>
      </c>
      <c r="Y102" s="241" t="s">
        <v>209</v>
      </c>
      <c r="Z102" s="241" t="s">
        <v>209</v>
      </c>
      <c r="AA102" s="241" t="s">
        <v>209</v>
      </c>
      <c r="AB102" s="241" t="s">
        <v>200</v>
      </c>
      <c r="AC102" s="241" t="s">
        <v>233</v>
      </c>
      <c r="AD102" s="241" t="s">
        <v>233</v>
      </c>
      <c r="AE102" s="241" t="s">
        <v>200</v>
      </c>
      <c r="AF102" s="241" t="s">
        <v>209</v>
      </c>
      <c r="AG102" s="236"/>
    </row>
    <row r="103" spans="1:33">
      <c r="A103" s="238">
        <v>102</v>
      </c>
      <c r="B103" s="253" t="s">
        <v>682</v>
      </c>
      <c r="C103" s="233" t="s">
        <v>209</v>
      </c>
      <c r="D103" s="233" t="s">
        <v>200</v>
      </c>
      <c r="E103" s="233" t="s">
        <v>233</v>
      </c>
      <c r="F103" s="233" t="s">
        <v>233</v>
      </c>
      <c r="G103" s="233" t="s">
        <v>209</v>
      </c>
      <c r="H103" s="233" t="s">
        <v>209</v>
      </c>
      <c r="I103" s="233" t="s">
        <v>209</v>
      </c>
      <c r="J103" s="233" t="s">
        <v>200</v>
      </c>
      <c r="K103" s="233" t="s">
        <v>200</v>
      </c>
      <c r="L103" s="233" t="s">
        <v>209</v>
      </c>
      <c r="M103" s="233" t="s">
        <v>233</v>
      </c>
      <c r="N103" s="233" t="s">
        <v>209</v>
      </c>
      <c r="O103" s="233" t="s">
        <v>200</v>
      </c>
      <c r="P103" s="233" t="s">
        <v>209</v>
      </c>
      <c r="Q103" s="233" t="s">
        <v>233</v>
      </c>
      <c r="R103" s="241" t="s">
        <v>233</v>
      </c>
      <c r="S103" s="241" t="s">
        <v>200</v>
      </c>
      <c r="T103" s="241" t="s">
        <v>233</v>
      </c>
      <c r="U103" s="241" t="s">
        <v>233</v>
      </c>
      <c r="V103" s="241" t="s">
        <v>209</v>
      </c>
      <c r="W103" s="241" t="s">
        <v>209</v>
      </c>
      <c r="X103" s="241" t="s">
        <v>200</v>
      </c>
      <c r="Y103" s="241" t="s">
        <v>209</v>
      </c>
      <c r="Z103" s="241" t="s">
        <v>233</v>
      </c>
      <c r="AA103" s="241" t="s">
        <v>233</v>
      </c>
      <c r="AB103" s="241" t="s">
        <v>200</v>
      </c>
      <c r="AC103" s="241" t="s">
        <v>200</v>
      </c>
      <c r="AD103" s="241" t="s">
        <v>233</v>
      </c>
      <c r="AE103" s="241" t="s">
        <v>209</v>
      </c>
      <c r="AF103" s="241" t="s">
        <v>209</v>
      </c>
      <c r="AG103" s="236"/>
    </row>
    <row r="104" spans="1:33">
      <c r="A104" s="231">
        <v>103</v>
      </c>
      <c r="B104" s="253" t="s">
        <v>538</v>
      </c>
      <c r="C104" s="233" t="s">
        <v>233</v>
      </c>
      <c r="D104" s="233" t="s">
        <v>209</v>
      </c>
      <c r="E104" s="233" t="s">
        <v>209</v>
      </c>
      <c r="F104" s="233" t="s">
        <v>200</v>
      </c>
      <c r="G104" s="233" t="s">
        <v>233</v>
      </c>
      <c r="H104" s="233" t="s">
        <v>233</v>
      </c>
      <c r="I104" s="233" t="s">
        <v>209</v>
      </c>
      <c r="J104" s="233" t="s">
        <v>209</v>
      </c>
      <c r="K104" s="233" t="s">
        <v>233</v>
      </c>
      <c r="L104" s="233" t="s">
        <v>200</v>
      </c>
      <c r="M104" s="233" t="s">
        <v>209</v>
      </c>
      <c r="N104" s="233" t="s">
        <v>200</v>
      </c>
      <c r="O104" s="233" t="s">
        <v>236</v>
      </c>
      <c r="P104" s="233" t="s">
        <v>209</v>
      </c>
      <c r="Q104" s="233" t="s">
        <v>209</v>
      </c>
      <c r="R104" s="241" t="s">
        <v>209</v>
      </c>
      <c r="S104" s="241" t="s">
        <v>233</v>
      </c>
      <c r="T104" s="241" t="s">
        <v>233</v>
      </c>
      <c r="U104" s="241" t="s">
        <v>200</v>
      </c>
      <c r="V104" s="241" t="s">
        <v>200</v>
      </c>
      <c r="W104" s="241" t="s">
        <v>209</v>
      </c>
      <c r="X104" s="241" t="s">
        <v>209</v>
      </c>
      <c r="Y104" s="241" t="s">
        <v>233</v>
      </c>
      <c r="Z104" s="241" t="s">
        <v>200</v>
      </c>
      <c r="AA104" s="241" t="s">
        <v>209</v>
      </c>
      <c r="AB104" s="241" t="s">
        <v>209</v>
      </c>
      <c r="AC104" s="241" t="s">
        <v>209</v>
      </c>
      <c r="AD104" s="241" t="s">
        <v>200</v>
      </c>
      <c r="AE104" s="241" t="s">
        <v>209</v>
      </c>
      <c r="AF104" s="241" t="s">
        <v>233</v>
      </c>
      <c r="AG104" s="236"/>
    </row>
    <row r="105" spans="1:33">
      <c r="A105" s="238">
        <v>104</v>
      </c>
      <c r="B105" s="253" t="s">
        <v>683</v>
      </c>
      <c r="C105" s="233" t="s">
        <v>200</v>
      </c>
      <c r="D105" s="233" t="s">
        <v>209</v>
      </c>
      <c r="E105" s="233" t="s">
        <v>209</v>
      </c>
      <c r="F105" s="233" t="s">
        <v>209</v>
      </c>
      <c r="G105" s="233" t="s">
        <v>200</v>
      </c>
      <c r="H105" s="233" t="s">
        <v>233</v>
      </c>
      <c r="I105" s="233" t="s">
        <v>233</v>
      </c>
      <c r="J105" s="233" t="s">
        <v>200</v>
      </c>
      <c r="K105" s="233" t="s">
        <v>209</v>
      </c>
      <c r="L105" s="233" t="s">
        <v>209</v>
      </c>
      <c r="M105" s="233" t="s">
        <v>200</v>
      </c>
      <c r="N105" s="233" t="s">
        <v>233</v>
      </c>
      <c r="O105" s="233" t="s">
        <v>233</v>
      </c>
      <c r="P105" s="233" t="s">
        <v>236</v>
      </c>
      <c r="Q105" s="233" t="s">
        <v>233</v>
      </c>
      <c r="R105" s="241" t="s">
        <v>200</v>
      </c>
      <c r="S105" s="241" t="s">
        <v>209</v>
      </c>
      <c r="T105" s="241" t="s">
        <v>209</v>
      </c>
      <c r="U105" s="241" t="s">
        <v>233</v>
      </c>
      <c r="V105" s="241" t="s">
        <v>200</v>
      </c>
      <c r="W105" s="241" t="s">
        <v>209</v>
      </c>
      <c r="X105" s="241" t="s">
        <v>233</v>
      </c>
      <c r="Y105" s="241" t="s">
        <v>233</v>
      </c>
      <c r="Z105" s="241" t="s">
        <v>200</v>
      </c>
      <c r="AA105" s="241" t="s">
        <v>200</v>
      </c>
      <c r="AB105" s="241" t="s">
        <v>209</v>
      </c>
      <c r="AC105" s="241" t="s">
        <v>209</v>
      </c>
      <c r="AD105" s="241" t="s">
        <v>233</v>
      </c>
      <c r="AE105" s="241" t="s">
        <v>233</v>
      </c>
      <c r="AF105" s="241" t="s">
        <v>233</v>
      </c>
      <c r="AG105" s="236"/>
    </row>
    <row r="106" spans="1:33">
      <c r="A106" s="231">
        <v>105</v>
      </c>
      <c r="B106" s="253" t="s">
        <v>684</v>
      </c>
      <c r="C106" s="233" t="s">
        <v>233</v>
      </c>
      <c r="D106" s="233" t="s">
        <v>233</v>
      </c>
      <c r="E106" s="233" t="s">
        <v>209</v>
      </c>
      <c r="F106" s="233" t="s">
        <v>209</v>
      </c>
      <c r="G106" s="233" t="s">
        <v>209</v>
      </c>
      <c r="H106" s="233" t="s">
        <v>200</v>
      </c>
      <c r="I106" s="233" t="s">
        <v>200</v>
      </c>
      <c r="J106" s="233" t="s">
        <v>209</v>
      </c>
      <c r="K106" s="233" t="s">
        <v>233</v>
      </c>
      <c r="L106" s="233" t="s">
        <v>233</v>
      </c>
      <c r="M106" s="233" t="s">
        <v>200</v>
      </c>
      <c r="N106" s="233" t="s">
        <v>209</v>
      </c>
      <c r="O106" s="233" t="s">
        <v>236</v>
      </c>
      <c r="P106" s="233" t="s">
        <v>209</v>
      </c>
      <c r="Q106" s="233" t="s">
        <v>200</v>
      </c>
      <c r="R106" s="241" t="s">
        <v>200</v>
      </c>
      <c r="S106" s="241" t="s">
        <v>209</v>
      </c>
      <c r="T106" s="241" t="s">
        <v>209</v>
      </c>
      <c r="U106" s="241" t="s">
        <v>209</v>
      </c>
      <c r="V106" s="241" t="s">
        <v>233</v>
      </c>
      <c r="W106" s="241" t="s">
        <v>233</v>
      </c>
      <c r="X106" s="241" t="s">
        <v>200</v>
      </c>
      <c r="Y106" s="241" t="s">
        <v>200</v>
      </c>
      <c r="Z106" s="241" t="s">
        <v>209</v>
      </c>
      <c r="AA106" s="241" t="s">
        <v>209</v>
      </c>
      <c r="AB106" s="241" t="s">
        <v>200</v>
      </c>
      <c r="AC106" s="241" t="s">
        <v>233</v>
      </c>
      <c r="AD106" s="241" t="s">
        <v>233</v>
      </c>
      <c r="AE106" s="241" t="s">
        <v>200</v>
      </c>
      <c r="AF106" s="241" t="s">
        <v>209</v>
      </c>
      <c r="AG106" s="236"/>
    </row>
    <row r="107" spans="1:33">
      <c r="A107" s="238">
        <v>106</v>
      </c>
      <c r="B107" s="253" t="s">
        <v>685</v>
      </c>
      <c r="C107" s="233" t="s">
        <v>209</v>
      </c>
      <c r="D107" s="233" t="s">
        <v>200</v>
      </c>
      <c r="E107" s="233" t="s">
        <v>209</v>
      </c>
      <c r="F107" s="233" t="s">
        <v>209</v>
      </c>
      <c r="G107" s="233" t="s">
        <v>233</v>
      </c>
      <c r="H107" s="233" t="s">
        <v>200</v>
      </c>
      <c r="I107" s="233" t="s">
        <v>200</v>
      </c>
      <c r="J107" s="233" t="s">
        <v>209</v>
      </c>
      <c r="K107" s="233" t="s">
        <v>209</v>
      </c>
      <c r="L107" s="233" t="s">
        <v>233</v>
      </c>
      <c r="M107" s="233" t="s">
        <v>233</v>
      </c>
      <c r="N107" s="233" t="s">
        <v>233</v>
      </c>
      <c r="O107" s="233" t="s">
        <v>200</v>
      </c>
      <c r="P107" s="233" t="s">
        <v>209</v>
      </c>
      <c r="Q107" s="233" t="s">
        <v>236</v>
      </c>
      <c r="R107" s="241" t="s">
        <v>233</v>
      </c>
      <c r="S107" s="241" t="s">
        <v>233</v>
      </c>
      <c r="T107" s="241" t="s">
        <v>233</v>
      </c>
      <c r="U107" s="241" t="s">
        <v>200</v>
      </c>
      <c r="V107" s="241" t="s">
        <v>200</v>
      </c>
      <c r="W107" s="241" t="s">
        <v>200</v>
      </c>
      <c r="X107" s="241" t="s">
        <v>209</v>
      </c>
      <c r="Y107" s="241" t="s">
        <v>233</v>
      </c>
      <c r="Z107" s="241" t="s">
        <v>209</v>
      </c>
      <c r="AA107" s="241" t="s">
        <v>200</v>
      </c>
      <c r="AB107" s="241" t="s">
        <v>209</v>
      </c>
      <c r="AC107" s="241" t="s">
        <v>209</v>
      </c>
      <c r="AD107" s="241" t="s">
        <v>200</v>
      </c>
      <c r="AE107" s="241" t="s">
        <v>209</v>
      </c>
      <c r="AF107" s="241" t="s">
        <v>209</v>
      </c>
      <c r="AG107" s="236"/>
    </row>
    <row r="108" spans="1:33">
      <c r="A108" s="231">
        <v>107</v>
      </c>
      <c r="B108" s="253" t="s">
        <v>686</v>
      </c>
      <c r="C108" s="233" t="s">
        <v>233</v>
      </c>
      <c r="D108" s="233" t="s">
        <v>233</v>
      </c>
      <c r="E108" s="233" t="s">
        <v>200</v>
      </c>
      <c r="F108" s="233" t="s">
        <v>233</v>
      </c>
      <c r="G108" s="233" t="s">
        <v>233</v>
      </c>
      <c r="H108" s="233" t="s">
        <v>233</v>
      </c>
      <c r="I108" s="233" t="s">
        <v>200</v>
      </c>
      <c r="J108" s="233" t="s">
        <v>209</v>
      </c>
      <c r="K108" s="233" t="s">
        <v>233</v>
      </c>
      <c r="L108" s="233" t="s">
        <v>233</v>
      </c>
      <c r="M108" s="233" t="s">
        <v>200</v>
      </c>
      <c r="N108" s="233" t="s">
        <v>209</v>
      </c>
      <c r="O108" s="233" t="s">
        <v>236</v>
      </c>
      <c r="P108" s="233" t="s">
        <v>209</v>
      </c>
      <c r="Q108" s="233" t="s">
        <v>236</v>
      </c>
      <c r="R108" s="241" t="s">
        <v>200</v>
      </c>
      <c r="S108" s="241" t="s">
        <v>233</v>
      </c>
      <c r="T108" s="241" t="s">
        <v>209</v>
      </c>
      <c r="U108" s="241" t="s">
        <v>209</v>
      </c>
      <c r="V108" s="241" t="s">
        <v>200</v>
      </c>
      <c r="W108" s="241" t="s">
        <v>209</v>
      </c>
      <c r="X108" s="241" t="s">
        <v>209</v>
      </c>
      <c r="Y108" s="241" t="s">
        <v>233</v>
      </c>
      <c r="Z108" s="241" t="s">
        <v>233</v>
      </c>
      <c r="AA108" s="241" t="s">
        <v>200</v>
      </c>
      <c r="AB108" s="241" t="s">
        <v>209</v>
      </c>
      <c r="AC108" s="241" t="s">
        <v>209</v>
      </c>
      <c r="AD108" s="241" t="s">
        <v>209</v>
      </c>
      <c r="AE108" s="241" t="s">
        <v>200</v>
      </c>
      <c r="AF108" s="241" t="s">
        <v>209</v>
      </c>
      <c r="AG108" s="236"/>
    </row>
    <row r="109" spans="1:33">
      <c r="A109" s="238">
        <v>108</v>
      </c>
      <c r="B109" s="253" t="s">
        <v>687</v>
      </c>
      <c r="C109" s="233" t="s">
        <v>209</v>
      </c>
      <c r="D109" s="233" t="s">
        <v>200</v>
      </c>
      <c r="E109" s="233" t="s">
        <v>200</v>
      </c>
      <c r="F109" s="233" t="s">
        <v>200</v>
      </c>
      <c r="G109" s="233" t="s">
        <v>209</v>
      </c>
      <c r="H109" s="233" t="s">
        <v>209</v>
      </c>
      <c r="I109" s="233" t="s">
        <v>233</v>
      </c>
      <c r="J109" s="233" t="s">
        <v>233</v>
      </c>
      <c r="K109" s="233" t="s">
        <v>209</v>
      </c>
      <c r="L109" s="233" t="s">
        <v>200</v>
      </c>
      <c r="M109" s="233" t="s">
        <v>209</v>
      </c>
      <c r="N109" s="233" t="s">
        <v>233</v>
      </c>
      <c r="O109" s="233" t="s">
        <v>233</v>
      </c>
      <c r="P109" s="233" t="s">
        <v>236</v>
      </c>
      <c r="Q109" s="233" t="s">
        <v>200</v>
      </c>
      <c r="R109" s="241" t="s">
        <v>209</v>
      </c>
      <c r="S109" s="241" t="s">
        <v>209</v>
      </c>
      <c r="T109" s="241" t="s">
        <v>209</v>
      </c>
      <c r="U109" s="241" t="s">
        <v>209</v>
      </c>
      <c r="V109" s="241" t="s">
        <v>209</v>
      </c>
      <c r="W109" s="241" t="s">
        <v>209</v>
      </c>
      <c r="X109" s="241" t="s">
        <v>200</v>
      </c>
      <c r="Y109" s="241" t="s">
        <v>209</v>
      </c>
      <c r="Z109" s="241" t="s">
        <v>209</v>
      </c>
      <c r="AA109" s="241" t="s">
        <v>200</v>
      </c>
      <c r="AB109" s="241" t="s">
        <v>233</v>
      </c>
      <c r="AC109" s="241" t="s">
        <v>233</v>
      </c>
      <c r="AD109" s="241" t="s">
        <v>200</v>
      </c>
      <c r="AE109" s="241" t="s">
        <v>209</v>
      </c>
      <c r="AF109" s="241" t="s">
        <v>209</v>
      </c>
      <c r="AG109" s="236"/>
    </row>
    <row r="110" spans="1:33">
      <c r="A110" s="231">
        <v>109</v>
      </c>
      <c r="B110" s="253" t="s">
        <v>444</v>
      </c>
      <c r="C110" s="233" t="s">
        <v>200</v>
      </c>
      <c r="D110" s="233" t="s">
        <v>209</v>
      </c>
      <c r="E110" s="233" t="s">
        <v>209</v>
      </c>
      <c r="F110" s="233" t="s">
        <v>209</v>
      </c>
      <c r="G110" s="233" t="s">
        <v>200</v>
      </c>
      <c r="H110" s="233" t="s">
        <v>200</v>
      </c>
      <c r="I110" s="233" t="s">
        <v>209</v>
      </c>
      <c r="J110" s="233" t="s">
        <v>209</v>
      </c>
      <c r="K110" s="233" t="s">
        <v>233</v>
      </c>
      <c r="L110" s="233" t="s">
        <v>233</v>
      </c>
      <c r="M110" s="233" t="s">
        <v>200</v>
      </c>
      <c r="N110" s="233" t="s">
        <v>209</v>
      </c>
      <c r="O110" s="233" t="s">
        <v>209</v>
      </c>
      <c r="P110" s="233" t="s">
        <v>236</v>
      </c>
      <c r="Q110" s="233" t="s">
        <v>200</v>
      </c>
      <c r="R110" s="241" t="s">
        <v>209</v>
      </c>
      <c r="S110" s="241" t="s">
        <v>209</v>
      </c>
      <c r="T110" s="241" t="s">
        <v>209</v>
      </c>
      <c r="U110" s="241" t="s">
        <v>209</v>
      </c>
      <c r="V110" s="241" t="s">
        <v>233</v>
      </c>
      <c r="W110" s="241" t="s">
        <v>200</v>
      </c>
      <c r="X110" s="241" t="s">
        <v>200</v>
      </c>
      <c r="Y110" s="241" t="s">
        <v>233</v>
      </c>
      <c r="Z110" s="241" t="s">
        <v>200</v>
      </c>
      <c r="AA110" s="241" t="s">
        <v>233</v>
      </c>
      <c r="AB110" s="241" t="s">
        <v>209</v>
      </c>
      <c r="AC110" s="241" t="s">
        <v>200</v>
      </c>
      <c r="AD110" s="241" t="s">
        <v>233</v>
      </c>
      <c r="AE110" s="241" t="s">
        <v>233</v>
      </c>
      <c r="AF110" s="241" t="s">
        <v>271</v>
      </c>
      <c r="AG110" s="236"/>
    </row>
    <row r="111" spans="1:33">
      <c r="A111" s="238">
        <v>110</v>
      </c>
      <c r="B111" s="253" t="s">
        <v>688</v>
      </c>
      <c r="C111" s="233" t="s">
        <v>200</v>
      </c>
      <c r="D111" s="233" t="s">
        <v>209</v>
      </c>
      <c r="E111" s="233" t="s">
        <v>209</v>
      </c>
      <c r="F111" s="233" t="s">
        <v>209</v>
      </c>
      <c r="G111" s="233" t="s">
        <v>200</v>
      </c>
      <c r="H111" s="233" t="s">
        <v>200</v>
      </c>
      <c r="I111" s="233" t="s">
        <v>209</v>
      </c>
      <c r="J111" s="233" t="s">
        <v>209</v>
      </c>
      <c r="K111" s="233" t="s">
        <v>209</v>
      </c>
      <c r="L111" s="233" t="s">
        <v>209</v>
      </c>
      <c r="M111" s="233" t="s">
        <v>200</v>
      </c>
      <c r="N111" s="233" t="s">
        <v>209</v>
      </c>
      <c r="O111" s="233" t="s">
        <v>209</v>
      </c>
      <c r="P111" s="233" t="s">
        <v>236</v>
      </c>
      <c r="Q111" s="233" t="s">
        <v>233</v>
      </c>
      <c r="R111" s="241" t="s">
        <v>200</v>
      </c>
      <c r="S111" s="241" t="s">
        <v>209</v>
      </c>
      <c r="T111" s="241" t="s">
        <v>233</v>
      </c>
      <c r="U111" s="241" t="s">
        <v>200</v>
      </c>
      <c r="V111" s="241" t="s">
        <v>209</v>
      </c>
      <c r="W111" s="241" t="s">
        <v>209</v>
      </c>
      <c r="X111" s="241" t="s">
        <v>209</v>
      </c>
      <c r="Y111" s="241" t="s">
        <v>209</v>
      </c>
      <c r="Z111" s="241" t="s">
        <v>233</v>
      </c>
      <c r="AA111" s="241" t="s">
        <v>209</v>
      </c>
      <c r="AB111" s="241" t="s">
        <v>200</v>
      </c>
      <c r="AC111" s="241" t="s">
        <v>200</v>
      </c>
      <c r="AD111" s="241" t="s">
        <v>209</v>
      </c>
      <c r="AE111" s="241" t="s">
        <v>209</v>
      </c>
      <c r="AF111" s="241" t="s">
        <v>200</v>
      </c>
      <c r="AG111" s="236"/>
    </row>
    <row r="112" spans="1:33">
      <c r="A112" s="231">
        <v>111</v>
      </c>
      <c r="B112" s="253" t="s">
        <v>435</v>
      </c>
      <c r="C112" s="248"/>
      <c r="D112" s="248"/>
      <c r="E112" s="248"/>
      <c r="F112" s="248"/>
      <c r="G112" s="248"/>
      <c r="H112" s="248"/>
      <c r="I112" s="248"/>
      <c r="J112" s="248"/>
      <c r="K112" s="248"/>
      <c r="L112" s="248"/>
      <c r="M112" s="248"/>
      <c r="N112" s="248"/>
      <c r="O112" s="248"/>
      <c r="P112" s="248"/>
      <c r="Q112" s="248"/>
      <c r="R112" s="241" t="s">
        <v>689</v>
      </c>
      <c r="S112" s="241" t="s">
        <v>689</v>
      </c>
      <c r="T112" s="241" t="s">
        <v>689</v>
      </c>
      <c r="U112" s="241" t="s">
        <v>689</v>
      </c>
      <c r="V112" s="241" t="s">
        <v>689</v>
      </c>
      <c r="W112" s="241" t="s">
        <v>200</v>
      </c>
      <c r="X112" s="241" t="s">
        <v>689</v>
      </c>
      <c r="Y112" s="241" t="s">
        <v>689</v>
      </c>
      <c r="Z112" s="241" t="s">
        <v>689</v>
      </c>
      <c r="AA112" s="241" t="s">
        <v>689</v>
      </c>
      <c r="AB112" s="241" t="s">
        <v>689</v>
      </c>
      <c r="AC112" s="241" t="s">
        <v>200</v>
      </c>
      <c r="AD112" s="241" t="s">
        <v>209</v>
      </c>
      <c r="AE112" s="241" t="s">
        <v>233</v>
      </c>
      <c r="AF112" s="241" t="s">
        <v>200</v>
      </c>
      <c r="AG112" s="236"/>
    </row>
    <row r="113" spans="1:33">
      <c r="A113" s="238">
        <v>112</v>
      </c>
      <c r="B113" s="253" t="s">
        <v>690</v>
      </c>
      <c r="C113" s="248"/>
      <c r="D113" s="248"/>
      <c r="E113" s="248"/>
      <c r="F113" s="248"/>
      <c r="G113" s="248"/>
      <c r="H113" s="248"/>
      <c r="I113" s="248"/>
      <c r="J113" s="248"/>
      <c r="K113" s="248"/>
      <c r="L113" s="248"/>
      <c r="M113" s="248"/>
      <c r="N113" s="248"/>
      <c r="O113" s="248"/>
      <c r="P113" s="248"/>
      <c r="Q113" s="248"/>
      <c r="R113" s="241" t="s">
        <v>689</v>
      </c>
      <c r="S113" s="241" t="s">
        <v>689</v>
      </c>
      <c r="T113" s="241" t="s">
        <v>689</v>
      </c>
      <c r="U113" s="241" t="s">
        <v>689</v>
      </c>
      <c r="V113" s="241" t="s">
        <v>689</v>
      </c>
      <c r="W113" s="241" t="s">
        <v>200</v>
      </c>
      <c r="X113" s="241" t="s">
        <v>689</v>
      </c>
      <c r="Y113" s="241" t="s">
        <v>689</v>
      </c>
      <c r="Z113" s="241" t="s">
        <v>689</v>
      </c>
      <c r="AA113" s="241" t="s">
        <v>689</v>
      </c>
      <c r="AB113" s="241" t="s">
        <v>689</v>
      </c>
      <c r="AC113" s="241" t="s">
        <v>200</v>
      </c>
      <c r="AD113" s="241" t="s">
        <v>209</v>
      </c>
      <c r="AE113" s="241" t="s">
        <v>233</v>
      </c>
      <c r="AF113" s="241" t="s">
        <v>200</v>
      </c>
      <c r="AG113" s="236"/>
    </row>
    <row r="114" spans="1:33">
      <c r="A114" s="231">
        <v>113</v>
      </c>
      <c r="B114" s="253" t="s">
        <v>691</v>
      </c>
      <c r="C114" s="248"/>
      <c r="D114" s="248"/>
      <c r="E114" s="248"/>
      <c r="F114" s="248"/>
      <c r="G114" s="248"/>
      <c r="H114" s="248"/>
      <c r="I114" s="248"/>
      <c r="J114" s="248"/>
      <c r="K114" s="248"/>
      <c r="L114" s="248"/>
      <c r="M114" s="248"/>
      <c r="N114" s="248"/>
      <c r="O114" s="248"/>
      <c r="P114" s="248"/>
      <c r="Q114" s="248"/>
      <c r="R114" s="248"/>
      <c r="S114" s="248"/>
      <c r="T114" s="248"/>
      <c r="U114" s="248"/>
      <c r="V114" s="248"/>
      <c r="W114" s="248"/>
      <c r="X114" s="248"/>
      <c r="Y114" s="248"/>
      <c r="Z114" s="248"/>
      <c r="AA114" s="241" t="s">
        <v>689</v>
      </c>
      <c r="AB114" s="241" t="s">
        <v>689</v>
      </c>
      <c r="AC114" s="241" t="s">
        <v>689</v>
      </c>
      <c r="AD114" s="241" t="s">
        <v>689</v>
      </c>
      <c r="AE114" s="241" t="s">
        <v>689</v>
      </c>
      <c r="AF114" s="241" t="s">
        <v>200</v>
      </c>
      <c r="AG114" s="236"/>
    </row>
    <row r="115" spans="1:33">
      <c r="A115" s="238">
        <v>114</v>
      </c>
      <c r="B115" s="253" t="s">
        <v>692</v>
      </c>
      <c r="C115" s="248"/>
      <c r="D115" s="248"/>
      <c r="E115" s="248"/>
      <c r="F115" s="248"/>
      <c r="G115" s="248"/>
      <c r="H115" s="248"/>
      <c r="I115" s="248"/>
      <c r="J115" s="248"/>
      <c r="K115" s="248"/>
      <c r="L115" s="248"/>
      <c r="M115" s="248"/>
      <c r="N115" s="248"/>
      <c r="O115" s="248"/>
      <c r="P115" s="248"/>
      <c r="Q115" s="248"/>
      <c r="R115" s="248"/>
      <c r="S115" s="248"/>
      <c r="T115" s="248"/>
      <c r="U115" s="248"/>
      <c r="V115" s="248"/>
      <c r="W115" s="248"/>
      <c r="X115" s="248"/>
      <c r="Y115" s="248"/>
      <c r="Z115" s="248"/>
      <c r="AA115" s="241" t="s">
        <v>689</v>
      </c>
      <c r="AB115" s="241" t="s">
        <v>689</v>
      </c>
      <c r="AC115" s="241" t="s">
        <v>689</v>
      </c>
      <c r="AD115" s="241" t="s">
        <v>689</v>
      </c>
      <c r="AE115" s="241" t="s">
        <v>689</v>
      </c>
      <c r="AF115" s="241" t="s">
        <v>200</v>
      </c>
      <c r="AG115" s="236"/>
    </row>
    <row r="116" spans="1:33">
      <c r="A116" s="231">
        <v>115</v>
      </c>
      <c r="B116" s="253" t="s">
        <v>693</v>
      </c>
      <c r="C116" s="248"/>
      <c r="D116" s="248"/>
      <c r="E116" s="248"/>
      <c r="F116" s="248"/>
      <c r="G116" s="248"/>
      <c r="H116" s="248"/>
      <c r="I116" s="248"/>
      <c r="J116" s="248"/>
      <c r="K116" s="248"/>
      <c r="L116" s="248"/>
      <c r="M116" s="248"/>
      <c r="N116" s="248"/>
      <c r="O116" s="248"/>
      <c r="P116" s="248"/>
      <c r="Q116" s="248"/>
      <c r="R116" s="248"/>
      <c r="S116" s="248"/>
      <c r="T116" s="248"/>
      <c r="U116" s="248"/>
      <c r="V116" s="248"/>
      <c r="W116" s="248"/>
      <c r="X116" s="248"/>
      <c r="Y116" s="248"/>
      <c r="Z116" s="248"/>
      <c r="AA116" s="241" t="s">
        <v>689</v>
      </c>
      <c r="AB116" s="241" t="s">
        <v>689</v>
      </c>
      <c r="AC116" s="241" t="s">
        <v>689</v>
      </c>
      <c r="AD116" s="241" t="s">
        <v>689</v>
      </c>
      <c r="AE116" s="241" t="s">
        <v>689</v>
      </c>
      <c r="AF116" s="241" t="s">
        <v>200</v>
      </c>
      <c r="AG116" s="236"/>
    </row>
    <row r="117" spans="1:33">
      <c r="A117" s="238">
        <v>116</v>
      </c>
      <c r="B117" s="253" t="s">
        <v>694</v>
      </c>
      <c r="C117" s="248"/>
      <c r="D117" s="248"/>
      <c r="E117" s="248"/>
      <c r="F117" s="248"/>
      <c r="G117" s="248"/>
      <c r="H117" s="248"/>
      <c r="I117" s="248"/>
      <c r="J117" s="248"/>
      <c r="K117" s="248"/>
      <c r="L117" s="248"/>
      <c r="M117" s="248"/>
      <c r="N117" s="248"/>
      <c r="O117" s="248"/>
      <c r="P117" s="248"/>
      <c r="Q117" s="248"/>
      <c r="R117" s="248"/>
      <c r="S117" s="248"/>
      <c r="T117" s="248"/>
      <c r="U117" s="248"/>
      <c r="V117" s="248"/>
      <c r="W117" s="248"/>
      <c r="X117" s="248"/>
      <c r="Y117" s="248"/>
      <c r="Z117" s="248"/>
      <c r="AA117" s="241" t="s">
        <v>689</v>
      </c>
      <c r="AB117" s="241" t="s">
        <v>689</v>
      </c>
      <c r="AC117" s="241" t="s">
        <v>689</v>
      </c>
      <c r="AD117" s="241" t="s">
        <v>689</v>
      </c>
      <c r="AE117" s="241" t="s">
        <v>689</v>
      </c>
      <c r="AF117" s="241" t="s">
        <v>200</v>
      </c>
      <c r="AG117" s="236"/>
    </row>
    <row r="118" spans="1:33">
      <c r="A118" s="231">
        <v>117</v>
      </c>
      <c r="B118" s="253" t="s">
        <v>366</v>
      </c>
      <c r="C118" s="233" t="s">
        <v>200</v>
      </c>
      <c r="D118" s="233" t="s">
        <v>199</v>
      </c>
      <c r="E118" s="233" t="s">
        <v>236</v>
      </c>
      <c r="F118" s="233" t="s">
        <v>204</v>
      </c>
      <c r="G118" s="233" t="s">
        <v>204</v>
      </c>
      <c r="H118" s="233" t="s">
        <v>204</v>
      </c>
      <c r="I118" s="233" t="s">
        <v>200</v>
      </c>
      <c r="J118" s="233" t="s">
        <v>199</v>
      </c>
      <c r="K118" s="233" t="s">
        <v>199</v>
      </c>
      <c r="L118" s="233" t="s">
        <v>204</v>
      </c>
      <c r="M118" s="233" t="s">
        <v>204</v>
      </c>
      <c r="N118" s="233" t="s">
        <v>200</v>
      </c>
      <c r="O118" s="233" t="s">
        <v>200</v>
      </c>
      <c r="P118" s="233" t="s">
        <v>204</v>
      </c>
      <c r="Q118" s="233" t="s">
        <v>204</v>
      </c>
      <c r="R118" s="241" t="s">
        <v>200</v>
      </c>
      <c r="S118" s="241" t="s">
        <v>199</v>
      </c>
      <c r="T118" s="241" t="s">
        <v>204</v>
      </c>
      <c r="U118" s="241" t="s">
        <v>204</v>
      </c>
      <c r="V118" s="242" t="s">
        <v>204</v>
      </c>
      <c r="W118" s="242" t="s">
        <v>200</v>
      </c>
      <c r="X118" s="242" t="s">
        <v>199</v>
      </c>
      <c r="Y118" s="242" t="s">
        <v>199</v>
      </c>
      <c r="Z118" s="242" t="s">
        <v>199</v>
      </c>
      <c r="AA118" s="233" t="s">
        <v>199</v>
      </c>
      <c r="AB118" s="233" t="s">
        <v>204</v>
      </c>
      <c r="AC118" s="245" t="s">
        <v>200</v>
      </c>
      <c r="AD118" s="245" t="s">
        <v>199</v>
      </c>
      <c r="AE118" s="245" t="s">
        <v>199</v>
      </c>
      <c r="AF118" s="245" t="s">
        <v>199</v>
      </c>
      <c r="AG118" s="236"/>
    </row>
    <row r="119" spans="1:33">
      <c r="A119" s="238">
        <v>118</v>
      </c>
      <c r="B119" s="253" t="s">
        <v>368</v>
      </c>
      <c r="C119" s="233" t="s">
        <v>200</v>
      </c>
      <c r="D119" s="233" t="s">
        <v>200</v>
      </c>
      <c r="E119" s="233" t="s">
        <v>200</v>
      </c>
      <c r="F119" s="233" t="s">
        <v>200</v>
      </c>
      <c r="G119" s="233" t="s">
        <v>270</v>
      </c>
      <c r="H119" s="233" t="s">
        <v>270</v>
      </c>
      <c r="I119" s="233" t="s">
        <v>270</v>
      </c>
      <c r="J119" s="233" t="s">
        <v>200</v>
      </c>
      <c r="K119" s="233" t="s">
        <v>270</v>
      </c>
      <c r="L119" s="233" t="s">
        <v>270</v>
      </c>
      <c r="M119" s="233" t="s">
        <v>270</v>
      </c>
      <c r="N119" s="233" t="s">
        <v>200</v>
      </c>
      <c r="O119" s="233" t="s">
        <v>270</v>
      </c>
      <c r="P119" s="233" t="s">
        <v>270</v>
      </c>
      <c r="Q119" s="233" t="s">
        <v>270</v>
      </c>
      <c r="R119" s="241" t="s">
        <v>270</v>
      </c>
      <c r="S119" s="241" t="s">
        <v>270</v>
      </c>
      <c r="T119" s="241" t="s">
        <v>270</v>
      </c>
      <c r="U119" s="241" t="s">
        <v>200</v>
      </c>
      <c r="V119" s="242" t="s">
        <v>270</v>
      </c>
      <c r="W119" s="242" t="s">
        <v>270</v>
      </c>
      <c r="X119" s="242" t="s">
        <v>200</v>
      </c>
      <c r="Y119" s="242" t="s">
        <v>270</v>
      </c>
      <c r="Z119" s="242" t="s">
        <v>270</v>
      </c>
      <c r="AA119" s="233" t="s">
        <v>270</v>
      </c>
      <c r="AB119" s="233" t="s">
        <v>270</v>
      </c>
      <c r="AC119" s="245" t="s">
        <v>270</v>
      </c>
      <c r="AD119" s="245" t="s">
        <v>200</v>
      </c>
      <c r="AE119" s="245" t="s">
        <v>270</v>
      </c>
      <c r="AF119" s="245" t="s">
        <v>270</v>
      </c>
      <c r="AG119" s="236"/>
    </row>
    <row r="120" spans="1:33">
      <c r="A120" s="231">
        <v>119</v>
      </c>
      <c r="B120" s="253" t="s">
        <v>369</v>
      </c>
      <c r="C120" s="233" t="s">
        <v>204</v>
      </c>
      <c r="D120" s="233" t="s">
        <v>204</v>
      </c>
      <c r="E120" s="233" t="s">
        <v>200</v>
      </c>
      <c r="F120" s="233" t="s">
        <v>199</v>
      </c>
      <c r="G120" s="233" t="s">
        <v>199</v>
      </c>
      <c r="H120" s="233" t="s">
        <v>236</v>
      </c>
      <c r="I120" s="233" t="s">
        <v>200</v>
      </c>
      <c r="J120" s="233" t="s">
        <v>199</v>
      </c>
      <c r="K120" s="233" t="s">
        <v>199</v>
      </c>
      <c r="L120" s="233" t="s">
        <v>199</v>
      </c>
      <c r="M120" s="233" t="s">
        <v>199</v>
      </c>
      <c r="N120" s="233" t="s">
        <v>200</v>
      </c>
      <c r="O120" s="233" t="s">
        <v>204</v>
      </c>
      <c r="P120" s="233" t="s">
        <v>204</v>
      </c>
      <c r="Q120" s="233" t="s">
        <v>200</v>
      </c>
      <c r="R120" s="241" t="s">
        <v>200</v>
      </c>
      <c r="S120" s="241" t="s">
        <v>200</v>
      </c>
      <c r="T120" s="241" t="s">
        <v>200</v>
      </c>
      <c r="U120" s="241" t="s">
        <v>200</v>
      </c>
      <c r="V120" s="242" t="s">
        <v>200</v>
      </c>
      <c r="W120" s="242" t="s">
        <v>200</v>
      </c>
      <c r="X120" s="242" t="s">
        <v>200</v>
      </c>
      <c r="Y120" s="242" t="s">
        <v>200</v>
      </c>
      <c r="Z120" s="242" t="s">
        <v>200</v>
      </c>
      <c r="AA120" s="233" t="s">
        <v>200</v>
      </c>
      <c r="AB120" s="233" t="s">
        <v>236</v>
      </c>
      <c r="AC120" s="245" t="s">
        <v>204</v>
      </c>
      <c r="AD120" s="245" t="s">
        <v>204</v>
      </c>
      <c r="AE120" s="245" t="s">
        <v>204</v>
      </c>
      <c r="AF120" s="245" t="s">
        <v>204</v>
      </c>
      <c r="AG120" s="236"/>
    </row>
    <row r="121" spans="1:33">
      <c r="A121" s="238">
        <v>120</v>
      </c>
      <c r="B121" s="253" t="s">
        <v>370</v>
      </c>
      <c r="C121" s="233" t="s">
        <v>199</v>
      </c>
      <c r="D121" s="233" t="s">
        <v>199</v>
      </c>
      <c r="E121" s="233" t="s">
        <v>200</v>
      </c>
      <c r="F121" s="233" t="s">
        <v>199</v>
      </c>
      <c r="G121" s="233" t="s">
        <v>199</v>
      </c>
      <c r="H121" s="233" t="s">
        <v>199</v>
      </c>
      <c r="I121" s="233" t="s">
        <v>199</v>
      </c>
      <c r="J121" s="233" t="s">
        <v>200</v>
      </c>
      <c r="K121" s="233" t="s">
        <v>200</v>
      </c>
      <c r="L121" s="233" t="s">
        <v>200</v>
      </c>
      <c r="M121" s="233" t="s">
        <v>199</v>
      </c>
      <c r="N121" s="233" t="s">
        <v>204</v>
      </c>
      <c r="O121" s="233" t="s">
        <v>204</v>
      </c>
      <c r="P121" s="233" t="s">
        <v>200</v>
      </c>
      <c r="Q121" s="233" t="s">
        <v>204</v>
      </c>
      <c r="R121" s="241" t="s">
        <v>204</v>
      </c>
      <c r="S121" s="241" t="s">
        <v>200</v>
      </c>
      <c r="T121" s="241" t="s">
        <v>200</v>
      </c>
      <c r="U121" s="241" t="s">
        <v>199</v>
      </c>
      <c r="V121" s="242" t="s">
        <v>199</v>
      </c>
      <c r="W121" s="242" t="s">
        <v>199</v>
      </c>
      <c r="X121" s="242" t="s">
        <v>199</v>
      </c>
      <c r="Y121" s="242" t="s">
        <v>204</v>
      </c>
      <c r="Z121" s="242" t="s">
        <v>204</v>
      </c>
      <c r="AA121" s="233" t="s">
        <v>200</v>
      </c>
      <c r="AB121" s="233" t="s">
        <v>199</v>
      </c>
      <c r="AC121" s="245" t="s">
        <v>199</v>
      </c>
      <c r="AD121" s="245" t="s">
        <v>199</v>
      </c>
      <c r="AE121" s="245" t="s">
        <v>199</v>
      </c>
      <c r="AF121" s="245" t="s">
        <v>199</v>
      </c>
      <c r="AG121" s="236"/>
    </row>
    <row r="122" spans="1:33">
      <c r="A122" s="231">
        <v>121</v>
      </c>
      <c r="B122" s="253" t="s">
        <v>375</v>
      </c>
      <c r="C122" s="233" t="s">
        <v>204</v>
      </c>
      <c r="D122" s="233" t="s">
        <v>200</v>
      </c>
      <c r="E122" s="233" t="s">
        <v>199</v>
      </c>
      <c r="F122" s="233" t="s">
        <v>199</v>
      </c>
      <c r="G122" s="233" t="s">
        <v>199</v>
      </c>
      <c r="H122" s="233" t="s">
        <v>199</v>
      </c>
      <c r="I122" s="233" t="s">
        <v>200</v>
      </c>
      <c r="J122" s="233" t="s">
        <v>204</v>
      </c>
      <c r="K122" s="233" t="s">
        <v>200</v>
      </c>
      <c r="L122" s="233" t="s">
        <v>200</v>
      </c>
      <c r="M122" s="233" t="s">
        <v>199</v>
      </c>
      <c r="N122" s="233" t="s">
        <v>199</v>
      </c>
      <c r="O122" s="233" t="s">
        <v>199</v>
      </c>
      <c r="P122" s="233" t="s">
        <v>199</v>
      </c>
      <c r="Q122" s="233" t="s">
        <v>204</v>
      </c>
      <c r="R122" s="241" t="s">
        <v>200</v>
      </c>
      <c r="S122" s="241" t="s">
        <v>199</v>
      </c>
      <c r="T122" s="241" t="s">
        <v>199</v>
      </c>
      <c r="U122" s="241" t="s">
        <v>236</v>
      </c>
      <c r="V122" s="242" t="s">
        <v>204</v>
      </c>
      <c r="W122" s="242" t="s">
        <v>200</v>
      </c>
      <c r="X122" s="242" t="s">
        <v>199</v>
      </c>
      <c r="Y122" s="242" t="s">
        <v>199</v>
      </c>
      <c r="Z122" s="242" t="s">
        <v>199</v>
      </c>
      <c r="AA122" s="233" t="s">
        <v>199</v>
      </c>
      <c r="AB122" s="233" t="s">
        <v>199</v>
      </c>
      <c r="AC122" s="245" t="s">
        <v>199</v>
      </c>
      <c r="AD122" s="245" t="s">
        <v>236</v>
      </c>
      <c r="AE122" s="245" t="s">
        <v>204</v>
      </c>
      <c r="AF122" s="245" t="s">
        <v>204</v>
      </c>
      <c r="AG122" s="236"/>
    </row>
    <row r="123" spans="1:33">
      <c r="A123" s="238">
        <v>122</v>
      </c>
      <c r="B123" s="253" t="s">
        <v>377</v>
      </c>
      <c r="C123" s="233" t="s">
        <v>199</v>
      </c>
      <c r="D123" s="233" t="s">
        <v>199</v>
      </c>
      <c r="E123" s="233" t="s">
        <v>199</v>
      </c>
      <c r="F123" s="233" t="s">
        <v>199</v>
      </c>
      <c r="G123" s="233" t="s">
        <v>199</v>
      </c>
      <c r="H123" s="233" t="s">
        <v>200</v>
      </c>
      <c r="I123" s="233" t="s">
        <v>199</v>
      </c>
      <c r="J123" s="233" t="s">
        <v>199</v>
      </c>
      <c r="K123" s="233" t="s">
        <v>199</v>
      </c>
      <c r="L123" s="233" t="s">
        <v>199</v>
      </c>
      <c r="M123" s="233" t="s">
        <v>199</v>
      </c>
      <c r="N123" s="233" t="s">
        <v>199</v>
      </c>
      <c r="O123" s="233" t="s">
        <v>200</v>
      </c>
      <c r="P123" s="233" t="s">
        <v>199</v>
      </c>
      <c r="Q123" s="233" t="s">
        <v>199</v>
      </c>
      <c r="R123" s="241" t="s">
        <v>199</v>
      </c>
      <c r="S123" s="241" t="s">
        <v>199</v>
      </c>
      <c r="T123" s="233" t="s">
        <v>199</v>
      </c>
      <c r="U123" s="233" t="s">
        <v>199</v>
      </c>
      <c r="V123" s="233" t="s">
        <v>200</v>
      </c>
      <c r="W123" s="233" t="s">
        <v>199</v>
      </c>
      <c r="X123" s="233" t="s">
        <v>199</v>
      </c>
      <c r="Y123" s="242" t="s">
        <v>199</v>
      </c>
      <c r="Z123" s="242" t="s">
        <v>200</v>
      </c>
      <c r="AA123" s="233" t="s">
        <v>199</v>
      </c>
      <c r="AB123" s="233" t="s">
        <v>199</v>
      </c>
      <c r="AC123" s="233" t="s">
        <v>199</v>
      </c>
      <c r="AD123" s="233" t="s">
        <v>199</v>
      </c>
      <c r="AE123" s="239" t="s">
        <v>200</v>
      </c>
      <c r="AF123" s="239" t="s">
        <v>200</v>
      </c>
      <c r="AG123" s="236"/>
    </row>
    <row r="124" spans="1:33">
      <c r="A124" s="231">
        <v>123</v>
      </c>
      <c r="B124" s="253" t="s">
        <v>378</v>
      </c>
      <c r="C124" s="233" t="s">
        <v>204</v>
      </c>
      <c r="D124" s="233" t="s">
        <v>200</v>
      </c>
      <c r="E124" s="233" t="s">
        <v>200</v>
      </c>
      <c r="F124" s="233" t="s">
        <v>204</v>
      </c>
      <c r="G124" s="233" t="s">
        <v>204</v>
      </c>
      <c r="H124" s="233" t="s">
        <v>204</v>
      </c>
      <c r="I124" s="233" t="s">
        <v>204</v>
      </c>
      <c r="J124" s="233" t="s">
        <v>204</v>
      </c>
      <c r="K124" s="233" t="s">
        <v>200</v>
      </c>
      <c r="L124" s="233" t="s">
        <v>200</v>
      </c>
      <c r="M124" s="233" t="s">
        <v>199</v>
      </c>
      <c r="N124" s="233" t="s">
        <v>199</v>
      </c>
      <c r="O124" s="233" t="s">
        <v>199</v>
      </c>
      <c r="P124" s="233" t="s">
        <v>204</v>
      </c>
      <c r="Q124" s="233" t="s">
        <v>204</v>
      </c>
      <c r="R124" s="241" t="s">
        <v>204</v>
      </c>
      <c r="S124" s="241" t="s">
        <v>200</v>
      </c>
      <c r="T124" s="241" t="s">
        <v>199</v>
      </c>
      <c r="U124" s="241" t="s">
        <v>199</v>
      </c>
      <c r="V124" s="242" t="s">
        <v>199</v>
      </c>
      <c r="W124" s="242" t="s">
        <v>200</v>
      </c>
      <c r="X124" s="242" t="s">
        <v>200</v>
      </c>
      <c r="Y124" s="242" t="s">
        <v>200</v>
      </c>
      <c r="Z124" s="242" t="s">
        <v>199</v>
      </c>
      <c r="AA124" s="233" t="s">
        <v>204</v>
      </c>
      <c r="AB124" s="233" t="s">
        <v>204</v>
      </c>
      <c r="AC124" s="245" t="s">
        <v>204</v>
      </c>
      <c r="AD124" s="245" t="s">
        <v>200</v>
      </c>
      <c r="AE124" s="245" t="s">
        <v>199</v>
      </c>
      <c r="AF124" s="245" t="s">
        <v>199</v>
      </c>
      <c r="AG124" s="236"/>
    </row>
    <row r="125" spans="1:33">
      <c r="A125" s="238">
        <v>124</v>
      </c>
      <c r="B125" s="253" t="s">
        <v>379</v>
      </c>
      <c r="C125" s="233" t="s">
        <v>199</v>
      </c>
      <c r="D125" s="233" t="s">
        <v>204</v>
      </c>
      <c r="E125" s="233" t="s">
        <v>200</v>
      </c>
      <c r="F125" s="233" t="s">
        <v>199</v>
      </c>
      <c r="G125" s="233" t="s">
        <v>199</v>
      </c>
      <c r="H125" s="233" t="s">
        <v>199</v>
      </c>
      <c r="I125" s="233" t="s">
        <v>204</v>
      </c>
      <c r="J125" s="233" t="s">
        <v>199</v>
      </c>
      <c r="K125" s="233" t="s">
        <v>204</v>
      </c>
      <c r="L125" s="233" t="s">
        <v>204</v>
      </c>
      <c r="M125" s="233" t="s">
        <v>200</v>
      </c>
      <c r="N125" s="233" t="s">
        <v>199</v>
      </c>
      <c r="O125" s="233" t="s">
        <v>204</v>
      </c>
      <c r="P125" s="233" t="s">
        <v>204</v>
      </c>
      <c r="Q125" s="233" t="s">
        <v>200</v>
      </c>
      <c r="R125" s="241" t="s">
        <v>200</v>
      </c>
      <c r="S125" s="241" t="s">
        <v>200</v>
      </c>
      <c r="T125" s="241" t="s">
        <v>200</v>
      </c>
      <c r="U125" s="241" t="s">
        <v>200</v>
      </c>
      <c r="V125" s="242" t="s">
        <v>200</v>
      </c>
      <c r="W125" s="242" t="s">
        <v>200</v>
      </c>
      <c r="X125" s="242" t="s">
        <v>200</v>
      </c>
      <c r="Y125" s="242" t="s">
        <v>200</v>
      </c>
      <c r="Z125" s="242" t="s">
        <v>200</v>
      </c>
      <c r="AA125" s="233" t="s">
        <v>200</v>
      </c>
      <c r="AB125" s="233" t="s">
        <v>200</v>
      </c>
      <c r="AC125" s="245" t="s">
        <v>200</v>
      </c>
      <c r="AD125" s="245" t="s">
        <v>200</v>
      </c>
      <c r="AE125" s="245" t="s">
        <v>200</v>
      </c>
      <c r="AF125" s="245" t="s">
        <v>200</v>
      </c>
      <c r="AG125" s="236"/>
    </row>
    <row r="126" spans="1:33">
      <c r="A126" s="231">
        <v>125</v>
      </c>
      <c r="B126" s="253" t="s">
        <v>380</v>
      </c>
      <c r="C126" s="233" t="s">
        <v>200</v>
      </c>
      <c r="D126" s="233" t="s">
        <v>200</v>
      </c>
      <c r="E126" s="233" t="s">
        <v>204</v>
      </c>
      <c r="F126" s="233" t="s">
        <v>204</v>
      </c>
      <c r="G126" s="233" t="s">
        <v>204</v>
      </c>
      <c r="H126" s="233" t="s">
        <v>204</v>
      </c>
      <c r="I126" s="233" t="s">
        <v>204</v>
      </c>
      <c r="J126" s="233" t="s">
        <v>204</v>
      </c>
      <c r="K126" s="233" t="s">
        <v>200</v>
      </c>
      <c r="L126" s="233" t="s">
        <v>204</v>
      </c>
      <c r="M126" s="233" t="s">
        <v>204</v>
      </c>
      <c r="N126" s="233" t="s">
        <v>204</v>
      </c>
      <c r="O126" s="248"/>
      <c r="P126" s="248"/>
      <c r="Q126" s="248"/>
      <c r="R126" s="248"/>
      <c r="S126" s="248"/>
      <c r="T126" s="248"/>
      <c r="U126" s="248"/>
      <c r="V126" s="248"/>
      <c r="W126" s="248"/>
      <c r="X126" s="248"/>
      <c r="Y126" s="248"/>
      <c r="Z126" s="248"/>
      <c r="AA126" s="248"/>
      <c r="AB126" s="248"/>
      <c r="AC126" s="248"/>
      <c r="AD126" s="248"/>
      <c r="AE126" s="249"/>
      <c r="AF126" s="249"/>
      <c r="AG126" s="236"/>
    </row>
    <row r="127" spans="1:33">
      <c r="A127" s="238">
        <v>126</v>
      </c>
      <c r="B127" s="253" t="s">
        <v>383</v>
      </c>
      <c r="C127" s="233" t="s">
        <v>204</v>
      </c>
      <c r="D127" s="233" t="s">
        <v>200</v>
      </c>
      <c r="E127" s="233" t="s">
        <v>200</v>
      </c>
      <c r="F127" s="233" t="s">
        <v>200</v>
      </c>
      <c r="G127" s="233" t="s">
        <v>199</v>
      </c>
      <c r="H127" s="233" t="s">
        <v>204</v>
      </c>
      <c r="I127" s="233" t="s">
        <v>204</v>
      </c>
      <c r="J127" s="233" t="s">
        <v>204</v>
      </c>
      <c r="K127" s="233" t="s">
        <v>204</v>
      </c>
      <c r="L127" s="233" t="s">
        <v>200</v>
      </c>
      <c r="M127" s="233" t="s">
        <v>204</v>
      </c>
      <c r="N127" s="233" t="s">
        <v>204</v>
      </c>
      <c r="O127" s="233" t="s">
        <v>204</v>
      </c>
      <c r="P127" s="233" t="s">
        <v>204</v>
      </c>
      <c r="Q127" s="233" t="s">
        <v>200</v>
      </c>
      <c r="R127" s="241" t="s">
        <v>199</v>
      </c>
      <c r="S127" s="241" t="s">
        <v>204</v>
      </c>
      <c r="T127" s="241" t="s">
        <v>204</v>
      </c>
      <c r="U127" s="241" t="s">
        <v>200</v>
      </c>
      <c r="V127" s="242" t="s">
        <v>199</v>
      </c>
      <c r="W127" s="242" t="s">
        <v>199</v>
      </c>
      <c r="X127" s="242" t="s">
        <v>204</v>
      </c>
      <c r="Y127" s="242" t="s">
        <v>204</v>
      </c>
      <c r="Z127" s="242" t="s">
        <v>204</v>
      </c>
      <c r="AA127" s="233" t="s">
        <v>200</v>
      </c>
      <c r="AB127" s="233" t="s">
        <v>199</v>
      </c>
      <c r="AC127" s="245" t="s">
        <v>199</v>
      </c>
      <c r="AD127" s="245" t="s">
        <v>199</v>
      </c>
      <c r="AE127" s="245" t="s">
        <v>199</v>
      </c>
      <c r="AF127" s="245" t="s">
        <v>199</v>
      </c>
      <c r="AG127" s="236"/>
    </row>
    <row r="128" spans="1:33">
      <c r="A128" s="231">
        <v>127</v>
      </c>
      <c r="B128" s="253" t="s">
        <v>384</v>
      </c>
      <c r="C128" s="233" t="s">
        <v>200</v>
      </c>
      <c r="D128" s="233" t="s">
        <v>200</v>
      </c>
      <c r="E128" s="233" t="s">
        <v>200</v>
      </c>
      <c r="F128" s="233" t="s">
        <v>270</v>
      </c>
      <c r="G128" s="233" t="s">
        <v>270</v>
      </c>
      <c r="H128" s="233" t="s">
        <v>270</v>
      </c>
      <c r="I128" s="233" t="s">
        <v>200</v>
      </c>
      <c r="J128" s="233" t="s">
        <v>270</v>
      </c>
      <c r="K128" s="233" t="s">
        <v>270</v>
      </c>
      <c r="L128" s="233" t="s">
        <v>200</v>
      </c>
      <c r="M128" s="233" t="s">
        <v>270</v>
      </c>
      <c r="N128" s="233" t="s">
        <v>270</v>
      </c>
      <c r="O128" s="233" t="s">
        <v>200</v>
      </c>
      <c r="P128" s="233" t="s">
        <v>270</v>
      </c>
      <c r="Q128" s="233" t="s">
        <v>270</v>
      </c>
      <c r="R128" s="241" t="s">
        <v>270</v>
      </c>
      <c r="S128" s="241" t="s">
        <v>200</v>
      </c>
      <c r="T128" s="241" t="s">
        <v>200</v>
      </c>
      <c r="U128" s="241" t="s">
        <v>270</v>
      </c>
      <c r="V128" s="242" t="s">
        <v>270</v>
      </c>
      <c r="W128" s="242" t="s">
        <v>270</v>
      </c>
      <c r="X128" s="242" t="s">
        <v>200</v>
      </c>
      <c r="Y128" s="242" t="s">
        <v>270</v>
      </c>
      <c r="Z128" s="242" t="s">
        <v>270</v>
      </c>
      <c r="AA128" s="233" t="s">
        <v>270</v>
      </c>
      <c r="AB128" s="233" t="s">
        <v>270</v>
      </c>
      <c r="AC128" s="245" t="s">
        <v>200</v>
      </c>
      <c r="AD128" s="245" t="s">
        <v>270</v>
      </c>
      <c r="AE128" s="245" t="s">
        <v>200</v>
      </c>
      <c r="AF128" s="245" t="s">
        <v>200</v>
      </c>
      <c r="AG128" s="236"/>
    </row>
    <row r="129" spans="1:33">
      <c r="A129" s="238">
        <v>128</v>
      </c>
      <c r="B129" s="253" t="s">
        <v>385</v>
      </c>
      <c r="C129" s="233" t="s">
        <v>199</v>
      </c>
      <c r="D129" s="233" t="s">
        <v>199</v>
      </c>
      <c r="E129" s="233" t="s">
        <v>200</v>
      </c>
      <c r="F129" s="233" t="s">
        <v>199</v>
      </c>
      <c r="G129" s="233" t="s">
        <v>199</v>
      </c>
      <c r="H129" s="233" t="s">
        <v>199</v>
      </c>
      <c r="I129" s="233" t="s">
        <v>204</v>
      </c>
      <c r="J129" s="233" t="s">
        <v>204</v>
      </c>
      <c r="K129" s="233" t="s">
        <v>200</v>
      </c>
      <c r="L129" s="233" t="s">
        <v>199</v>
      </c>
      <c r="M129" s="233" t="s">
        <v>204</v>
      </c>
      <c r="N129" s="233" t="s">
        <v>204</v>
      </c>
      <c r="O129" s="233" t="s">
        <v>204</v>
      </c>
      <c r="P129" s="233" t="s">
        <v>200</v>
      </c>
      <c r="Q129" s="233" t="s">
        <v>199</v>
      </c>
      <c r="R129" s="241" t="s">
        <v>199</v>
      </c>
      <c r="S129" s="241" t="s">
        <v>199</v>
      </c>
      <c r="T129" s="241" t="s">
        <v>199</v>
      </c>
      <c r="U129" s="241" t="s">
        <v>199</v>
      </c>
      <c r="V129" s="242" t="s">
        <v>200</v>
      </c>
      <c r="W129" s="242" t="s">
        <v>199</v>
      </c>
      <c r="X129" s="242" t="s">
        <v>199</v>
      </c>
      <c r="Y129" s="242" t="s">
        <v>199</v>
      </c>
      <c r="Z129" s="242" t="s">
        <v>236</v>
      </c>
      <c r="AA129" s="233" t="s">
        <v>204</v>
      </c>
      <c r="AB129" s="233" t="s">
        <v>204</v>
      </c>
      <c r="AC129" s="245" t="s">
        <v>204</v>
      </c>
      <c r="AD129" s="245" t="s">
        <v>204</v>
      </c>
      <c r="AE129" s="245" t="s">
        <v>200</v>
      </c>
      <c r="AF129" s="245" t="s">
        <v>200</v>
      </c>
      <c r="AG129" s="236"/>
    </row>
    <row r="130" spans="1:33">
      <c r="A130" s="231">
        <v>129</v>
      </c>
      <c r="B130" s="253" t="s">
        <v>386</v>
      </c>
      <c r="C130" s="233" t="s">
        <v>200</v>
      </c>
      <c r="D130" s="233" t="s">
        <v>204</v>
      </c>
      <c r="E130" s="233" t="s">
        <v>204</v>
      </c>
      <c r="F130" s="233" t="s">
        <v>204</v>
      </c>
      <c r="G130" s="233" t="s">
        <v>204</v>
      </c>
      <c r="H130" s="233" t="s">
        <v>200</v>
      </c>
      <c r="I130" s="233" t="s">
        <v>199</v>
      </c>
      <c r="J130" s="233" t="s">
        <v>199</v>
      </c>
      <c r="K130" s="248"/>
      <c r="L130" s="248"/>
      <c r="M130" s="248"/>
      <c r="N130" s="248"/>
      <c r="O130" s="248"/>
      <c r="P130" s="248"/>
      <c r="Q130" s="248"/>
      <c r="R130" s="248"/>
      <c r="S130" s="248"/>
      <c r="T130" s="248"/>
      <c r="U130" s="248"/>
      <c r="V130" s="248"/>
      <c r="W130" s="248"/>
      <c r="X130" s="248"/>
      <c r="Y130" s="248"/>
      <c r="Z130" s="248"/>
      <c r="AA130" s="248"/>
      <c r="AB130" s="248"/>
      <c r="AC130" s="248"/>
      <c r="AD130" s="248"/>
      <c r="AE130" s="249"/>
      <c r="AF130" s="249"/>
      <c r="AG130" s="236"/>
    </row>
    <row r="131" spans="1:33">
      <c r="A131" s="238">
        <v>130</v>
      </c>
      <c r="B131" s="253" t="s">
        <v>387</v>
      </c>
      <c r="C131" s="233" t="s">
        <v>199</v>
      </c>
      <c r="D131" s="233" t="s">
        <v>200</v>
      </c>
      <c r="E131" s="233" t="s">
        <v>204</v>
      </c>
      <c r="F131" s="233" t="s">
        <v>204</v>
      </c>
      <c r="G131" s="233" t="s">
        <v>200</v>
      </c>
      <c r="H131" s="233" t="s">
        <v>199</v>
      </c>
      <c r="I131" s="233" t="s">
        <v>236</v>
      </c>
      <c r="J131" s="233" t="s">
        <v>204</v>
      </c>
      <c r="K131" s="233" t="s">
        <v>204</v>
      </c>
      <c r="L131" s="233" t="s">
        <v>204</v>
      </c>
      <c r="M131" s="233" t="s">
        <v>204</v>
      </c>
      <c r="N131" s="233" t="s">
        <v>200</v>
      </c>
      <c r="O131" s="233" t="s">
        <v>199</v>
      </c>
      <c r="P131" s="233" t="s">
        <v>204</v>
      </c>
      <c r="Q131" s="249"/>
      <c r="R131" s="249"/>
      <c r="S131" s="249"/>
      <c r="T131" s="249"/>
      <c r="U131" s="249"/>
      <c r="V131" s="249"/>
      <c r="W131" s="249"/>
      <c r="X131" s="249"/>
      <c r="Y131" s="249"/>
      <c r="Z131" s="249"/>
      <c r="AA131" s="248"/>
      <c r="AB131" s="249"/>
      <c r="AC131" s="249"/>
      <c r="AD131" s="249"/>
      <c r="AE131" s="249"/>
      <c r="AF131" s="249"/>
      <c r="AG131" s="236"/>
    </row>
    <row r="132" spans="1:33">
      <c r="A132" s="231">
        <v>131</v>
      </c>
      <c r="B132" s="253" t="s">
        <v>388</v>
      </c>
      <c r="C132" s="233" t="s">
        <v>199</v>
      </c>
      <c r="D132" s="233" t="s">
        <v>204</v>
      </c>
      <c r="E132" s="233" t="s">
        <v>204</v>
      </c>
      <c r="F132" s="233" t="s">
        <v>200</v>
      </c>
      <c r="G132" s="233" t="s">
        <v>199</v>
      </c>
      <c r="H132" s="233" t="s">
        <v>199</v>
      </c>
      <c r="I132" s="233" t="s">
        <v>199</v>
      </c>
      <c r="J132" s="233" t="s">
        <v>199</v>
      </c>
      <c r="K132" s="233" t="s">
        <v>204</v>
      </c>
      <c r="L132" s="233" t="s">
        <v>204</v>
      </c>
      <c r="M132" s="233" t="s">
        <v>200</v>
      </c>
      <c r="N132" s="233" t="s">
        <v>199</v>
      </c>
      <c r="O132" s="233" t="s">
        <v>199</v>
      </c>
      <c r="P132" s="233" t="s">
        <v>199</v>
      </c>
      <c r="Q132" s="233" t="s">
        <v>199</v>
      </c>
      <c r="R132" s="241" t="s">
        <v>199</v>
      </c>
      <c r="S132" s="241" t="s">
        <v>200</v>
      </c>
      <c r="T132" s="241" t="s">
        <v>199</v>
      </c>
      <c r="U132" s="241" t="s">
        <v>199</v>
      </c>
      <c r="V132" s="242" t="s">
        <v>204</v>
      </c>
      <c r="W132" s="242" t="s">
        <v>200</v>
      </c>
      <c r="X132" s="242" t="s">
        <v>199</v>
      </c>
      <c r="Y132" s="242" t="s">
        <v>199</v>
      </c>
      <c r="Z132" s="242" t="s">
        <v>199</v>
      </c>
      <c r="AA132" s="233" t="s">
        <v>199</v>
      </c>
      <c r="AB132" s="233" t="s">
        <v>204</v>
      </c>
      <c r="AC132" s="245" t="s">
        <v>200</v>
      </c>
      <c r="AD132" s="245" t="s">
        <v>199</v>
      </c>
      <c r="AE132" s="245" t="s">
        <v>199</v>
      </c>
      <c r="AF132" s="245" t="s">
        <v>204</v>
      </c>
      <c r="AG132" s="236"/>
    </row>
    <row r="133" spans="1:33">
      <c r="A133" s="238">
        <v>132</v>
      </c>
      <c r="B133" s="253" t="s">
        <v>389</v>
      </c>
      <c r="C133" s="233" t="s">
        <v>270</v>
      </c>
      <c r="D133" s="233" t="s">
        <v>270</v>
      </c>
      <c r="E133" s="233" t="s">
        <v>200</v>
      </c>
      <c r="F133" s="233" t="s">
        <v>200</v>
      </c>
      <c r="G133" s="233" t="s">
        <v>200</v>
      </c>
      <c r="H133" s="233" t="s">
        <v>270</v>
      </c>
      <c r="I133" s="233" t="s">
        <v>270</v>
      </c>
      <c r="J133" s="233" t="s">
        <v>270</v>
      </c>
      <c r="K133" s="233" t="s">
        <v>270</v>
      </c>
      <c r="L133" s="233" t="s">
        <v>200</v>
      </c>
      <c r="M133" s="233" t="s">
        <v>200</v>
      </c>
      <c r="N133" s="233" t="s">
        <v>270</v>
      </c>
      <c r="O133" s="233" t="s">
        <v>270</v>
      </c>
      <c r="P133" s="233" t="s">
        <v>200</v>
      </c>
      <c r="Q133" s="233" t="s">
        <v>270</v>
      </c>
      <c r="R133" s="241" t="s">
        <v>200</v>
      </c>
      <c r="S133" s="241" t="s">
        <v>270</v>
      </c>
      <c r="T133" s="241" t="s">
        <v>200</v>
      </c>
      <c r="U133" s="241" t="s">
        <v>270</v>
      </c>
      <c r="V133" s="242" t="s">
        <v>270</v>
      </c>
      <c r="W133" s="242" t="s">
        <v>270</v>
      </c>
      <c r="X133" s="242" t="s">
        <v>270</v>
      </c>
      <c r="Y133" s="242" t="s">
        <v>200</v>
      </c>
      <c r="Z133" s="242" t="s">
        <v>270</v>
      </c>
      <c r="AA133" s="233" t="s">
        <v>270</v>
      </c>
      <c r="AB133" s="233" t="s">
        <v>270</v>
      </c>
      <c r="AC133" s="245" t="s">
        <v>270</v>
      </c>
      <c r="AD133" s="245" t="s">
        <v>200</v>
      </c>
      <c r="AE133" s="245" t="s">
        <v>270</v>
      </c>
      <c r="AF133" s="245" t="s">
        <v>270</v>
      </c>
      <c r="AG133" s="236"/>
    </row>
    <row r="134" spans="1:33">
      <c r="A134" s="231">
        <v>133</v>
      </c>
      <c r="B134" s="253" t="s">
        <v>390</v>
      </c>
      <c r="C134" s="233" t="s">
        <v>204</v>
      </c>
      <c r="D134" s="233" t="s">
        <v>204</v>
      </c>
      <c r="E134" s="233" t="s">
        <v>204</v>
      </c>
      <c r="F134" s="233" t="s">
        <v>200</v>
      </c>
      <c r="G134" s="233" t="s">
        <v>199</v>
      </c>
      <c r="H134" s="233" t="s">
        <v>199</v>
      </c>
      <c r="I134" s="233" t="s">
        <v>199</v>
      </c>
      <c r="J134" s="233" t="s">
        <v>236</v>
      </c>
      <c r="K134" s="233" t="s">
        <v>204</v>
      </c>
      <c r="L134" s="233" t="s">
        <v>200</v>
      </c>
      <c r="M134" s="233" t="s">
        <v>200</v>
      </c>
      <c r="N134" s="233" t="s">
        <v>199</v>
      </c>
      <c r="O134" s="233" t="s">
        <v>199</v>
      </c>
      <c r="P134" s="233" t="s">
        <v>200</v>
      </c>
      <c r="Q134" s="233" t="s">
        <v>199</v>
      </c>
      <c r="R134" s="241" t="s">
        <v>199</v>
      </c>
      <c r="S134" s="241" t="s">
        <v>199</v>
      </c>
      <c r="T134" s="241" t="s">
        <v>199</v>
      </c>
      <c r="U134" s="241" t="s">
        <v>200</v>
      </c>
      <c r="V134" s="242" t="s">
        <v>199</v>
      </c>
      <c r="W134" s="242" t="s">
        <v>199</v>
      </c>
      <c r="X134" s="242" t="s">
        <v>236</v>
      </c>
      <c r="Y134" s="242" t="s">
        <v>204</v>
      </c>
      <c r="Z134" s="242" t="s">
        <v>204</v>
      </c>
      <c r="AA134" s="233" t="s">
        <v>204</v>
      </c>
      <c r="AB134" s="233" t="s">
        <v>204</v>
      </c>
      <c r="AC134" s="245" t="s">
        <v>200</v>
      </c>
      <c r="AD134" s="245" t="s">
        <v>199</v>
      </c>
      <c r="AE134" s="245" t="s">
        <v>236</v>
      </c>
      <c r="AF134" s="245" t="s">
        <v>204</v>
      </c>
      <c r="AG134" s="236"/>
    </row>
    <row r="135" spans="1:33">
      <c r="A135" s="238">
        <v>134</v>
      </c>
      <c r="B135" s="253" t="s">
        <v>392</v>
      </c>
      <c r="C135" s="233" t="s">
        <v>204</v>
      </c>
      <c r="D135" s="233" t="s">
        <v>200</v>
      </c>
      <c r="E135" s="233" t="s">
        <v>200</v>
      </c>
      <c r="F135" s="233" t="s">
        <v>199</v>
      </c>
      <c r="G135" s="233" t="s">
        <v>236</v>
      </c>
      <c r="H135" s="233" t="s">
        <v>204</v>
      </c>
      <c r="I135" s="233" t="s">
        <v>204</v>
      </c>
      <c r="J135" s="233" t="s">
        <v>200</v>
      </c>
      <c r="K135" s="233" t="s">
        <v>199</v>
      </c>
      <c r="L135" s="233" t="s">
        <v>199</v>
      </c>
      <c r="M135" s="233" t="s">
        <v>199</v>
      </c>
      <c r="N135" s="233" t="s">
        <v>200</v>
      </c>
      <c r="O135" s="233" t="s">
        <v>199</v>
      </c>
      <c r="P135" s="233" t="s">
        <v>204</v>
      </c>
      <c r="Q135" s="233" t="s">
        <v>204</v>
      </c>
      <c r="R135" s="241" t="s">
        <v>200</v>
      </c>
      <c r="S135" s="241" t="s">
        <v>199</v>
      </c>
      <c r="T135" s="241" t="s">
        <v>199</v>
      </c>
      <c r="U135" s="241" t="s">
        <v>236</v>
      </c>
      <c r="V135" s="242" t="s">
        <v>204</v>
      </c>
      <c r="W135" s="242" t="s">
        <v>204</v>
      </c>
      <c r="X135" s="242" t="s">
        <v>200</v>
      </c>
      <c r="Y135" s="242" t="s">
        <v>199</v>
      </c>
      <c r="Z135" s="242" t="s">
        <v>199</v>
      </c>
      <c r="AA135" s="233" t="s">
        <v>199</v>
      </c>
      <c r="AB135" s="233" t="s">
        <v>199</v>
      </c>
      <c r="AC135" s="245" t="s">
        <v>204</v>
      </c>
      <c r="AD135" s="245" t="s">
        <v>204</v>
      </c>
      <c r="AE135" s="245" t="s">
        <v>204</v>
      </c>
      <c r="AF135" s="245" t="s">
        <v>204</v>
      </c>
      <c r="AG135" s="236"/>
    </row>
    <row r="136" spans="1:33">
      <c r="A136" s="231">
        <v>135</v>
      </c>
      <c r="B136" s="253" t="s">
        <v>393</v>
      </c>
      <c r="C136" s="233" t="s">
        <v>199</v>
      </c>
      <c r="D136" s="233" t="s">
        <v>199</v>
      </c>
      <c r="E136" s="233" t="s">
        <v>204</v>
      </c>
      <c r="F136" s="233" t="s">
        <v>204</v>
      </c>
      <c r="G136" s="233" t="s">
        <v>200</v>
      </c>
      <c r="H136" s="233" t="s">
        <v>199</v>
      </c>
      <c r="I136" s="233" t="s">
        <v>236</v>
      </c>
      <c r="J136" s="233" t="s">
        <v>204</v>
      </c>
      <c r="K136" s="233" t="s">
        <v>204</v>
      </c>
      <c r="L136" s="233" t="s">
        <v>204</v>
      </c>
      <c r="M136" s="233" t="s">
        <v>200</v>
      </c>
      <c r="N136" s="233" t="s">
        <v>200</v>
      </c>
      <c r="O136" s="233" t="s">
        <v>200</v>
      </c>
      <c r="P136" s="233" t="s">
        <v>199</v>
      </c>
      <c r="Q136" s="233" t="s">
        <v>236</v>
      </c>
      <c r="R136" s="241" t="s">
        <v>204</v>
      </c>
      <c r="S136" s="241" t="s">
        <v>200</v>
      </c>
      <c r="T136" s="241" t="s">
        <v>199</v>
      </c>
      <c r="U136" s="241" t="s">
        <v>199</v>
      </c>
      <c r="V136" s="242" t="s">
        <v>199</v>
      </c>
      <c r="W136" s="242" t="s">
        <v>200</v>
      </c>
      <c r="X136" s="242" t="s">
        <v>199</v>
      </c>
      <c r="Y136" s="242" t="s">
        <v>236</v>
      </c>
      <c r="Z136" s="242" t="s">
        <v>204</v>
      </c>
      <c r="AA136" s="233" t="s">
        <v>204</v>
      </c>
      <c r="AB136" s="233" t="s">
        <v>200</v>
      </c>
      <c r="AC136" s="245" t="s">
        <v>199</v>
      </c>
      <c r="AD136" s="245" t="s">
        <v>204</v>
      </c>
      <c r="AE136" s="245" t="s">
        <v>204</v>
      </c>
      <c r="AF136" s="245" t="s">
        <v>204</v>
      </c>
      <c r="AG136" s="236"/>
    </row>
    <row r="137" spans="1:33">
      <c r="A137" s="238">
        <v>136</v>
      </c>
      <c r="B137" s="253" t="s">
        <v>395</v>
      </c>
      <c r="C137" s="233" t="s">
        <v>204</v>
      </c>
      <c r="D137" s="233" t="s">
        <v>200</v>
      </c>
      <c r="E137" s="233" t="s">
        <v>200</v>
      </c>
      <c r="F137" s="233" t="s">
        <v>199</v>
      </c>
      <c r="G137" s="233" t="s">
        <v>199</v>
      </c>
      <c r="H137" s="233" t="s">
        <v>200</v>
      </c>
      <c r="I137" s="233" t="s">
        <v>199</v>
      </c>
      <c r="J137" s="233" t="s">
        <v>199</v>
      </c>
      <c r="K137" s="233" t="s">
        <v>199</v>
      </c>
      <c r="L137" s="233" t="s">
        <v>199</v>
      </c>
      <c r="M137" s="233" t="s">
        <v>199</v>
      </c>
      <c r="N137" s="233" t="s">
        <v>199</v>
      </c>
      <c r="O137" s="233" t="s">
        <v>200</v>
      </c>
      <c r="P137" s="233" t="s">
        <v>199</v>
      </c>
      <c r="Q137" s="233" t="s">
        <v>199</v>
      </c>
      <c r="R137" s="241" t="s">
        <v>199</v>
      </c>
      <c r="S137" s="241" t="s">
        <v>199</v>
      </c>
      <c r="T137" s="241" t="s">
        <v>204</v>
      </c>
      <c r="U137" s="241" t="s">
        <v>200</v>
      </c>
      <c r="V137" s="242" t="s">
        <v>236</v>
      </c>
      <c r="W137" s="242" t="s">
        <v>204</v>
      </c>
      <c r="X137" s="242" t="s">
        <v>200</v>
      </c>
      <c r="Y137" s="242" t="s">
        <v>199</v>
      </c>
      <c r="Z137" s="242" t="s">
        <v>199</v>
      </c>
      <c r="AA137" s="233" t="s">
        <v>236</v>
      </c>
      <c r="AB137" s="233" t="s">
        <v>204</v>
      </c>
      <c r="AC137" s="245" t="s">
        <v>204</v>
      </c>
      <c r="AD137" s="245" t="s">
        <v>204</v>
      </c>
      <c r="AE137" s="245" t="s">
        <v>204</v>
      </c>
      <c r="AF137" s="245" t="s">
        <v>200</v>
      </c>
      <c r="AG137" s="236"/>
    </row>
    <row r="138" spans="1:33">
      <c r="A138" s="231">
        <v>137</v>
      </c>
      <c r="B138" s="253" t="s">
        <v>397</v>
      </c>
      <c r="C138" s="233" t="s">
        <v>200</v>
      </c>
      <c r="D138" s="233" t="s">
        <v>199</v>
      </c>
      <c r="E138" s="233" t="s">
        <v>199</v>
      </c>
      <c r="F138" s="233" t="s">
        <v>200</v>
      </c>
      <c r="G138" s="233" t="s">
        <v>199</v>
      </c>
      <c r="H138" s="233" t="s">
        <v>199</v>
      </c>
      <c r="I138" s="233" t="s">
        <v>199</v>
      </c>
      <c r="J138" s="233" t="s">
        <v>199</v>
      </c>
      <c r="K138" s="233" t="s">
        <v>199</v>
      </c>
      <c r="L138" s="233" t="s">
        <v>199</v>
      </c>
      <c r="M138" s="233" t="s">
        <v>200</v>
      </c>
      <c r="N138" s="233" t="s">
        <v>200</v>
      </c>
      <c r="O138" s="233" t="s">
        <v>199</v>
      </c>
      <c r="P138" s="233" t="s">
        <v>199</v>
      </c>
      <c r="Q138" s="233" t="s">
        <v>200</v>
      </c>
      <c r="R138" s="241" t="s">
        <v>200</v>
      </c>
      <c r="S138" s="241" t="s">
        <v>200</v>
      </c>
      <c r="T138" s="241" t="s">
        <v>200</v>
      </c>
      <c r="U138" s="241" t="s">
        <v>200</v>
      </c>
      <c r="V138" s="242" t="s">
        <v>199</v>
      </c>
      <c r="W138" s="242" t="s">
        <v>199</v>
      </c>
      <c r="X138" s="242" t="s">
        <v>199</v>
      </c>
      <c r="Y138" s="242" t="s">
        <v>204</v>
      </c>
      <c r="Z138" s="242" t="s">
        <v>204</v>
      </c>
      <c r="AA138" s="233" t="s">
        <v>200</v>
      </c>
      <c r="AB138" s="233" t="s">
        <v>199</v>
      </c>
      <c r="AC138" s="245" t="s">
        <v>199</v>
      </c>
      <c r="AD138" s="245" t="s">
        <v>199</v>
      </c>
      <c r="AE138" s="245" t="s">
        <v>199</v>
      </c>
      <c r="AF138" s="245" t="s">
        <v>199</v>
      </c>
      <c r="AG138" s="236"/>
    </row>
    <row r="139" spans="1:33">
      <c r="A139" s="238">
        <v>138</v>
      </c>
      <c r="B139" s="253" t="s">
        <v>398</v>
      </c>
      <c r="C139" s="233" t="s">
        <v>200</v>
      </c>
      <c r="D139" s="233" t="s">
        <v>199</v>
      </c>
      <c r="E139" s="233" t="s">
        <v>199</v>
      </c>
      <c r="F139" s="233" t="s">
        <v>200</v>
      </c>
      <c r="G139" s="233" t="s">
        <v>199</v>
      </c>
      <c r="H139" s="233" t="s">
        <v>199</v>
      </c>
      <c r="I139" s="233" t="s">
        <v>199</v>
      </c>
      <c r="J139" s="233" t="s">
        <v>199</v>
      </c>
      <c r="K139" s="233" t="s">
        <v>199</v>
      </c>
      <c r="L139" s="233" t="s">
        <v>199</v>
      </c>
      <c r="M139" s="233" t="s">
        <v>200</v>
      </c>
      <c r="N139" s="233" t="s">
        <v>200</v>
      </c>
      <c r="O139" s="233" t="s">
        <v>199</v>
      </c>
      <c r="P139" s="233" t="s">
        <v>199</v>
      </c>
      <c r="Q139" s="233" t="s">
        <v>204</v>
      </c>
      <c r="R139" s="241" t="s">
        <v>204</v>
      </c>
      <c r="S139" s="241" t="s">
        <v>204</v>
      </c>
      <c r="T139" s="241" t="s">
        <v>200</v>
      </c>
      <c r="U139" s="241" t="s">
        <v>199</v>
      </c>
      <c r="V139" s="242" t="s">
        <v>199</v>
      </c>
      <c r="W139" s="242" t="s">
        <v>199</v>
      </c>
      <c r="X139" s="242" t="s">
        <v>199</v>
      </c>
      <c r="Y139" s="242" t="s">
        <v>204</v>
      </c>
      <c r="Z139" s="242" t="s">
        <v>204</v>
      </c>
      <c r="AA139" s="233" t="s">
        <v>200</v>
      </c>
      <c r="AB139" s="233" t="s">
        <v>199</v>
      </c>
      <c r="AC139" s="245" t="s">
        <v>199</v>
      </c>
      <c r="AD139" s="245" t="s">
        <v>199</v>
      </c>
      <c r="AE139" s="245" t="s">
        <v>199</v>
      </c>
      <c r="AF139" s="245" t="s">
        <v>199</v>
      </c>
      <c r="AG139" s="236"/>
    </row>
    <row r="140" spans="1:33">
      <c r="A140" s="231">
        <v>139</v>
      </c>
      <c r="B140" s="253" t="s">
        <v>402</v>
      </c>
      <c r="C140" s="233" t="s">
        <v>200</v>
      </c>
      <c r="D140" s="233" t="s">
        <v>200</v>
      </c>
      <c r="E140" s="233" t="s">
        <v>199</v>
      </c>
      <c r="F140" s="233" t="s">
        <v>199</v>
      </c>
      <c r="G140" s="233" t="s">
        <v>236</v>
      </c>
      <c r="H140" s="233" t="s">
        <v>204</v>
      </c>
      <c r="I140" s="233" t="s">
        <v>200</v>
      </c>
      <c r="J140" s="233" t="s">
        <v>199</v>
      </c>
      <c r="K140" s="233" t="s">
        <v>199</v>
      </c>
      <c r="L140" s="233" t="s">
        <v>204</v>
      </c>
      <c r="M140" s="233" t="s">
        <v>200</v>
      </c>
      <c r="N140" s="233" t="s">
        <v>199</v>
      </c>
      <c r="O140" s="233" t="s">
        <v>199</v>
      </c>
      <c r="P140" s="233" t="s">
        <v>236</v>
      </c>
      <c r="Q140" s="233" t="s">
        <v>200</v>
      </c>
      <c r="R140" s="241" t="s">
        <v>199</v>
      </c>
      <c r="S140" s="241" t="s">
        <v>199</v>
      </c>
      <c r="T140" s="241" t="s">
        <v>236</v>
      </c>
      <c r="U140" s="241" t="s">
        <v>204</v>
      </c>
      <c r="V140" s="242" t="s">
        <v>204</v>
      </c>
      <c r="W140" s="242" t="s">
        <v>204</v>
      </c>
      <c r="X140" s="242" t="s">
        <v>200</v>
      </c>
      <c r="Y140" s="242" t="s">
        <v>199</v>
      </c>
      <c r="Z140" s="242" t="s">
        <v>199</v>
      </c>
      <c r="AA140" s="233" t="s">
        <v>199</v>
      </c>
      <c r="AB140" s="233" t="s">
        <v>199</v>
      </c>
      <c r="AC140" s="245" t="s">
        <v>236</v>
      </c>
      <c r="AD140" s="245" t="s">
        <v>200</v>
      </c>
      <c r="AE140" s="245" t="s">
        <v>199</v>
      </c>
      <c r="AF140" s="245" t="s">
        <v>236</v>
      </c>
      <c r="AG140" s="236"/>
    </row>
    <row r="141" spans="1:33">
      <c r="A141" s="238">
        <v>140</v>
      </c>
      <c r="B141" s="253" t="s">
        <v>405</v>
      </c>
      <c r="C141" s="233" t="s">
        <v>199</v>
      </c>
      <c r="D141" s="233" t="s">
        <v>199</v>
      </c>
      <c r="E141" s="233" t="s">
        <v>236</v>
      </c>
      <c r="F141" s="233" t="s">
        <v>204</v>
      </c>
      <c r="G141" s="233" t="s">
        <v>204</v>
      </c>
      <c r="H141" s="233" t="s">
        <v>200</v>
      </c>
      <c r="I141" s="233" t="s">
        <v>199</v>
      </c>
      <c r="J141" s="233" t="s">
        <v>199</v>
      </c>
      <c r="K141" s="233" t="s">
        <v>204</v>
      </c>
      <c r="L141" s="233" t="s">
        <v>204</v>
      </c>
      <c r="M141" s="233" t="s">
        <v>204</v>
      </c>
      <c r="N141" s="233" t="s">
        <v>200</v>
      </c>
      <c r="O141" s="233" t="s">
        <v>200</v>
      </c>
      <c r="P141" s="233" t="s">
        <v>199</v>
      </c>
      <c r="Q141" s="233" t="s">
        <v>199</v>
      </c>
      <c r="R141" s="241" t="s">
        <v>236</v>
      </c>
      <c r="S141" s="241" t="s">
        <v>204</v>
      </c>
      <c r="T141" s="241" t="s">
        <v>204</v>
      </c>
      <c r="U141" s="241" t="s">
        <v>200</v>
      </c>
      <c r="V141" s="242" t="s">
        <v>199</v>
      </c>
      <c r="W141" s="242" t="s">
        <v>199</v>
      </c>
      <c r="X141" s="242" t="s">
        <v>199</v>
      </c>
      <c r="Y141" s="242" t="s">
        <v>204</v>
      </c>
      <c r="Z141" s="242" t="s">
        <v>204</v>
      </c>
      <c r="AA141" s="233" t="s">
        <v>204</v>
      </c>
      <c r="AB141" s="233" t="s">
        <v>200</v>
      </c>
      <c r="AC141" s="245" t="s">
        <v>199</v>
      </c>
      <c r="AD141" s="245" t="s">
        <v>199</v>
      </c>
      <c r="AE141" s="245" t="s">
        <v>199</v>
      </c>
      <c r="AF141" s="245" t="s">
        <v>199</v>
      </c>
      <c r="AG141" s="236"/>
    </row>
    <row r="142" spans="1:33">
      <c r="A142" s="231">
        <v>141</v>
      </c>
      <c r="B142" s="253" t="s">
        <v>407</v>
      </c>
      <c r="C142" s="233" t="s">
        <v>204</v>
      </c>
      <c r="D142" s="233" t="s">
        <v>204</v>
      </c>
      <c r="E142" s="233" t="s">
        <v>204</v>
      </c>
      <c r="F142" s="233" t="s">
        <v>200</v>
      </c>
      <c r="G142" s="233" t="s">
        <v>199</v>
      </c>
      <c r="H142" s="233" t="s">
        <v>200</v>
      </c>
      <c r="I142" s="233" t="s">
        <v>204</v>
      </c>
      <c r="J142" s="233" t="s">
        <v>204</v>
      </c>
      <c r="K142" s="248"/>
      <c r="L142" s="248"/>
      <c r="M142" s="248"/>
      <c r="N142" s="248"/>
      <c r="O142" s="248"/>
      <c r="P142" s="248"/>
      <c r="Q142" s="248"/>
      <c r="R142" s="248"/>
      <c r="S142" s="248"/>
      <c r="T142" s="248"/>
      <c r="U142" s="248"/>
      <c r="V142" s="248"/>
      <c r="W142" s="248"/>
      <c r="X142" s="248"/>
      <c r="Y142" s="248"/>
      <c r="Z142" s="248"/>
      <c r="AA142" s="248"/>
      <c r="AB142" s="248"/>
      <c r="AC142" s="248"/>
      <c r="AD142" s="248"/>
      <c r="AE142" s="249"/>
      <c r="AF142" s="249"/>
      <c r="AG142" s="236"/>
    </row>
    <row r="143" spans="1:33">
      <c r="A143" s="238">
        <v>142</v>
      </c>
      <c r="B143" s="253" t="s">
        <v>408</v>
      </c>
      <c r="C143" s="233" t="s">
        <v>204</v>
      </c>
      <c r="D143" s="233" t="s">
        <v>204</v>
      </c>
      <c r="E143" s="233" t="s">
        <v>204</v>
      </c>
      <c r="F143" s="233" t="s">
        <v>200</v>
      </c>
      <c r="G143" s="233" t="s">
        <v>199</v>
      </c>
      <c r="H143" s="233" t="s">
        <v>200</v>
      </c>
      <c r="I143" s="233" t="s">
        <v>204</v>
      </c>
      <c r="J143" s="233" t="s">
        <v>204</v>
      </c>
      <c r="K143" s="248"/>
      <c r="L143" s="248"/>
      <c r="M143" s="248"/>
      <c r="N143" s="248"/>
      <c r="O143" s="248"/>
      <c r="P143" s="248"/>
      <c r="Q143" s="248"/>
      <c r="R143" s="248"/>
      <c r="S143" s="248"/>
      <c r="T143" s="248"/>
      <c r="U143" s="248"/>
      <c r="V143" s="248"/>
      <c r="W143" s="248"/>
      <c r="X143" s="248"/>
      <c r="Y143" s="248"/>
      <c r="Z143" s="248"/>
      <c r="AA143" s="248"/>
      <c r="AB143" s="248"/>
      <c r="AC143" s="248"/>
      <c r="AD143" s="248"/>
      <c r="AE143" s="249"/>
      <c r="AF143" s="249"/>
      <c r="AG143" s="236"/>
    </row>
    <row r="144" spans="1:33">
      <c r="A144" s="231">
        <v>143</v>
      </c>
      <c r="B144" s="253" t="s">
        <v>409</v>
      </c>
      <c r="C144" s="233" t="s">
        <v>199</v>
      </c>
      <c r="D144" s="233" t="s">
        <v>200</v>
      </c>
      <c r="E144" s="233" t="s">
        <v>200</v>
      </c>
      <c r="F144" s="233" t="s">
        <v>199</v>
      </c>
      <c r="G144" s="233" t="s">
        <v>236</v>
      </c>
      <c r="H144" s="233" t="s">
        <v>204</v>
      </c>
      <c r="I144" s="233" t="s">
        <v>204</v>
      </c>
      <c r="J144" s="233" t="s">
        <v>204</v>
      </c>
      <c r="K144" s="233" t="s">
        <v>200</v>
      </c>
      <c r="L144" s="233" t="s">
        <v>199</v>
      </c>
      <c r="M144" s="233" t="s">
        <v>199</v>
      </c>
      <c r="N144" s="233" t="s">
        <v>199</v>
      </c>
      <c r="O144" s="233" t="s">
        <v>204</v>
      </c>
      <c r="P144" s="233" t="s">
        <v>200</v>
      </c>
      <c r="Q144" s="233" t="s">
        <v>199</v>
      </c>
      <c r="R144" s="241" t="s">
        <v>236</v>
      </c>
      <c r="S144" s="241" t="s">
        <v>204</v>
      </c>
      <c r="T144" s="241" t="s">
        <v>204</v>
      </c>
      <c r="U144" s="241" t="s">
        <v>200</v>
      </c>
      <c r="V144" s="242" t="s">
        <v>199</v>
      </c>
      <c r="W144" s="242" t="s">
        <v>199</v>
      </c>
      <c r="X144" s="242" t="s">
        <v>204</v>
      </c>
      <c r="Y144" s="242" t="s">
        <v>204</v>
      </c>
      <c r="Z144" s="242" t="s">
        <v>204</v>
      </c>
      <c r="AA144" s="233" t="s">
        <v>200</v>
      </c>
      <c r="AB144" s="233" t="s">
        <v>199</v>
      </c>
      <c r="AC144" s="245" t="s">
        <v>204</v>
      </c>
      <c r="AD144" s="245" t="s">
        <v>204</v>
      </c>
      <c r="AE144" s="245" t="s">
        <v>204</v>
      </c>
      <c r="AF144" s="245" t="s">
        <v>204</v>
      </c>
      <c r="AG144" s="236"/>
    </row>
    <row r="145" spans="1:33">
      <c r="A145" s="238">
        <v>144</v>
      </c>
      <c r="B145" s="253" t="s">
        <v>411</v>
      </c>
      <c r="C145" s="233" t="s">
        <v>204</v>
      </c>
      <c r="D145" s="233" t="s">
        <v>204</v>
      </c>
      <c r="E145" s="233" t="s">
        <v>200</v>
      </c>
      <c r="F145" s="233" t="s">
        <v>204</v>
      </c>
      <c r="G145" s="233" t="s">
        <v>204</v>
      </c>
      <c r="H145" s="233" t="s">
        <v>204</v>
      </c>
      <c r="I145" s="233" t="s">
        <v>204</v>
      </c>
      <c r="J145" s="233" t="s">
        <v>204</v>
      </c>
      <c r="K145" s="233" t="s">
        <v>200</v>
      </c>
      <c r="L145" s="233" t="s">
        <v>199</v>
      </c>
      <c r="M145" s="233" t="s">
        <v>199</v>
      </c>
      <c r="N145" s="233" t="s">
        <v>204</v>
      </c>
      <c r="O145" s="233" t="s">
        <v>200</v>
      </c>
      <c r="P145" s="233" t="s">
        <v>199</v>
      </c>
      <c r="Q145" s="233" t="s">
        <v>199</v>
      </c>
      <c r="R145" s="241" t="s">
        <v>199</v>
      </c>
      <c r="S145" s="241" t="s">
        <v>199</v>
      </c>
      <c r="T145" s="241" t="s">
        <v>204</v>
      </c>
      <c r="U145" s="241" t="s">
        <v>200</v>
      </c>
      <c r="V145" s="242" t="s">
        <v>199</v>
      </c>
      <c r="W145" s="242" t="s">
        <v>199</v>
      </c>
      <c r="X145" s="242" t="s">
        <v>204</v>
      </c>
      <c r="Y145" s="242" t="s">
        <v>204</v>
      </c>
      <c r="Z145" s="242" t="s">
        <v>204</v>
      </c>
      <c r="AA145" s="233" t="s">
        <v>204</v>
      </c>
      <c r="AB145" s="233" t="s">
        <v>200</v>
      </c>
      <c r="AC145" s="245" t="s">
        <v>200</v>
      </c>
      <c r="AD145" s="245" t="s">
        <v>199</v>
      </c>
      <c r="AE145" s="245" t="s">
        <v>199</v>
      </c>
      <c r="AF145" s="245" t="s">
        <v>204</v>
      </c>
      <c r="AG145" s="236"/>
    </row>
    <row r="146" spans="1:33">
      <c r="A146" s="231">
        <v>145</v>
      </c>
      <c r="B146" s="253" t="s">
        <v>414</v>
      </c>
      <c r="C146" s="233" t="s">
        <v>200</v>
      </c>
      <c r="D146" s="233" t="s">
        <v>200</v>
      </c>
      <c r="E146" s="233" t="s">
        <v>204</v>
      </c>
      <c r="F146" s="233" t="s">
        <v>204</v>
      </c>
      <c r="G146" s="233" t="s">
        <v>204</v>
      </c>
      <c r="H146" s="233" t="s">
        <v>204</v>
      </c>
      <c r="I146" s="233" t="s">
        <v>200</v>
      </c>
      <c r="J146" s="233" t="s">
        <v>199</v>
      </c>
      <c r="K146" s="233" t="s">
        <v>199</v>
      </c>
      <c r="L146" s="233" t="s">
        <v>200</v>
      </c>
      <c r="M146" s="233" t="s">
        <v>199</v>
      </c>
      <c r="N146" s="233" t="s">
        <v>199</v>
      </c>
      <c r="O146" s="233" t="s">
        <v>204</v>
      </c>
      <c r="P146" s="233" t="s">
        <v>204</v>
      </c>
      <c r="Q146" s="233" t="s">
        <v>204</v>
      </c>
      <c r="R146" s="241" t="s">
        <v>204</v>
      </c>
      <c r="S146" s="241" t="s">
        <v>200</v>
      </c>
      <c r="T146" s="241" t="s">
        <v>199</v>
      </c>
      <c r="U146" s="241" t="s">
        <v>199</v>
      </c>
      <c r="V146" s="242" t="s">
        <v>199</v>
      </c>
      <c r="W146" s="242" t="s">
        <v>236</v>
      </c>
      <c r="X146" s="242" t="s">
        <v>200</v>
      </c>
      <c r="Y146" s="242" t="s">
        <v>199</v>
      </c>
      <c r="Z146" s="242" t="s">
        <v>199</v>
      </c>
      <c r="AA146" s="233" t="s">
        <v>199</v>
      </c>
      <c r="AB146" s="233" t="s">
        <v>236</v>
      </c>
      <c r="AC146" s="245" t="s">
        <v>204</v>
      </c>
      <c r="AD146" s="245" t="s">
        <v>204</v>
      </c>
      <c r="AE146" s="245" t="s">
        <v>204</v>
      </c>
      <c r="AF146" s="245" t="s">
        <v>204</v>
      </c>
      <c r="AG146" s="236"/>
    </row>
    <row r="147" spans="1:33">
      <c r="A147" s="238">
        <v>146</v>
      </c>
      <c r="B147" s="253" t="s">
        <v>415</v>
      </c>
      <c r="C147" s="233" t="s">
        <v>200</v>
      </c>
      <c r="D147" s="233" t="s">
        <v>200</v>
      </c>
      <c r="E147" s="233" t="s">
        <v>204</v>
      </c>
      <c r="F147" s="233" t="s">
        <v>204</v>
      </c>
      <c r="G147" s="233" t="s">
        <v>204</v>
      </c>
      <c r="H147" s="233" t="s">
        <v>204</v>
      </c>
      <c r="I147" s="233" t="s">
        <v>200</v>
      </c>
      <c r="J147" s="233" t="s">
        <v>199</v>
      </c>
      <c r="K147" s="233" t="s">
        <v>199</v>
      </c>
      <c r="L147" s="233" t="s">
        <v>200</v>
      </c>
      <c r="M147" s="233" t="s">
        <v>199</v>
      </c>
      <c r="N147" s="233" t="s">
        <v>199</v>
      </c>
      <c r="O147" s="233" t="s">
        <v>204</v>
      </c>
      <c r="P147" s="233" t="s">
        <v>204</v>
      </c>
      <c r="Q147" s="233" t="s">
        <v>204</v>
      </c>
      <c r="R147" s="241" t="s">
        <v>204</v>
      </c>
      <c r="S147" s="241" t="s">
        <v>200</v>
      </c>
      <c r="T147" s="241" t="s">
        <v>199</v>
      </c>
      <c r="U147" s="241" t="s">
        <v>199</v>
      </c>
      <c r="V147" s="242" t="s">
        <v>199</v>
      </c>
      <c r="W147" s="242" t="s">
        <v>236</v>
      </c>
      <c r="X147" s="242" t="s">
        <v>200</v>
      </c>
      <c r="Y147" s="242" t="s">
        <v>199</v>
      </c>
      <c r="Z147" s="242" t="s">
        <v>199</v>
      </c>
      <c r="AA147" s="233" t="s">
        <v>199</v>
      </c>
      <c r="AB147" s="233" t="s">
        <v>236</v>
      </c>
      <c r="AC147" s="245" t="s">
        <v>204</v>
      </c>
      <c r="AD147" s="245" t="s">
        <v>204</v>
      </c>
      <c r="AE147" s="245" t="s">
        <v>204</v>
      </c>
      <c r="AF147" s="245" t="s">
        <v>204</v>
      </c>
      <c r="AG147" s="236"/>
    </row>
    <row r="148" spans="1:33">
      <c r="A148" s="231">
        <v>147</v>
      </c>
      <c r="B148" s="253" t="s">
        <v>421</v>
      </c>
      <c r="C148" s="233" t="s">
        <v>204</v>
      </c>
      <c r="D148" s="233" t="s">
        <v>204</v>
      </c>
      <c r="E148" s="233" t="s">
        <v>200</v>
      </c>
      <c r="F148" s="233" t="s">
        <v>204</v>
      </c>
      <c r="G148" s="233" t="s">
        <v>204</v>
      </c>
      <c r="H148" s="233" t="s">
        <v>204</v>
      </c>
      <c r="I148" s="233" t="s">
        <v>204</v>
      </c>
      <c r="J148" s="233" t="s">
        <v>204</v>
      </c>
      <c r="K148" s="233" t="s">
        <v>204</v>
      </c>
      <c r="L148" s="233" t="s">
        <v>200</v>
      </c>
      <c r="M148" s="233" t="s">
        <v>199</v>
      </c>
      <c r="N148" s="233" t="s">
        <v>200</v>
      </c>
      <c r="O148" s="233" t="s">
        <v>199</v>
      </c>
      <c r="P148" s="233" t="s">
        <v>204</v>
      </c>
      <c r="Q148" s="233" t="s">
        <v>204</v>
      </c>
      <c r="R148" s="241" t="s">
        <v>200</v>
      </c>
      <c r="S148" s="241" t="s">
        <v>199</v>
      </c>
      <c r="T148" s="241" t="s">
        <v>204</v>
      </c>
      <c r="U148" s="241" t="s">
        <v>200</v>
      </c>
      <c r="V148" s="242" t="s">
        <v>199</v>
      </c>
      <c r="W148" s="242" t="s">
        <v>199</v>
      </c>
      <c r="X148" s="242" t="s">
        <v>199</v>
      </c>
      <c r="Y148" s="242" t="s">
        <v>236</v>
      </c>
      <c r="Z148" s="242" t="s">
        <v>204</v>
      </c>
      <c r="AA148" s="233" t="s">
        <v>200</v>
      </c>
      <c r="AB148" s="233" t="s">
        <v>199</v>
      </c>
      <c r="AC148" s="245" t="s">
        <v>204</v>
      </c>
      <c r="AD148" s="245" t="s">
        <v>204</v>
      </c>
      <c r="AE148" s="245" t="s">
        <v>204</v>
      </c>
      <c r="AF148" s="245" t="s">
        <v>204</v>
      </c>
      <c r="AG148" s="236"/>
    </row>
    <row r="149" spans="1:33">
      <c r="A149" s="238">
        <v>148</v>
      </c>
      <c r="B149" s="253" t="s">
        <v>422</v>
      </c>
      <c r="C149" s="233" t="s">
        <v>204</v>
      </c>
      <c r="D149" s="233" t="s">
        <v>200</v>
      </c>
      <c r="E149" s="233" t="s">
        <v>199</v>
      </c>
      <c r="F149" s="233" t="s">
        <v>199</v>
      </c>
      <c r="G149" s="233" t="s">
        <v>199</v>
      </c>
      <c r="H149" s="233" t="s">
        <v>236</v>
      </c>
      <c r="I149" s="233" t="s">
        <v>204</v>
      </c>
      <c r="J149" s="233" t="s">
        <v>204</v>
      </c>
      <c r="K149" s="233" t="s">
        <v>200</v>
      </c>
      <c r="L149" s="233" t="s">
        <v>199</v>
      </c>
      <c r="M149" s="233" t="s">
        <v>204</v>
      </c>
      <c r="N149" s="233" t="s">
        <v>204</v>
      </c>
      <c r="O149" s="233" t="s">
        <v>200</v>
      </c>
      <c r="P149" s="233" t="s">
        <v>199</v>
      </c>
      <c r="Q149" s="233" t="s">
        <v>204</v>
      </c>
      <c r="R149" s="241" t="s">
        <v>204</v>
      </c>
      <c r="S149" s="241" t="s">
        <v>204</v>
      </c>
      <c r="T149" s="241" t="s">
        <v>200</v>
      </c>
      <c r="U149" s="241" t="s">
        <v>204</v>
      </c>
      <c r="V149" s="242" t="s">
        <v>204</v>
      </c>
      <c r="W149" s="242" t="s">
        <v>204</v>
      </c>
      <c r="X149" s="242" t="s">
        <v>200</v>
      </c>
      <c r="Y149" s="242" t="s">
        <v>199</v>
      </c>
      <c r="Z149" s="242" t="s">
        <v>199</v>
      </c>
      <c r="AA149" s="233" t="s">
        <v>199</v>
      </c>
      <c r="AB149" s="233" t="s">
        <v>199</v>
      </c>
      <c r="AC149" s="245" t="s">
        <v>236</v>
      </c>
      <c r="AD149" s="245" t="s">
        <v>204</v>
      </c>
      <c r="AE149" s="245" t="s">
        <v>204</v>
      </c>
      <c r="AF149" s="245" t="s">
        <v>200</v>
      </c>
      <c r="AG149" s="236"/>
    </row>
    <row r="150" spans="1:33">
      <c r="A150" s="231">
        <v>149</v>
      </c>
      <c r="B150" s="253" t="s">
        <v>423</v>
      </c>
      <c r="C150" s="233" t="s">
        <v>199</v>
      </c>
      <c r="D150" s="233" t="s">
        <v>204</v>
      </c>
      <c r="E150" s="233" t="s">
        <v>204</v>
      </c>
      <c r="F150" s="233" t="s">
        <v>200</v>
      </c>
      <c r="G150" s="233" t="s">
        <v>199</v>
      </c>
      <c r="H150" s="233" t="s">
        <v>199</v>
      </c>
      <c r="I150" s="233" t="s">
        <v>236</v>
      </c>
      <c r="J150" s="233" t="s">
        <v>204</v>
      </c>
      <c r="K150" s="233" t="s">
        <v>204</v>
      </c>
      <c r="L150" s="233" t="s">
        <v>204</v>
      </c>
      <c r="M150" s="233" t="s">
        <v>200</v>
      </c>
      <c r="N150" s="233" t="s">
        <v>200</v>
      </c>
      <c r="O150" s="233" t="s">
        <v>199</v>
      </c>
      <c r="P150" s="233" t="s">
        <v>204</v>
      </c>
      <c r="Q150" s="233" t="s">
        <v>204</v>
      </c>
      <c r="R150" s="241" t="s">
        <v>204</v>
      </c>
      <c r="S150" s="241" t="s">
        <v>204</v>
      </c>
      <c r="T150" s="241" t="s">
        <v>200</v>
      </c>
      <c r="U150" s="241" t="s">
        <v>199</v>
      </c>
      <c r="V150" s="242" t="s">
        <v>199</v>
      </c>
      <c r="W150" s="242" t="s">
        <v>199</v>
      </c>
      <c r="X150" s="242" t="s">
        <v>199</v>
      </c>
      <c r="Y150" s="242" t="s">
        <v>199</v>
      </c>
      <c r="Z150" s="242" t="s">
        <v>204</v>
      </c>
      <c r="AA150" s="233" t="s">
        <v>204</v>
      </c>
      <c r="AB150" s="233" t="s">
        <v>727</v>
      </c>
      <c r="AC150" s="245" t="s">
        <v>199</v>
      </c>
      <c r="AD150" s="245" t="s">
        <v>199</v>
      </c>
      <c r="AE150" s="245" t="s">
        <v>199</v>
      </c>
      <c r="AF150" s="245" t="s">
        <v>199</v>
      </c>
      <c r="AG150" s="236"/>
    </row>
    <row r="151" spans="1:33">
      <c r="A151" s="238">
        <v>150</v>
      </c>
      <c r="B151" s="253" t="s">
        <v>445</v>
      </c>
      <c r="C151" s="233" t="s">
        <v>199</v>
      </c>
      <c r="D151" s="233" t="s">
        <v>200</v>
      </c>
      <c r="E151" s="233" t="s">
        <v>200</v>
      </c>
      <c r="F151" s="233" t="s">
        <v>199</v>
      </c>
      <c r="G151" s="233" t="s">
        <v>199</v>
      </c>
      <c r="H151" s="233" t="s">
        <v>199</v>
      </c>
      <c r="I151" s="233" t="s">
        <v>204</v>
      </c>
      <c r="J151" s="233" t="s">
        <v>199</v>
      </c>
      <c r="K151" s="233" t="s">
        <v>200</v>
      </c>
      <c r="L151" s="233" t="s">
        <v>204</v>
      </c>
      <c r="M151" s="233" t="s">
        <v>204</v>
      </c>
      <c r="N151" s="233" t="s">
        <v>204</v>
      </c>
      <c r="O151" s="233" t="s">
        <v>200</v>
      </c>
      <c r="P151" s="233" t="s">
        <v>204</v>
      </c>
      <c r="Q151" s="233" t="s">
        <v>204</v>
      </c>
      <c r="R151" s="241" t="s">
        <v>204</v>
      </c>
      <c r="S151" s="241" t="s">
        <v>200</v>
      </c>
      <c r="T151" s="241" t="s">
        <v>199</v>
      </c>
      <c r="U151" s="241" t="s">
        <v>199</v>
      </c>
      <c r="V151" s="242" t="s">
        <v>236</v>
      </c>
      <c r="W151" s="242" t="s">
        <v>204</v>
      </c>
      <c r="X151" s="242" t="s">
        <v>204</v>
      </c>
      <c r="Y151" s="242" t="s">
        <v>200</v>
      </c>
      <c r="Z151" s="242" t="s">
        <v>199</v>
      </c>
      <c r="AA151" s="233" t="s">
        <v>199</v>
      </c>
      <c r="AB151" s="233" t="s">
        <v>199</v>
      </c>
      <c r="AC151" s="245" t="s">
        <v>199</v>
      </c>
      <c r="AD151" s="245" t="s">
        <v>236</v>
      </c>
      <c r="AE151" s="245" t="s">
        <v>204</v>
      </c>
      <c r="AF151" s="245" t="s">
        <v>204</v>
      </c>
      <c r="AG151" s="236"/>
    </row>
    <row r="152" spans="1:33">
      <c r="A152" s="231">
        <v>151</v>
      </c>
      <c r="B152" s="253" t="s">
        <v>695</v>
      </c>
      <c r="C152" s="233" t="s">
        <v>200</v>
      </c>
      <c r="D152" s="233" t="s">
        <v>199</v>
      </c>
      <c r="E152" s="233" t="s">
        <v>199</v>
      </c>
      <c r="F152" s="233" t="s">
        <v>199</v>
      </c>
      <c r="G152" s="233" t="s">
        <v>204</v>
      </c>
      <c r="H152" s="233" t="s">
        <v>200</v>
      </c>
      <c r="I152" s="233" t="s">
        <v>199</v>
      </c>
      <c r="J152" s="233" t="s">
        <v>199</v>
      </c>
      <c r="K152" s="233" t="s">
        <v>199</v>
      </c>
      <c r="L152" s="233" t="s">
        <v>200</v>
      </c>
      <c r="M152" s="233" t="s">
        <v>204</v>
      </c>
      <c r="N152" s="233" t="s">
        <v>204</v>
      </c>
      <c r="O152" s="233" t="s">
        <v>204</v>
      </c>
      <c r="P152" s="233" t="s">
        <v>200</v>
      </c>
      <c r="Q152" s="233" t="s">
        <v>199</v>
      </c>
      <c r="R152" s="241" t="s">
        <v>199</v>
      </c>
      <c r="S152" s="241" t="s">
        <v>199</v>
      </c>
      <c r="T152" s="241" t="s">
        <v>199</v>
      </c>
      <c r="U152" s="241" t="s">
        <v>204</v>
      </c>
      <c r="V152" s="242" t="s">
        <v>204</v>
      </c>
      <c r="W152" s="242" t="s">
        <v>204</v>
      </c>
      <c r="X152" s="242" t="s">
        <v>200</v>
      </c>
      <c r="Y152" s="242" t="s">
        <v>199</v>
      </c>
      <c r="Z152" s="242" t="s">
        <v>199</v>
      </c>
      <c r="AA152" s="233" t="s">
        <v>199</v>
      </c>
      <c r="AB152" s="233" t="s">
        <v>199</v>
      </c>
      <c r="AC152" s="245" t="s">
        <v>199</v>
      </c>
      <c r="AD152" s="245" t="s">
        <v>204</v>
      </c>
      <c r="AE152" s="245" t="s">
        <v>204</v>
      </c>
      <c r="AF152" s="245" t="s">
        <v>199</v>
      </c>
      <c r="AG152" s="236"/>
    </row>
    <row r="153" spans="1:33">
      <c r="A153" s="238">
        <v>152</v>
      </c>
      <c r="B153" s="253" t="s">
        <v>696</v>
      </c>
      <c r="C153" s="233" t="s">
        <v>200</v>
      </c>
      <c r="D153" s="233" t="s">
        <v>199</v>
      </c>
      <c r="E153" s="233" t="s">
        <v>199</v>
      </c>
      <c r="F153" s="233" t="s">
        <v>199</v>
      </c>
      <c r="G153" s="233" t="s">
        <v>204</v>
      </c>
      <c r="H153" s="233" t="s">
        <v>200</v>
      </c>
      <c r="I153" s="233" t="s">
        <v>199</v>
      </c>
      <c r="J153" s="233" t="s">
        <v>199</v>
      </c>
      <c r="K153" s="233" t="s">
        <v>199</v>
      </c>
      <c r="L153" s="233" t="s">
        <v>200</v>
      </c>
      <c r="M153" s="233" t="s">
        <v>204</v>
      </c>
      <c r="N153" s="233" t="s">
        <v>204</v>
      </c>
      <c r="O153" s="233" t="s">
        <v>204</v>
      </c>
      <c r="P153" s="233" t="s">
        <v>200</v>
      </c>
      <c r="Q153" s="233" t="s">
        <v>204</v>
      </c>
      <c r="R153" s="241" t="s">
        <v>204</v>
      </c>
      <c r="S153" s="241" t="s">
        <v>204</v>
      </c>
      <c r="T153" s="241" t="s">
        <v>199</v>
      </c>
      <c r="U153" s="241" t="s">
        <v>204</v>
      </c>
      <c r="V153" s="242" t="s">
        <v>204</v>
      </c>
      <c r="W153" s="242" t="s">
        <v>204</v>
      </c>
      <c r="X153" s="242" t="s">
        <v>204</v>
      </c>
      <c r="Y153" s="242" t="s">
        <v>200</v>
      </c>
      <c r="Z153" s="242" t="s">
        <v>199</v>
      </c>
      <c r="AA153" s="233" t="s">
        <v>199</v>
      </c>
      <c r="AB153" s="233" t="s">
        <v>199</v>
      </c>
      <c r="AC153" s="245" t="s">
        <v>199</v>
      </c>
      <c r="AD153" s="245" t="s">
        <v>204</v>
      </c>
      <c r="AE153" s="245" t="s">
        <v>204</v>
      </c>
      <c r="AF153" s="245" t="s">
        <v>199</v>
      </c>
      <c r="AG153" s="236"/>
    </row>
    <row r="154" spans="1:33">
      <c r="A154" s="231">
        <v>153</v>
      </c>
      <c r="B154" s="253" t="s">
        <v>504</v>
      </c>
      <c r="C154" s="233" t="s">
        <v>199</v>
      </c>
      <c r="D154" s="233" t="s">
        <v>204</v>
      </c>
      <c r="E154" s="233" t="s">
        <v>199</v>
      </c>
      <c r="F154" s="233" t="s">
        <v>199</v>
      </c>
      <c r="G154" s="233" t="s">
        <v>199</v>
      </c>
      <c r="H154" s="233" t="s">
        <v>200</v>
      </c>
      <c r="I154" s="233" t="s">
        <v>204</v>
      </c>
      <c r="J154" s="233" t="s">
        <v>204</v>
      </c>
      <c r="K154" s="233" t="s">
        <v>200</v>
      </c>
      <c r="L154" s="233" t="s">
        <v>199</v>
      </c>
      <c r="M154" s="233" t="s">
        <v>199</v>
      </c>
      <c r="N154" s="233" t="s">
        <v>199</v>
      </c>
      <c r="O154" s="233" t="s">
        <v>199</v>
      </c>
      <c r="P154" s="233" t="s">
        <v>199</v>
      </c>
      <c r="Q154" s="233" t="s">
        <v>200</v>
      </c>
      <c r="R154" s="241" t="s">
        <v>200</v>
      </c>
      <c r="S154" s="241" t="s">
        <v>199</v>
      </c>
      <c r="T154" s="241" t="s">
        <v>199</v>
      </c>
      <c r="U154" s="241" t="s">
        <v>199</v>
      </c>
      <c r="V154" s="242" t="s">
        <v>236</v>
      </c>
      <c r="W154" s="242" t="s">
        <v>204</v>
      </c>
      <c r="X154" s="242" t="s">
        <v>200</v>
      </c>
      <c r="Y154" s="242" t="s">
        <v>199</v>
      </c>
      <c r="Z154" s="242" t="s">
        <v>236</v>
      </c>
      <c r="AA154" s="233" t="s">
        <v>204</v>
      </c>
      <c r="AB154" s="233" t="s">
        <v>204</v>
      </c>
      <c r="AC154" s="245" t="s">
        <v>200</v>
      </c>
      <c r="AD154" s="245" t="s">
        <v>199</v>
      </c>
      <c r="AE154" s="245" t="s">
        <v>199</v>
      </c>
      <c r="AF154" s="245" t="s">
        <v>199</v>
      </c>
      <c r="AG154" s="236"/>
    </row>
    <row r="155" spans="1:33">
      <c r="A155" s="238">
        <v>154</v>
      </c>
      <c r="B155" s="253" t="s">
        <v>505</v>
      </c>
      <c r="C155" s="233" t="s">
        <v>199</v>
      </c>
      <c r="D155" s="233" t="s">
        <v>199</v>
      </c>
      <c r="E155" s="233" t="s">
        <v>199</v>
      </c>
      <c r="F155" s="233" t="s">
        <v>199</v>
      </c>
      <c r="G155" s="233" t="s">
        <v>199</v>
      </c>
      <c r="H155" s="233" t="s">
        <v>200</v>
      </c>
      <c r="I155" s="233" t="s">
        <v>204</v>
      </c>
      <c r="J155" s="233" t="s">
        <v>204</v>
      </c>
      <c r="K155" s="233" t="s">
        <v>200</v>
      </c>
      <c r="L155" s="233" t="s">
        <v>199</v>
      </c>
      <c r="M155" s="233" t="s">
        <v>199</v>
      </c>
      <c r="N155" s="233" t="s">
        <v>199</v>
      </c>
      <c r="O155" s="233" t="s">
        <v>199</v>
      </c>
      <c r="P155" s="233" t="s">
        <v>199</v>
      </c>
      <c r="Q155" s="233" t="s">
        <v>200</v>
      </c>
      <c r="R155" s="241" t="s">
        <v>204</v>
      </c>
      <c r="S155" s="241" t="s">
        <v>200</v>
      </c>
      <c r="T155" s="241" t="s">
        <v>199</v>
      </c>
      <c r="U155" s="241" t="s">
        <v>199</v>
      </c>
      <c r="V155" s="242" t="s">
        <v>199</v>
      </c>
      <c r="W155" s="242" t="s">
        <v>199</v>
      </c>
      <c r="X155" s="242" t="s">
        <v>200</v>
      </c>
      <c r="Y155" s="242" t="s">
        <v>199</v>
      </c>
      <c r="Z155" s="242" t="s">
        <v>199</v>
      </c>
      <c r="AA155" s="233" t="s">
        <v>236</v>
      </c>
      <c r="AB155" s="233" t="s">
        <v>204</v>
      </c>
      <c r="AC155" s="245" t="s">
        <v>204</v>
      </c>
      <c r="AD155" s="245" t="s">
        <v>204</v>
      </c>
      <c r="AE155" s="245" t="s">
        <v>204</v>
      </c>
      <c r="AF155" s="245" t="s">
        <v>200</v>
      </c>
      <c r="AG155" s="236"/>
    </row>
    <row r="156" spans="1:33">
      <c r="A156" s="231">
        <v>155</v>
      </c>
      <c r="B156" s="253" t="s">
        <v>508</v>
      </c>
      <c r="C156" s="233" t="s">
        <v>204</v>
      </c>
      <c r="D156" s="233" t="s">
        <v>200</v>
      </c>
      <c r="E156" s="233" t="s">
        <v>199</v>
      </c>
      <c r="F156" s="233" t="s">
        <v>199</v>
      </c>
      <c r="G156" s="233" t="s">
        <v>199</v>
      </c>
      <c r="H156" s="233" t="s">
        <v>199</v>
      </c>
      <c r="I156" s="233" t="s">
        <v>200</v>
      </c>
      <c r="J156" s="233" t="s">
        <v>204</v>
      </c>
      <c r="K156" s="233" t="s">
        <v>200</v>
      </c>
      <c r="L156" s="233" t="s">
        <v>200</v>
      </c>
      <c r="M156" s="233" t="s">
        <v>199</v>
      </c>
      <c r="N156" s="233" t="s">
        <v>199</v>
      </c>
      <c r="O156" s="233" t="s">
        <v>199</v>
      </c>
      <c r="P156" s="233" t="s">
        <v>199</v>
      </c>
      <c r="Q156" s="233" t="s">
        <v>204</v>
      </c>
      <c r="R156" s="241" t="s">
        <v>200</v>
      </c>
      <c r="S156" s="241" t="s">
        <v>199</v>
      </c>
      <c r="T156" s="241" t="s">
        <v>236</v>
      </c>
      <c r="U156" s="241" t="s">
        <v>204</v>
      </c>
      <c r="V156" s="242" t="s">
        <v>204</v>
      </c>
      <c r="W156" s="251"/>
      <c r="X156" s="251"/>
      <c r="Y156" s="248"/>
      <c r="Z156" s="248"/>
      <c r="AA156" s="248"/>
      <c r="AB156" s="248"/>
      <c r="AC156" s="248"/>
      <c r="AD156" s="248"/>
      <c r="AE156" s="249"/>
      <c r="AF156" s="249"/>
      <c r="AG156" s="236"/>
    </row>
    <row r="157" spans="1:33">
      <c r="A157" s="238">
        <v>156</v>
      </c>
      <c r="B157" s="253" t="s">
        <v>491</v>
      </c>
      <c r="C157" s="233" t="s">
        <v>200</v>
      </c>
      <c r="D157" s="233" t="s">
        <v>301</v>
      </c>
      <c r="E157" s="233" t="s">
        <v>301</v>
      </c>
      <c r="F157" s="233" t="s">
        <v>301</v>
      </c>
      <c r="G157" s="233" t="s">
        <v>301</v>
      </c>
      <c r="H157" s="233" t="s">
        <v>301</v>
      </c>
      <c r="I157" s="233" t="s">
        <v>200</v>
      </c>
      <c r="J157" s="233" t="s">
        <v>301</v>
      </c>
      <c r="K157" s="233" t="s">
        <v>301</v>
      </c>
      <c r="L157" s="233" t="s">
        <v>200</v>
      </c>
      <c r="M157" s="233" t="s">
        <v>301</v>
      </c>
      <c r="N157" s="233" t="s">
        <v>301</v>
      </c>
      <c r="O157" s="233" t="s">
        <v>303</v>
      </c>
      <c r="P157" s="233" t="s">
        <v>303</v>
      </c>
      <c r="Q157" s="233" t="s">
        <v>200</v>
      </c>
      <c r="R157" s="241" t="s">
        <v>301</v>
      </c>
      <c r="S157" s="241" t="s">
        <v>301</v>
      </c>
      <c r="T157" s="241" t="s">
        <v>200</v>
      </c>
      <c r="U157" s="241" t="s">
        <v>332</v>
      </c>
      <c r="V157" s="242" t="s">
        <v>200</v>
      </c>
      <c r="W157" s="242" t="s">
        <v>200</v>
      </c>
      <c r="X157" s="242" t="s">
        <v>301</v>
      </c>
      <c r="Y157" s="242" t="s">
        <v>301</v>
      </c>
      <c r="Z157" s="242" t="s">
        <v>301</v>
      </c>
      <c r="AA157" s="233" t="s">
        <v>200</v>
      </c>
      <c r="AB157" s="233" t="s">
        <v>301</v>
      </c>
      <c r="AC157" s="245" t="s">
        <v>303</v>
      </c>
      <c r="AD157" s="245" t="s">
        <v>303</v>
      </c>
      <c r="AE157" s="245" t="s">
        <v>200</v>
      </c>
      <c r="AF157" s="245" t="s">
        <v>301</v>
      </c>
      <c r="AG157" s="236"/>
    </row>
    <row r="158" spans="1:33">
      <c r="A158" s="231">
        <v>157</v>
      </c>
      <c r="B158" s="253" t="s">
        <v>492</v>
      </c>
      <c r="C158" s="233" t="s">
        <v>301</v>
      </c>
      <c r="D158" s="233" t="s">
        <v>301</v>
      </c>
      <c r="E158" s="233" t="s">
        <v>301</v>
      </c>
      <c r="F158" s="233" t="s">
        <v>200</v>
      </c>
      <c r="G158" s="233" t="s">
        <v>301</v>
      </c>
      <c r="H158" s="233" t="s">
        <v>301</v>
      </c>
      <c r="I158" s="233" t="s">
        <v>301</v>
      </c>
      <c r="J158" s="233" t="s">
        <v>301</v>
      </c>
      <c r="K158" s="233" t="s">
        <v>301</v>
      </c>
      <c r="L158" s="233" t="s">
        <v>301</v>
      </c>
      <c r="M158" s="233" t="s">
        <v>200</v>
      </c>
      <c r="N158" s="233" t="s">
        <v>200</v>
      </c>
      <c r="O158" s="233" t="s">
        <v>301</v>
      </c>
      <c r="P158" s="233" t="s">
        <v>301</v>
      </c>
      <c r="Q158" s="233" t="s">
        <v>301</v>
      </c>
      <c r="R158" s="241" t="s">
        <v>303</v>
      </c>
      <c r="S158" s="241" t="s">
        <v>303</v>
      </c>
      <c r="T158" s="241" t="s">
        <v>200</v>
      </c>
      <c r="U158" s="241" t="s">
        <v>332</v>
      </c>
      <c r="V158" s="242" t="s">
        <v>200</v>
      </c>
      <c r="W158" s="242" t="s">
        <v>200</v>
      </c>
      <c r="X158" s="242" t="s">
        <v>303</v>
      </c>
      <c r="Y158" s="242" t="s">
        <v>303</v>
      </c>
      <c r="Z158" s="242" t="s">
        <v>303</v>
      </c>
      <c r="AA158" s="233" t="s">
        <v>301</v>
      </c>
      <c r="AB158" s="233" t="s">
        <v>303</v>
      </c>
      <c r="AC158" s="245" t="s">
        <v>200</v>
      </c>
      <c r="AD158" s="245" t="s">
        <v>200</v>
      </c>
      <c r="AE158" s="245" t="s">
        <v>301</v>
      </c>
      <c r="AF158" s="245" t="s">
        <v>301</v>
      </c>
      <c r="AG158" s="236"/>
    </row>
    <row r="159" spans="1:33">
      <c r="A159" s="238">
        <v>158</v>
      </c>
      <c r="B159" s="253" t="s">
        <v>495</v>
      </c>
      <c r="C159" s="233" t="s">
        <v>200</v>
      </c>
      <c r="D159" s="233" t="s">
        <v>303</v>
      </c>
      <c r="E159" s="233" t="s">
        <v>303</v>
      </c>
      <c r="F159" s="233" t="s">
        <v>303</v>
      </c>
      <c r="G159" s="233" t="s">
        <v>303</v>
      </c>
      <c r="H159" s="233" t="s">
        <v>303</v>
      </c>
      <c r="I159" s="233" t="s">
        <v>200</v>
      </c>
      <c r="J159" s="233" t="s">
        <v>301</v>
      </c>
      <c r="K159" s="233" t="s">
        <v>303</v>
      </c>
      <c r="L159" s="233" t="s">
        <v>303</v>
      </c>
      <c r="M159" s="233" t="s">
        <v>200</v>
      </c>
      <c r="N159" s="233" t="s">
        <v>200</v>
      </c>
      <c r="O159" s="233" t="s">
        <v>303</v>
      </c>
      <c r="P159" s="233" t="s">
        <v>301</v>
      </c>
      <c r="Q159" s="233" t="s">
        <v>301</v>
      </c>
      <c r="R159" s="241" t="s">
        <v>200</v>
      </c>
      <c r="S159" s="241" t="s">
        <v>301</v>
      </c>
      <c r="T159" s="241" t="s">
        <v>301</v>
      </c>
      <c r="U159" s="241" t="s">
        <v>200</v>
      </c>
      <c r="V159" s="242" t="s">
        <v>303</v>
      </c>
      <c r="W159" s="242" t="s">
        <v>303</v>
      </c>
      <c r="X159" s="242" t="s">
        <v>303</v>
      </c>
      <c r="Y159" s="242" t="s">
        <v>303</v>
      </c>
      <c r="Z159" s="242" t="s">
        <v>200</v>
      </c>
      <c r="AA159" s="233" t="s">
        <v>303</v>
      </c>
      <c r="AB159" s="233" t="s">
        <v>303</v>
      </c>
      <c r="AC159" s="245" t="s">
        <v>200</v>
      </c>
      <c r="AD159" s="245" t="s">
        <v>301</v>
      </c>
      <c r="AE159" s="245" t="s">
        <v>301</v>
      </c>
      <c r="AF159" s="245" t="s">
        <v>200</v>
      </c>
      <c r="AG159" s="236"/>
    </row>
    <row r="160" spans="1:33">
      <c r="A160" s="231">
        <v>159</v>
      </c>
      <c r="B160" s="253" t="s">
        <v>497</v>
      </c>
      <c r="C160" s="233" t="s">
        <v>200</v>
      </c>
      <c r="D160" s="233" t="s">
        <v>301</v>
      </c>
      <c r="E160" s="233" t="s">
        <v>376</v>
      </c>
      <c r="F160" s="233" t="s">
        <v>301</v>
      </c>
      <c r="G160" s="233" t="s">
        <v>301</v>
      </c>
      <c r="H160" s="233" t="s">
        <v>200</v>
      </c>
      <c r="I160" s="233" t="s">
        <v>200</v>
      </c>
      <c r="J160" s="233" t="s">
        <v>301</v>
      </c>
      <c r="K160" s="233" t="s">
        <v>301</v>
      </c>
      <c r="L160" s="233" t="s">
        <v>301</v>
      </c>
      <c r="M160" s="233" t="s">
        <v>303</v>
      </c>
      <c r="N160" s="233" t="s">
        <v>301</v>
      </c>
      <c r="O160" s="233" t="s">
        <v>200</v>
      </c>
      <c r="P160" s="233" t="s">
        <v>200</v>
      </c>
      <c r="Q160" s="233" t="s">
        <v>301</v>
      </c>
      <c r="R160" s="241" t="s">
        <v>301</v>
      </c>
      <c r="S160" s="241" t="s">
        <v>301</v>
      </c>
      <c r="T160" s="241" t="s">
        <v>303</v>
      </c>
      <c r="U160" s="241" t="s">
        <v>200</v>
      </c>
      <c r="V160" s="242" t="s">
        <v>301</v>
      </c>
      <c r="W160" s="242" t="s">
        <v>301</v>
      </c>
      <c r="X160" s="242" t="s">
        <v>301</v>
      </c>
      <c r="Y160" s="242" t="s">
        <v>200</v>
      </c>
      <c r="Z160" s="242" t="s">
        <v>301</v>
      </c>
      <c r="AA160" s="233" t="s">
        <v>301</v>
      </c>
      <c r="AB160" s="233" t="s">
        <v>301</v>
      </c>
      <c r="AC160" s="245" t="s">
        <v>200</v>
      </c>
      <c r="AD160" s="245" t="s">
        <v>301</v>
      </c>
      <c r="AE160" s="245" t="s">
        <v>301</v>
      </c>
      <c r="AF160" s="245" t="s">
        <v>200</v>
      </c>
      <c r="AG160" s="236"/>
    </row>
    <row r="161" spans="1:33">
      <c r="A161" s="238">
        <v>160</v>
      </c>
      <c r="B161" s="253" t="s">
        <v>498</v>
      </c>
      <c r="C161" s="233" t="s">
        <v>303</v>
      </c>
      <c r="D161" s="233" t="s">
        <v>301</v>
      </c>
      <c r="E161" s="233" t="s">
        <v>301</v>
      </c>
      <c r="F161" s="233" t="s">
        <v>301</v>
      </c>
      <c r="G161" s="233" t="s">
        <v>301</v>
      </c>
      <c r="H161" s="233" t="s">
        <v>301</v>
      </c>
      <c r="I161" s="233" t="s">
        <v>200</v>
      </c>
      <c r="J161" s="233" t="s">
        <v>200</v>
      </c>
      <c r="K161" s="233" t="s">
        <v>301</v>
      </c>
      <c r="L161" s="233" t="s">
        <v>303</v>
      </c>
      <c r="M161" s="233" t="s">
        <v>301</v>
      </c>
      <c r="N161" s="233" t="s">
        <v>303</v>
      </c>
      <c r="O161" s="233" t="s">
        <v>200</v>
      </c>
      <c r="P161" s="233" t="s">
        <v>200</v>
      </c>
      <c r="Q161" s="233" t="s">
        <v>301</v>
      </c>
      <c r="R161" s="241" t="s">
        <v>301</v>
      </c>
      <c r="S161" s="241" t="s">
        <v>301</v>
      </c>
      <c r="T161" s="241" t="s">
        <v>200</v>
      </c>
      <c r="U161" s="241" t="s">
        <v>301</v>
      </c>
      <c r="V161" s="242" t="s">
        <v>301</v>
      </c>
      <c r="W161" s="242" t="s">
        <v>303</v>
      </c>
      <c r="X161" s="242" t="s">
        <v>200</v>
      </c>
      <c r="Y161" s="242" t="s">
        <v>301</v>
      </c>
      <c r="Z161" s="242" t="s">
        <v>303</v>
      </c>
      <c r="AA161" s="233" t="s">
        <v>303</v>
      </c>
      <c r="AB161" s="233" t="s">
        <v>303</v>
      </c>
      <c r="AC161" s="245" t="s">
        <v>303</v>
      </c>
      <c r="AD161" s="245" t="s">
        <v>303</v>
      </c>
      <c r="AE161" s="245" t="s">
        <v>200</v>
      </c>
      <c r="AF161" s="245" t="s">
        <v>200</v>
      </c>
      <c r="AG161" s="236"/>
    </row>
    <row r="162" spans="1:33">
      <c r="A162" s="231">
        <v>161</v>
      </c>
      <c r="B162" s="253" t="s">
        <v>499</v>
      </c>
      <c r="C162" s="233" t="s">
        <v>301</v>
      </c>
      <c r="D162" s="233" t="s">
        <v>200</v>
      </c>
      <c r="E162" s="233" t="s">
        <v>303</v>
      </c>
      <c r="F162" s="233" t="s">
        <v>303</v>
      </c>
      <c r="G162" s="233" t="s">
        <v>301</v>
      </c>
      <c r="H162" s="233" t="s">
        <v>301</v>
      </c>
      <c r="I162" s="233" t="s">
        <v>301</v>
      </c>
      <c r="J162" s="233" t="s">
        <v>301</v>
      </c>
      <c r="K162" s="233" t="s">
        <v>200</v>
      </c>
      <c r="L162" s="233" t="s">
        <v>200</v>
      </c>
      <c r="M162" s="233" t="s">
        <v>200</v>
      </c>
      <c r="N162" s="233" t="s">
        <v>200</v>
      </c>
      <c r="O162" s="233" t="s">
        <v>301</v>
      </c>
      <c r="P162" s="233" t="s">
        <v>301</v>
      </c>
      <c r="Q162" s="233" t="s">
        <v>301</v>
      </c>
      <c r="R162" s="241" t="s">
        <v>200</v>
      </c>
      <c r="S162" s="241" t="s">
        <v>200</v>
      </c>
      <c r="T162" s="241" t="s">
        <v>301</v>
      </c>
      <c r="U162" s="241" t="s">
        <v>303</v>
      </c>
      <c r="V162" s="242" t="s">
        <v>303</v>
      </c>
      <c r="W162" s="242" t="s">
        <v>200</v>
      </c>
      <c r="X162" s="242" t="s">
        <v>301</v>
      </c>
      <c r="Y162" s="242" t="s">
        <v>301</v>
      </c>
      <c r="Z162" s="242" t="s">
        <v>301</v>
      </c>
      <c r="AA162" s="233" t="s">
        <v>301</v>
      </c>
      <c r="AB162" s="233" t="s">
        <v>301</v>
      </c>
      <c r="AC162" s="245" t="s">
        <v>200</v>
      </c>
      <c r="AD162" s="245" t="s">
        <v>200</v>
      </c>
      <c r="AE162" s="245" t="s">
        <v>303</v>
      </c>
      <c r="AF162" s="245" t="s">
        <v>303</v>
      </c>
      <c r="AG162" s="236"/>
    </row>
    <row r="163" spans="1:33">
      <c r="A163" s="238">
        <v>162</v>
      </c>
      <c r="B163" s="253" t="s">
        <v>514</v>
      </c>
      <c r="C163" s="233" t="s">
        <v>209</v>
      </c>
      <c r="D163" s="233" t="s">
        <v>200</v>
      </c>
      <c r="E163" s="233" t="s">
        <v>209</v>
      </c>
      <c r="F163" s="233" t="s">
        <v>310</v>
      </c>
      <c r="G163" s="233" t="s">
        <v>376</v>
      </c>
      <c r="H163" s="233" t="s">
        <v>233</v>
      </c>
      <c r="I163" s="233" t="s">
        <v>376</v>
      </c>
      <c r="J163" s="233" t="s">
        <v>233</v>
      </c>
      <c r="K163" s="233" t="s">
        <v>200</v>
      </c>
      <c r="L163" s="233" t="s">
        <v>209</v>
      </c>
      <c r="M163" s="233" t="s">
        <v>209</v>
      </c>
      <c r="N163" s="233" t="s">
        <v>209</v>
      </c>
      <c r="O163" s="233" t="s">
        <v>233</v>
      </c>
      <c r="P163" s="233" t="s">
        <v>233</v>
      </c>
      <c r="Q163" s="233" t="s">
        <v>200</v>
      </c>
      <c r="R163" s="241" t="s">
        <v>209</v>
      </c>
      <c r="S163" s="241" t="s">
        <v>209</v>
      </c>
      <c r="T163" s="241" t="s">
        <v>209</v>
      </c>
      <c r="U163" s="242" t="s">
        <v>233</v>
      </c>
      <c r="V163" s="242" t="s">
        <v>233</v>
      </c>
      <c r="W163" s="242" t="s">
        <v>233</v>
      </c>
      <c r="X163" s="242" t="s">
        <v>200</v>
      </c>
      <c r="Y163" s="241" t="s">
        <v>209</v>
      </c>
      <c r="Z163" s="241" t="s">
        <v>209</v>
      </c>
      <c r="AA163" s="241" t="s">
        <v>209</v>
      </c>
      <c r="AB163" s="241" t="s">
        <v>200</v>
      </c>
      <c r="AC163" s="241" t="s">
        <v>233</v>
      </c>
      <c r="AD163" s="245" t="s">
        <v>233</v>
      </c>
      <c r="AE163" s="245" t="s">
        <v>200</v>
      </c>
      <c r="AF163" s="245" t="s">
        <v>236</v>
      </c>
      <c r="AG163" s="236"/>
    </row>
    <row r="164" spans="1:33">
      <c r="A164" s="231">
        <v>163</v>
      </c>
      <c r="B164" s="253" t="s">
        <v>516</v>
      </c>
      <c r="C164" s="233" t="s">
        <v>236</v>
      </c>
      <c r="D164" s="233" t="s">
        <v>236</v>
      </c>
      <c r="E164" s="233" t="s">
        <v>236</v>
      </c>
      <c r="F164" s="233" t="s">
        <v>200</v>
      </c>
      <c r="G164" s="233" t="s">
        <v>209</v>
      </c>
      <c r="H164" s="233" t="s">
        <v>200</v>
      </c>
      <c r="I164" s="233" t="s">
        <v>209</v>
      </c>
      <c r="J164" s="233" t="s">
        <v>233</v>
      </c>
      <c r="K164" s="233" t="s">
        <v>236</v>
      </c>
      <c r="L164" s="233" t="s">
        <v>236</v>
      </c>
      <c r="M164" s="233" t="s">
        <v>200</v>
      </c>
      <c r="N164" s="233" t="s">
        <v>332</v>
      </c>
      <c r="O164" s="233" t="s">
        <v>200</v>
      </c>
      <c r="P164" s="233" t="s">
        <v>209</v>
      </c>
      <c r="Q164" s="233" t="s">
        <v>233</v>
      </c>
      <c r="R164" s="241" t="s">
        <v>236</v>
      </c>
      <c r="S164" s="241" t="s">
        <v>236</v>
      </c>
      <c r="T164" s="241" t="s">
        <v>209</v>
      </c>
      <c r="U164" s="242" t="s">
        <v>209</v>
      </c>
      <c r="V164" s="242" t="s">
        <v>200</v>
      </c>
      <c r="W164" s="242" t="s">
        <v>209</v>
      </c>
      <c r="X164" s="242" t="s">
        <v>233</v>
      </c>
      <c r="Y164" s="241" t="s">
        <v>236</v>
      </c>
      <c r="Z164" s="241" t="s">
        <v>236</v>
      </c>
      <c r="AA164" s="241" t="s">
        <v>209</v>
      </c>
      <c r="AB164" s="241" t="s">
        <v>200</v>
      </c>
      <c r="AC164" s="241" t="s">
        <v>209</v>
      </c>
      <c r="AD164" s="245" t="s">
        <v>209</v>
      </c>
      <c r="AE164" s="245" t="s">
        <v>233</v>
      </c>
      <c r="AF164" s="245" t="s">
        <v>200</v>
      </c>
      <c r="AG164" s="236"/>
    </row>
    <row r="165" spans="1:33">
      <c r="A165" s="238">
        <v>164</v>
      </c>
      <c r="B165" s="253" t="s">
        <v>517</v>
      </c>
      <c r="C165" s="233" t="s">
        <v>209</v>
      </c>
      <c r="D165" s="233" t="s">
        <v>209</v>
      </c>
      <c r="E165" s="233" t="s">
        <v>200</v>
      </c>
      <c r="F165" s="233" t="s">
        <v>209</v>
      </c>
      <c r="G165" s="233" t="s">
        <v>234</v>
      </c>
      <c r="H165" s="233" t="s">
        <v>209</v>
      </c>
      <c r="I165" s="233" t="s">
        <v>332</v>
      </c>
      <c r="J165" s="233" t="s">
        <v>209</v>
      </c>
      <c r="K165" s="233" t="s">
        <v>233</v>
      </c>
      <c r="L165" s="233" t="s">
        <v>200</v>
      </c>
      <c r="M165" s="233" t="s">
        <v>209</v>
      </c>
      <c r="N165" s="233" t="s">
        <v>200</v>
      </c>
      <c r="O165" s="233" t="s">
        <v>200</v>
      </c>
      <c r="P165" s="233" t="s">
        <v>209</v>
      </c>
      <c r="Q165" s="233" t="s">
        <v>209</v>
      </c>
      <c r="R165" s="241" t="s">
        <v>234</v>
      </c>
      <c r="S165" s="241" t="s">
        <v>209</v>
      </c>
      <c r="T165" s="241" t="s">
        <v>209</v>
      </c>
      <c r="U165" s="242" t="s">
        <v>234</v>
      </c>
      <c r="V165" s="242" t="s">
        <v>200</v>
      </c>
      <c r="W165" s="242" t="s">
        <v>209</v>
      </c>
      <c r="X165" s="242" t="s">
        <v>209</v>
      </c>
      <c r="Y165" s="241" t="s">
        <v>209</v>
      </c>
      <c r="Z165" s="241" t="s">
        <v>209</v>
      </c>
      <c r="AA165" s="241" t="s">
        <v>236</v>
      </c>
      <c r="AB165" s="241" t="s">
        <v>233</v>
      </c>
      <c r="AC165" s="241" t="s">
        <v>200</v>
      </c>
      <c r="AD165" s="245" t="s">
        <v>209</v>
      </c>
      <c r="AE165" s="245" t="s">
        <v>200</v>
      </c>
      <c r="AF165" s="245" t="s">
        <v>200</v>
      </c>
      <c r="AG165" s="236"/>
    </row>
    <row r="166" spans="1:33">
      <c r="A166" s="231">
        <v>165</v>
      </c>
      <c r="B166" s="253" t="s">
        <v>406</v>
      </c>
      <c r="C166" s="233" t="s">
        <v>200</v>
      </c>
      <c r="D166" s="233" t="s">
        <v>292</v>
      </c>
      <c r="E166" s="233" t="s">
        <v>292</v>
      </c>
      <c r="F166" s="233" t="s">
        <v>521</v>
      </c>
      <c r="G166" s="233" t="s">
        <v>521</v>
      </c>
      <c r="H166" s="233" t="s">
        <v>209</v>
      </c>
      <c r="I166" s="233" t="s">
        <v>209</v>
      </c>
      <c r="J166" s="233" t="s">
        <v>209</v>
      </c>
      <c r="K166" s="233" t="s">
        <v>209</v>
      </c>
      <c r="L166" s="233" t="s">
        <v>233</v>
      </c>
      <c r="M166" s="233" t="s">
        <v>200</v>
      </c>
      <c r="N166" s="233" t="s">
        <v>200</v>
      </c>
      <c r="O166" s="233" t="s">
        <v>209</v>
      </c>
      <c r="P166" s="233" t="s">
        <v>210</v>
      </c>
      <c r="Q166" s="233" t="s">
        <v>209</v>
      </c>
      <c r="R166" s="241" t="s">
        <v>209</v>
      </c>
      <c r="S166" s="241" t="s">
        <v>209</v>
      </c>
      <c r="T166" s="241" t="s">
        <v>233</v>
      </c>
      <c r="U166" s="242" t="s">
        <v>200</v>
      </c>
      <c r="V166" s="242" t="s">
        <v>209</v>
      </c>
      <c r="W166" s="242" t="s">
        <v>209</v>
      </c>
      <c r="X166" s="242" t="s">
        <v>200</v>
      </c>
      <c r="Y166" s="241" t="s">
        <v>209</v>
      </c>
      <c r="Z166" s="241" t="s">
        <v>209</v>
      </c>
      <c r="AA166" s="241" t="s">
        <v>209</v>
      </c>
      <c r="AB166" s="241" t="s">
        <v>209</v>
      </c>
      <c r="AC166" s="241" t="s">
        <v>200</v>
      </c>
      <c r="AD166" s="245" t="s">
        <v>209</v>
      </c>
      <c r="AE166" s="245" t="s">
        <v>209</v>
      </c>
      <c r="AF166" s="245" t="s">
        <v>209</v>
      </c>
      <c r="AG166" s="236"/>
    </row>
    <row r="167" spans="1:33">
      <c r="A167" s="238">
        <v>166</v>
      </c>
      <c r="B167" s="253" t="s">
        <v>416</v>
      </c>
      <c r="C167" s="233" t="s">
        <v>200</v>
      </c>
      <c r="D167" s="233" t="s">
        <v>292</v>
      </c>
      <c r="E167" s="233" t="s">
        <v>292</v>
      </c>
      <c r="F167" s="233" t="s">
        <v>521</v>
      </c>
      <c r="G167" s="233" t="s">
        <v>521</v>
      </c>
      <c r="H167" s="233" t="s">
        <v>209</v>
      </c>
      <c r="I167" s="233" t="s">
        <v>209</v>
      </c>
      <c r="J167" s="233" t="s">
        <v>209</v>
      </c>
      <c r="K167" s="233" t="s">
        <v>200</v>
      </c>
      <c r="L167" s="233" t="s">
        <v>200</v>
      </c>
      <c r="M167" s="233" t="s">
        <v>200</v>
      </c>
      <c r="N167" s="233" t="s">
        <v>200</v>
      </c>
      <c r="O167" s="233" t="s">
        <v>209</v>
      </c>
      <c r="P167" s="233" t="s">
        <v>233</v>
      </c>
      <c r="Q167" s="233" t="s">
        <v>209</v>
      </c>
      <c r="R167" s="241" t="s">
        <v>233</v>
      </c>
      <c r="S167" s="241" t="s">
        <v>233</v>
      </c>
      <c r="T167" s="241" t="s">
        <v>376</v>
      </c>
      <c r="U167" s="242" t="s">
        <v>209</v>
      </c>
      <c r="V167" s="242" t="s">
        <v>209</v>
      </c>
      <c r="W167" s="242" t="s">
        <v>209</v>
      </c>
      <c r="X167" s="242" t="s">
        <v>200</v>
      </c>
      <c r="Y167" s="241" t="s">
        <v>209</v>
      </c>
      <c r="Z167" s="241" t="s">
        <v>209</v>
      </c>
      <c r="AA167" s="241" t="s">
        <v>209</v>
      </c>
      <c r="AB167" s="241" t="s">
        <v>209</v>
      </c>
      <c r="AC167" s="241" t="s">
        <v>209</v>
      </c>
      <c r="AD167" s="245" t="s">
        <v>200</v>
      </c>
      <c r="AE167" s="245" t="s">
        <v>209</v>
      </c>
      <c r="AF167" s="245" t="s">
        <v>236</v>
      </c>
      <c r="AG167" s="236"/>
    </row>
    <row r="168" spans="1:33">
      <c r="A168" s="231">
        <v>167</v>
      </c>
      <c r="B168" s="253" t="s">
        <v>391</v>
      </c>
      <c r="C168" s="233" t="s">
        <v>200</v>
      </c>
      <c r="D168" s="233" t="s">
        <v>292</v>
      </c>
      <c r="E168" s="233" t="s">
        <v>292</v>
      </c>
      <c r="F168" s="233" t="s">
        <v>521</v>
      </c>
      <c r="G168" s="233" t="s">
        <v>521</v>
      </c>
      <c r="H168" s="233" t="s">
        <v>209</v>
      </c>
      <c r="I168" s="233" t="s">
        <v>200</v>
      </c>
      <c r="J168" s="233" t="s">
        <v>332</v>
      </c>
      <c r="K168" s="233" t="s">
        <v>200</v>
      </c>
      <c r="L168" s="233" t="s">
        <v>200</v>
      </c>
      <c r="M168" s="233" t="s">
        <v>200</v>
      </c>
      <c r="N168" s="233" t="s">
        <v>200</v>
      </c>
      <c r="O168" s="233" t="s">
        <v>209</v>
      </c>
      <c r="P168" s="233" t="s">
        <v>233</v>
      </c>
      <c r="Q168" s="233" t="s">
        <v>209</v>
      </c>
      <c r="R168" s="241" t="s">
        <v>209</v>
      </c>
      <c r="S168" s="241" t="s">
        <v>521</v>
      </c>
      <c r="T168" s="241" t="s">
        <v>233</v>
      </c>
      <c r="U168" s="242" t="s">
        <v>200</v>
      </c>
      <c r="V168" s="242" t="s">
        <v>209</v>
      </c>
      <c r="W168" s="242" t="s">
        <v>209</v>
      </c>
      <c r="X168" s="242" t="s">
        <v>209</v>
      </c>
      <c r="Y168" s="241" t="s">
        <v>233</v>
      </c>
      <c r="Z168" s="241" t="s">
        <v>233</v>
      </c>
      <c r="AA168" s="241" t="s">
        <v>200</v>
      </c>
      <c r="AB168" s="241" t="s">
        <v>209</v>
      </c>
      <c r="AC168" s="241" t="s">
        <v>209</v>
      </c>
      <c r="AD168" s="245" t="s">
        <v>209</v>
      </c>
      <c r="AE168" s="245" t="s">
        <v>200</v>
      </c>
      <c r="AF168" s="245" t="s">
        <v>209</v>
      </c>
      <c r="AG168" s="236"/>
    </row>
    <row r="169" spans="1:33">
      <c r="A169" s="238">
        <v>168</v>
      </c>
      <c r="B169" s="253" t="s">
        <v>539</v>
      </c>
      <c r="C169" s="233" t="s">
        <v>233</v>
      </c>
      <c r="D169" s="233" t="s">
        <v>200</v>
      </c>
      <c r="E169" s="233" t="s">
        <v>209</v>
      </c>
      <c r="F169" s="233" t="s">
        <v>233</v>
      </c>
      <c r="G169" s="233" t="s">
        <v>233</v>
      </c>
      <c r="H169" s="233" t="s">
        <v>200</v>
      </c>
      <c r="I169" s="233" t="s">
        <v>233</v>
      </c>
      <c r="J169" s="233" t="s">
        <v>233</v>
      </c>
      <c r="K169" s="233" t="s">
        <v>200</v>
      </c>
      <c r="L169" s="233" t="s">
        <v>209</v>
      </c>
      <c r="M169" s="233" t="s">
        <v>233</v>
      </c>
      <c r="N169" s="233" t="s">
        <v>233</v>
      </c>
      <c r="O169" s="233" t="s">
        <v>200</v>
      </c>
      <c r="P169" s="233" t="s">
        <v>209</v>
      </c>
      <c r="Q169" s="233" t="s">
        <v>209</v>
      </c>
      <c r="R169" s="241" t="s">
        <v>233</v>
      </c>
      <c r="S169" s="241" t="s">
        <v>200</v>
      </c>
      <c r="T169" s="241" t="s">
        <v>200</v>
      </c>
      <c r="U169" s="241" t="s">
        <v>233</v>
      </c>
      <c r="V169" s="241" t="s">
        <v>209</v>
      </c>
      <c r="W169" s="241" t="s">
        <v>209</v>
      </c>
      <c r="X169" s="241" t="s">
        <v>236</v>
      </c>
      <c r="Y169" s="241" t="s">
        <v>200</v>
      </c>
      <c r="Z169" s="241" t="s">
        <v>200</v>
      </c>
      <c r="AA169" s="241" t="s">
        <v>209</v>
      </c>
      <c r="AB169" s="241" t="s">
        <v>209</v>
      </c>
      <c r="AC169" s="241" t="s">
        <v>209</v>
      </c>
      <c r="AD169" s="241" t="s">
        <v>200</v>
      </c>
      <c r="AE169" s="241" t="s">
        <v>200</v>
      </c>
      <c r="AF169" s="241" t="s">
        <v>233</v>
      </c>
      <c r="AG169" s="236"/>
    </row>
    <row r="170" spans="1:33">
      <c r="A170" s="231">
        <v>169</v>
      </c>
      <c r="B170" s="253" t="s">
        <v>540</v>
      </c>
      <c r="C170" s="233" t="s">
        <v>200</v>
      </c>
      <c r="D170" s="233" t="s">
        <v>233</v>
      </c>
      <c r="E170" s="233" t="s">
        <v>233</v>
      </c>
      <c r="F170" s="233" t="s">
        <v>200</v>
      </c>
      <c r="G170" s="233" t="s">
        <v>200</v>
      </c>
      <c r="H170" s="233" t="s">
        <v>209</v>
      </c>
      <c r="I170" s="233" t="s">
        <v>209</v>
      </c>
      <c r="J170" s="233" t="s">
        <v>209</v>
      </c>
      <c r="K170" s="233" t="s">
        <v>200</v>
      </c>
      <c r="L170" s="233" t="s">
        <v>234</v>
      </c>
      <c r="M170" s="233" t="s">
        <v>233</v>
      </c>
      <c r="N170" s="233" t="s">
        <v>200</v>
      </c>
      <c r="O170" s="233" t="s">
        <v>236</v>
      </c>
      <c r="P170" s="233" t="s">
        <v>209</v>
      </c>
      <c r="Q170" s="233" t="s">
        <v>209</v>
      </c>
      <c r="R170" s="241" t="s">
        <v>209</v>
      </c>
      <c r="S170" s="241" t="s">
        <v>200</v>
      </c>
      <c r="T170" s="241" t="s">
        <v>209</v>
      </c>
      <c r="U170" s="241" t="s">
        <v>209</v>
      </c>
      <c r="V170" s="241" t="s">
        <v>209</v>
      </c>
      <c r="W170" s="241" t="s">
        <v>209</v>
      </c>
      <c r="X170" s="241" t="s">
        <v>233</v>
      </c>
      <c r="Y170" s="241" t="s">
        <v>233</v>
      </c>
      <c r="Z170" s="241" t="s">
        <v>200</v>
      </c>
      <c r="AA170" s="241" t="s">
        <v>200</v>
      </c>
      <c r="AB170" s="241" t="s">
        <v>233</v>
      </c>
      <c r="AC170" s="241" t="s">
        <v>209</v>
      </c>
      <c r="AD170" s="241" t="s">
        <v>233</v>
      </c>
      <c r="AE170" s="241" t="s">
        <v>209</v>
      </c>
      <c r="AF170" s="241" t="s">
        <v>233</v>
      </c>
    </row>
    <row r="171" spans="1:33">
      <c r="A171" s="238">
        <v>170</v>
      </c>
      <c r="B171" s="253" t="s">
        <v>541</v>
      </c>
      <c r="C171" s="233" t="s">
        <v>233</v>
      </c>
      <c r="D171" s="233" t="s">
        <v>209</v>
      </c>
      <c r="E171" s="233" t="s">
        <v>209</v>
      </c>
      <c r="F171" s="233" t="s">
        <v>209</v>
      </c>
      <c r="G171" s="233" t="s">
        <v>200</v>
      </c>
      <c r="H171" s="233" t="s">
        <v>233</v>
      </c>
      <c r="I171" s="233" t="s">
        <v>233</v>
      </c>
      <c r="J171" s="233" t="s">
        <v>209</v>
      </c>
      <c r="K171" s="233" t="s">
        <v>200</v>
      </c>
      <c r="L171" s="233" t="s">
        <v>200</v>
      </c>
      <c r="M171" s="233" t="s">
        <v>209</v>
      </c>
      <c r="N171" s="233" t="s">
        <v>209</v>
      </c>
      <c r="O171" s="233" t="s">
        <v>209</v>
      </c>
      <c r="P171" s="233" t="s">
        <v>236</v>
      </c>
      <c r="Q171" s="233" t="s">
        <v>209</v>
      </c>
      <c r="R171" s="241" t="s">
        <v>200</v>
      </c>
      <c r="S171" s="241" t="s">
        <v>209</v>
      </c>
      <c r="T171" s="241" t="s">
        <v>209</v>
      </c>
      <c r="U171" s="241" t="s">
        <v>233</v>
      </c>
      <c r="V171" s="241" t="s">
        <v>209</v>
      </c>
      <c r="W171" s="241" t="s">
        <v>233</v>
      </c>
      <c r="X171" s="241" t="s">
        <v>209</v>
      </c>
      <c r="Y171" s="241" t="s">
        <v>200</v>
      </c>
      <c r="Z171" s="241" t="s">
        <v>209</v>
      </c>
      <c r="AA171" s="241" t="s">
        <v>209</v>
      </c>
      <c r="AB171" s="241" t="s">
        <v>233</v>
      </c>
      <c r="AC171" s="241" t="s">
        <v>233</v>
      </c>
      <c r="AD171" s="241" t="s">
        <v>209</v>
      </c>
      <c r="AE171" s="241" t="s">
        <v>200</v>
      </c>
      <c r="AF171" s="241" t="s">
        <v>200</v>
      </c>
    </row>
    <row r="172" spans="1:33">
      <c r="A172" s="231">
        <v>171</v>
      </c>
      <c r="B172" s="253" t="s">
        <v>542</v>
      </c>
      <c r="C172" s="233" t="s">
        <v>200</v>
      </c>
      <c r="D172" s="233" t="s">
        <v>209</v>
      </c>
      <c r="E172" s="233" t="s">
        <v>233</v>
      </c>
      <c r="F172" s="233" t="s">
        <v>233</v>
      </c>
      <c r="G172" s="233" t="s">
        <v>200</v>
      </c>
      <c r="H172" s="233" t="s">
        <v>233</v>
      </c>
      <c r="I172" s="233" t="s">
        <v>233</v>
      </c>
      <c r="J172" s="233" t="s">
        <v>209</v>
      </c>
      <c r="K172" s="233" t="s">
        <v>209</v>
      </c>
      <c r="L172" s="233" t="s">
        <v>209</v>
      </c>
      <c r="M172" s="233" t="s">
        <v>209</v>
      </c>
      <c r="N172" s="233" t="s">
        <v>209</v>
      </c>
      <c r="O172" s="233" t="s">
        <v>200</v>
      </c>
      <c r="P172" s="233" t="s">
        <v>200</v>
      </c>
      <c r="Q172" s="233" t="s">
        <v>200</v>
      </c>
      <c r="R172" s="241" t="s">
        <v>209</v>
      </c>
      <c r="S172" s="241" t="s">
        <v>233</v>
      </c>
      <c r="T172" s="241" t="s">
        <v>233</v>
      </c>
      <c r="U172" s="241" t="s">
        <v>233</v>
      </c>
      <c r="V172" s="241" t="s">
        <v>209</v>
      </c>
      <c r="W172" s="241" t="s">
        <v>200</v>
      </c>
      <c r="X172" s="241" t="s">
        <v>200</v>
      </c>
      <c r="Y172" s="241" t="s">
        <v>209</v>
      </c>
      <c r="Z172" s="241" t="s">
        <v>209</v>
      </c>
      <c r="AA172" s="241" t="s">
        <v>233</v>
      </c>
      <c r="AB172" s="241" t="s">
        <v>200</v>
      </c>
      <c r="AC172" s="241" t="s">
        <v>209</v>
      </c>
      <c r="AD172" s="241" t="s">
        <v>209</v>
      </c>
      <c r="AE172" s="241" t="s">
        <v>233</v>
      </c>
      <c r="AF172" s="241" t="s">
        <v>233</v>
      </c>
    </row>
    <row r="173" spans="1:33">
      <c r="A173" s="238">
        <v>172</v>
      </c>
      <c r="B173" s="253" t="s">
        <v>544</v>
      </c>
      <c r="C173" s="233" t="s">
        <v>209</v>
      </c>
      <c r="D173" s="233" t="s">
        <v>209</v>
      </c>
      <c r="E173" s="233" t="s">
        <v>233</v>
      </c>
      <c r="F173" s="233" t="s">
        <v>233</v>
      </c>
      <c r="G173" s="233" t="s">
        <v>200</v>
      </c>
      <c r="H173" s="233" t="s">
        <v>209</v>
      </c>
      <c r="I173" s="233" t="s">
        <v>209</v>
      </c>
      <c r="J173" s="233" t="s">
        <v>233</v>
      </c>
      <c r="K173" s="233" t="s">
        <v>200</v>
      </c>
      <c r="L173" s="233" t="s">
        <v>209</v>
      </c>
      <c r="M173" s="233" t="s">
        <v>209</v>
      </c>
      <c r="N173" s="233" t="s">
        <v>209</v>
      </c>
      <c r="O173" s="233" t="s">
        <v>200</v>
      </c>
      <c r="P173" s="233" t="s">
        <v>209</v>
      </c>
      <c r="Q173" s="248"/>
      <c r="R173" s="250"/>
      <c r="S173" s="250"/>
      <c r="T173" s="250"/>
      <c r="U173" s="250"/>
      <c r="V173" s="250"/>
      <c r="W173" s="250"/>
      <c r="X173" s="250"/>
      <c r="Y173" s="248"/>
      <c r="Z173" s="248"/>
      <c r="AA173" s="248"/>
      <c r="AB173" s="248"/>
      <c r="AC173" s="248"/>
      <c r="AD173" s="248"/>
      <c r="AE173" s="249"/>
      <c r="AF173" s="249"/>
    </row>
    <row r="174" spans="1:33">
      <c r="A174" s="231">
        <v>173</v>
      </c>
      <c r="B174" s="253" t="s">
        <v>401</v>
      </c>
      <c r="C174" s="233" t="s">
        <v>200</v>
      </c>
      <c r="D174" s="233" t="s">
        <v>209</v>
      </c>
      <c r="E174" s="233" t="s">
        <v>209</v>
      </c>
      <c r="F174" s="233" t="s">
        <v>209</v>
      </c>
      <c r="G174" s="233" t="s">
        <v>200</v>
      </c>
      <c r="H174" s="233" t="s">
        <v>200</v>
      </c>
      <c r="I174" s="233" t="s">
        <v>209</v>
      </c>
      <c r="J174" s="233" t="s">
        <v>209</v>
      </c>
      <c r="K174" s="233" t="s">
        <v>209</v>
      </c>
      <c r="L174" s="233" t="s">
        <v>200</v>
      </c>
      <c r="M174" s="233" t="s">
        <v>209</v>
      </c>
      <c r="N174" s="233" t="s">
        <v>209</v>
      </c>
      <c r="O174" s="233" t="s">
        <v>209</v>
      </c>
      <c r="P174" s="233" t="s">
        <v>209</v>
      </c>
      <c r="Q174" s="233" t="s">
        <v>200</v>
      </c>
      <c r="R174" s="241" t="s">
        <v>209</v>
      </c>
      <c r="S174" s="241" t="s">
        <v>200</v>
      </c>
      <c r="T174" s="241" t="s">
        <v>209</v>
      </c>
      <c r="U174" s="241" t="s">
        <v>209</v>
      </c>
      <c r="V174" s="241" t="s">
        <v>233</v>
      </c>
      <c r="W174" s="241" t="s">
        <v>200</v>
      </c>
      <c r="X174" s="241" t="s">
        <v>209</v>
      </c>
      <c r="Y174" s="241" t="s">
        <v>209</v>
      </c>
      <c r="Z174" s="241" t="s">
        <v>209</v>
      </c>
      <c r="AA174" s="241" t="s">
        <v>209</v>
      </c>
      <c r="AB174" s="241" t="s">
        <v>233</v>
      </c>
      <c r="AC174" s="241" t="s">
        <v>233</v>
      </c>
      <c r="AD174" s="241" t="s">
        <v>200</v>
      </c>
      <c r="AE174" s="241" t="s">
        <v>200</v>
      </c>
      <c r="AF174" s="241" t="s">
        <v>209</v>
      </c>
    </row>
    <row r="175" spans="1:33">
      <c r="A175" s="238">
        <v>174</v>
      </c>
      <c r="B175" s="253" t="s">
        <v>400</v>
      </c>
      <c r="C175" s="233" t="s">
        <v>200</v>
      </c>
      <c r="D175" s="233" t="s">
        <v>209</v>
      </c>
      <c r="E175" s="233" t="s">
        <v>209</v>
      </c>
      <c r="F175" s="233" t="s">
        <v>209</v>
      </c>
      <c r="G175" s="233" t="s">
        <v>200</v>
      </c>
      <c r="H175" s="233" t="s">
        <v>200</v>
      </c>
      <c r="I175" s="233" t="s">
        <v>200</v>
      </c>
      <c r="J175" s="233" t="s">
        <v>209</v>
      </c>
      <c r="K175" s="233" t="s">
        <v>209</v>
      </c>
      <c r="L175" s="233" t="s">
        <v>200</v>
      </c>
      <c r="M175" s="233" t="s">
        <v>209</v>
      </c>
      <c r="N175" s="233" t="s">
        <v>209</v>
      </c>
      <c r="O175" s="233" t="s">
        <v>200</v>
      </c>
      <c r="P175" s="233" t="s">
        <v>209</v>
      </c>
      <c r="Q175" s="233" t="s">
        <v>209</v>
      </c>
      <c r="R175" s="241" t="s">
        <v>233</v>
      </c>
      <c r="S175" s="241" t="s">
        <v>233</v>
      </c>
      <c r="T175" s="241" t="s">
        <v>200</v>
      </c>
      <c r="U175" s="241" t="s">
        <v>200</v>
      </c>
      <c r="V175" s="241" t="s">
        <v>233</v>
      </c>
      <c r="W175" s="241" t="s">
        <v>233</v>
      </c>
      <c r="X175" s="241" t="s">
        <v>209</v>
      </c>
      <c r="Y175" s="241" t="s">
        <v>209</v>
      </c>
      <c r="Z175" s="241" t="s">
        <v>209</v>
      </c>
      <c r="AA175" s="241" t="s">
        <v>200</v>
      </c>
      <c r="AB175" s="241" t="s">
        <v>200</v>
      </c>
      <c r="AC175" s="241" t="s">
        <v>209</v>
      </c>
      <c r="AD175" s="241" t="s">
        <v>209</v>
      </c>
      <c r="AE175" s="241" t="s">
        <v>209</v>
      </c>
      <c r="AF175" s="241" t="s">
        <v>271</v>
      </c>
    </row>
    <row r="176" spans="1:33">
      <c r="A176" s="231">
        <v>175</v>
      </c>
      <c r="B176" s="253" t="s">
        <v>697</v>
      </c>
      <c r="C176" s="248"/>
      <c r="D176" s="248"/>
      <c r="E176" s="248"/>
      <c r="F176" s="248"/>
      <c r="G176" s="248"/>
      <c r="H176" s="248"/>
      <c r="I176" s="248"/>
      <c r="J176" s="248"/>
      <c r="K176" s="248"/>
      <c r="L176" s="248"/>
      <c r="M176" s="248"/>
      <c r="N176" s="248"/>
      <c r="O176" s="248"/>
      <c r="P176" s="248"/>
      <c r="Q176" s="248"/>
      <c r="R176" s="250"/>
      <c r="S176" s="250"/>
      <c r="T176" s="250"/>
      <c r="U176" s="251"/>
      <c r="V176" s="251"/>
      <c r="W176" s="251"/>
      <c r="X176" s="251"/>
      <c r="Y176" s="250"/>
      <c r="Z176" s="250"/>
      <c r="AA176" s="241" t="s">
        <v>689</v>
      </c>
      <c r="AB176" s="241" t="s">
        <v>689</v>
      </c>
      <c r="AC176" s="241" t="s">
        <v>689</v>
      </c>
      <c r="AD176" s="241" t="s">
        <v>689</v>
      </c>
      <c r="AE176" s="241" t="s">
        <v>689</v>
      </c>
      <c r="AF176" s="241" t="s">
        <v>200</v>
      </c>
    </row>
    <row r="177" spans="1:32" s="237" customFormat="1">
      <c r="A177" s="238">
        <v>176</v>
      </c>
      <c r="B177" s="253" t="s">
        <v>698</v>
      </c>
      <c r="C177" s="248"/>
      <c r="D177" s="248"/>
      <c r="E177" s="248"/>
      <c r="F177" s="248"/>
      <c r="G177" s="248"/>
      <c r="H177" s="248"/>
      <c r="I177" s="248"/>
      <c r="J177" s="248"/>
      <c r="K177" s="248"/>
      <c r="L177" s="248"/>
      <c r="M177" s="248"/>
      <c r="N177" s="250"/>
      <c r="O177" s="250"/>
      <c r="P177" s="250"/>
      <c r="Q177" s="250"/>
      <c r="R177" s="248"/>
      <c r="S177" s="250"/>
      <c r="T177" s="250"/>
      <c r="U177" s="251"/>
      <c r="V177" s="251"/>
      <c r="W177" s="251"/>
      <c r="X177" s="251"/>
      <c r="Y177" s="251"/>
      <c r="Z177" s="251"/>
      <c r="AA177" s="241" t="s">
        <v>689</v>
      </c>
      <c r="AB177" s="241" t="s">
        <v>689</v>
      </c>
      <c r="AC177" s="241" t="s">
        <v>689</v>
      </c>
      <c r="AD177" s="241" t="s">
        <v>689</v>
      </c>
      <c r="AE177" s="241" t="s">
        <v>689</v>
      </c>
      <c r="AF177" s="241" t="s">
        <v>200</v>
      </c>
    </row>
    <row r="178" spans="1:32" s="237" customFormat="1">
      <c r="A178" s="231">
        <v>177</v>
      </c>
      <c r="B178" s="253" t="s">
        <v>699</v>
      </c>
      <c r="C178" s="248"/>
      <c r="D178" s="248"/>
      <c r="E178" s="248"/>
      <c r="F178" s="248"/>
      <c r="G178" s="248"/>
      <c r="H178" s="248"/>
      <c r="I178" s="248"/>
      <c r="J178" s="248"/>
      <c r="K178" s="248"/>
      <c r="L178" s="248"/>
      <c r="M178" s="248"/>
      <c r="N178" s="248"/>
      <c r="O178" s="248"/>
      <c r="P178" s="248"/>
      <c r="Q178" s="248"/>
      <c r="R178" s="248"/>
      <c r="S178" s="250"/>
      <c r="T178" s="250"/>
      <c r="U178" s="251"/>
      <c r="V178" s="251"/>
      <c r="W178" s="251"/>
      <c r="X178" s="251"/>
      <c r="Y178" s="251"/>
      <c r="Z178" s="251"/>
      <c r="AA178" s="241" t="s">
        <v>689</v>
      </c>
      <c r="AB178" s="241" t="s">
        <v>689</v>
      </c>
      <c r="AC178" s="241" t="s">
        <v>689</v>
      </c>
      <c r="AD178" s="241" t="s">
        <v>689</v>
      </c>
      <c r="AE178" s="241" t="s">
        <v>689</v>
      </c>
      <c r="AF178" s="241" t="s">
        <v>200</v>
      </c>
    </row>
    <row r="179" spans="1:32" s="237" customFormat="1">
      <c r="A179" s="238">
        <v>178</v>
      </c>
      <c r="B179" s="253" t="s">
        <v>700</v>
      </c>
      <c r="C179" s="248"/>
      <c r="D179" s="248"/>
      <c r="E179" s="248"/>
      <c r="F179" s="248"/>
      <c r="G179" s="248"/>
      <c r="H179" s="248"/>
      <c r="I179" s="248"/>
      <c r="J179" s="248"/>
      <c r="K179" s="248"/>
      <c r="L179" s="248"/>
      <c r="M179" s="248"/>
      <c r="N179" s="248"/>
      <c r="O179" s="248"/>
      <c r="P179" s="248"/>
      <c r="Q179" s="248"/>
      <c r="R179" s="248"/>
      <c r="S179" s="250"/>
      <c r="T179" s="250"/>
      <c r="U179" s="251"/>
      <c r="V179" s="251"/>
      <c r="W179" s="251"/>
      <c r="X179" s="251"/>
      <c r="Y179" s="251"/>
      <c r="Z179" s="251"/>
      <c r="AA179" s="241" t="s">
        <v>689</v>
      </c>
      <c r="AB179" s="241" t="s">
        <v>689</v>
      </c>
      <c r="AC179" s="241" t="s">
        <v>689</v>
      </c>
      <c r="AD179" s="241" t="s">
        <v>689</v>
      </c>
      <c r="AE179" s="241" t="s">
        <v>689</v>
      </c>
      <c r="AF179" s="241" t="s">
        <v>200</v>
      </c>
    </row>
    <row r="180" spans="1:32" s="237" customFormat="1">
      <c r="A180" s="231">
        <v>179</v>
      </c>
      <c r="B180" s="253" t="s">
        <v>701</v>
      </c>
      <c r="C180" s="248"/>
      <c r="D180" s="248"/>
      <c r="E180" s="248"/>
      <c r="F180" s="248"/>
      <c r="G180" s="248"/>
      <c r="H180" s="248"/>
      <c r="I180" s="248"/>
      <c r="J180" s="248"/>
      <c r="K180" s="248"/>
      <c r="L180" s="248"/>
      <c r="M180" s="248"/>
      <c r="N180" s="248"/>
      <c r="O180" s="248"/>
      <c r="P180" s="248"/>
      <c r="Q180" s="248"/>
      <c r="R180" s="248"/>
      <c r="S180" s="250"/>
      <c r="T180" s="250"/>
      <c r="U180" s="251"/>
      <c r="V180" s="251"/>
      <c r="W180" s="251"/>
      <c r="X180" s="251"/>
      <c r="Y180" s="251"/>
      <c r="Z180" s="251"/>
      <c r="AA180" s="241" t="s">
        <v>689</v>
      </c>
      <c r="AB180" s="241" t="s">
        <v>689</v>
      </c>
      <c r="AC180" s="241" t="s">
        <v>689</v>
      </c>
      <c r="AD180" s="241" t="s">
        <v>689</v>
      </c>
      <c r="AE180" s="241" t="s">
        <v>689</v>
      </c>
      <c r="AF180" s="241" t="s">
        <v>200</v>
      </c>
    </row>
    <row r="181" spans="1:32" s="237" customFormat="1">
      <c r="A181" s="238">
        <v>180</v>
      </c>
      <c r="B181" s="253" t="s">
        <v>702</v>
      </c>
      <c r="C181" s="248"/>
      <c r="D181" s="248"/>
      <c r="E181" s="248"/>
      <c r="F181" s="248"/>
      <c r="G181" s="248"/>
      <c r="H181" s="248"/>
      <c r="I181" s="248"/>
      <c r="J181" s="248"/>
      <c r="K181" s="248"/>
      <c r="L181" s="248"/>
      <c r="M181" s="248"/>
      <c r="N181" s="248"/>
      <c r="O181" s="248"/>
      <c r="P181" s="248"/>
      <c r="Q181" s="248"/>
      <c r="R181" s="248"/>
      <c r="S181" s="250"/>
      <c r="T181" s="250"/>
      <c r="U181" s="251"/>
      <c r="V181" s="248"/>
      <c r="W181" s="248"/>
      <c r="X181" s="248"/>
      <c r="Y181" s="248"/>
      <c r="Z181" s="248"/>
      <c r="AA181" s="241" t="s">
        <v>689</v>
      </c>
      <c r="AB181" s="241" t="s">
        <v>689</v>
      </c>
      <c r="AC181" s="241" t="s">
        <v>689</v>
      </c>
      <c r="AD181" s="241" t="s">
        <v>689</v>
      </c>
      <c r="AE181" s="241" t="s">
        <v>689</v>
      </c>
      <c r="AF181" s="241" t="s">
        <v>200</v>
      </c>
    </row>
    <row r="182" spans="1:32" s="237" customFormat="1">
      <c r="A182" s="231">
        <v>181</v>
      </c>
      <c r="B182" s="253" t="s">
        <v>703</v>
      </c>
      <c r="C182" s="248"/>
      <c r="D182" s="248"/>
      <c r="E182" s="248"/>
      <c r="F182" s="248"/>
      <c r="G182" s="248"/>
      <c r="H182" s="248"/>
      <c r="I182" s="248"/>
      <c r="J182" s="248"/>
      <c r="K182" s="248"/>
      <c r="L182" s="248"/>
      <c r="M182" s="248"/>
      <c r="N182" s="248"/>
      <c r="O182" s="248"/>
      <c r="P182" s="248"/>
      <c r="Q182" s="248"/>
      <c r="R182" s="248"/>
      <c r="S182" s="250"/>
      <c r="T182" s="250"/>
      <c r="U182" s="251"/>
      <c r="V182" s="251"/>
      <c r="W182" s="251"/>
      <c r="X182" s="251"/>
      <c r="Y182" s="251"/>
      <c r="Z182" s="251"/>
      <c r="AA182" s="241" t="s">
        <v>689</v>
      </c>
      <c r="AB182" s="241" t="s">
        <v>689</v>
      </c>
      <c r="AC182" s="241" t="s">
        <v>689</v>
      </c>
      <c r="AD182" s="241" t="s">
        <v>689</v>
      </c>
      <c r="AE182" s="241" t="s">
        <v>689</v>
      </c>
      <c r="AF182" s="241" t="s">
        <v>200</v>
      </c>
    </row>
    <row r="183" spans="1:32" s="237" customFormat="1">
      <c r="A183" s="238">
        <v>182</v>
      </c>
      <c r="B183" s="253" t="s">
        <v>704</v>
      </c>
      <c r="C183" s="248"/>
      <c r="D183" s="248"/>
      <c r="E183" s="248"/>
      <c r="F183" s="248"/>
      <c r="G183" s="248"/>
      <c r="H183" s="248"/>
      <c r="I183" s="248"/>
      <c r="J183" s="248"/>
      <c r="K183" s="248"/>
      <c r="L183" s="248"/>
      <c r="M183" s="248"/>
      <c r="N183" s="248"/>
      <c r="O183" s="248"/>
      <c r="P183" s="248"/>
      <c r="Q183" s="248"/>
      <c r="R183" s="248"/>
      <c r="S183" s="250"/>
      <c r="T183" s="250"/>
      <c r="U183" s="251"/>
      <c r="V183" s="251"/>
      <c r="W183" s="251"/>
      <c r="X183" s="251"/>
      <c r="Y183" s="251"/>
      <c r="Z183" s="251"/>
      <c r="AA183" s="241" t="s">
        <v>689</v>
      </c>
      <c r="AB183" s="241" t="s">
        <v>689</v>
      </c>
      <c r="AC183" s="241" t="s">
        <v>689</v>
      </c>
      <c r="AD183" s="241" t="s">
        <v>689</v>
      </c>
      <c r="AE183" s="241" t="s">
        <v>689</v>
      </c>
      <c r="AF183" s="241" t="s">
        <v>200</v>
      </c>
    </row>
  </sheetData>
  <phoneticPr fontId="4" type="noConversion"/>
  <conditionalFormatting sqref="B184:B1048576">
    <cfRule type="duplicateValues" dxfId="12" priority="5"/>
  </conditionalFormatting>
  <conditionalFormatting sqref="B1">
    <cfRule type="duplicateValues" dxfId="11" priority="6"/>
  </conditionalFormatting>
  <conditionalFormatting sqref="B118:B152 B2:B26 B28:B113">
    <cfRule type="duplicateValues" dxfId="10" priority="3"/>
  </conditionalFormatting>
  <conditionalFormatting sqref="B153:B175">
    <cfRule type="duplicateValues" dxfId="9" priority="4"/>
  </conditionalFormatting>
  <conditionalFormatting sqref="B27">
    <cfRule type="duplicateValues" dxfId="8" priority="2"/>
  </conditionalFormatting>
  <conditionalFormatting sqref="B176:B183">
    <cfRule type="duplicateValues" dxfId="7" priority="1"/>
  </conditionalFormatting>
  <conditionalFormatting sqref="B114:B117">
    <cfRule type="duplicateValues" dxfId="6" priority="7"/>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10</vt:i4>
      </vt:variant>
    </vt:vector>
  </HeadingPairs>
  <TitlesOfParts>
    <vt:vector size="10" baseType="lpstr">
      <vt:lpstr>service fee remark</vt:lpstr>
      <vt:lpstr>班次&amp;假期说明</vt:lpstr>
      <vt:lpstr>实际出勤表</vt:lpstr>
      <vt:lpstr>201803-2</vt:lpstr>
      <vt:lpstr>201803打款记录</vt:lpstr>
      <vt:lpstr>三月排班</vt:lpstr>
      <vt:lpstr>三月工时</vt:lpstr>
      <vt:lpstr>201804</vt:lpstr>
      <vt:lpstr>四月排班</vt:lpstr>
      <vt:lpstr>四月工时</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simon.wu</dc:creator>
  <cp:lastModifiedBy>adidasm</cp:lastModifiedBy>
  <dcterms:created xsi:type="dcterms:W3CDTF">2018-04-13T08:59:44Z</dcterms:created>
  <dcterms:modified xsi:type="dcterms:W3CDTF">2019-07-03T08:44:26Z</dcterms:modified>
</cp:coreProperties>
</file>