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kha\OneDrive\Desktop\BrainStation\Capstone\DDos_attack_detection\datasets\"/>
    </mc:Choice>
  </mc:AlternateContent>
  <xr:revisionPtr revIDLastSave="0" documentId="13_ncr:1_{2C924C00-ADB9-4B94-BF6E-2167081080FB}" xr6:coauthVersionLast="47" xr6:coauthVersionMax="47" xr10:uidLastSave="{00000000-0000-0000-0000-000000000000}"/>
  <bookViews>
    <workbookView xWindow="16354" yWindow="-103" windowWidth="33120" windowHeight="18000" firstSheet="1" activeTab="1" xr2:uid="{00000000-000D-0000-FFFF-FFFF00000000}"/>
  </bookViews>
  <sheets>
    <sheet name="final-dataset-short" sheetId="1" state="hidden" r:id="rId1"/>
    <sheet name="Data Disctionary" sheetId="2" r:id="rId2"/>
  </sheets>
  <definedNames>
    <definedName name="_xlnm._FilterDatabase" localSheetId="0" hidden="1">'final-dataset-short'!$A$1:$AE$26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<sst xmlns="http://schemas.openxmlformats.org/spreadsheetml/2006/main" count="302" uniqueCount="140">
  <si>
    <t>SRC_ADD</t>
  </si>
  <si>
    <t>DES_ADD</t>
  </si>
  <si>
    <t>PKT_ID</t>
  </si>
  <si>
    <t>FROM_NODE</t>
  </si>
  <si>
    <t>TO_NODE</t>
  </si>
  <si>
    <t>PKT_TYPE</t>
  </si>
  <si>
    <t>PKT_SIZE</t>
  </si>
  <si>
    <t>FLAGS</t>
  </si>
  <si>
    <t>FID</t>
  </si>
  <si>
    <t>SEQ_NUMBER</t>
  </si>
  <si>
    <t>NUMBER_OF_PKT</t>
  </si>
  <si>
    <t>NUMBER_OF_BYTE</t>
  </si>
  <si>
    <t>NODE_NAME_FROM</t>
  </si>
  <si>
    <t>NODE_NAME_TO</t>
  </si>
  <si>
    <t>PKT_IN</t>
  </si>
  <si>
    <t>PKT_OUT</t>
  </si>
  <si>
    <t>PKT_R</t>
  </si>
  <si>
    <t>PKT_DELAY_NODE</t>
  </si>
  <si>
    <t>PKT_RATE</t>
  </si>
  <si>
    <t>BYTE_RATE</t>
  </si>
  <si>
    <t>PKT_AVG_SIZE</t>
  </si>
  <si>
    <t>UTILIZATION</t>
  </si>
  <si>
    <t>PKT_DELAY</t>
  </si>
  <si>
    <t>PKT_SEND_TIME</t>
  </si>
  <si>
    <t>PKT_RESEVED_TIME</t>
  </si>
  <si>
    <t>FIRST_PKT_SENT</t>
  </si>
  <si>
    <t>LAST_PKT_RESEVED</t>
  </si>
  <si>
    <t>PKT_CLASS</t>
  </si>
  <si>
    <t>tcp</t>
  </si>
  <si>
    <t>-------</t>
  </si>
  <si>
    <t>Switch1</t>
  </si>
  <si>
    <t>Router</t>
  </si>
  <si>
    <t>Normal</t>
  </si>
  <si>
    <t>server1</t>
  </si>
  <si>
    <t>ack</t>
  </si>
  <si>
    <t>Switch2</t>
  </si>
  <si>
    <t>UDP-Flood</t>
  </si>
  <si>
    <t>clien-1</t>
  </si>
  <si>
    <t>cbr</t>
  </si>
  <si>
    <t>router</t>
  </si>
  <si>
    <t>clien-5</t>
  </si>
  <si>
    <t>clien-7</t>
  </si>
  <si>
    <t>Smurf</t>
  </si>
  <si>
    <t>clien-4</t>
  </si>
  <si>
    <t>ping</t>
  </si>
  <si>
    <t>client-2</t>
  </si>
  <si>
    <t>switch1</t>
  </si>
  <si>
    <t>clien-11</t>
  </si>
  <si>
    <t>clien-15</t>
  </si>
  <si>
    <t>clien-13</t>
  </si>
  <si>
    <t>clien-3</t>
  </si>
  <si>
    <t>?</t>
  </si>
  <si>
    <t>Packet type</t>
  </si>
  <si>
    <t>ack (acknowledgement) - receiver sends the message to confirm that packet was received</t>
  </si>
  <si>
    <t>tcp - tcp segements header and load?</t>
  </si>
  <si>
    <t>cbr(constant bit rate) - used when data is sent in constant rate. Ex: VoiP, video, QoS</t>
  </si>
  <si>
    <t>ping - ICMP echo requests sent to test reachibility of the destination through IP</t>
  </si>
  <si>
    <t>Size in bytes?</t>
  </si>
  <si>
    <t>Is it possibel to send that many packets in one go?</t>
  </si>
  <si>
    <t>PKT_SIZE*NUMBER_OF_PKT</t>
  </si>
  <si>
    <t>source</t>
  </si>
  <si>
    <t>destination</t>
  </si>
  <si>
    <t>Number of packets received? Why is it differ from NUMBER_OF_PKT?</t>
  </si>
  <si>
    <t>Number of packets sent? Why is it differ from NUMBER_OF_PKT?</t>
  </si>
  <si>
    <t>travel time from a node to a node</t>
  </si>
  <si>
    <t>number of packet per second?</t>
  </si>
  <si>
    <t>Bytes per second?</t>
  </si>
  <si>
    <t>Average size of packet send/received</t>
  </si>
  <si>
    <t>utilization of network bandwidht?</t>
  </si>
  <si>
    <t>travel time to a node</t>
  </si>
  <si>
    <t>time when packet was sent</t>
  </si>
  <si>
    <t>time when packet was received</t>
  </si>
  <si>
    <t>time when first packet was sent</t>
  </si>
  <si>
    <t>time when last packet was received</t>
  </si>
  <si>
    <t>type of traffic</t>
  </si>
  <si>
    <t>Normal - expected traffic</t>
  </si>
  <si>
    <t>UDP-Flood - attack</t>
  </si>
  <si>
    <t>Smurf - expoit the device to send ICMP echo messages</t>
  </si>
  <si>
    <t>HTTP-FLOOD - flooding with http requests</t>
  </si>
  <si>
    <t>SIDDOS - DDOS attack done by one IP</t>
  </si>
  <si>
    <t>destination address? Should be IP?</t>
  </si>
  <si>
    <t>source address? Should be IP?</t>
  </si>
  <si>
    <t>PKT ID</t>
  </si>
  <si>
    <t>Attributes</t>
  </si>
  <si>
    <t>Description</t>
  </si>
  <si>
    <t>Soure IP address</t>
  </si>
  <si>
    <t>Due to sensitivty, IP address is encrypted</t>
  </si>
  <si>
    <t>Destination IP address</t>
  </si>
  <si>
    <t>Additional Information</t>
  </si>
  <si>
    <t>Unique identifier for each network packet</t>
  </si>
  <si>
    <t>Identifier for the source node in the network</t>
  </si>
  <si>
    <t xml:space="preserve">	Identifier for the destination node in the networ</t>
  </si>
  <si>
    <t xml:space="preserve">Data type </t>
  </si>
  <si>
    <t xml:space="preserve">Packet size </t>
  </si>
  <si>
    <t>Size of the network packet in bytes</t>
  </si>
  <si>
    <t>TCP flags or control bits associated with a TCP packet.</t>
  </si>
  <si>
    <t>TCP uses a set of control flags to indicate various aspects of packet behavior, such as the SYN (synchronize), ACK (acknowledge), FIN (finish), RST (reset), and others</t>
  </si>
  <si>
    <t>Common packet types: 
1. TCP (Transmission Control Protocol). TCP is a connection-oriented protocol used for reliable and ordered data transmission. Common packet types associated with 2. UDP (User Datagram Protocol). UDP is a connectionless protocol used for fast and lightweight data transmission.
3. ICMP (Internet Control Message Protocol). ICMP is a network-layer protocol used for error reporting and diagnostics. Common packet types associated with ICMP include:
Echo request and reply: Used for ping tests to check network connectivity.</t>
  </si>
  <si>
    <t>Flow Identifier</t>
  </si>
  <si>
    <t>A unique identifier associated with a flow of network traffic. A flow is a unidirectional sequence of packets between a specific source and destination, typically identified by their IP addresses and port numbers.</t>
  </si>
  <si>
    <t>Sequence Number</t>
  </si>
  <si>
    <t>Sequence number of a TCP packet within a TCP connection. TCP uses sequence numbers to ensure the ordered delivery of data segments and to detect and recover from packet loss or reordering.</t>
  </si>
  <si>
    <t>The total number of packets transmitted within a flow or connection.</t>
  </si>
  <si>
    <t>Number of Packets</t>
  </si>
  <si>
    <t>Number of Bytes</t>
  </si>
  <si>
    <t>The total number of bytes transmitted within a flow or connection</t>
  </si>
  <si>
    <t>Name or identifier of the network node from which the packets originate. May contain the name, hostname, IP address, or other identifier of the originating node.</t>
  </si>
  <si>
    <t>Node name from which package is sent.</t>
  </si>
  <si>
    <t>The name or identifier of the network node to which the packets are sent. May contain the name, hostname, IP address, or other identifier of the destination node</t>
  </si>
  <si>
    <t>Node name where package is sent to.</t>
  </si>
  <si>
    <t>Packet transmission rate, measured in packets per second (pps) or packets per unit time</t>
  </si>
  <si>
    <t>The delay experienced by packets at a specific node in the network</t>
  </si>
  <si>
    <t>Travel time to a specific node</t>
  </si>
  <si>
    <t>Byte Rate</t>
  </si>
  <si>
    <t>The average amount of data (in bytes) contained in each packet exchanged between network nodes.</t>
  </si>
  <si>
    <t>The degree to which the network link or resource is being used, expressed as a percentage.</t>
  </si>
  <si>
    <t>Utilization of a network link or resourc</t>
  </si>
  <si>
    <t>The total delay experienced by packets from the time they are transmitted until they are received at the destination node.</t>
  </si>
  <si>
    <t>Packet Send Time</t>
  </si>
  <si>
    <t>Packet Received Time</t>
  </si>
  <si>
    <t>The timestamp indicating the time at which a packet was sent from the source node or device</t>
  </si>
  <si>
    <t>The timestamp indicating the time at which a packet was received at the destination node or device.</t>
  </si>
  <si>
    <t>The timestamp indicating the time when the first packet in a network communication session was sent from the source node or device</t>
  </si>
  <si>
    <t>Total packet travel time from source to destination</t>
  </si>
  <si>
    <t>Average size of data in each pakcet</t>
  </si>
  <si>
    <t>The timestamp indicating the time when the last packet in a network communication session was received at the destination node or device</t>
  </si>
  <si>
    <t>Time of the first packet sent</t>
  </si>
  <si>
    <t>Time of the last packet received</t>
  </si>
  <si>
    <t>Packet transmission rate</t>
  </si>
  <si>
    <t>The rate at which bytes are transmitted or received over the network within a specific time interval. Expressed in bytes per second (B/s)</t>
  </si>
  <si>
    <t>Time packet sent from specific node</t>
  </si>
  <si>
    <t>Time packet received by specific node</t>
  </si>
  <si>
    <t>Tthe time when a packet was sent by the specific node in the network</t>
  </si>
  <si>
    <t>Tthe time when a packet was received by the specific node in the network</t>
  </si>
  <si>
    <t>????</t>
  </si>
  <si>
    <t>Values close to Packet_Receved_Time</t>
  </si>
  <si>
    <t>Packet Class</t>
  </si>
  <si>
    <t>Target value indicating class of the packet.</t>
  </si>
  <si>
    <t>Object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</si>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</sst>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8" borderId="8" xfId="15" applyFon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/>
    </xf>
    <xf numFmtId="0" fontId="16" fillId="0" borderId="10" xfId="0" applyFont="1" applyBorder="1"/>
    <xf numFmtId="0" fontId="0" fillId="33" borderId="0" xfId="0" applyFill="1"/>
    <xf numFmtId="0" fontId="0" fillId="33" borderId="0" xfId="0" applyFill="1" applyAlignment="1">
      <alignment wrapText="1"/>
    </xf>
    <xf numFmtId="0" fontId="6" fillId="2" borderId="0" xfId="6"/>
    <xf numFmtId="0" fontId="6" fillId="2" borderId="0" xfId="6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9" fillId="5" borderId="4" xfId="9"/>
    <xf numFmtId="0" fontId="0" fillId="0" borderId="10" xfId="0" applyBorder="1" applyAlignment="1">
      <alignment vertical="center"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0" xfId="0" applyFill="1"/>
    <xf numFmtId="0" fontId="0" fillId="0" borderId="10" xfId="15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356506</xdr:colOff>
      <xdr:row>30</xdr:row>
      <xdr:rowOff>55518</xdr:rowOff>
    </xdr:from>
    <xdr:to>
      <xdr:col>14</xdr:col>
      <xdr:colOff>250371</xdr:colOff>
      <xdr:row>35</xdr:row>
      <xdr:rowOff>43544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69E0BE-ED5C-AEA6-3303-38CAC1A6C954}"/>
            </a:ext>
          </a:extLst>
        </xdr:cNvPr>
        <xdr:cNvSpPr txBox="1"/>
      </xdr:nvSpPr>
      <xdr:spPr>
        <a:xfrm>
          <a:off x="14284777" y="5786847"/>
          <a:ext cx="2141765" cy="913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Is</a:t>
          </a:r>
          <a:r>
            <a:rPr lang="en-CA" sz="1100" baseline="0"/>
            <a:t> it legit to connect from swtich to router?</a:t>
          </a:r>
        </a:p>
        <a:p>
          <a:r>
            <a:rPr lang="en-CA" sz="1100" baseline="0"/>
            <a:t>2.  Line 2&amp;3 - one device connecting to server through Switch and Router 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4"/>
  <sheetViews>
    <sheetView topLeftCell="B1" workbookViewId="0">
      <selection activeCell="O3" sqref="O3"/>
    </sheetView>
  </sheetViews>
  <sheetFormatPr defaultRowHeight="14.4" x14ac:dyDescent="0.3"/>
  <cols>
    <col min="1" max="1" width="22.5546875" bestFit="1" customWidth="1"/>
    <col min="2" max="2" width="23.44140625" bestFit="1" customWidth="1"/>
    <col min="3" max="3" width="9" bestFit="1" customWidth="1"/>
    <col min="4" max="4" width="11.77734375" bestFit="1" customWidth="1"/>
    <col min="5" max="5" width="9.109375" bestFit="1" customWidth="1"/>
    <col min="6" max="6" width="76.109375" bestFit="1" customWidth="1"/>
    <col min="7" max="7" width="12.21875" bestFit="1" customWidth="1"/>
    <col min="9" max="9" width="9" bestFit="1" customWidth="1"/>
    <col min="10" max="10" width="12.77734375" bestFit="1" customWidth="1"/>
    <col min="11" max="11" width="20.6640625" customWidth="1"/>
    <col min="12" max="12" width="16.5546875" bestFit="1" customWidth="1"/>
    <col min="13" max="13" width="17.77734375" bestFit="1" customWidth="1"/>
    <col min="14" max="14" width="15" bestFit="1" customWidth="1"/>
    <col min="15" max="15" width="25.77734375" style="9" customWidth="1"/>
    <col min="16" max="16" width="18.6640625" style="9" customWidth="1"/>
    <col min="17" max="17" width="18.6640625" style="11" customWidth="1"/>
    <col min="18" max="18" width="27.5546875" style="7" bestFit="1" customWidth="1"/>
    <col min="19" max="19" width="27.5546875" style="7" customWidth="1"/>
    <col min="20" max="20" width="16.21875" style="11" customWidth="1"/>
    <col min="21" max="21" width="11" style="7" bestFit="1" customWidth="1"/>
    <col min="22" max="22" width="10" customWidth="1"/>
    <col min="23" max="24" width="12.6640625" customWidth="1"/>
    <col min="25" max="25" width="10.33203125" style="7" bestFit="1" customWidth="1"/>
    <col min="26" max="26" width="14.5546875" style="9" bestFit="1" customWidth="1"/>
    <col min="27" max="27" width="17.5546875" style="9" bestFit="1" customWidth="1"/>
    <col min="28" max="28" width="17.44140625" style="9" customWidth="1"/>
    <col min="29" max="29" width="14.77734375" bestFit="1" customWidth="1"/>
    <col min="30" max="30" width="17.77734375" bestFit="1" customWidth="1"/>
    <col min="31" max="31" width="11.6640625" style="2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9" t="s">
        <v>14</v>
      </c>
      <c r="P1" s="9" t="s">
        <v>15</v>
      </c>
      <c r="R1" s="7" t="s">
        <v>16</v>
      </c>
      <c r="T1" s="11" t="s">
        <v>17</v>
      </c>
      <c r="U1" s="7" t="s">
        <v>18</v>
      </c>
      <c r="V1" t="s">
        <v>19</v>
      </c>
      <c r="W1" t="s">
        <v>20</v>
      </c>
      <c r="X1" t="s">
        <v>21</v>
      </c>
      <c r="Y1" s="7" t="s">
        <v>22</v>
      </c>
      <c r="Z1" s="9" t="s">
        <v>23</v>
      </c>
      <c r="AA1" s="9" t="s">
        <v>24</v>
      </c>
      <c r="AC1" t="s">
        <v>25</v>
      </c>
      <c r="AD1" t="s">
        <v>26</v>
      </c>
      <c r="AE1" s="2" t="s">
        <v>27</v>
      </c>
    </row>
    <row r="2" spans="1:31" hidden="1" x14ac:dyDescent="0.3">
      <c r="A2">
        <v>3</v>
      </c>
      <c r="B2">
        <v>24.3</v>
      </c>
      <c r="C2">
        <v>389693</v>
      </c>
      <c r="D2">
        <v>21</v>
      </c>
      <c r="E2">
        <v>23</v>
      </c>
      <c r="F2" t="s">
        <v>28</v>
      </c>
      <c r="G2">
        <v>1540</v>
      </c>
      <c r="H2" t="s">
        <v>29</v>
      </c>
      <c r="I2">
        <v>4</v>
      </c>
      <c r="J2">
        <v>11339</v>
      </c>
      <c r="K2">
        <v>16091</v>
      </c>
      <c r="L2">
        <v>24780100</v>
      </c>
      <c r="M2" t="s">
        <v>30</v>
      </c>
      <c r="N2" t="s">
        <v>31</v>
      </c>
      <c r="O2" s="9">
        <v>35.529786000000001</v>
      </c>
      <c r="P2" s="9">
        <v>35.529786000000001</v>
      </c>
      <c r="Q2" s="11">
        <f>P2-O2</f>
        <v>0</v>
      </c>
      <c r="R2" s="7">
        <v>35.539909000000002</v>
      </c>
      <c r="S2" s="7">
        <f>R2-AA2</f>
        <v>-1.0123000000000104E-2</v>
      </c>
      <c r="T2" s="11">
        <v>0</v>
      </c>
      <c r="U2" s="7">
        <v>328.24091800000002</v>
      </c>
      <c r="V2">
        <v>505490</v>
      </c>
      <c r="W2">
        <v>1540</v>
      </c>
      <c r="X2">
        <v>0.236321</v>
      </c>
      <c r="Y2" s="7">
        <v>0</v>
      </c>
      <c r="Z2" s="9">
        <v>35.519661999999997</v>
      </c>
      <c r="AA2" s="9">
        <v>35.550032000000002</v>
      </c>
      <c r="AB2" s="9">
        <f>AA2-Z2</f>
        <v>3.0370000000004893E-2</v>
      </c>
      <c r="AC2">
        <v>1</v>
      </c>
      <c r="AD2">
        <v>50.021920000000001</v>
      </c>
      <c r="AE2" s="2" t="s">
        <v>32</v>
      </c>
    </row>
    <row r="3" spans="1:31" s="13" customFormat="1" x14ac:dyDescent="0.3">
      <c r="A3" s="13">
        <v>15</v>
      </c>
      <c r="B3" s="13">
        <v>24.15</v>
      </c>
      <c r="C3" s="13">
        <v>201196</v>
      </c>
      <c r="D3" s="13">
        <v>23</v>
      </c>
      <c r="E3" s="13">
        <v>24</v>
      </c>
      <c r="F3" s="13" t="s">
        <v>28</v>
      </c>
      <c r="G3" s="13">
        <v>1540</v>
      </c>
      <c r="H3" s="13" t="s">
        <v>29</v>
      </c>
      <c r="I3" s="13">
        <v>16</v>
      </c>
      <c r="J3" s="13">
        <v>6274</v>
      </c>
      <c r="K3" s="13">
        <v>16092</v>
      </c>
      <c r="L3" s="13">
        <v>24781700</v>
      </c>
      <c r="M3" s="13" t="s">
        <v>31</v>
      </c>
      <c r="N3" s="13" t="s">
        <v>33</v>
      </c>
      <c r="O3" s="13">
        <v>20.176725000000001</v>
      </c>
      <c r="P3" s="13">
        <v>20.176725000000001</v>
      </c>
      <c r="Q3" s="13">
        <f t="shared" ref="Q3:Q26" si="0">P3-O3</f>
        <v>0</v>
      </c>
      <c r="R3" s="13">
        <v>20.186848000000001</v>
      </c>
      <c r="S3" s="7">
        <f t="shared" ref="S3:S26" si="1">R3-AA3</f>
        <v>0</v>
      </c>
      <c r="T3" s="13">
        <v>0</v>
      </c>
      <c r="U3" s="13">
        <v>328.20580799999999</v>
      </c>
      <c r="V3" s="13">
        <v>505437</v>
      </c>
      <c r="W3" s="13">
        <v>1540</v>
      </c>
      <c r="X3" s="13">
        <v>0.23633699999999999</v>
      </c>
      <c r="Y3" s="13">
        <v>0</v>
      </c>
      <c r="Z3" s="13">
        <v>20.156478</v>
      </c>
      <c r="AA3" s="13">
        <v>20.186848000000001</v>
      </c>
      <c r="AB3" s="13">
        <f t="shared" ref="AB3:AB26" si="2">AA3-Z3</f>
        <v>3.037000000000134E-2</v>
      </c>
      <c r="AC3" s="13">
        <v>1</v>
      </c>
      <c r="AD3" s="13">
        <v>50.030211000000001</v>
      </c>
      <c r="AE3" s="13" t="s">
        <v>32</v>
      </c>
    </row>
    <row r="4" spans="1:31" s="13" customFormat="1" hidden="1" x14ac:dyDescent="0.3">
      <c r="A4" s="13">
        <v>24.15</v>
      </c>
      <c r="B4" s="13">
        <v>15</v>
      </c>
      <c r="C4" s="13">
        <v>61905</v>
      </c>
      <c r="D4" s="13">
        <v>23</v>
      </c>
      <c r="E4" s="13">
        <v>22</v>
      </c>
      <c r="F4" s="13" t="s">
        <v>34</v>
      </c>
      <c r="G4" s="13">
        <v>55</v>
      </c>
      <c r="H4" s="13" t="s">
        <v>29</v>
      </c>
      <c r="I4" s="13">
        <v>16</v>
      </c>
      <c r="J4" s="13">
        <v>1930</v>
      </c>
      <c r="K4" s="13">
        <v>16092</v>
      </c>
      <c r="L4" s="13">
        <v>885060</v>
      </c>
      <c r="M4" s="13" t="s">
        <v>31</v>
      </c>
      <c r="N4" s="13" t="s">
        <v>35</v>
      </c>
      <c r="O4" s="13">
        <v>7.0499549999999997</v>
      </c>
      <c r="P4" s="13">
        <v>7.0499549999999997</v>
      </c>
      <c r="Q4" s="13">
        <f t="shared" si="0"/>
        <v>0</v>
      </c>
      <c r="R4" s="13">
        <v>7.059958</v>
      </c>
      <c r="S4" s="7">
        <f t="shared" si="1"/>
        <v>-1.0004000000000346E-2</v>
      </c>
      <c r="T4" s="13">
        <v>0</v>
      </c>
      <c r="U4" s="13">
        <v>328.20604200000002</v>
      </c>
      <c r="V4" s="13">
        <v>18051.3</v>
      </c>
      <c r="W4" s="13">
        <v>55</v>
      </c>
      <c r="X4" s="13">
        <v>8.4410000000000006E-3</v>
      </c>
      <c r="Y4" s="13">
        <v>0</v>
      </c>
      <c r="Z4" s="13">
        <v>7.0399520000000004</v>
      </c>
      <c r="AA4" s="13">
        <v>7.0699620000000003</v>
      </c>
      <c r="AB4" s="13">
        <f t="shared" si="2"/>
        <v>3.000999999999987E-2</v>
      </c>
      <c r="AC4" s="13">
        <v>1.0300450000000001</v>
      </c>
      <c r="AD4" s="13">
        <v>50.060220999999999</v>
      </c>
      <c r="AE4" s="13" t="s">
        <v>36</v>
      </c>
    </row>
    <row r="5" spans="1:31" hidden="1" x14ac:dyDescent="0.3">
      <c r="A5">
        <v>24.9</v>
      </c>
      <c r="B5">
        <v>9</v>
      </c>
      <c r="C5">
        <v>443135</v>
      </c>
      <c r="D5">
        <v>23</v>
      </c>
      <c r="E5">
        <v>21</v>
      </c>
      <c r="F5" t="s">
        <v>34</v>
      </c>
      <c r="G5">
        <v>55</v>
      </c>
      <c r="H5" t="s">
        <v>29</v>
      </c>
      <c r="I5">
        <v>10</v>
      </c>
      <c r="J5">
        <v>12670</v>
      </c>
      <c r="K5">
        <v>16085</v>
      </c>
      <c r="L5">
        <v>884675</v>
      </c>
      <c r="M5" t="s">
        <v>31</v>
      </c>
      <c r="N5" t="s">
        <v>30</v>
      </c>
      <c r="O5" s="9">
        <v>39.627969999999998</v>
      </c>
      <c r="P5" s="9">
        <v>39.627969999999998</v>
      </c>
      <c r="Q5" s="11">
        <f t="shared" si="0"/>
        <v>0</v>
      </c>
      <c r="R5" s="7">
        <v>39.637973000000002</v>
      </c>
      <c r="S5" s="7">
        <f t="shared" si="1"/>
        <v>-1.0002999999997542E-2</v>
      </c>
      <c r="T5" s="11">
        <v>0</v>
      </c>
      <c r="U5" s="7">
        <v>328.06418300000001</v>
      </c>
      <c r="V5">
        <v>18043.5</v>
      </c>
      <c r="W5">
        <v>55</v>
      </c>
      <c r="X5">
        <v>8.4370000000000001E-3</v>
      </c>
      <c r="Y5" s="7">
        <v>0</v>
      </c>
      <c r="Z5" s="9">
        <v>39.617967</v>
      </c>
      <c r="AA5" s="9">
        <v>39.647976</v>
      </c>
      <c r="AB5" s="9">
        <f t="shared" si="2"/>
        <v>3.000899999999973E-2</v>
      </c>
      <c r="AC5">
        <v>1.0300579999999999</v>
      </c>
      <c r="AD5">
        <v>50.060098000000004</v>
      </c>
      <c r="AE5" s="2" t="s">
        <v>32</v>
      </c>
    </row>
    <row r="6" spans="1:31" hidden="1" x14ac:dyDescent="0.3">
      <c r="A6">
        <v>24.8</v>
      </c>
      <c r="B6">
        <v>8</v>
      </c>
      <c r="C6">
        <v>157335</v>
      </c>
      <c r="D6">
        <v>23</v>
      </c>
      <c r="E6">
        <v>21</v>
      </c>
      <c r="F6" t="s">
        <v>34</v>
      </c>
      <c r="G6">
        <v>55</v>
      </c>
      <c r="H6" t="s">
        <v>29</v>
      </c>
      <c r="I6">
        <v>9</v>
      </c>
      <c r="J6">
        <v>4901</v>
      </c>
      <c r="K6">
        <v>16088</v>
      </c>
      <c r="L6">
        <v>884840</v>
      </c>
      <c r="M6" t="s">
        <v>31</v>
      </c>
      <c r="N6" t="s">
        <v>30</v>
      </c>
      <c r="O6" s="9">
        <v>16.039805999999999</v>
      </c>
      <c r="P6" s="9">
        <v>16.039805999999999</v>
      </c>
      <c r="Q6" s="11">
        <f t="shared" si="0"/>
        <v>0</v>
      </c>
      <c r="R6" s="7">
        <v>16.049810000000001</v>
      </c>
      <c r="S6" s="7">
        <f t="shared" si="1"/>
        <v>-1.0002999999997542E-2</v>
      </c>
      <c r="T6" s="11">
        <v>0</v>
      </c>
      <c r="U6" s="7">
        <v>328.11352499999998</v>
      </c>
      <c r="V6">
        <v>18046.2</v>
      </c>
      <c r="W6">
        <v>55</v>
      </c>
      <c r="X6">
        <v>8.4379999999999993E-3</v>
      </c>
      <c r="Y6" s="7">
        <v>0</v>
      </c>
      <c r="Z6" s="9">
        <v>16.029803000000001</v>
      </c>
      <c r="AA6" s="9">
        <v>16.059812999999998</v>
      </c>
      <c r="AB6" s="9">
        <f t="shared" si="2"/>
        <v>3.0009999999997206E-2</v>
      </c>
      <c r="AC6">
        <v>1.030054</v>
      </c>
      <c r="AD6">
        <v>50.061864</v>
      </c>
      <c r="AE6" s="2" t="s">
        <v>32</v>
      </c>
    </row>
    <row r="7" spans="1:31" x14ac:dyDescent="0.3">
      <c r="A7">
        <v>24.1</v>
      </c>
      <c r="B7">
        <v>1</v>
      </c>
      <c r="C7">
        <v>219350</v>
      </c>
      <c r="D7">
        <v>21</v>
      </c>
      <c r="E7">
        <v>1</v>
      </c>
      <c r="F7" t="s">
        <v>34</v>
      </c>
      <c r="G7">
        <v>55</v>
      </c>
      <c r="H7" t="s">
        <v>29</v>
      </c>
      <c r="I7">
        <v>2</v>
      </c>
      <c r="J7">
        <v>6837</v>
      </c>
      <c r="K7">
        <v>16091</v>
      </c>
      <c r="L7">
        <v>885005</v>
      </c>
      <c r="M7" t="s">
        <v>30</v>
      </c>
      <c r="N7" t="s">
        <v>37</v>
      </c>
      <c r="O7" s="9">
        <v>21.885767999999999</v>
      </c>
      <c r="P7" s="9">
        <v>21.885767999999999</v>
      </c>
      <c r="Q7" s="11">
        <f t="shared" si="0"/>
        <v>0</v>
      </c>
      <c r="R7" s="7">
        <v>21.895771</v>
      </c>
      <c r="S7" s="7">
        <f t="shared" si="1"/>
        <v>0</v>
      </c>
      <c r="T7" s="11">
        <v>0</v>
      </c>
      <c r="U7" s="7">
        <v>328.29790200000002</v>
      </c>
      <c r="V7">
        <v>18056.400000000001</v>
      </c>
      <c r="W7">
        <v>55</v>
      </c>
      <c r="X7">
        <v>8.4399999999999996E-3</v>
      </c>
      <c r="Y7" s="7">
        <v>0</v>
      </c>
      <c r="Z7" s="9">
        <v>21.865762</v>
      </c>
      <c r="AA7" s="9">
        <v>21.895771</v>
      </c>
      <c r="AB7" s="9">
        <f t="shared" si="2"/>
        <v>3.000899999999973E-2</v>
      </c>
      <c r="AC7">
        <v>1.030016</v>
      </c>
      <c r="AD7">
        <v>50.043427000000001</v>
      </c>
      <c r="AE7" s="2" t="s">
        <v>32</v>
      </c>
    </row>
    <row r="8" spans="1:31" hidden="1" x14ac:dyDescent="0.3">
      <c r="A8">
        <v>24.13</v>
      </c>
      <c r="B8">
        <v>13</v>
      </c>
      <c r="C8">
        <v>480053</v>
      </c>
      <c r="D8">
        <v>24</v>
      </c>
      <c r="E8">
        <v>23</v>
      </c>
      <c r="F8" t="s">
        <v>34</v>
      </c>
      <c r="G8">
        <v>55</v>
      </c>
      <c r="H8" t="s">
        <v>29</v>
      </c>
      <c r="I8">
        <v>14</v>
      </c>
      <c r="J8">
        <v>13609</v>
      </c>
      <c r="K8">
        <v>16103</v>
      </c>
      <c r="L8">
        <v>885665</v>
      </c>
      <c r="M8" t="s">
        <v>33</v>
      </c>
      <c r="N8" t="s">
        <v>31</v>
      </c>
      <c r="O8" s="9">
        <v>42.450319999999998</v>
      </c>
      <c r="P8" s="9">
        <v>42.450319999999998</v>
      </c>
      <c r="Q8" s="11">
        <f t="shared" si="0"/>
        <v>0</v>
      </c>
      <c r="R8" s="7">
        <v>42.460323000000002</v>
      </c>
      <c r="S8" s="7">
        <f t="shared" si="1"/>
        <v>-2.0006999999999664E-2</v>
      </c>
      <c r="T8" s="11">
        <v>0</v>
      </c>
      <c r="U8" s="7">
        <v>328.46027800000002</v>
      </c>
      <c r="V8">
        <v>18065.3</v>
      </c>
      <c r="W8">
        <v>55</v>
      </c>
      <c r="X8">
        <v>8.4460000000000004E-3</v>
      </c>
      <c r="Y8" s="7">
        <v>0</v>
      </c>
      <c r="Z8" s="9">
        <v>42.450319999999998</v>
      </c>
      <c r="AA8" s="9">
        <v>42.480330000000002</v>
      </c>
      <c r="AB8" s="9">
        <f t="shared" si="2"/>
        <v>3.0010000000004311E-2</v>
      </c>
      <c r="AC8">
        <v>1.0300320000000001</v>
      </c>
      <c r="AD8">
        <v>50.055746999999997</v>
      </c>
      <c r="AE8" s="2" t="s">
        <v>32</v>
      </c>
    </row>
    <row r="9" spans="1:31" x14ac:dyDescent="0.3">
      <c r="A9">
        <v>2.1</v>
      </c>
      <c r="B9">
        <v>24.22</v>
      </c>
      <c r="C9">
        <v>599411</v>
      </c>
      <c r="D9">
        <v>23</v>
      </c>
      <c r="E9">
        <v>24</v>
      </c>
      <c r="F9" t="s">
        <v>38</v>
      </c>
      <c r="G9">
        <v>1000</v>
      </c>
      <c r="H9" t="s">
        <v>29</v>
      </c>
      <c r="I9">
        <v>23</v>
      </c>
      <c r="J9">
        <v>4156</v>
      </c>
      <c r="K9">
        <v>6250</v>
      </c>
      <c r="L9">
        <v>6250000</v>
      </c>
      <c r="M9" t="s">
        <v>31</v>
      </c>
      <c r="N9" t="s">
        <v>33</v>
      </c>
      <c r="O9" s="9">
        <v>58.268320000000003</v>
      </c>
      <c r="P9" s="9">
        <v>58.268479999999997</v>
      </c>
      <c r="Q9" s="11">
        <f t="shared" si="0"/>
        <v>1.5999999999394277E-4</v>
      </c>
      <c r="R9" s="7">
        <v>58.278559999999999</v>
      </c>
      <c r="S9" s="7">
        <f t="shared" si="1"/>
        <v>0</v>
      </c>
      <c r="T9" s="11">
        <v>1.6000000000000001E-4</v>
      </c>
      <c r="U9" s="7">
        <v>124.943625</v>
      </c>
      <c r="V9">
        <v>124944</v>
      </c>
      <c r="W9">
        <v>1000</v>
      </c>
      <c r="X9">
        <v>5.9604999999999998E-2</v>
      </c>
      <c r="Y9" s="7">
        <v>3.2000000000000003E-4</v>
      </c>
      <c r="Z9" s="9">
        <v>58.247999999999998</v>
      </c>
      <c r="AA9" s="9">
        <v>58.278559999999999</v>
      </c>
      <c r="AB9" s="9">
        <f t="shared" si="2"/>
        <v>3.0560000000001253E-2</v>
      </c>
      <c r="AC9">
        <v>25</v>
      </c>
      <c r="AD9">
        <v>75.022559999999999</v>
      </c>
      <c r="AE9" s="2" t="s">
        <v>32</v>
      </c>
    </row>
    <row r="10" spans="1:31" hidden="1" x14ac:dyDescent="0.3">
      <c r="A10">
        <v>24.2</v>
      </c>
      <c r="B10">
        <v>2</v>
      </c>
      <c r="C10">
        <v>551227</v>
      </c>
      <c r="D10">
        <v>24</v>
      </c>
      <c r="E10">
        <v>23</v>
      </c>
      <c r="F10" t="s">
        <v>34</v>
      </c>
      <c r="G10">
        <v>55</v>
      </c>
      <c r="H10" t="s">
        <v>29</v>
      </c>
      <c r="I10">
        <v>3</v>
      </c>
      <c r="J10">
        <v>15392</v>
      </c>
      <c r="K10">
        <v>16091</v>
      </c>
      <c r="L10">
        <v>885005</v>
      </c>
      <c r="M10" t="s">
        <v>33</v>
      </c>
      <c r="N10" t="s">
        <v>31</v>
      </c>
      <c r="O10" s="9">
        <v>47.910077999999999</v>
      </c>
      <c r="P10" s="9">
        <v>47.910077999999999</v>
      </c>
      <c r="Q10" s="11">
        <f t="shared" si="0"/>
        <v>0</v>
      </c>
      <c r="R10" s="7">
        <v>47.920081000000003</v>
      </c>
      <c r="S10" s="7">
        <f t="shared" si="1"/>
        <v>-2.0006999999999664E-2</v>
      </c>
      <c r="T10" s="11">
        <v>0</v>
      </c>
      <c r="U10" s="7">
        <v>328.26411999999999</v>
      </c>
      <c r="V10">
        <v>18054.5</v>
      </c>
      <c r="W10">
        <v>55</v>
      </c>
      <c r="X10">
        <v>8.4399999999999996E-3</v>
      </c>
      <c r="Y10" s="7">
        <v>0</v>
      </c>
      <c r="Z10" s="9">
        <v>47.910077999999999</v>
      </c>
      <c r="AA10" s="9">
        <v>47.940088000000003</v>
      </c>
      <c r="AB10" s="9">
        <f t="shared" si="2"/>
        <v>3.0010000000004311E-2</v>
      </c>
      <c r="AC10">
        <v>1.030022</v>
      </c>
      <c r="AD10">
        <v>50.048476999999998</v>
      </c>
      <c r="AE10" s="2" t="s">
        <v>32</v>
      </c>
    </row>
    <row r="11" spans="1:31" hidden="1" x14ac:dyDescent="0.3">
      <c r="A11">
        <v>2</v>
      </c>
      <c r="B11">
        <v>24.2</v>
      </c>
      <c r="C11">
        <v>399941</v>
      </c>
      <c r="D11">
        <v>21</v>
      </c>
      <c r="E11">
        <v>23</v>
      </c>
      <c r="F11" t="s">
        <v>28</v>
      </c>
      <c r="G11">
        <v>1540</v>
      </c>
      <c r="H11" t="s">
        <v>29</v>
      </c>
      <c r="I11">
        <v>3</v>
      </c>
      <c r="J11">
        <v>11595</v>
      </c>
      <c r="K11">
        <v>16091</v>
      </c>
      <c r="L11">
        <v>24780100</v>
      </c>
      <c r="M11" t="s">
        <v>30</v>
      </c>
      <c r="N11" t="s">
        <v>31</v>
      </c>
      <c r="O11" s="9">
        <v>36.314926</v>
      </c>
      <c r="P11" s="9">
        <v>36.315480000000001</v>
      </c>
      <c r="Q11" s="11">
        <f t="shared" si="0"/>
        <v>5.5400000000105365E-4</v>
      </c>
      <c r="R11" s="7">
        <v>36.325603000000001</v>
      </c>
      <c r="S11" s="7">
        <f t="shared" si="1"/>
        <v>-1.1293000000001996E-2</v>
      </c>
      <c r="T11" s="11">
        <v>5.5400000000000002E-4</v>
      </c>
      <c r="U11" s="7">
        <v>328.26404000000002</v>
      </c>
      <c r="V11">
        <v>505526</v>
      </c>
      <c r="W11">
        <v>1540</v>
      </c>
      <c r="X11">
        <v>0.236321</v>
      </c>
      <c r="Y11" s="7">
        <v>1.7240000000000001E-3</v>
      </c>
      <c r="Z11" s="9">
        <v>36.304803</v>
      </c>
      <c r="AA11" s="9">
        <v>36.336896000000003</v>
      </c>
      <c r="AB11" s="9">
        <f t="shared" si="2"/>
        <v>3.2093000000003258E-2</v>
      </c>
      <c r="AC11">
        <v>1</v>
      </c>
      <c r="AD11">
        <v>50.018467000000001</v>
      </c>
      <c r="AE11" s="2" t="s">
        <v>32</v>
      </c>
    </row>
    <row r="12" spans="1:31" x14ac:dyDescent="0.3">
      <c r="A12">
        <v>9.1999999999999993</v>
      </c>
      <c r="B12">
        <v>24.51</v>
      </c>
      <c r="C12">
        <v>33450</v>
      </c>
      <c r="D12">
        <v>23</v>
      </c>
      <c r="E12">
        <v>24</v>
      </c>
      <c r="F12" t="s">
        <v>38</v>
      </c>
      <c r="G12">
        <v>1500</v>
      </c>
      <c r="H12" t="s">
        <v>29</v>
      </c>
      <c r="I12">
        <v>30</v>
      </c>
      <c r="J12">
        <v>1279</v>
      </c>
      <c r="K12">
        <v>9108</v>
      </c>
      <c r="L12">
        <v>13662000</v>
      </c>
      <c r="M12" t="s">
        <v>39</v>
      </c>
      <c r="N12" t="s">
        <v>33</v>
      </c>
      <c r="O12" s="9">
        <v>32.180177</v>
      </c>
      <c r="P12" s="9">
        <v>32.181257000000002</v>
      </c>
      <c r="Q12" s="11">
        <f t="shared" si="0"/>
        <v>1.0800000000017462E-3</v>
      </c>
      <c r="R12" s="7">
        <v>32.191377000000003</v>
      </c>
      <c r="S12" s="7">
        <f t="shared" si="1"/>
        <v>0</v>
      </c>
      <c r="T12" s="11">
        <v>1.08E-3</v>
      </c>
      <c r="U12" s="7">
        <v>1016.4968689999999</v>
      </c>
      <c r="V12">
        <v>1524750</v>
      </c>
      <c r="W12">
        <v>1500</v>
      </c>
      <c r="X12">
        <v>0.13029099999999999</v>
      </c>
      <c r="Y12" s="7">
        <v>3.252E-2</v>
      </c>
      <c r="Z12" s="9">
        <v>32.158856999999998</v>
      </c>
      <c r="AA12" s="9">
        <v>32.191377000000003</v>
      </c>
      <c r="AB12" s="9">
        <f t="shared" si="2"/>
        <v>3.2520000000005211E-2</v>
      </c>
      <c r="AC12">
        <v>1</v>
      </c>
      <c r="AD12">
        <v>9.9601849999999992</v>
      </c>
      <c r="AE12" s="2" t="s">
        <v>36</v>
      </c>
    </row>
    <row r="13" spans="1:31" hidden="1" x14ac:dyDescent="0.3">
      <c r="A13">
        <v>24.11</v>
      </c>
      <c r="B13">
        <v>11</v>
      </c>
      <c r="C13">
        <v>356924</v>
      </c>
      <c r="D13">
        <v>23</v>
      </c>
      <c r="E13">
        <v>22</v>
      </c>
      <c r="F13" t="s">
        <v>34</v>
      </c>
      <c r="G13">
        <v>55</v>
      </c>
      <c r="H13" t="s">
        <v>29</v>
      </c>
      <c r="I13">
        <v>12</v>
      </c>
      <c r="J13">
        <v>10505</v>
      </c>
      <c r="K13">
        <v>16103</v>
      </c>
      <c r="L13">
        <v>885665</v>
      </c>
      <c r="M13" t="s">
        <v>31</v>
      </c>
      <c r="N13" t="s">
        <v>35</v>
      </c>
      <c r="O13" s="9">
        <v>33.015317000000003</v>
      </c>
      <c r="P13" s="9">
        <v>33.015317000000003</v>
      </c>
      <c r="Q13" s="11">
        <f t="shared" si="0"/>
        <v>0</v>
      </c>
      <c r="R13" s="7">
        <v>33.025320000000001</v>
      </c>
      <c r="S13" s="7">
        <f t="shared" si="1"/>
        <v>-1.0002999999997542E-2</v>
      </c>
      <c r="T13" s="11">
        <v>0</v>
      </c>
      <c r="U13" s="7">
        <v>328.52294699999999</v>
      </c>
      <c r="V13">
        <v>18068.8</v>
      </c>
      <c r="W13">
        <v>55</v>
      </c>
      <c r="X13">
        <v>8.4460000000000004E-3</v>
      </c>
      <c r="Y13" s="7">
        <v>0</v>
      </c>
      <c r="Z13" s="9">
        <v>33.005313999999998</v>
      </c>
      <c r="AA13" s="9">
        <v>33.035322999999998</v>
      </c>
      <c r="AB13" s="9">
        <f t="shared" si="2"/>
        <v>3.000899999999973E-2</v>
      </c>
      <c r="AC13">
        <v>1.030019</v>
      </c>
      <c r="AD13">
        <v>50.046382000000001</v>
      </c>
      <c r="AE13" s="2" t="s">
        <v>32</v>
      </c>
    </row>
    <row r="14" spans="1:31" x14ac:dyDescent="0.3">
      <c r="A14">
        <v>24.5</v>
      </c>
      <c r="B14">
        <v>5</v>
      </c>
      <c r="C14">
        <v>349309</v>
      </c>
      <c r="D14">
        <v>21</v>
      </c>
      <c r="E14">
        <v>5</v>
      </c>
      <c r="F14" t="s">
        <v>34</v>
      </c>
      <c r="G14">
        <v>55</v>
      </c>
      <c r="H14" t="s">
        <v>29</v>
      </c>
      <c r="I14">
        <v>6</v>
      </c>
      <c r="J14">
        <v>10306</v>
      </c>
      <c r="K14">
        <v>16091</v>
      </c>
      <c r="L14">
        <v>885005</v>
      </c>
      <c r="M14" t="s">
        <v>30</v>
      </c>
      <c r="N14" t="s">
        <v>40</v>
      </c>
      <c r="O14" s="9">
        <v>32.442132999999998</v>
      </c>
      <c r="P14" s="9">
        <v>32.442132999999998</v>
      </c>
      <c r="Q14" s="11">
        <f t="shared" si="0"/>
        <v>0</v>
      </c>
      <c r="R14" s="7">
        <v>32.452136000000003</v>
      </c>
      <c r="S14" s="7">
        <f t="shared" si="1"/>
        <v>0</v>
      </c>
      <c r="T14" s="11">
        <v>0</v>
      </c>
      <c r="U14" s="7">
        <v>328.20485100000002</v>
      </c>
      <c r="V14">
        <v>18051.3</v>
      </c>
      <c r="W14">
        <v>55</v>
      </c>
      <c r="X14">
        <v>8.4399999999999996E-3</v>
      </c>
      <c r="Y14" s="7">
        <v>0</v>
      </c>
      <c r="Z14" s="9">
        <v>32.422125999999999</v>
      </c>
      <c r="AA14" s="9">
        <v>32.452136000000003</v>
      </c>
      <c r="AB14" s="9">
        <f t="shared" si="2"/>
        <v>3.0010000000004311E-2</v>
      </c>
      <c r="AC14">
        <v>1.0300419999999999</v>
      </c>
      <c r="AD14">
        <v>50.057349000000002</v>
      </c>
      <c r="AE14" s="2" t="s">
        <v>32</v>
      </c>
    </row>
    <row r="15" spans="1:31" x14ac:dyDescent="0.3">
      <c r="A15">
        <v>6.1</v>
      </c>
      <c r="B15">
        <v>24.26</v>
      </c>
      <c r="C15">
        <v>629078</v>
      </c>
      <c r="D15">
        <v>23</v>
      </c>
      <c r="E15">
        <v>24</v>
      </c>
      <c r="F15" t="s">
        <v>38</v>
      </c>
      <c r="G15">
        <v>1000</v>
      </c>
      <c r="H15" t="s">
        <v>29</v>
      </c>
      <c r="I15">
        <v>27</v>
      </c>
      <c r="J15">
        <v>5629</v>
      </c>
      <c r="K15">
        <v>6250</v>
      </c>
      <c r="L15">
        <v>6250000</v>
      </c>
      <c r="M15" t="s">
        <v>31</v>
      </c>
      <c r="N15" t="s">
        <v>33</v>
      </c>
      <c r="O15" s="9">
        <v>70.052639999999997</v>
      </c>
      <c r="P15" s="9">
        <v>70.053120000000007</v>
      </c>
      <c r="Q15" s="11">
        <f t="shared" si="0"/>
        <v>4.8000000001025001E-4</v>
      </c>
      <c r="R15" s="7">
        <v>70.063199999999995</v>
      </c>
      <c r="S15" s="7">
        <f t="shared" si="1"/>
        <v>0</v>
      </c>
      <c r="T15" s="11">
        <v>4.8000000000000001E-4</v>
      </c>
      <c r="U15" s="7">
        <v>124.942027</v>
      </c>
      <c r="V15">
        <v>124942</v>
      </c>
      <c r="W15">
        <v>1000</v>
      </c>
      <c r="X15">
        <v>5.9604999999999998E-2</v>
      </c>
      <c r="Y15" s="7">
        <v>9.6000000000000002E-4</v>
      </c>
      <c r="Z15" s="9">
        <v>70.031999999999996</v>
      </c>
      <c r="AA15" s="9">
        <v>70.063199999999995</v>
      </c>
      <c r="AB15" s="9">
        <f t="shared" si="2"/>
        <v>3.119999999999834E-2</v>
      </c>
      <c r="AC15">
        <v>25</v>
      </c>
      <c r="AD15">
        <v>75.023200000000003</v>
      </c>
      <c r="AE15" s="2" t="s">
        <v>32</v>
      </c>
    </row>
    <row r="16" spans="1:31" x14ac:dyDescent="0.3">
      <c r="A16">
        <v>24.5</v>
      </c>
      <c r="B16">
        <v>5</v>
      </c>
      <c r="C16">
        <v>565692</v>
      </c>
      <c r="D16">
        <v>21</v>
      </c>
      <c r="E16">
        <v>5</v>
      </c>
      <c r="F16" t="s">
        <v>34</v>
      </c>
      <c r="G16">
        <v>55</v>
      </c>
      <c r="H16" t="s">
        <v>29</v>
      </c>
      <c r="I16">
        <v>6</v>
      </c>
      <c r="J16">
        <v>15761</v>
      </c>
      <c r="K16">
        <v>16091</v>
      </c>
      <c r="L16">
        <v>885005</v>
      </c>
      <c r="M16" t="s">
        <v>30</v>
      </c>
      <c r="N16" t="s">
        <v>40</v>
      </c>
      <c r="O16" s="9">
        <v>49.037576000000001</v>
      </c>
      <c r="P16" s="9">
        <v>49.037576000000001</v>
      </c>
      <c r="Q16" s="11">
        <f t="shared" si="0"/>
        <v>0</v>
      </c>
      <c r="R16" s="7">
        <v>49.047578999999999</v>
      </c>
      <c r="S16" s="7">
        <f t="shared" si="1"/>
        <v>0</v>
      </c>
      <c r="T16" s="11">
        <v>0</v>
      </c>
      <c r="U16" s="7">
        <v>328.20485100000002</v>
      </c>
      <c r="V16">
        <v>18051.3</v>
      </c>
      <c r="W16">
        <v>55</v>
      </c>
      <c r="X16">
        <v>8.4399999999999996E-3</v>
      </c>
      <c r="Y16" s="7">
        <v>0</v>
      </c>
      <c r="Z16" s="9">
        <v>49.017569999999999</v>
      </c>
      <c r="AA16" s="9">
        <v>49.047578999999999</v>
      </c>
      <c r="AB16" s="9">
        <f t="shared" si="2"/>
        <v>3.000899999999973E-2</v>
      </c>
      <c r="AC16">
        <v>1.0300419999999999</v>
      </c>
      <c r="AD16">
        <v>50.057349000000002</v>
      </c>
      <c r="AE16" s="2" t="s">
        <v>32</v>
      </c>
    </row>
    <row r="17" spans="1:31" x14ac:dyDescent="0.3">
      <c r="A17">
        <v>24.1</v>
      </c>
      <c r="B17">
        <v>1</v>
      </c>
      <c r="C17">
        <v>478904</v>
      </c>
      <c r="D17">
        <v>21</v>
      </c>
      <c r="E17">
        <v>1</v>
      </c>
      <c r="F17" t="s">
        <v>34</v>
      </c>
      <c r="G17">
        <v>55</v>
      </c>
      <c r="H17" t="s">
        <v>29</v>
      </c>
      <c r="I17">
        <v>2</v>
      </c>
      <c r="J17">
        <v>13574</v>
      </c>
      <c r="K17">
        <v>16091</v>
      </c>
      <c r="L17">
        <v>885005</v>
      </c>
      <c r="M17" t="s">
        <v>30</v>
      </c>
      <c r="N17" t="s">
        <v>37</v>
      </c>
      <c r="O17" s="9">
        <v>42.382176000000001</v>
      </c>
      <c r="P17" s="9">
        <v>42.382176000000001</v>
      </c>
      <c r="Q17" s="11">
        <f t="shared" si="0"/>
        <v>0</v>
      </c>
      <c r="R17" s="7">
        <v>42.392178999999999</v>
      </c>
      <c r="S17" s="7">
        <f t="shared" si="1"/>
        <v>0</v>
      </c>
      <c r="T17" s="11">
        <v>0</v>
      </c>
      <c r="U17" s="7">
        <v>328.29790200000002</v>
      </c>
      <c r="V17">
        <v>18056.400000000001</v>
      </c>
      <c r="W17">
        <v>55</v>
      </c>
      <c r="X17">
        <v>8.4399999999999996E-3</v>
      </c>
      <c r="Y17" s="7">
        <v>0</v>
      </c>
      <c r="Z17" s="9">
        <v>42.362169999999999</v>
      </c>
      <c r="AA17" s="9">
        <v>42.392178999999999</v>
      </c>
      <c r="AB17" s="9">
        <f t="shared" si="2"/>
        <v>3.000899999999973E-2</v>
      </c>
      <c r="AC17">
        <v>1.030016</v>
      </c>
      <c r="AD17">
        <v>50.043427000000001</v>
      </c>
      <c r="AE17" s="2" t="s">
        <v>32</v>
      </c>
    </row>
    <row r="18" spans="1:31" x14ac:dyDescent="0.3">
      <c r="A18">
        <v>24.7</v>
      </c>
      <c r="B18">
        <v>7</v>
      </c>
      <c r="C18">
        <v>518117</v>
      </c>
      <c r="D18">
        <v>21</v>
      </c>
      <c r="E18">
        <v>7</v>
      </c>
      <c r="F18" t="s">
        <v>34</v>
      </c>
      <c r="G18">
        <v>55</v>
      </c>
      <c r="H18" t="s">
        <v>29</v>
      </c>
      <c r="I18">
        <v>8</v>
      </c>
      <c r="J18">
        <v>14561</v>
      </c>
      <c r="K18">
        <v>16090</v>
      </c>
      <c r="L18">
        <v>884950</v>
      </c>
      <c r="M18" t="s">
        <v>30</v>
      </c>
      <c r="N18" t="s">
        <v>41</v>
      </c>
      <c r="O18" s="9">
        <v>45.389569999999999</v>
      </c>
      <c r="P18" s="9">
        <v>45.389569999999999</v>
      </c>
      <c r="Q18" s="11">
        <f t="shared" si="0"/>
        <v>0</v>
      </c>
      <c r="R18" s="7">
        <v>45.399572999999997</v>
      </c>
      <c r="S18" s="7">
        <f t="shared" si="1"/>
        <v>0</v>
      </c>
      <c r="T18" s="11">
        <v>0</v>
      </c>
      <c r="U18" s="7">
        <v>328.16776700000003</v>
      </c>
      <c r="V18">
        <v>18049.2</v>
      </c>
      <c r="W18">
        <v>55</v>
      </c>
      <c r="X18">
        <v>8.4399999999999996E-3</v>
      </c>
      <c r="Y18" s="7">
        <v>0</v>
      </c>
      <c r="Z18" s="9">
        <v>45.369562999999999</v>
      </c>
      <c r="AA18" s="9">
        <v>45.399572999999997</v>
      </c>
      <c r="AB18" s="9">
        <f t="shared" si="2"/>
        <v>3.0009999999997206E-2</v>
      </c>
      <c r="AC18">
        <v>1.030051</v>
      </c>
      <c r="AD18">
        <v>50.059851000000002</v>
      </c>
      <c r="AE18" s="2" t="s">
        <v>32</v>
      </c>
    </row>
    <row r="19" spans="1:31" hidden="1" x14ac:dyDescent="0.3">
      <c r="A19">
        <v>24.6</v>
      </c>
      <c r="B19">
        <v>6</v>
      </c>
      <c r="C19">
        <v>13859</v>
      </c>
      <c r="D19">
        <v>23</v>
      </c>
      <c r="E19">
        <v>21</v>
      </c>
      <c r="F19" t="s">
        <v>34</v>
      </c>
      <c r="G19">
        <v>55</v>
      </c>
      <c r="H19" t="s">
        <v>29</v>
      </c>
      <c r="I19">
        <v>7</v>
      </c>
      <c r="J19">
        <v>423</v>
      </c>
      <c r="K19">
        <v>16091</v>
      </c>
      <c r="L19">
        <v>885005</v>
      </c>
      <c r="M19" t="s">
        <v>31</v>
      </c>
      <c r="N19" t="s">
        <v>30</v>
      </c>
      <c r="O19" s="9">
        <v>2.524349</v>
      </c>
      <c r="P19" s="9">
        <v>2.524349</v>
      </c>
      <c r="Q19" s="11">
        <f t="shared" si="0"/>
        <v>0</v>
      </c>
      <c r="R19" s="7">
        <v>2.5343520000000002</v>
      </c>
      <c r="S19" s="7">
        <f t="shared" si="1"/>
        <v>-1.0002999999999762E-2</v>
      </c>
      <c r="T19" s="11">
        <v>0</v>
      </c>
      <c r="U19" s="7">
        <v>328.19308999999998</v>
      </c>
      <c r="V19">
        <v>18050.599999999999</v>
      </c>
      <c r="W19">
        <v>55</v>
      </c>
      <c r="X19">
        <v>8.4399999999999996E-3</v>
      </c>
      <c r="Y19" s="7">
        <v>0</v>
      </c>
      <c r="Z19" s="9">
        <v>2.5143460000000002</v>
      </c>
      <c r="AA19" s="9">
        <v>2.5443549999999999</v>
      </c>
      <c r="AB19" s="9">
        <f t="shared" si="2"/>
        <v>3.000899999999973E-2</v>
      </c>
      <c r="AC19">
        <v>1.0300480000000001</v>
      </c>
      <c r="AD19">
        <v>50.059111999999999</v>
      </c>
      <c r="AE19" s="2" t="s">
        <v>42</v>
      </c>
    </row>
    <row r="20" spans="1:31" hidden="1" x14ac:dyDescent="0.3">
      <c r="A20">
        <v>4</v>
      </c>
      <c r="B20">
        <v>24.4</v>
      </c>
      <c r="C20">
        <v>140886</v>
      </c>
      <c r="D20">
        <v>4</v>
      </c>
      <c r="E20">
        <v>21</v>
      </c>
      <c r="F20" t="s">
        <v>28</v>
      </c>
      <c r="G20">
        <v>1540</v>
      </c>
      <c r="H20" t="s">
        <v>29</v>
      </c>
      <c r="I20">
        <v>5</v>
      </c>
      <c r="J20">
        <v>4393</v>
      </c>
      <c r="K20">
        <v>16091</v>
      </c>
      <c r="L20">
        <v>24780100</v>
      </c>
      <c r="M20" t="s">
        <v>43</v>
      </c>
      <c r="N20" t="s">
        <v>30</v>
      </c>
      <c r="O20" s="9">
        <v>14.477384000000001</v>
      </c>
      <c r="P20" s="9">
        <v>14.477384000000001</v>
      </c>
      <c r="Q20" s="11">
        <f t="shared" si="0"/>
        <v>0</v>
      </c>
      <c r="R20" s="7">
        <v>14.487507000000001</v>
      </c>
      <c r="S20" s="7">
        <f t="shared" si="1"/>
        <v>-2.024699999999946E-2</v>
      </c>
      <c r="T20" s="11">
        <v>0</v>
      </c>
      <c r="U20" s="7">
        <v>328.21783199999999</v>
      </c>
      <c r="V20">
        <v>505455</v>
      </c>
      <c r="W20">
        <v>1540</v>
      </c>
      <c r="X20">
        <v>0.236321</v>
      </c>
      <c r="Y20" s="7">
        <v>0</v>
      </c>
      <c r="Z20" s="9">
        <v>14.477384000000001</v>
      </c>
      <c r="AA20" s="9">
        <v>14.507754</v>
      </c>
      <c r="AB20" s="9">
        <f t="shared" si="2"/>
        <v>3.0369999999999564E-2</v>
      </c>
      <c r="AC20">
        <v>1</v>
      </c>
      <c r="AD20">
        <v>50.025368</v>
      </c>
      <c r="AE20" s="2" t="s">
        <v>32</v>
      </c>
    </row>
    <row r="21" spans="1:31" hidden="1" x14ac:dyDescent="0.3">
      <c r="A21">
        <v>2</v>
      </c>
      <c r="B21">
        <v>24.16</v>
      </c>
      <c r="C21">
        <v>46094</v>
      </c>
      <c r="D21">
        <v>2</v>
      </c>
      <c r="E21">
        <v>21</v>
      </c>
      <c r="F21" t="s">
        <v>44</v>
      </c>
      <c r="G21">
        <v>65535</v>
      </c>
      <c r="H21" t="s">
        <v>29</v>
      </c>
      <c r="I21">
        <v>0</v>
      </c>
      <c r="J21">
        <v>-1</v>
      </c>
      <c r="K21">
        <v>210</v>
      </c>
      <c r="L21">
        <v>13762400</v>
      </c>
      <c r="M21" t="s">
        <v>45</v>
      </c>
      <c r="N21" t="s">
        <v>46</v>
      </c>
      <c r="O21" s="9">
        <v>44</v>
      </c>
      <c r="P21" s="9">
        <v>44</v>
      </c>
      <c r="Q21" s="11">
        <f t="shared" si="0"/>
        <v>0</v>
      </c>
      <c r="R21" s="7">
        <v>44.015242999999998</v>
      </c>
      <c r="S21" s="7">
        <f t="shared" si="1"/>
        <v>-4.097099999999898E-2</v>
      </c>
      <c r="T21" s="11">
        <v>0</v>
      </c>
      <c r="U21" s="7">
        <v>23.188497999999999</v>
      </c>
      <c r="V21">
        <v>1519660</v>
      </c>
      <c r="W21">
        <v>65535.199999999997</v>
      </c>
      <c r="X21">
        <v>0.131248</v>
      </c>
      <c r="Y21" s="7">
        <v>5.6214E-2</v>
      </c>
      <c r="Z21" s="9">
        <v>44</v>
      </c>
      <c r="AA21" s="9">
        <v>44.056213999999997</v>
      </c>
      <c r="AB21" s="9">
        <f t="shared" si="2"/>
        <v>5.62139999999971E-2</v>
      </c>
      <c r="AC21">
        <v>0</v>
      </c>
      <c r="AD21">
        <v>9.0562140000000007</v>
      </c>
      <c r="AE21" s="2" t="s">
        <v>42</v>
      </c>
    </row>
    <row r="22" spans="1:31" x14ac:dyDescent="0.3">
      <c r="A22">
        <v>24.11</v>
      </c>
      <c r="B22">
        <v>11</v>
      </c>
      <c r="C22">
        <v>337499</v>
      </c>
      <c r="D22">
        <v>22</v>
      </c>
      <c r="E22">
        <v>11</v>
      </c>
      <c r="F22" t="s">
        <v>34</v>
      </c>
      <c r="G22">
        <v>55</v>
      </c>
      <c r="H22" t="s">
        <v>29</v>
      </c>
      <c r="I22">
        <v>12</v>
      </c>
      <c r="J22">
        <v>10014</v>
      </c>
      <c r="K22">
        <v>16103</v>
      </c>
      <c r="L22">
        <v>885665</v>
      </c>
      <c r="M22" t="s">
        <v>35</v>
      </c>
      <c r="N22" t="s">
        <v>47</v>
      </c>
      <c r="O22" s="9">
        <v>31.533911</v>
      </c>
      <c r="P22" s="9">
        <v>31.533911</v>
      </c>
      <c r="Q22" s="11">
        <f t="shared" si="0"/>
        <v>0</v>
      </c>
      <c r="R22" s="7">
        <v>31.543914000000001</v>
      </c>
      <c r="S22" s="7">
        <f t="shared" si="1"/>
        <v>0</v>
      </c>
      <c r="T22" s="11">
        <v>0</v>
      </c>
      <c r="U22" s="7">
        <v>328.52294699999999</v>
      </c>
      <c r="V22">
        <v>18068.8</v>
      </c>
      <c r="W22">
        <v>55</v>
      </c>
      <c r="X22">
        <v>8.4460000000000004E-3</v>
      </c>
      <c r="Y22" s="7">
        <v>0</v>
      </c>
      <c r="Z22" s="9">
        <v>31.513905000000001</v>
      </c>
      <c r="AA22" s="9">
        <v>31.543914000000001</v>
      </c>
      <c r="AB22" s="9">
        <f t="shared" si="2"/>
        <v>3.000899999999973E-2</v>
      </c>
      <c r="AC22">
        <v>1.030019</v>
      </c>
      <c r="AD22">
        <v>50.046382000000001</v>
      </c>
      <c r="AE22" s="2" t="s">
        <v>32</v>
      </c>
    </row>
    <row r="23" spans="1:31" s="13" customFormat="1" x14ac:dyDescent="0.3">
      <c r="A23" s="13">
        <v>24.15</v>
      </c>
      <c r="B23" s="13">
        <v>15</v>
      </c>
      <c r="C23" s="13">
        <v>264811</v>
      </c>
      <c r="D23" s="13">
        <v>22</v>
      </c>
      <c r="E23" s="13">
        <v>15</v>
      </c>
      <c r="F23" s="13" t="s">
        <v>34</v>
      </c>
      <c r="G23" s="13">
        <v>55</v>
      </c>
      <c r="H23" s="13" t="s">
        <v>29</v>
      </c>
      <c r="I23" s="13">
        <v>16</v>
      </c>
      <c r="J23" s="13">
        <v>8176</v>
      </c>
      <c r="K23" s="13">
        <v>16092</v>
      </c>
      <c r="L23" s="13">
        <v>885060</v>
      </c>
      <c r="M23" s="13" t="s">
        <v>35</v>
      </c>
      <c r="N23" s="13" t="s">
        <v>48</v>
      </c>
      <c r="O23" s="13">
        <v>25.957028999999999</v>
      </c>
      <c r="P23" s="13">
        <v>25.957028999999999</v>
      </c>
      <c r="Q23" s="13">
        <f t="shared" si="0"/>
        <v>0</v>
      </c>
      <c r="R23" s="13">
        <v>25.967032</v>
      </c>
      <c r="S23" s="7">
        <f t="shared" si="1"/>
        <v>0</v>
      </c>
      <c r="T23" s="13">
        <v>0</v>
      </c>
      <c r="U23" s="13">
        <v>328.20604200000002</v>
      </c>
      <c r="V23" s="13">
        <v>18051.3</v>
      </c>
      <c r="W23" s="13">
        <v>55</v>
      </c>
      <c r="X23" s="13">
        <v>8.4410000000000006E-3</v>
      </c>
      <c r="Y23" s="13">
        <v>0</v>
      </c>
      <c r="Z23" s="13">
        <v>25.937021999999999</v>
      </c>
      <c r="AA23" s="13">
        <v>25.967032</v>
      </c>
      <c r="AB23" s="13">
        <f t="shared" si="2"/>
        <v>3.0010000000000758E-2</v>
      </c>
      <c r="AC23" s="13">
        <v>1.0300450000000001</v>
      </c>
      <c r="AD23" s="13">
        <v>50.060220999999999</v>
      </c>
      <c r="AE23" s="13" t="s">
        <v>32</v>
      </c>
    </row>
    <row r="24" spans="1:31" x14ac:dyDescent="0.3">
      <c r="A24">
        <v>24.13</v>
      </c>
      <c r="B24">
        <v>13</v>
      </c>
      <c r="C24">
        <v>201476</v>
      </c>
      <c r="D24">
        <v>22</v>
      </c>
      <c r="E24">
        <v>13</v>
      </c>
      <c r="F24" t="s">
        <v>34</v>
      </c>
      <c r="G24">
        <v>55</v>
      </c>
      <c r="H24" t="s">
        <v>29</v>
      </c>
      <c r="I24">
        <v>14</v>
      </c>
      <c r="J24">
        <v>6278</v>
      </c>
      <c r="K24">
        <v>16103</v>
      </c>
      <c r="L24">
        <v>885665</v>
      </c>
      <c r="M24" t="s">
        <v>35</v>
      </c>
      <c r="N24" t="s">
        <v>49</v>
      </c>
      <c r="O24" s="9">
        <v>20.20168</v>
      </c>
      <c r="P24" s="9">
        <v>20.20168</v>
      </c>
      <c r="Q24" s="11">
        <f t="shared" si="0"/>
        <v>0</v>
      </c>
      <c r="R24" s="7">
        <v>20.211683000000001</v>
      </c>
      <c r="S24" s="7">
        <f t="shared" si="1"/>
        <v>0</v>
      </c>
      <c r="T24" s="11">
        <v>0</v>
      </c>
      <c r="U24" s="7">
        <v>328.46027800000002</v>
      </c>
      <c r="V24">
        <v>18065.3</v>
      </c>
      <c r="W24">
        <v>55</v>
      </c>
      <c r="X24">
        <v>8.4460000000000004E-3</v>
      </c>
      <c r="Y24" s="7">
        <v>0</v>
      </c>
      <c r="Z24" s="9">
        <v>20.181674000000001</v>
      </c>
      <c r="AA24" s="9">
        <v>20.211683000000001</v>
      </c>
      <c r="AB24" s="9">
        <f t="shared" si="2"/>
        <v>3.000899999999973E-2</v>
      </c>
      <c r="AC24">
        <v>1.0300320000000001</v>
      </c>
      <c r="AD24">
        <v>50.055746999999997</v>
      </c>
      <c r="AE24" s="2" t="s">
        <v>32</v>
      </c>
    </row>
    <row r="25" spans="1:31" x14ac:dyDescent="0.3">
      <c r="A25">
        <v>24.3</v>
      </c>
      <c r="B25">
        <v>3</v>
      </c>
      <c r="C25">
        <v>395290</v>
      </c>
      <c r="D25">
        <v>21</v>
      </c>
      <c r="E25">
        <v>3</v>
      </c>
      <c r="F25" t="s">
        <v>34</v>
      </c>
      <c r="G25">
        <v>55</v>
      </c>
      <c r="H25" t="s">
        <v>29</v>
      </c>
      <c r="I25">
        <v>4</v>
      </c>
      <c r="J25">
        <v>11465</v>
      </c>
      <c r="K25">
        <v>16091</v>
      </c>
      <c r="L25">
        <v>885005</v>
      </c>
      <c r="M25" t="s">
        <v>30</v>
      </c>
      <c r="N25" t="s">
        <v>50</v>
      </c>
      <c r="O25" s="9">
        <v>35.968766000000002</v>
      </c>
      <c r="P25" s="9">
        <v>35.968766000000002</v>
      </c>
      <c r="Q25" s="11">
        <f t="shared" si="0"/>
        <v>0</v>
      </c>
      <c r="R25" s="7">
        <v>35.978769999999997</v>
      </c>
      <c r="S25" s="7">
        <f t="shared" si="1"/>
        <v>0</v>
      </c>
      <c r="T25" s="11">
        <v>0</v>
      </c>
      <c r="U25" s="7">
        <v>328.24105100000003</v>
      </c>
      <c r="V25">
        <v>18053.3</v>
      </c>
      <c r="W25">
        <v>55</v>
      </c>
      <c r="X25">
        <v>8.4399999999999996E-3</v>
      </c>
      <c r="Y25" s="7">
        <v>0</v>
      </c>
      <c r="Z25" s="9">
        <v>35.94876</v>
      </c>
      <c r="AA25" s="9">
        <v>35.978769999999997</v>
      </c>
      <c r="AB25" s="9">
        <f t="shared" si="2"/>
        <v>3.0009999999997206E-2</v>
      </c>
      <c r="AC25">
        <v>1.0300290000000001</v>
      </c>
      <c r="AD25">
        <v>50.051929000000001</v>
      </c>
      <c r="AE25" s="2" t="s">
        <v>32</v>
      </c>
    </row>
    <row r="26" spans="1:31" hidden="1" x14ac:dyDescent="0.3">
      <c r="A26">
        <v>14</v>
      </c>
      <c r="B26">
        <v>24.14</v>
      </c>
      <c r="C26">
        <v>186408</v>
      </c>
      <c r="D26">
        <v>22</v>
      </c>
      <c r="E26">
        <v>23</v>
      </c>
      <c r="F26" t="s">
        <v>28</v>
      </c>
      <c r="G26">
        <v>1540</v>
      </c>
      <c r="H26" t="s">
        <v>29</v>
      </c>
      <c r="I26">
        <v>15</v>
      </c>
      <c r="J26">
        <v>5812</v>
      </c>
      <c r="K26">
        <v>16103</v>
      </c>
      <c r="L26">
        <v>24798600</v>
      </c>
      <c r="M26" t="s">
        <v>35</v>
      </c>
      <c r="N26" t="s">
        <v>31</v>
      </c>
      <c r="O26" s="9">
        <v>18.774429999999999</v>
      </c>
      <c r="P26" s="9">
        <v>18.774429999999999</v>
      </c>
      <c r="Q26" s="11">
        <f t="shared" si="0"/>
        <v>0</v>
      </c>
      <c r="R26" s="7">
        <v>18.784554</v>
      </c>
      <c r="S26" s="7">
        <f t="shared" si="1"/>
        <v>-1.0123000000000104E-2</v>
      </c>
      <c r="T26" s="11">
        <v>0</v>
      </c>
      <c r="U26" s="7">
        <v>328.43180699999999</v>
      </c>
      <c r="V26">
        <v>505785</v>
      </c>
      <c r="W26">
        <v>1540</v>
      </c>
      <c r="X26">
        <v>0.23649800000000001</v>
      </c>
      <c r="Y26" s="7">
        <v>0</v>
      </c>
      <c r="Z26" s="9">
        <v>18.764306999999999</v>
      </c>
      <c r="AA26" s="9">
        <v>18.794677</v>
      </c>
      <c r="AB26" s="9">
        <f t="shared" si="2"/>
        <v>3.037000000000134E-2</v>
      </c>
      <c r="AC26">
        <v>1</v>
      </c>
      <c r="AD26">
        <v>50.029964999999997</v>
      </c>
      <c r="AE26" s="2" t="s">
        <v>36</v>
      </c>
    </row>
    <row r="28" spans="1:31" ht="28.8" x14ac:dyDescent="0.3">
      <c r="A28" s="1" t="s">
        <v>81</v>
      </c>
      <c r="B28" s="1" t="s">
        <v>80</v>
      </c>
      <c r="C28" t="s">
        <v>82</v>
      </c>
      <c r="D28" t="s">
        <v>51</v>
      </c>
      <c r="E28" t="s">
        <v>51</v>
      </c>
      <c r="F28" t="s">
        <v>52</v>
      </c>
      <c r="G28" t="s">
        <v>57</v>
      </c>
      <c r="H28" t="s">
        <v>51</v>
      </c>
    </row>
    <row r="29" spans="1:31" ht="57.6" x14ac:dyDescent="0.3">
      <c r="F29" t="s">
        <v>53</v>
      </c>
      <c r="I29" t="s">
        <v>51</v>
      </c>
      <c r="J29" t="s">
        <v>51</v>
      </c>
      <c r="K29" s="1" t="s">
        <v>58</v>
      </c>
      <c r="L29" s="1" t="s">
        <v>59</v>
      </c>
      <c r="M29" t="s">
        <v>60</v>
      </c>
      <c r="N29" t="s">
        <v>61</v>
      </c>
      <c r="O29" s="10" t="s">
        <v>62</v>
      </c>
      <c r="P29" s="10" t="s">
        <v>63</v>
      </c>
      <c r="Q29" s="12"/>
      <c r="T29" s="12" t="s">
        <v>69</v>
      </c>
      <c r="U29" s="8" t="s">
        <v>65</v>
      </c>
      <c r="V29" s="1" t="s">
        <v>66</v>
      </c>
      <c r="W29" s="1" t="s">
        <v>67</v>
      </c>
      <c r="X29" s="1" t="s">
        <v>68</v>
      </c>
      <c r="Y29" s="8" t="s">
        <v>64</v>
      </c>
      <c r="Z29" s="10" t="s">
        <v>70</v>
      </c>
      <c r="AA29" s="10" t="s">
        <v>71</v>
      </c>
      <c r="AB29" s="10"/>
      <c r="AC29" s="1" t="s">
        <v>72</v>
      </c>
      <c r="AD29" s="1" t="s">
        <v>73</v>
      </c>
      <c r="AE29" s="2" t="s">
        <v>74</v>
      </c>
    </row>
    <row r="30" spans="1:31" x14ac:dyDescent="0.3">
      <c r="F30" t="s">
        <v>54</v>
      </c>
      <c r="AE30" s="2" t="s">
        <v>75</v>
      </c>
    </row>
    <row r="31" spans="1:31" x14ac:dyDescent="0.3">
      <c r="F31" t="s">
        <v>55</v>
      </c>
      <c r="AE31" s="2" t="s">
        <v>76</v>
      </c>
    </row>
    <row r="32" spans="1:31" x14ac:dyDescent="0.3">
      <c r="F32" t="s">
        <v>56</v>
      </c>
      <c r="AE32" s="2" t="s">
        <v>77</v>
      </c>
    </row>
    <row r="33" spans="31:31" x14ac:dyDescent="0.3">
      <c r="AE33" s="2" t="s">
        <v>79</v>
      </c>
    </row>
    <row r="34" spans="31:31" x14ac:dyDescent="0.3">
      <c r="AE34" s="2" t="s">
        <v>78</v>
      </c>
    </row>
  </sheetData>
  <autoFilter ref="A1:AE26" xr:uid="{00000000-0001-0000-0000-000000000000}">
    <filterColumn colId="18">
      <filters>
        <filter val="0"/>
      </filters>
    </filterColumn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9"/>
  <sheetViews>
    <sheetView showGridLines="0" tabSelected="1" workbookViewId="0">
      <selection activeCell="B1" sqref="B1:E29"/>
    </sheetView>
  </sheetViews>
  <sheetFormatPr defaultRowHeight="14.4" x14ac:dyDescent="0.3"/>
  <cols>
    <col min="2" max="2" width="17.77734375" bestFit="1" customWidth="1"/>
    <col min="3" max="3" width="40.77734375" bestFit="1" customWidth="1"/>
    <col min="4" max="4" width="49.21875" bestFit="1" customWidth="1"/>
  </cols>
  <sheetData>
    <row r="1" spans="2:5" x14ac:dyDescent="0.3">
      <c r="B1" s="6" t="s">
        <v>83</v>
      </c>
      <c r="C1" s="6" t="s">
        <v>84</v>
      </c>
      <c r="D1" s="6" t="s">
        <v>88</v>
      </c>
      <c r="E1" s="6" t="s">
        <v>92</v>
      </c>
    </row>
    <row r="2" spans="2:5" x14ac:dyDescent="0.3">
      <c r="B2" s="3" t="s">
        <v>0</v>
      </c>
      <c r="C2" s="4" t="s">
        <v>85</v>
      </c>
      <c r="D2" s="3" t="s">
        <v>86</v>
      </c>
      <c r="E2" s="3" t="s">
        <v>138</v>
      </c>
    </row>
    <row r="3" spans="2:5" x14ac:dyDescent="0.3">
      <c r="B3" s="3" t="s">
        <v>1</v>
      </c>
      <c r="C3" s="4" t="s">
        <v>87</v>
      </c>
      <c r="D3" s="3" t="s">
        <v>86</v>
      </c>
      <c r="E3" s="3" t="s">
        <v>138</v>
      </c>
    </row>
    <row r="4" spans="2:5" x14ac:dyDescent="0.3">
      <c r="B4" s="3" t="s">
        <v>2</v>
      </c>
      <c r="C4" s="3" t="s">
        <v>89</v>
      </c>
      <c r="D4" s="3"/>
      <c r="E4" s="3" t="s">
        <v>139</v>
      </c>
    </row>
    <row r="5" spans="2:5" x14ac:dyDescent="0.3">
      <c r="B5" s="3" t="s">
        <v>3</v>
      </c>
      <c r="C5" s="3" t="s">
        <v>90</v>
      </c>
      <c r="D5" s="3"/>
      <c r="E5" s="3" t="s">
        <v>139</v>
      </c>
    </row>
    <row r="6" spans="2:5" x14ac:dyDescent="0.3">
      <c r="B6" s="3" t="s">
        <v>4</v>
      </c>
      <c r="C6" s="3" t="s">
        <v>91</v>
      </c>
      <c r="D6" s="3"/>
      <c r="E6" s="3" t="s">
        <v>139</v>
      </c>
    </row>
    <row r="7" spans="2:5" ht="172.8" x14ac:dyDescent="0.3">
      <c r="B7" s="3" t="s">
        <v>5</v>
      </c>
      <c r="C7" s="5" t="s">
        <v>52</v>
      </c>
      <c r="D7" s="4" t="s">
        <v>97</v>
      </c>
      <c r="E7" s="3" t="s">
        <v>138</v>
      </c>
    </row>
    <row r="8" spans="2:5" x14ac:dyDescent="0.3">
      <c r="B8" s="3" t="s">
        <v>6</v>
      </c>
      <c r="C8" s="3" t="s">
        <v>93</v>
      </c>
      <c r="D8" t="s">
        <v>94</v>
      </c>
      <c r="E8" s="3" t="s">
        <v>139</v>
      </c>
    </row>
    <row r="9" spans="2:5" ht="43.2" x14ac:dyDescent="0.3">
      <c r="B9" s="3" t="s">
        <v>7</v>
      </c>
      <c r="C9" s="4" t="s">
        <v>95</v>
      </c>
      <c r="D9" s="4" t="s">
        <v>96</v>
      </c>
      <c r="E9" s="3" t="s">
        <v>138</v>
      </c>
    </row>
    <row r="10" spans="2:5" ht="57.6" x14ac:dyDescent="0.3">
      <c r="B10" s="3" t="s">
        <v>8</v>
      </c>
      <c r="C10" s="5" t="s">
        <v>98</v>
      </c>
      <c r="D10" s="4" t="s">
        <v>99</v>
      </c>
      <c r="E10" s="3" t="s">
        <v>139</v>
      </c>
    </row>
    <row r="11" spans="2:5" ht="57.6" x14ac:dyDescent="0.3">
      <c r="B11" s="3" t="s">
        <v>9</v>
      </c>
      <c r="C11" s="5" t="s">
        <v>100</v>
      </c>
      <c r="D11" s="4" t="s">
        <v>101</v>
      </c>
      <c r="E11" s="3" t="s">
        <v>139</v>
      </c>
    </row>
    <row r="12" spans="2:5" ht="28.8" x14ac:dyDescent="0.3">
      <c r="B12" s="3" t="s">
        <v>10</v>
      </c>
      <c r="C12" s="3" t="s">
        <v>103</v>
      </c>
      <c r="D12" s="4" t="s">
        <v>102</v>
      </c>
      <c r="E12" s="3" t="s">
        <v>139</v>
      </c>
    </row>
    <row r="13" spans="2:5" ht="28.8" x14ac:dyDescent="0.3">
      <c r="B13" s="3" t="s">
        <v>11</v>
      </c>
      <c r="C13" s="3" t="s">
        <v>104</v>
      </c>
      <c r="D13" s="4" t="s">
        <v>105</v>
      </c>
      <c r="E13" s="3" t="s">
        <v>139</v>
      </c>
    </row>
    <row r="14" spans="2:5" ht="43.2" x14ac:dyDescent="0.3">
      <c r="B14" s="3" t="s">
        <v>12</v>
      </c>
      <c r="C14" s="5" t="s">
        <v>107</v>
      </c>
      <c r="D14" s="4" t="s">
        <v>106</v>
      </c>
      <c r="E14" s="3" t="s">
        <v>138</v>
      </c>
    </row>
    <row r="15" spans="2:5" ht="43.2" x14ac:dyDescent="0.3">
      <c r="B15" s="3" t="s">
        <v>13</v>
      </c>
      <c r="C15" s="3" t="s">
        <v>109</v>
      </c>
      <c r="D15" s="4" t="s">
        <v>108</v>
      </c>
      <c r="E15" s="3" t="s">
        <v>138</v>
      </c>
    </row>
    <row r="16" spans="2:5" s="17" customFormat="1" ht="28.8" x14ac:dyDescent="0.3">
      <c r="B16" s="15" t="s">
        <v>14</v>
      </c>
      <c r="C16" s="15" t="s">
        <v>130</v>
      </c>
      <c r="D16" s="16" t="s">
        <v>132</v>
      </c>
      <c r="E16" s="15" t="s">
        <v>139</v>
      </c>
    </row>
    <row r="17" spans="2:5" s="17" customFormat="1" ht="28.8" x14ac:dyDescent="0.3">
      <c r="B17" s="15" t="s">
        <v>15</v>
      </c>
      <c r="C17" s="15" t="s">
        <v>131</v>
      </c>
      <c r="D17" s="16" t="s">
        <v>133</v>
      </c>
      <c r="E17" s="15" t="s">
        <v>139</v>
      </c>
    </row>
    <row r="18" spans="2:5" s="17" customFormat="1" x14ac:dyDescent="0.3">
      <c r="B18" s="15" t="s">
        <v>16</v>
      </c>
      <c r="C18" s="15" t="s">
        <v>134</v>
      </c>
      <c r="D18" s="16" t="s">
        <v>135</v>
      </c>
      <c r="E18" s="15" t="s">
        <v>139</v>
      </c>
    </row>
    <row r="19" spans="2:5" ht="28.8" x14ac:dyDescent="0.3">
      <c r="B19" s="3" t="s">
        <v>17</v>
      </c>
      <c r="C19" s="3" t="s">
        <v>112</v>
      </c>
      <c r="D19" s="4" t="s">
        <v>111</v>
      </c>
      <c r="E19" s="3" t="s">
        <v>139</v>
      </c>
    </row>
    <row r="20" spans="2:5" ht="28.8" x14ac:dyDescent="0.3">
      <c r="B20" s="3" t="s">
        <v>18</v>
      </c>
      <c r="C20" s="3" t="s">
        <v>128</v>
      </c>
      <c r="D20" s="4" t="s">
        <v>110</v>
      </c>
      <c r="E20" s="3" t="s">
        <v>139</v>
      </c>
    </row>
    <row r="21" spans="2:5" ht="43.2" x14ac:dyDescent="0.3">
      <c r="B21" s="3" t="s">
        <v>19</v>
      </c>
      <c r="C21" s="3" t="s">
        <v>113</v>
      </c>
      <c r="D21" s="4" t="s">
        <v>129</v>
      </c>
      <c r="E21" s="3" t="s">
        <v>139</v>
      </c>
    </row>
    <row r="22" spans="2:5" ht="28.8" x14ac:dyDescent="0.3">
      <c r="B22" s="3" t="s">
        <v>20</v>
      </c>
      <c r="C22" s="5" t="s">
        <v>124</v>
      </c>
      <c r="D22" s="4" t="s">
        <v>114</v>
      </c>
      <c r="E22" s="3" t="s">
        <v>139</v>
      </c>
    </row>
    <row r="23" spans="2:5" ht="28.8" x14ac:dyDescent="0.3">
      <c r="B23" s="3" t="s">
        <v>21</v>
      </c>
      <c r="C23" s="3" t="s">
        <v>116</v>
      </c>
      <c r="D23" s="4" t="s">
        <v>115</v>
      </c>
      <c r="E23" s="3" t="s">
        <v>139</v>
      </c>
    </row>
    <row r="24" spans="2:5" ht="43.2" x14ac:dyDescent="0.3">
      <c r="B24" s="3" t="s">
        <v>22</v>
      </c>
      <c r="C24" s="5" t="s">
        <v>123</v>
      </c>
      <c r="D24" s="14" t="s">
        <v>117</v>
      </c>
      <c r="E24" s="3" t="s">
        <v>139</v>
      </c>
    </row>
    <row r="25" spans="2:5" ht="28.8" x14ac:dyDescent="0.3">
      <c r="B25" s="3" t="s">
        <v>23</v>
      </c>
      <c r="C25" s="3" t="s">
        <v>118</v>
      </c>
      <c r="D25" s="4" t="s">
        <v>120</v>
      </c>
      <c r="E25" s="3" t="s">
        <v>139</v>
      </c>
    </row>
    <row r="26" spans="2:5" ht="28.8" x14ac:dyDescent="0.3">
      <c r="B26" s="3" t="s">
        <v>24</v>
      </c>
      <c r="C26" s="3" t="s">
        <v>119</v>
      </c>
      <c r="D26" s="4" t="s">
        <v>121</v>
      </c>
      <c r="E26" s="3" t="s">
        <v>139</v>
      </c>
    </row>
    <row r="27" spans="2:5" ht="43.2" x14ac:dyDescent="0.3">
      <c r="B27" s="3" t="s">
        <v>25</v>
      </c>
      <c r="C27" s="3" t="s">
        <v>126</v>
      </c>
      <c r="D27" s="4" t="s">
        <v>122</v>
      </c>
      <c r="E27" s="3" t="s">
        <v>139</v>
      </c>
    </row>
    <row r="28" spans="2:5" ht="43.2" x14ac:dyDescent="0.3">
      <c r="B28" s="3" t="s">
        <v>26</v>
      </c>
      <c r="C28" s="3" t="s">
        <v>127</v>
      </c>
      <c r="D28" s="4" t="s">
        <v>125</v>
      </c>
      <c r="E28" s="3" t="s">
        <v>139</v>
      </c>
    </row>
    <row r="29" spans="2:5" x14ac:dyDescent="0.3">
      <c r="B29" s="18" t="s">
        <v>27</v>
      </c>
      <c r="C29" s="3" t="s">
        <v>136</v>
      </c>
      <c r="D29" s="3" t="s">
        <v>137</v>
      </c>
      <c r="E29" s="3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final-dataset-short</vt:lpstr>
      <vt:lpstr>Data Disctionary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 Dos</dc:creator>
  <cp:lastModifiedBy>Бердышева Динара Абдумаувленовна</cp:lastModifiedBy>
  <dcterms:created xsi:type="dcterms:W3CDTF">2024-02-28T06:51:01Z</dcterms:created>
  <dcterms:modified xsi:type="dcterms:W3CDTF">2024-03-08T08:40:01Z</dcterms:modified>
</cp:coreProperties>
</file>