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ts.accenture.com/sites/REPSOL-VA/Shared Documents/Iteracion 5-6/ITER 5/Test/"/>
    </mc:Choice>
  </mc:AlternateContent>
  <xr:revisionPtr revIDLastSave="404" documentId="102_{84B7DBB3-5AB8-4C14-BF6D-74BA2F422E9D}" xr6:coauthVersionLast="36" xr6:coauthVersionMax="42" xr10:uidLastSave="{94C4B949-96C8-4C10-B320-B1A6B7E447EA}"/>
  <bookViews>
    <workbookView xWindow="0" yWindow="0" windowWidth="20490" windowHeight="5810" activeTab="1" xr2:uid="{DECE5C3E-74A1-447E-8F43-E351103EE728}"/>
  </bookViews>
  <sheets>
    <sheet name="Summary pruebas WATSON" sheetId="2" r:id="rId1"/>
    <sheet name="Batería de preguntas" sheetId="1" r:id="rId2"/>
    <sheet name="Incidencias" sheetId="11" r:id="rId3"/>
    <sheet name="Flujo Conversacional" sheetId="8" state="hidden" r:id="rId4"/>
    <sheet name="Log Entrenamiento" sheetId="12" r:id="rId5"/>
    <sheet name="Intents" sheetId="4" r:id="rId6"/>
    <sheet name="Conocimiento" sheetId="3" state="hidden" r:id="rId7"/>
    <sheet name="Entities" sheetId="5" r:id="rId8"/>
    <sheet name="Estrategia pruebas" sheetId="9" r:id="rId9"/>
    <sheet name="Threshold" sheetId="10" state="hidden" r:id="rId10"/>
    <sheet name="Aux" sheetId="6" r:id="rId11"/>
  </sheets>
  <definedNames>
    <definedName name="_xlnm._FilterDatabase" localSheetId="1" hidden="1">'Batería de preguntas'!$B$2:$AN$110</definedName>
    <definedName name="_xlnm._FilterDatabase" localSheetId="6" hidden="1">Conocimiento!$C$1:$M$54</definedName>
    <definedName name="_xlnm._FilterDatabase" localSheetId="3" hidden="1">'Flujo Conversacional'!$A$1:$Q$15</definedName>
    <definedName name="_xlnm._FilterDatabase" localSheetId="2" hidden="1">Incidencias!$B$1:$O$8</definedName>
    <definedName name="_xlnm._FilterDatabase" localSheetId="5" hidden="1">Intents!$A$1:$E$70</definedName>
    <definedName name="Prioridad">" "</definedName>
    <definedName name="scope">Aux!$E$2:$E$3</definedName>
    <definedName name="Status">Aux!$D$2:$D$6</definedName>
    <definedName name="Tipo">Aux!$C$2:$C$4</definedName>
    <definedName name="TipoIncidencia">Aux!$A$2:$A$7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0" i="1" l="1"/>
  <c r="D109" i="1"/>
  <c r="D104" i="1"/>
  <c r="D103" i="1"/>
  <c r="D32" i="1"/>
  <c r="D33" i="1"/>
  <c r="D34" i="1"/>
  <c r="D71" i="1"/>
  <c r="D70" i="1"/>
  <c r="D69" i="1"/>
  <c r="D7" i="1"/>
  <c r="D6" i="1"/>
  <c r="D8" i="1"/>
  <c r="D5" i="1"/>
  <c r="D3" i="1"/>
  <c r="D4" i="2"/>
  <c r="D108" i="1"/>
  <c r="J108" i="1"/>
  <c r="D107" i="1"/>
  <c r="J107" i="1"/>
  <c r="D106" i="1"/>
  <c r="J106" i="1"/>
  <c r="D105" i="1"/>
  <c r="J105" i="1"/>
  <c r="J102" i="1"/>
  <c r="D102" i="1"/>
  <c r="D101" i="1"/>
  <c r="J101" i="1"/>
  <c r="D100" i="1"/>
  <c r="J100" i="1"/>
  <c r="D99" i="1"/>
  <c r="J99" i="1"/>
  <c r="D53" i="1"/>
  <c r="D15" i="1"/>
  <c r="D16" i="1"/>
  <c r="D17" i="1"/>
  <c r="D18" i="1"/>
  <c r="D19" i="1"/>
  <c r="D21" i="1"/>
  <c r="D22" i="1"/>
  <c r="D23" i="1"/>
  <c r="D24" i="1"/>
  <c r="D26" i="1"/>
  <c r="D27" i="1"/>
  <c r="D28" i="1"/>
  <c r="D29" i="1"/>
  <c r="D30" i="1"/>
  <c r="D31" i="1"/>
  <c r="D35" i="1"/>
  <c r="D36" i="1"/>
  <c r="D37" i="1"/>
  <c r="D38" i="1"/>
  <c r="D39" i="1"/>
  <c r="D40" i="1"/>
  <c r="D41" i="1"/>
  <c r="D42" i="1"/>
  <c r="D43" i="1"/>
  <c r="D44" i="1"/>
  <c r="D45" i="1"/>
  <c r="D46" i="1"/>
  <c r="D47" i="1"/>
  <c r="D48" i="1"/>
  <c r="D49" i="1"/>
  <c r="D50" i="1"/>
  <c r="D51" i="1"/>
  <c r="D52" i="1"/>
  <c r="D54" i="1"/>
  <c r="D55" i="1"/>
  <c r="D56" i="1"/>
  <c r="D57" i="1"/>
  <c r="D58" i="1"/>
  <c r="D59" i="1"/>
  <c r="D60" i="1"/>
  <c r="D61" i="1"/>
  <c r="D62" i="1"/>
  <c r="D63" i="1"/>
  <c r="D64" i="1"/>
  <c r="D65" i="1"/>
  <c r="D66" i="1"/>
  <c r="D67" i="1"/>
  <c r="D68" i="1"/>
  <c r="D72" i="1"/>
  <c r="D73" i="1"/>
  <c r="D74" i="1"/>
  <c r="D75" i="1"/>
  <c r="D76" i="1"/>
  <c r="D77" i="1"/>
  <c r="D78" i="1"/>
  <c r="D79" i="1"/>
  <c r="D80" i="1"/>
  <c r="D81" i="1"/>
  <c r="D82" i="1"/>
  <c r="D83" i="1"/>
  <c r="D84" i="1"/>
  <c r="D85" i="1"/>
  <c r="D86" i="1"/>
  <c r="D87" i="1"/>
  <c r="D88" i="1"/>
  <c r="D89" i="1"/>
  <c r="D90" i="1"/>
  <c r="D91" i="1"/>
  <c r="D92" i="1"/>
  <c r="D93" i="1"/>
  <c r="D94" i="1"/>
  <c r="D95" i="1"/>
  <c r="D96" i="1"/>
  <c r="D97" i="1"/>
  <c r="D98" i="1"/>
  <c r="D4" i="1"/>
  <c r="D9" i="1"/>
  <c r="D10" i="1"/>
  <c r="D11" i="1"/>
  <c r="D12" i="1"/>
  <c r="D13" i="1"/>
  <c r="D14" i="1"/>
  <c r="C4" i="2"/>
  <c r="C6" i="2" s="1"/>
  <c r="J4" i="1"/>
  <c r="J9" i="1"/>
  <c r="J10" i="1"/>
  <c r="J12" i="1"/>
  <c r="J13" i="1"/>
  <c r="J14" i="1"/>
  <c r="J15" i="1"/>
  <c r="J16" i="1"/>
  <c r="J17" i="1"/>
  <c r="J18" i="1"/>
  <c r="J19" i="1"/>
  <c r="J21" i="1"/>
  <c r="J22" i="1"/>
  <c r="J23" i="1"/>
  <c r="J24" i="1"/>
  <c r="J26" i="1"/>
  <c r="J27" i="1"/>
  <c r="J28" i="1"/>
  <c r="J29" i="1"/>
  <c r="J30" i="1"/>
  <c r="J31"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72" i="1"/>
  <c r="J73" i="1"/>
  <c r="J74" i="1"/>
  <c r="J75" i="1"/>
  <c r="J76" i="1"/>
  <c r="J77" i="1"/>
  <c r="J78" i="1"/>
  <c r="J79" i="1"/>
  <c r="J80" i="1"/>
  <c r="J81" i="1"/>
  <c r="J82" i="1"/>
  <c r="J83" i="1"/>
  <c r="J84" i="1"/>
  <c r="J85" i="1"/>
  <c r="J86" i="1"/>
  <c r="J87" i="1"/>
  <c r="J88" i="1"/>
  <c r="J89" i="1"/>
  <c r="J90" i="1"/>
  <c r="J91" i="1"/>
  <c r="J92" i="1"/>
  <c r="J93" i="1"/>
  <c r="J94" i="1"/>
  <c r="J95" i="1"/>
  <c r="J96" i="1"/>
  <c r="J97" i="1"/>
  <c r="J98" i="1"/>
  <c r="J3" i="1"/>
  <c r="J11" i="1"/>
  <c r="C5" i="2" l="1"/>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Álvarez Ortiz, Marta</author>
  </authors>
  <commentList>
    <comment ref="H28" authorId="0" shapeId="0" xr:uid="{6DC6CE68-90BD-4429-9FBD-F4F4D326AF27}">
      <text>
        <r>
          <rPr>
            <b/>
            <sz val="9"/>
            <color indexed="81"/>
            <rFont val="Tahoma"/>
            <family val="2"/>
          </rPr>
          <t>Álvarez Ortiz, Marta:</t>
        </r>
        <r>
          <rPr>
            <sz val="9"/>
            <color indexed="81"/>
            <rFont val="Tahoma"/>
            <family val="2"/>
          </rPr>
          <t xml:space="preserve">
Aquí debería saber el alcance de lo que conoce, no se si Watson o anterior</t>
        </r>
      </text>
    </comment>
    <comment ref="B96" authorId="0" shapeId="0" xr:uid="{E6412427-838F-4D07-B93C-22005B5061E4}">
      <text>
        <r>
          <rPr>
            <b/>
            <sz val="9"/>
            <color indexed="81"/>
            <rFont val="Tahoma"/>
            <family val="2"/>
          </rPr>
          <t>Álvarez Ortiz, Marta:</t>
        </r>
        <r>
          <rPr>
            <sz val="9"/>
            <color indexed="81"/>
            <rFont val="Tahoma"/>
            <family val="2"/>
          </rPr>
          <t xml:space="preserve">
Esta pregunta podría tener una respuesta válida distinta cuando se desarrolle el WS de atributos de usuario</t>
        </r>
      </text>
    </comment>
    <comment ref="I97" authorId="0" shapeId="0" xr:uid="{9BAB4E52-93E6-475C-BC89-CD7EE822BA2C}">
      <text>
        <r>
          <rPr>
            <b/>
            <sz val="9"/>
            <color indexed="81"/>
            <rFont val="Tahoma"/>
            <family val="2"/>
          </rPr>
          <t>Álvarez Ortiz, Marta:</t>
        </r>
        <r>
          <rPr>
            <sz val="9"/>
            <color indexed="81"/>
            <rFont val="Tahoma"/>
            <family val="2"/>
          </rPr>
          <t xml:space="preserve">
Según el listado original, esta respuesta era correcta pero la hemos corregido</t>
        </r>
      </text>
    </comment>
  </commentList>
</comments>
</file>

<file path=xl/sharedStrings.xml><?xml version="1.0" encoding="utf-8"?>
<sst xmlns="http://schemas.openxmlformats.org/spreadsheetml/2006/main" count="2010" uniqueCount="615">
  <si>
    <t>CRP-26</t>
  </si>
  <si>
    <t>¿Cómo devuelvo una confirmación?</t>
  </si>
  <si>
    <t>¿Cómo encontrar el pedido que hay que confirmar?</t>
  </si>
  <si>
    <t>Desde la pantalla principal de crear confirmación, utilizar los campos de busqueda disponibles. Número de pedido,  período y número de cesta (si se dispone de este dato)</t>
  </si>
  <si>
    <t>¿Cómo dar con el pedido que hay que confirmar?</t>
  </si>
  <si>
    <t>¿Cómo buscar el pedido que hay que confirmar?</t>
  </si>
  <si>
    <t>No me aparece el pedido para confirmar</t>
  </si>
  <si>
    <t>"¿Dónde está el pedido para confirmar?"</t>
  </si>
  <si>
    <t>CRP-X1</t>
  </si>
  <si>
    <t>¿Cómo confirmar un pedido?</t>
  </si>
  <si>
    <t>¿Cómo hago las confirmaciones de un pedido?</t>
  </si>
  <si>
    <t>¿Cómo hago una EM en SRM? </t>
  </si>
  <si>
    <t>¿Cómo confirmar una cesta?</t>
  </si>
  <si>
    <t>¿Cómo confirmar una factura?</t>
  </si>
  <si>
    <t>¿Cómo crear una confirmación?</t>
  </si>
  <si>
    <t>¿Cómo hago para acceder a las confirmaciones del pedido?</t>
  </si>
  <si>
    <t>¿Por dónde se accede a confirmar un pedido?</t>
  </si>
  <si>
    <t>¿Cómo dar entrada al pedido?</t>
  </si>
  <si>
    <t>CRP-25</t>
  </si>
  <si>
    <t>¿Tengo confirmaciones pendientes?</t>
  </si>
  <si>
    <t>CRP-01</t>
  </si>
  <si>
    <t>¿Cómo sé que tengo pendiente de confirmar un pedido?</t>
  </si>
  <si>
    <t>¿Cómo veo el número de confirmación creada?</t>
  </si>
  <si>
    <t>CRP-22</t>
  </si>
  <si>
    <t>Si el proceso ha concluido sin errores, tras dar al botón "confirmar" el sistema mostrará una pantalla indicando que se va a proceder a realizar la confirmación de las posiciones con cantidades superiores a cero o que hayan sido marcadas como "ultima entrega" solicitando confirmación para continuar el proceso. Tras la confirmación de la misma, el sistema devolverá el número de la confirmación creada.</t>
  </si>
  <si>
    <t>CRP-X2</t>
  </si>
  <si>
    <t>CRP-29</t>
  </si>
  <si>
    <t>En cuanto el pedido esté autorizado ya se puede hacer la confirmación.</t>
  </si>
  <si>
    <t>CRP-13</t>
  </si>
  <si>
    <t>CRP-11</t>
  </si>
  <si>
    <t>En el campo "nombre de confirmación" se puede indicar cualquier cosa, no es obligatorio ningún dato en concreto.</t>
  </si>
  <si>
    <t>CRP-12</t>
  </si>
  <si>
    <t>El campo "número de referencia" es un campo de texto libre. Se podrá indicar si se desea y conoce el nº de factura.</t>
  </si>
  <si>
    <t>¿Puedo guardar los datos sin concluir el proceso?</t>
  </si>
  <si>
    <t>CRP-20</t>
  </si>
  <si>
    <t>Los datos introducidos pueden ser grabados sin necesidad de llegar a concluir todo el proceso. Para ello habrá de pulsar sobre el botón "grabar"</t>
  </si>
  <si>
    <t>puedo guardar los datos del pedido sin finalizar?</t>
  </si>
  <si>
    <t>puedo guardar los datos del documento sin finalizar?"</t>
  </si>
  <si>
    <t>puedo guardar los datos de la licitación sin finalizar?"</t>
  </si>
  <si>
    <t>puedo guardar los datos de la cesta sin finalizar?"</t>
  </si>
  <si>
    <t>CRP-15</t>
  </si>
  <si>
    <t>Los mensajes mostrados en amarillo y verde al verificar la confirmación no generan ningún problema y permiten confirmar.</t>
  </si>
  <si>
    <t>Al verificar salta un mensaje en rojo ¿Qué se debe hacer?</t>
  </si>
  <si>
    <t>CRP-16</t>
  </si>
  <si>
    <t>Quiero confirmar mi pedido desde el resumen de compras  ¿cómo lo hago?</t>
  </si>
  <si>
    <t>CRP-23</t>
  </si>
  <si>
    <t>En qué situación se encuentra mi confirmación?</t>
  </si>
  <si>
    <t>Debemos acceder primero al pedido. Para ello tenemos que buscar nuestra cesta desde la pestaña "Compra operativa", una vez dentro de la cesta, en la línea de la posición en la columna estado aparecerá "pedido creado" si lo pulsamos nos aparecerá los detalles del pedido en la parte inferior, indicando el estado del pedido, de la confirmación, si la hubiera, y de la factura, si la hubiera.</t>
  </si>
  <si>
    <t>Quiero saber el estado de mi confirmación</t>
  </si>
  <si>
    <t>CRP-X6</t>
  </si>
  <si>
    <t>No encuentro un pedido en el Menu cestas</t>
  </si>
  <si>
    <t>CRP-X10</t>
  </si>
  <si>
    <t>CRP-37</t>
  </si>
  <si>
    <t>El pedido debe estar en estado "Pedido". Si tiene alguna sobre cómo ver el estado duda pregunteme "¿Cuál es el estado de mi pedido?"</t>
  </si>
  <si>
    <t>CRP-14</t>
  </si>
  <si>
    <t>CRP-21</t>
  </si>
  <si>
    <t>Desde la pestaña de "Cestas" dentro de "confirmaciones" podemos ver las confirmaciones creadas por nosotros. Simplemente se pulsa en "tratar" y se puede terminar el proceso.</t>
  </si>
  <si>
    <t>CRP-X12</t>
  </si>
  <si>
    <t>¿Cuál es el flujo de facturación de mi proveedor/acreedor?</t>
  </si>
  <si>
    <t>Semana 1</t>
  </si>
  <si>
    <t>Semana 2</t>
  </si>
  <si>
    <t>Numero de preguntas</t>
  </si>
  <si>
    <t>OK</t>
  </si>
  <si>
    <t>NOK</t>
  </si>
  <si>
    <t>Semana 3</t>
  </si>
  <si>
    <t>Semana 4</t>
  </si>
  <si>
    <t>Semana 5</t>
  </si>
  <si>
    <t>Semana 6</t>
  </si>
  <si>
    <t>ID</t>
  </si>
  <si>
    <t>Pregunta</t>
  </si>
  <si>
    <t>Tester</t>
  </si>
  <si>
    <t>Resultado final</t>
  </si>
  <si>
    <t>Tipo Error</t>
  </si>
  <si>
    <t>Intent</t>
  </si>
  <si>
    <t>Respuesta correcta</t>
  </si>
  <si>
    <t>Respuesta obtenida</t>
  </si>
  <si>
    <t>Num de repeticiones</t>
  </si>
  <si>
    <t>donde se crea una confirmación</t>
  </si>
  <si>
    <t>Desde SRM --&gt; pulsar pestaña "Cestas" -&gt;  ir a la pestaña "confirmaciones"-&gt; clicar en el botón "crear confirmación". Para más información ver el siguiente manual https://go.accenture.com/yzNzY9</t>
  </si>
  <si>
    <t>como puedo saber lo que tengo que confirmar?</t>
  </si>
  <si>
    <t>Jose B</t>
  </si>
  <si>
    <t>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https://go.accenture.com/1ohCXi</t>
  </si>
  <si>
    <t>Como tengo que confirmar?</t>
  </si>
  <si>
    <t>Rasa</t>
  </si>
  <si>
    <t xml:space="preserve">No hay opción disponible para RASA Blank Response </t>
  </si>
  <si>
    <t>No se como tengo que confirmar</t>
  </si>
  <si>
    <t>CRP-T103</t>
  </si>
  <si>
    <t xml:space="preserve">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 </t>
  </si>
  <si>
    <t>no encuentro el pedido que tengo que confirmar</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</si>
  <si>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</si>
  <si>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quiero confirmar el pedido de otra persona</t>
  </si>
  <si>
    <t>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</si>
  <si>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me he confundido y quiero deshacer una confirmación</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</si>
  <si>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https://ts.accenture.com/:w:/r/sites/Repsol_AO_site/tech_hub/_layouts/15/Doc.aspx?sourcedoc=%7BC8D3AAD3-DE90-4CEF-9A16-10EEF5B92538%7D&amp;file=Devolver%20una%20confirmaci%C3%B3n.docx&amp;action=default&amp;mobileredirect=true</t>
  </si>
  <si>
    <t>como cancelar una confirmación</t>
  </si>
  <si>
    <t>En primer lugar, debemos revisar en el pedido que no esté facturada la confirmación (comprobar estado de confirmación), si no lo está debemos seguir los pasos del siguiente manual https://go.accenture.com/dy4YfZ</t>
  </si>
  <si>
    <t>como hago la entrada de mercancia de mi pedido</t>
  </si>
  <si>
    <t>Desde SRM --&gt; pulsar pestaña "Cestas" -&gt;  ir a la pestaña "confirmaciones"-&gt; clicar en el botón "crear confirmación". Para más información ver el siguiente manual https://go.accenture.com/yzNzY10</t>
  </si>
  <si>
    <t>anular EM en SRM</t>
  </si>
  <si>
    <t>quiero hacer una EM en SRM</t>
  </si>
  <si>
    <t>entrada de mercancia</t>
  </si>
  <si>
    <t>Lo siento pero no entendi su pregunta. ¿Podría reformularla con otras palabras?</t>
  </si>
  <si>
    <t>Confirmación</t>
  </si>
  <si>
    <t>he dejado la confirmación en estado "grabado", es correcto?</t>
  </si>
  <si>
    <t>El estado "grabado" es un paso intermedio. Las confirmaciones, para poder ser facturadas, deben quedar en estado "contabilizadas"</t>
  </si>
  <si>
    <t>puedo guardar la confirmación</t>
  </si>
  <si>
    <t>Como puedo guardar la confirmación</t>
  </si>
  <si>
    <t>como está mi confirmación</t>
  </si>
  <si>
    <t xml:space="preserve">ESTA DEBE DESENCADENDAR LA LLAMADA AL WEBSERVICE _ IGUAL NO ES UNA PREGUNTA PARA WATSON </t>
  </si>
  <si>
    <t>cual es el estado de mi confirmación</t>
  </si>
  <si>
    <t>qué significa el mensaje amarillo que me sale en la confirmación?</t>
  </si>
  <si>
    <t>como haga una conformación si conozco el número de la cesta</t>
  </si>
  <si>
    <t>Para confirmar un pedido desde el resumen de compras realizar las siguientes acciones: 1. Ir a la siguiente ruta SRM-COMPRA OPERATIVA-RESUMEN-COMPRA: pinchar en PEDIDOS 2. Utilizar la selección del filtros disponibles para buscar el pedido: pinchar en APLICAR 3. pinchar en el icono gris que aparece a la izquierda del número para que se active la línea en color naranja 4. pinchar el botón: CREAR CON REFERENCIA y seleccionar: CONFIRMACION. Desde aquí podemos realizar las confirmaciones de pedidos que no hemos realizado nosotros</t>
  </si>
  <si>
    <t>como hago una confirmación si conozco el número de cesta?</t>
  </si>
  <si>
    <t>Respuesta Vacía</t>
  </si>
  <si>
    <t>tengo hambre</t>
  </si>
  <si>
    <t>porque algunas veces no funcionas bien</t>
  </si>
  <si>
    <t>de qué sabes?</t>
  </si>
  <si>
    <t>como se si un pedido está confirmado</t>
  </si>
  <si>
    <t>Debería sacar una pregunta dinámica - no tendría que llegar a Watson</t>
  </si>
  <si>
    <t>Acceder a la ruta: Canales &gt; Compras y Contrataciones &gt; Portal del Comprador &gt; herramientas &gt; SRM y cuando se cargue la pagina-&gt;  ir a la pestaña de confirmaciones-&gt; clicar en el botón "crear confirmación". Para más información ver el siguiente manual https://go.accenture.com/yzNzY9</t>
  </si>
  <si>
    <t>como busco un pedido para confirmar</t>
  </si>
  <si>
    <t xml:space="preserve"> </t>
  </si>
  <si>
    <t>Watson</t>
  </si>
  <si>
    <t>CRP-09</t>
  </si>
  <si>
    <t>Donde encuentro el pedido que hay que confirmar?</t>
  </si>
  <si>
    <t>EM</t>
  </si>
  <si>
    <t>Debería decirle que no entiende, igual que cuando se ha pregunado por "entrada de mercancía"</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</si>
  <si>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https://ts.accenture.com/:w:/r/sites/Repsol_AO_site/tech_hub/_layouts/15/Doc.aspx?sourcedoc=%7BC8D3AAD3-DE90-4CEF-9A16-10EEF5B92538%7D&amp;file=Devolver%20una%20confirmaci%C3%B3n.docx&amp;action=default&amp;mobiler</t>
  </si>
  <si>
    <t>se puede dejar una confirmación grabada?</t>
  </si>
  <si>
    <t>borrar confirmación</t>
  </si>
  <si>
    <t>qué significa el flag de última entrega?</t>
  </si>
  <si>
    <t>El flag de última entrega en una confirmación indica que no se podrán realizar más confirmaciones para ese pedido</t>
  </si>
  <si>
    <t>Indicar en el campo fecha de entrega la fecha en que se crea la confirmación aunque no es un campo obligatorio.</t>
  </si>
  <si>
    <t>puedo hacer una confirmación con errores</t>
  </si>
  <si>
    <t>Los mensajes mostrados en rojo al verificar la confirmación generan problemas que impiden confirmar y concluir el proceso. Se deberán revisar/ y o corregir los datos introducidos. El propio mensaje servirá de orientación para la corrección de los datos mal introducidos. En caso de que no se corrija el error, envíe un correo con la captura de pantalla del error a isisoporte</t>
  </si>
  <si>
    <t>Cómo borro un pedido?</t>
  </si>
  <si>
    <t>En primer lugar, debemos revisar en el pedido que no esté facturada la confirmación (comprobar estado de confirmación), si no lo está debemos seguir los pasos del siguiente manual ***********adjuntar manual******una vez haya sido anulada la confirmación, desde el pedido debemos borrar las posiciones del mismo, seleccionamos el botón "Tratar" nos posicionamos sobre cada posición y seleccionamos el botón "Borrar" en cada una de las lineas, una vez borradas seleccionamos el botón "Solicitar" para que se envie la modificación, el último paso es salir del pedido, volver a entrar y sin tratar seleccionar el botón "Concluir"</t>
  </si>
  <si>
    <t>mensajes de colores en confirmación</t>
  </si>
  <si>
    <t>que se pone en la fecha de entrega de una confirmación</t>
  </si>
  <si>
    <t>qué hay que poner en el campo nombre de confirmación</t>
  </si>
  <si>
    <t>fecha de entrega</t>
  </si>
  <si>
    <t>esto de SRM es un lío</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</si>
  <si>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t>
  </si>
  <si>
    <t>SRM</t>
  </si>
  <si>
    <t>como se si tengo confirmaciones pendientes</t>
  </si>
  <si>
    <t>donde veo el número de la confirmación</t>
  </si>
  <si>
    <t>donde veo el númnero de confirmación</t>
  </si>
  <si>
    <t>acabo de crear una confirmación, donde veo el número?</t>
  </si>
  <si>
    <t>???</t>
  </si>
  <si>
    <t>puedo hacer una confirmación?</t>
  </si>
  <si>
    <t>en qué momento se puede realizar una confirmación</t>
  </si>
  <si>
    <t>si mi pedido no está autorizado, puedo hacer una confirmación?</t>
  </si>
  <si>
    <t>Para saber si un pedido esta autorizado puedes buscar el pedido desde ruta: Canales &gt; Compras y Contrataciones &gt; Portal del Comprador &gt; herramientas &gt; SRM y cuando se cargue la pagina-&gt;  ir a la pestaña Compra Operativa -&gt; Selecciona en el manu de la izquierda la opción "Compra" cuando se despliegue el menu puedes buscar por cesta o pedido introduciendo el nº si accedes desde la Cesta debes hacer doble click en el nº de cesta, cuando se abra en una nueva ventana la cesta, selecciona "documento subsiguiente" y haz doble click en el nº de pedido si el estado es "PEDIDO" significa que esta autorizada, si accedes desdde el pedido comprueba que el estado sea "PEDIDO" ( para mas detalles del proceso de autorización selecciona la pestaña "autorización")</t>
  </si>
  <si>
    <t>en qué momento se puede confirmar?</t>
  </si>
  <si>
    <t>cuando se puede confirmar?</t>
  </si>
  <si>
    <t>qué significa el campo número de referencia?</t>
  </si>
  <si>
    <t>numero de referencia en un pedido</t>
  </si>
  <si>
    <t>puedo guardar los datos de la confirmación sin finalizar?</t>
  </si>
  <si>
    <t>si me falta un dato, puedo grabar y continuar con la confirmación después?</t>
  </si>
  <si>
    <t>como recupero una confirmación grabada</t>
  </si>
  <si>
    <t>he dejado una confirmación sin finalizar, como se recupera?</t>
  </si>
  <si>
    <t>como entro al sistema para crear una confirmación?</t>
  </si>
  <si>
    <t>CRP-02</t>
  </si>
  <si>
    <t>como puedo anular mi documento?</t>
  </si>
  <si>
    <t>como accedo a SRM para crear la confirmacion?</t>
  </si>
  <si>
    <t>No se como crear una confirmación</t>
  </si>
  <si>
    <t>como puedo borrar mi documento</t>
  </si>
  <si>
    <t>la mercancía que ha pedido la he dejado en la entrada</t>
  </si>
  <si>
    <t>me puede usted confirmar la hora de mi vuelo?</t>
  </si>
  <si>
    <t>Desde la pantalla principal de crear confirmación, utilizar los campos de busqueda disponibles. Número de pedido,  período y número de cesta (si se dispone de este dato)</t>
  </si>
  <si>
    <t>si no me sirven los zapatos, los puedo devolver?</t>
  </si>
  <si>
    <t>donde está el número de la confirmación creada?</t>
  </si>
  <si>
    <t>Para confirmar un pedido desde el resumen de compras cuando se sabe el número cesta y cuando además quien confirma es el solicitante de la misma, realizar las siguientes acciones: 1. Ir a la siguiente ruta SRM-COMPRA OPERATIVA-RESUMEN-COMPRA: pinchar en CESTAS 2. Utilizar la selección del filtros disponibles para buscar la cesta: pinchar en APLICAR 3. pinchar en el icono gris que aparece a la izquierda del número para que se active la línea en color naranja 4. pinchar el botón: CREAR CON REFERENCIA y seleccionar: "CONFIRMACION".</t>
  </si>
  <si>
    <t>como se si está bien hecha una confirmación?</t>
  </si>
  <si>
    <t>está bien hecho mi pedido</t>
  </si>
  <si>
    <t>El pedido debe estar en estado "Pedido". Si tiene alguna duda sobre cómo ver el estado  pregúnteme "¿Cuál es el estado de mi pedido?"</t>
  </si>
  <si>
    <t>¿Cuál es el estado de mi pedido?</t>
  </si>
  <si>
    <t>ESTA DEBE DESENCADENDAR LA LLAMADA AL WEBSERVICE _ IGUAL NO ES UNA PREGUNTA PARA WATSON</t>
  </si>
  <si>
    <t>como borrar un pedido</t>
  </si>
  <si>
    <t>quiero anular mi pedido</t>
  </si>
  <si>
    <t>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</si>
  <si>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anular pedido</t>
  </si>
  <si>
    <t>como están mis confirmaciones</t>
  </si>
  <si>
    <t>Para conocer el estado de una confirmacion puedes buscar el pedido desde ruta: Canales &gt; Compras y Contrataciones &gt; Portal del Comprador &gt; herramientas &gt; SRM y cuando se cargue la pagina-&gt;  Compra Operativa -&gt; Selecciona en el menú de la izquierda la opción "Compra" cuando se despliegue el menu puedes buscar por confirmación introduciendo el nº de confirmacion y pulsando el botón "aplicar" te aparece la confirmación, haz doble click sobre el número, se abrira una nueva ventana si la confirmación esta en estado "Contabilizado en back end" se ha generado de forma correcta.</t>
  </si>
  <si>
    <t>proceso de autorización</t>
  </si>
  <si>
    <t>quien ha autorizado mi pedido</t>
  </si>
  <si>
    <t>se ha perdido mi pedido</t>
  </si>
  <si>
    <t>me puedes confirmar a qué hora se come en esta empresa?</t>
  </si>
  <si>
    <t>como puedo saber si mi pedido está bien finalizado</t>
  </si>
  <si>
    <t>como borro mi pedido</t>
  </si>
  <si>
    <t>quiero hacer un pedido al CorteInglés, cómo lo hago?</t>
  </si>
  <si>
    <t>¿Cómo solicito una cesta del catálogo de obsequios?</t>
  </si>
  <si>
    <t>Desde noviembre de 2018 el catálogo de obsequios se gestiona desde fuera de SRM. PENDIENTE CONOCER NUEVO PROCEDIMIENTO PARA INFORMAR</t>
  </si>
  <si>
    <t>Debemos seguir los pasos del siguiente manual ****Ver manual****</t>
  </si>
  <si>
    <t>no encuentro un pedido</t>
  </si>
  <si>
    <t>Busque su pedido desde la siguiente ruta : Canales &gt; Compras y Contrataciones &gt; Portal del Comprador &gt; herramientas &gt; SRM y cuando se cargue la pagina-&gt;  ir a la pestaña Compra Operativa&gt; y buscamos según el nº documento que tengamos, haga click en el nº de pedido y desde la pestaña "Seguimientos" podra visualizar si el pedido tiene confirmaciones y los movimientos del mismo, si accede desde la cesta, pulse en "Documentos Subsiguientes" y haga click sobre el número de pedido para poder acceder a los seguimientos del pedido.</t>
  </si>
  <si>
    <t>no encuentro un pedidpo</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</si>
  <si>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</si>
  <si>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asefasgasdga</t>
  </si>
  <si>
    <t>puedo ver el pedido de otra persona</t>
  </si>
  <si>
    <t>Para ver los pedidos realizados por otros usuarios debe seguir la siguiente ruta : Canales &gt; Compras y Contrataciones &gt; Portal del Comprador &gt; herramientas &gt; SRM y cuando se cargue la pagina-&gt;  ir a la pestaña Compra Operativa&gt; y buscamos según el nº documento que tengamos, si no aparece envien email a isisoporte@repsol.com con imagen de la búsqueda y número de documento</t>
  </si>
  <si>
    <t>no me aparece el pedido para confirmar</t>
  </si>
  <si>
    <t>Desde El menú Cesta solo visualizara las cestas realiadas por su usuario, para ver pedidos realizados por otros usuarios siga la ruta : Canales &gt; Compras y Contrataciones &gt; Portal del Comprador &gt; herramientas &gt; SRM y cuando se cargue la pagina-&gt;  ir a la pestaña Compra Operativa&gt; y buscamos según el nº documento que tengamos, si no aparece envien email a isisoporte con imagen de la búsuqeda y número de documento</t>
  </si>
  <si>
    <t>no me aparece el pedido de mi compañero para confirmar</t>
  </si>
  <si>
    <t>ha llegado el pedido a mi superior?</t>
  </si>
  <si>
    <t>El estado del pedido debe estar en "Autorización en curso" y desde la pestaña "Seguimientos" dentro del pedido vera el circuito de aprobación del mismo.</t>
  </si>
  <si>
    <t>como se si mi jefe ha recibido mi pedido para autorizar?</t>
  </si>
  <si>
    <t>quiero modificar un pedido</t>
  </si>
  <si>
    <t>CRP-X11</t>
  </si>
  <si>
    <t>Para modificar un pedido, puede buscarlo desde ruta: Canales &gt; Compras y Contrataciones &gt; Portal del Comprador &gt; herramientas &gt; SRM y cuando se cargue la pagina-&gt;  ir a la pestaña Compra Operativa -&gt; Selecciona en el menú de la izquierda la opción "Compra" cuando se despliegue el menú puedes buscar por cesta o pedido introduciendo el nº si accedes desde la Cesta debes hacer doble click en el nº de cesta, cuando se abra en una nueva ventana la cesta, selecciona "documento subsiguiente" y haz doble click en el nº de pedido. Una vez acceda al pedido, pulse sobre "Tratar" y podrá modificar su pedido.</t>
  </si>
  <si>
    <t>se me ha olvidado un dato al hacer el pedido y quiero modificarlo. Como puedo hacerlo?</t>
  </si>
  <si>
    <t>¿Como modifico un pedido?</t>
  </si>
  <si>
    <t>Como cambio el importe de un pedido?</t>
  </si>
  <si>
    <t>quiero modificar el comportamiento de mi perro</t>
  </si>
  <si>
    <t>compra operativa</t>
  </si>
  <si>
    <t>como factura un proveedor</t>
  </si>
  <si>
    <t>Para conocer si su proveedor factura por el flujo logístico, utilice la siguiente pregunta para obtener su respuesta: ¿El proveedor/acreedor XXX factura por Adquira/MarketPlace? Siendo XXX el número del proveedor</t>
  </si>
  <si>
    <t>Para conocer si su proveedor factura por el flujo logístico, utilice la siguiente pregunta para obtener su respuesta: ¿El proveedor/acreedor XXX factura por Adquira/MarketPlace?. En caso contrario, diríjase al buzón: "Facturación Electrónica Proveedores Repsol" para saber si factura por el flujo simplificado o cualquier otro medio.</t>
  </si>
  <si>
    <t xml:space="preserve">¿Por qué flujo factura mi proveedor/acreedor? </t>
  </si>
  <si>
    <t>Dime como factura el proveedor</t>
  </si>
  <si>
    <t>providerconsultation</t>
  </si>
  <si>
    <t>No hay opciÃ³n disponible para RASA Blank Response</t>
  </si>
  <si>
    <t>Flujo Conversacional</t>
  </si>
  <si>
    <t>Descripción</t>
  </si>
  <si>
    <t>owner</t>
  </si>
  <si>
    <t>Status</t>
  </si>
  <si>
    <t>Prioridad</t>
  </si>
  <si>
    <t>Tipo</t>
  </si>
  <si>
    <t>Creator</t>
  </si>
  <si>
    <t>Creation D</t>
  </si>
  <si>
    <t>Resolutor</t>
  </si>
  <si>
    <t>Resolution D</t>
  </si>
  <si>
    <t>Close D</t>
  </si>
  <si>
    <t>Release</t>
  </si>
  <si>
    <t>robotlaunch</t>
  </si>
  <si>
    <t>j.b.lopez</t>
  </si>
  <si>
    <t>Closed</t>
  </si>
  <si>
    <t>P1</t>
  </si>
  <si>
    <t>Correctivo</t>
  </si>
  <si>
    <t>jose.bernal.blanco</t>
  </si>
  <si>
    <t>V3</t>
  </si>
  <si>
    <t>robotlaunch_2</t>
  </si>
  <si>
    <t>robotlaunch_3</t>
  </si>
  <si>
    <t>Duplicación de Logs. El sistema está almacenando repetidamente los mismos logs.</t>
  </si>
  <si>
    <t>Open</t>
  </si>
  <si>
    <t>Eliminación de logs de días anteriores</t>
  </si>
  <si>
    <t>Usuario bloqueado: El usuario jaime.mata.iriondo se quedo bloqueado, utilizando un flujo normal de conversacion</t>
  </si>
  <si>
    <t>Tratamiento de nombres en el saludo. El asistente no reconoce la mayoría de los nombres</t>
  </si>
  <si>
    <t>Pregunta realizada</t>
  </si>
  <si>
    <t>Resultado Obtenido</t>
  </si>
  <si>
    <t>Resultado</t>
  </si>
  <si>
    <t>Observaciones</t>
  </si>
  <si>
    <t xml:space="preserve">Solicito añadir al CTC 50102 la OC 6001. </t>
  </si>
  <si>
    <t>robotlaunch_001.png</t>
  </si>
  <si>
    <t>La respuesta a la extensión del proveedor aparecen valores None</t>
  </si>
  <si>
    <t>robotlaunch_1</t>
  </si>
  <si>
    <t>Introduzca el cif o nif del acreedor</t>
  </si>
  <si>
    <t>puedes pasarme con un humano?</t>
  </si>
  <si>
    <t>robotlaunch_1_001.png</t>
  </si>
  <si>
    <t>ERROR</t>
  </si>
  <si>
    <t>En WA puedes pasarme con un  humano?
Intent: human_handoff
condifence: 0,93</t>
  </si>
  <si>
    <t>quiero dar de alta al proveedor en la organización de compras 6001</t>
  </si>
  <si>
    <t>b92939494</t>
  </si>
  <si>
    <t>robotlaunch_2_001.png</t>
  </si>
  <si>
    <t>quiero añadir un proveedor</t>
  </si>
  <si>
    <t>Introduzca una organización de compras existente</t>
  </si>
  <si>
    <t>Con qué moneda desea realizar la operación?</t>
  </si>
  <si>
    <t>robotlaunch_3_001.png</t>
  </si>
  <si>
    <t>robotlaunch_4</t>
  </si>
  <si>
    <t>v3</t>
  </si>
  <si>
    <t>Accion</t>
  </si>
  <si>
    <t>Ejemplo</t>
  </si>
  <si>
    <t>Faq</t>
  </si>
  <si>
    <t>Mantener</t>
  </si>
  <si>
    <t>CRP-X3</t>
  </si>
  <si>
    <t>CRP-T104</t>
  </si>
  <si>
    <t>CRP-X7</t>
  </si>
  <si>
    <t>CRP-T102</t>
  </si>
  <si>
    <t>CRP-X9</t>
  </si>
  <si>
    <t>CRP-X8</t>
  </si>
  <si>
    <t>CRP-T101</t>
  </si>
  <si>
    <t>CRP-T105</t>
  </si>
  <si>
    <t>CRP-T201</t>
  </si>
  <si>
    <t>CRP-X5</t>
  </si>
  <si>
    <t>CRP-X4</t>
  </si>
  <si>
    <t>CRP-38</t>
  </si>
  <si>
    <t>Gratitude</t>
  </si>
  <si>
    <t>Social</t>
  </si>
  <si>
    <t>Robotlaunch</t>
  </si>
  <si>
    <t>Operación</t>
  </si>
  <si>
    <t>ask_wherefrom</t>
  </si>
  <si>
    <t>Eliminar</t>
  </si>
  <si>
    <t>¿Cuál es tu raíz?
¿de donde son tus padres?</t>
  </si>
  <si>
    <t>out_of_scope</t>
  </si>
  <si>
    <t xml:space="preserve">No quiero decir el nombre de mi compañía
¿Por qué no respondes?
</t>
  </si>
  <si>
    <t>Location</t>
  </si>
  <si>
    <t>Leon Alemania París</t>
  </si>
  <si>
    <t>Invoicestatus</t>
  </si>
  <si>
    <t>human_handoff</t>
  </si>
  <si>
    <t>Compliment</t>
  </si>
  <si>
    <t>Fase 2</t>
  </si>
  <si>
    <t>Isnthappy</t>
  </si>
  <si>
    <t>Gettime</t>
  </si>
  <si>
    <t>disculpe señor, ¿tiene usted la hora por casualidad?
creo que podría llegar tarde.</t>
  </si>
  <si>
    <t>Askcreator</t>
  </si>
  <si>
    <t>¿quién es tu creador?
¿puedo preguntar quién te hizo?</t>
  </si>
  <si>
    <t>Laught</t>
  </si>
  <si>
    <t>eso es gracioso
lol</t>
  </si>
  <si>
    <t>Stop</t>
  </si>
  <si>
    <t>Revisar</t>
  </si>
  <si>
    <t>Ishappy</t>
  </si>
  <si>
    <t>Getnews</t>
  </si>
  <si>
    <t>¿qué dice bloomberg sobre google hoy?
¿qué hay hoy en las noticias de londres?</t>
  </si>
  <si>
    <t>Deny</t>
  </si>
  <si>
    <t>Wantdrink</t>
  </si>
  <si>
    <t>ugh he tenido un día duro, necesito un trago
¿hay posibilidad de que tome algún tipo de bebida en algun momento?</t>
  </si>
  <si>
    <t>Affirm</t>
  </si>
  <si>
    <t>Goodbye</t>
  </si>
  <si>
    <t>ask_isbot</t>
  </si>
  <si>
    <t>porque eres un bot
eres un bot real?</t>
  </si>
  <si>
    <t>next_step</t>
  </si>
  <si>
    <t>Los siguientes pasos están establecidos por defecto en la conversación diseñada</t>
  </si>
  <si>
    <t>Quiero ir al siguiente paso
Siguiente paso por favor</t>
  </si>
  <si>
    <t>ask_whatismyname</t>
  </si>
  <si>
    <t>Por favor déjame saber cuál es mi nombre
Me gustaria saber mi nombre</t>
  </si>
  <si>
    <t>Askfeeling</t>
  </si>
  <si>
    <t>ask_howold</t>
  </si>
  <si>
    <t>cual es tu edad exacta
sabes la edad que tienes?</t>
  </si>
  <si>
    <t>ask_whoami</t>
  </si>
  <si>
    <t>¿Debo saber quién soy yo?
¿Cómo descubro quién soy yo?</t>
  </si>
  <si>
    <t>Insult</t>
  </si>
  <si>
    <t>cállate
maldito bot</t>
  </si>
  <si>
    <t>Getweather</t>
  </si>
  <si>
    <t>¿está lluvioso en barcelona?
¿está soleado?</t>
  </si>
  <si>
    <t>Name</t>
  </si>
  <si>
    <t>Diseñar estrategia de tratamiento personal del usuario</t>
  </si>
  <si>
    <t>me puedes llamar alberto
por favor, llámame luis</t>
  </si>
  <si>
    <t>Gethelp</t>
  </si>
  <si>
    <t>ask_restaurant</t>
  </si>
  <si>
    <t>quiero una pizza
¿Podrías encontrarme un restaurante para comer?</t>
  </si>
  <si>
    <t>Askjoke</t>
  </si>
  <si>
    <t>una historia divertida
me gustaría escuchar una broma!</t>
  </si>
  <si>
    <t>Providerconsultation</t>
  </si>
  <si>
    <t>greetings</t>
  </si>
  <si>
    <t>Entity</t>
  </si>
  <si>
    <t>Sinónimos</t>
  </si>
  <si>
    <t>proveedor</t>
  </si>
  <si>
    <t>CTC</t>
  </si>
  <si>
    <t>Código interno Repsol - Proveedor</t>
  </si>
  <si>
    <t>person</t>
  </si>
  <si>
    <t>codigo</t>
  </si>
  <si>
    <t>nie nif cif dni ctc</t>
  </si>
  <si>
    <t>organización de compras</t>
  </si>
  <si>
    <t>Grupo de compras</t>
  </si>
  <si>
    <t>Grupo; GC</t>
  </si>
  <si>
    <t>paycon</t>
  </si>
  <si>
    <t>currency</t>
  </si>
  <si>
    <t>macsystem</t>
  </si>
  <si>
    <t>SRM QPO UP2 BP5 RP2</t>
  </si>
  <si>
    <t>adquira</t>
  </si>
  <si>
    <t>marketplace</t>
  </si>
  <si>
    <t>location</t>
  </si>
  <si>
    <t>documento</t>
  </si>
  <si>
    <t>contrato referencia confirmación cesta factura pedido oferta licitación</t>
  </si>
  <si>
    <t>cnn</t>
  </si>
  <si>
    <t xml:space="preserve">nie nif cif </t>
  </si>
  <si>
    <t>Definido con patterns</t>
  </si>
  <si>
    <t>extender</t>
  </si>
  <si>
    <t>crear; dar de alta extensión</t>
  </si>
  <si>
    <t>confirmación</t>
  </si>
  <si>
    <t>EM; entrada de mercancía, movimiento de mercancía</t>
  </si>
  <si>
    <t>borrar</t>
  </si>
  <si>
    <t>anular; cancelar; deshacer; eliminar</t>
  </si>
  <si>
    <t>flag</t>
  </si>
  <si>
    <t>etiqueta; marca; tic; pincho</t>
  </si>
  <si>
    <t>autorizar</t>
  </si>
  <si>
    <t>aprobar</t>
  </si>
  <si>
    <t>si</t>
  </si>
  <si>
    <t>yes</t>
  </si>
  <si>
    <t>no</t>
  </si>
  <si>
    <t>Fecha</t>
  </si>
  <si>
    <t>Usuario</t>
  </si>
  <si>
    <t>Tipo Operación</t>
  </si>
  <si>
    <t>Domínio</t>
  </si>
  <si>
    <t>Respuesta esperada</t>
  </si>
  <si>
    <t>Content</t>
  </si>
  <si>
    <t>Confidence</t>
  </si>
  <si>
    <t>Origen</t>
  </si>
  <si>
    <t>Extender proveedores</t>
  </si>
  <si>
    <t>quiero extender proveedores</t>
  </si>
  <si>
    <t>Entrenamiento</t>
  </si>
  <si>
    <t>quiero dar de alta al proveedor en la organización de compras 1234</t>
  </si>
  <si>
    <t>proveedor / organización</t>
  </si>
  <si>
    <t>quiero arrancar un rpa para extender proveedores</t>
  </si>
  <si>
    <t>quiero añadir un acreedor</t>
  </si>
  <si>
    <t>proveedor: acreedor</t>
  </si>
  <si>
    <t>necesito incluir al acreedor en mi grupo de compras 1234</t>
  </si>
  <si>
    <t>Extender acreedor 355662 en la OC 5001</t>
  </si>
  <si>
    <t>proveedor: acreedor /</t>
  </si>
  <si>
    <t>Feedback_botv11</t>
  </si>
  <si>
    <t>No está reconociendo OC como entidad. Incluir OC como sinónimo de Organización de compras</t>
  </si>
  <si>
    <t>Extender proveedor en backend</t>
  </si>
  <si>
    <t>Crear el proveedor para la Organización de Compras</t>
  </si>
  <si>
    <t>Solicito añadir al CTC 50102 la OC 6001.</t>
  </si>
  <si>
    <t>Incluir CTC (Centro de coste Crep)</t>
  </si>
  <si>
    <t>Extender proveedor 35662 en la OC 5001</t>
  </si>
  <si>
    <t>Necesito añadir un proveedor</t>
  </si>
  <si>
    <t>Propio</t>
  </si>
  <si>
    <t>Crear el proveedor con NIF en la OC</t>
  </si>
  <si>
    <t>proveedor / codigo: NIF</t>
  </si>
  <si>
    <t>Error: Debería ser robotlaunch</t>
  </si>
  <si>
    <t>Crear el acreedor 56423 para la OC 5001</t>
  </si>
  <si>
    <t>No reconoce entity OC</t>
  </si>
  <si>
    <t>quiero crear la organización de compras para el proveedor</t>
  </si>
  <si>
    <t>organización / proveedor</t>
  </si>
  <si>
    <t>Cancelar Operación</t>
  </si>
  <si>
    <t>cancelar la creación de la organización</t>
  </si>
  <si>
    <t>stop</t>
  </si>
  <si>
    <t>organización</t>
  </si>
  <si>
    <t>Quiero parar la creación de la organización</t>
  </si>
  <si>
    <t>Posibilidad de incluir parar dentro de intent stop</t>
  </si>
  <si>
    <t>Cancelar la extensión del proveedor</t>
  </si>
  <si>
    <t>Error: Debería ser cancelar</t>
  </si>
  <si>
    <t>Parar extensión del proveedor</t>
  </si>
  <si>
    <t>Error: Debería cancelar</t>
  </si>
  <si>
    <t>Olvida la extensión del proveedor</t>
  </si>
  <si>
    <t>Para el proceso</t>
  </si>
  <si>
    <t>Parar el proceso</t>
  </si>
  <si>
    <t>Consultar estado</t>
  </si>
  <si>
    <t>No me ha llegado lo que he pedido</t>
  </si>
  <si>
    <t>invoicestatus</t>
  </si>
  <si>
    <t>pedido</t>
  </si>
  <si>
    <t>Cual es el estado de mi cesta</t>
  </si>
  <si>
    <t>pedido:cesta</t>
  </si>
  <si>
    <t>quiero saber el estado de mi licitación</t>
  </si>
  <si>
    <t>Incluir licitación como sinónimo de pedido</t>
  </si>
  <si>
    <t>En que situación está mi confirmación</t>
  </si>
  <si>
    <t>mi factura en que estado esta?</t>
  </si>
  <si>
    <t>pedido:factura</t>
  </si>
  <si>
    <t>No puedo confirmar la cesta 11334534</t>
  </si>
  <si>
    <t>deny</t>
  </si>
  <si>
    <t>No veo el pedido 123456123</t>
  </si>
  <si>
    <t>pedido:pedido</t>
  </si>
  <si>
    <t>En que estado se encuentra la confirmación 11122234</t>
  </si>
  <si>
    <t>pedido:confirmación</t>
  </si>
  <si>
    <t>No veo la cesta 11223434</t>
  </si>
  <si>
    <t>quiero cancelar el estado de mi cesta</t>
  </si>
  <si>
    <t>quiero cancelar la situación de mi confirmación</t>
  </si>
  <si>
    <t>quiero cancelar el estado de mi pedido</t>
  </si>
  <si>
    <t>Olvida la consulta sobre el pedido</t>
  </si>
  <si>
    <t>Revisar las intent bajo providerconsultation, no aparece pedido, pero si su pattern. Es pedido una entity relacionada con providerconsultation?</t>
  </si>
  <si>
    <t>Olvida la consulta sobre el estado de mi cesta</t>
  </si>
  <si>
    <t>Para la consulta sobre el pedido</t>
  </si>
  <si>
    <t>Validar proveedor</t>
  </si>
  <si>
    <t>El proveedor 123 factura por adquira?</t>
  </si>
  <si>
    <t>proveedor:proveedor</t>
  </si>
  <si>
    <t>El acreedor 123 factura por adquira?</t>
  </si>
  <si>
    <t>proveedor:acreedor</t>
  </si>
  <si>
    <t>Adquira gestiona el proveedor 123?</t>
  </si>
  <si>
    <t>adquira:adquira / proveedor:proveedor</t>
  </si>
  <si>
    <t>configuración proveedor 12345612</t>
  </si>
  <si>
    <t>configuración acreedor 12345612</t>
  </si>
  <si>
    <t>cual es la configuración del acreedor 12345612</t>
  </si>
  <si>
    <t>me gustaria saber si el proveedor cuyo cif es x45768795 y sistema srm esta gestionando marketplace</t>
  </si>
  <si>
    <t>proveedor:proveedor/codigo:cif/macsystem:srm</t>
  </si>
  <si>
    <t>Describir los sinonimos asociados a macsystem</t>
  </si>
  <si>
    <t>sabes si adquira gestiona el proveedor 123</t>
  </si>
  <si>
    <t>el pedido 12345 va por Marketplace?</t>
  </si>
  <si>
    <t>FAQ</t>
  </si>
  <si>
    <t>¿donde se crea una confirmación?</t>
  </si>
  <si>
    <t>"Desde SRM --&gt; pulsar pestaña \"Cestas\" -&gt;  ir a la pestaña \"confirmaciones\"-&gt; clicar en el botón \"crear confirmación\". Para más información ver el siguiente manual https://go.accenture.com/yzNzY9"</t>
  </si>
  <si>
    <t>Como puedo saber lo que tengo que confirmar?</t>
  </si>
  <si>
    <t xml:space="preserve">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https://go.accenture.com/1ohCXi </t>
  </si>
  <si>
    <t>FAIL</t>
  </si>
  <si>
    <t>Como se lo que tengo que confirmar?</t>
  </si>
  <si>
    <t xml:space="preserve">No hay opciÃ³n disponible para RASA Blank Response </t>
  </si>
  <si>
    <t>me he equivocado y quiero deshacer una confirmación</t>
  </si>
  <si>
    <t>me he confundido y quiero reparar una confirmación</t>
  </si>
  <si>
    <t>me he confundido y quiero confirmar una anulación</t>
  </si>
  <si>
    <t>como hago la entrada de mercancia de mi pedido?</t>
  </si>
  <si>
    <t>confirmación con número de cesta</t>
  </si>
  <si>
    <t>Para confirmar un pedido desde el resumen de compras realizar las siguientes acciones: 1. Ir a la siguiente ruta SRM-COMPRA OPERATIVA-RESUMEN-COMPRA: pinchar en PEDIDOS 2. Utilizar la selección del filtros disponibles para buscar el pedido: pinchar en APLICAR 3. pinchar en el icono gris que aparece a la izquierda del número para que se active la línea en color naranja 4. pinchar el botón: CREAR CON REFERENCIA y seleccionar: CONFIRMACION. Desde aquí podemos realizar las confirmaciones de pedidos que no hemos realizado nosotros"</t>
  </si>
  <si>
    <t>Quiero confirmar mi pedido desde el resumen de compras</t>
  </si>
  <si>
    <t xml:space="preserve">¿Cómo buscar el pedido que hay que confirmar? </t>
  </si>
  <si>
    <t>¿Cómo busco el pedido que hay que confirmar?</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</si>
  <si>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</si>
  <si>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Esta devolviendo otra faq con mucha confidence</t>
  </si>
  <si>
    <t>HP</t>
  </si>
  <si>
    <t>¿Cual es el estado de mi pedido 123456789?</t>
  </si>
  <si>
    <t>El estado de su pedido con referencia 123456789 es CONFIRMADO</t>
  </si>
  <si>
    <t xml:space="preserve">El estado de su pedido con referencia 123456789 es Unknown fault occured
Me temo que no entendí lo que acabas de decir. ¿Podrías reformular eso? 
 </t>
  </si>
  <si>
    <t>Watson reconoce la intención / Rasa no reconoce el lanzamiento del HP</t>
  </si>
  <si>
    <t>¿Cual es el estado de mi pedido?</t>
  </si>
  <si>
    <t>¿El proveedor con codigo 24256398T esta gestionado con adquira?</t>
  </si>
  <si>
    <t>Petición de máquina</t>
  </si>
  <si>
    <t xml:space="preserve">El proveedor con CIF 24256398T está configurado para Adquira en el sistema SRM para las siguientes organizaciones de compras: 4009, 5001, 5002, 6001, 6003, 6004 con sociedad 0232 y fechas 08.07.2004, 08.07.2004, 08.07.2004, 08.07.2015, 08.07.2004 respectivamente. </t>
  </si>
  <si>
    <t>proveedor:proveedor/codigo:codigo/cnn:24256398T/adquira:adquira</t>
  </si>
  <si>
    <t>¿El proveedor está configurado por Adquira?</t>
  </si>
  <si>
    <t>Petición de Proveedor y máquina</t>
  </si>
  <si>
    <t>proveedor:proveedor/adquira:adquira</t>
  </si>
  <si>
    <t xml:space="preserve">¿El proveedor con codigo 24256398T  y sistema SRM esta gestionado con adquira? </t>
  </si>
  <si>
    <t>¿El proveedor con  sistema SRM esta gestionado con adquira?</t>
  </si>
  <si>
    <t>Petición de proveedor</t>
  </si>
  <si>
    <t>Necesito incluir al proveedor con CIF 24256398T en mi organizacion de compras 6001 en EUR y condicion de pago A022</t>
  </si>
  <si>
    <t>Su proceso con el proveedor y organizacion con CIF 24256398T ha sido lanzado y actualmente se encuentra en ejecución. Tan pronto finalice se le enviará un e-mail. Hasta pronto! Se están tramitando la extensión del proveedor con los datos proporcionados, en cuanto esté extendido se lo confirmaremos, esta operación puede tardar unos minutos</t>
  </si>
  <si>
    <t xml:space="preserve">Su proceso ha sido lanzado y actualmente se encuentra en ejecución. Tan pronto finalice se le enviará un e-mail. Hasta pronto! Se están tramitando la extensión del proveedor con los datos proporcionados, en cuanto esté extendido se lo confirmaremos, esta operación puede tardar unos minutos 
 </t>
  </si>
  <si>
    <t>Necesito incluir a un nuevo proveedor en mi organizacion de compras</t>
  </si>
  <si>
    <t>Quiero cancelar</t>
  </si>
  <si>
    <t>Quiero cancelar el proveedor</t>
  </si>
  <si>
    <t>Quiero cancelar la consulta</t>
  </si>
  <si>
    <t>Quiero cancelar la consulta del pedido</t>
  </si>
  <si>
    <t>Quiero cancelar la extensión del proveedor</t>
  </si>
  <si>
    <t>Object</t>
  </si>
  <si>
    <t>Acción</t>
  </si>
  <si>
    <t>Owner</t>
  </si>
  <si>
    <t>Date</t>
  </si>
  <si>
    <t>Entidades</t>
  </si>
  <si>
    <t>Prueba identificación de entidades</t>
  </si>
  <si>
    <t>Marta.alvarez.ortiz / jose.bernal.blanco</t>
  </si>
  <si>
    <t>18/02/2019</t>
  </si>
  <si>
    <t>Intents</t>
  </si>
  <si>
    <t>Que intents no queremos (ask_restaurant)</t>
  </si>
  <si>
    <t>All</t>
  </si>
  <si>
    <t>15/02/2019</t>
  </si>
  <si>
    <t>Evitar utterances similares en intents distintas (skill-repsol.json)</t>
  </si>
  <si>
    <t>Marta.alvarez.ortiz</t>
  </si>
  <si>
    <t xml:space="preserve">Intents </t>
  </si>
  <si>
    <t>Pruebas</t>
  </si>
  <si>
    <t>19/02/2019</t>
  </si>
  <si>
    <t>Revisión de intent cancelación de operación</t>
  </si>
  <si>
    <t>20/02/2019</t>
  </si>
  <si>
    <t>Prueba cancelación de operaciones</t>
  </si>
  <si>
    <t>Marta.alvarez.ortiz / Jose.bernal.blanco</t>
  </si>
  <si>
    <t>21/02/2019</t>
  </si>
  <si>
    <t>Desconocimiento</t>
  </si>
  <si>
    <t xml:space="preserve">Definición de estrategia </t>
  </si>
  <si>
    <t>1.- Decidir en qué cuadrante de conocimiento esta en función de intent, confidence y entidad.(threshold)</t>
  </si>
  <si>
    <t>2.- Como salirse del bucle del no sé si sé. El asistente lanza pregunta de confirmación en el caso de incertidumbre (Entre los dos threshold)</t>
  </si>
  <si>
    <t>Pruebas estrategia desconocimiento</t>
  </si>
  <si>
    <t>Marta.alvarez.ortiz/jose.bernal.blanco</t>
  </si>
  <si>
    <t>20-21/02/2019</t>
  </si>
  <si>
    <t>Robustez</t>
  </si>
  <si>
    <t>Palabras reservadas</t>
  </si>
  <si>
    <t>Overfitting palabras no relevantes</t>
  </si>
  <si>
    <t>Troleo con conocimiento y con desconocimiento/ Cambios de operaciones/ Faq</t>
  </si>
  <si>
    <t>Control de las repeticiones</t>
  </si>
  <si>
    <t>Si</t>
  </si>
  <si>
    <t>Alta</t>
  </si>
  <si>
    <t>Responder</t>
  </si>
  <si>
    <t>Baja</t>
  </si>
  <si>
    <t>No se, he entendido utterance del intent: Confirmar</t>
  </si>
  <si>
    <t>Media</t>
  </si>
  <si>
    <t>Oper</t>
  </si>
  <si>
    <t>Iniciar conversación</t>
  </si>
  <si>
    <t>No se, he entendido utterance del intent / entity: Confirmar</t>
  </si>
  <si>
    <t>No</t>
  </si>
  <si>
    <t>No se</t>
  </si>
  <si>
    <t>No se, he entendido  entity: Confirmar</t>
  </si>
  <si>
    <t>TipoIncidencia</t>
  </si>
  <si>
    <t>Funcional</t>
  </si>
  <si>
    <t>NotStarted</t>
  </si>
  <si>
    <t>Evolutivo</t>
  </si>
  <si>
    <t>InProgress</t>
  </si>
  <si>
    <t>OnHold</t>
  </si>
  <si>
    <t>Description</t>
  </si>
  <si>
    <t>Intent Antigua</t>
  </si>
  <si>
    <t>Intent Nueva</t>
  </si>
  <si>
    <t>parar</t>
  </si>
  <si>
    <t> quiero parar</t>
  </si>
  <si>
    <t>user request</t>
  </si>
  <si>
    <t>F peticion</t>
  </si>
  <si>
    <t xml:space="preserve">F Entrenamiento </t>
  </si>
  <si>
    <t>e.canton.zaragoza</t>
  </si>
  <si>
    <t>A600</t>
  </si>
  <si>
    <t>Eliminar intent location</t>
  </si>
  <si>
    <t>º</t>
  </si>
  <si>
    <t>Scope</t>
  </si>
  <si>
    <t>WA</t>
  </si>
  <si>
    <t>user trainer</t>
  </si>
  <si>
    <t>V4</t>
  </si>
  <si>
    <t>Conexión SAP (True)</t>
  </si>
  <si>
    <t>Modelo entrenamiento docker</t>
  </si>
  <si>
    <t>Id</t>
  </si>
  <si>
    <t>V2</t>
  </si>
  <si>
    <t xml:space="preserve">Conexión SAP (True). Al ejecutar intent providerconsultation. </t>
  </si>
  <si>
    <t>Título</t>
  </si>
  <si>
    <t xml:space="preserve">Esta el proveedor B87628582 en marketplace en SRM? 
El proveedor con codigo B87628582 y sistema SRM factura para marketplace: True </t>
  </si>
  <si>
    <t>Controlar variable referencia</t>
  </si>
  <si>
    <t xml:space="preserve">cual es el estado de mi pedido
¿Podrías indicarme el número de referencia? 
1234
Ya esta. Aqui estoy de nuevo. ¿De que te gustaría hablar ahora? </t>
  </si>
  <si>
    <t>Modificación domain Rasa</t>
  </si>
  <si>
    <t>marta.alvarez.ortiz</t>
  </si>
  <si>
    <t>Lanzará invoicestatus</t>
  </si>
  <si>
    <t>Modificación intent Rasas</t>
  </si>
  <si>
    <t>Duda</t>
  </si>
  <si>
    <t>acreedor; ctc</t>
  </si>
  <si>
    <t>ID; código, nie; nif; cif; dni</t>
  </si>
  <si>
    <t>Actualizar</t>
  </si>
  <si>
    <t>PATTERNS</t>
  </si>
  <si>
    <t>extendprovider</t>
  </si>
  <si>
    <t>Modificar</t>
  </si>
  <si>
    <t>Asegurar que en todos los casos el asistente informa del procedimiento: Dime parar o stop cuando quieras parar este proceso o algo asi</t>
  </si>
  <si>
    <t>Revisada</t>
  </si>
  <si>
    <t>Asegurar que deny se usa para en la pregunta quieres cancelar para gestionar el no. Revisada</t>
  </si>
  <si>
    <t xml:space="preserve">Sinónimos
Eliminar quiero / Necesito
Revisar pattern organización compra.
</t>
  </si>
  <si>
    <t xml:space="preserve">Se incluye el pattern 4 dígitos
Asegurar que Rasa interpreta bien esta entity
</t>
  </si>
  <si>
    <t>Organización de compras ; OC; Grupo de compras</t>
  </si>
  <si>
    <t>Revisar pattern pedido</t>
  </si>
  <si>
    <t>Hablar pattern pedido con j.b.lopez</t>
  </si>
  <si>
    <t>Hablar pattern org_compra con j.b.lopez</t>
  </si>
  <si>
    <t>Aislar quiero / necesito</t>
  </si>
  <si>
    <t>Validar con j.b.lopez la utterance @codigo @cnn</t>
  </si>
  <si>
    <t>Revisadas / Eliminación</t>
  </si>
  <si>
    <t>Eliminar entity @organización</t>
  </si>
  <si>
    <t>Evidencia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</si>
</sst>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9"/>
      <color theme="0"/>
      <name val="Calibri"/>
      <family val="2"/>
      <scheme val="minor"/>
    </font>
    <font>
      <sz val="9"/>
      <color theme="1"/>
      <name val="Calibri"/>
      <family val="2"/>
      <scheme val="minor"/>
    </font>
    <font>
      <sz val="8"/>
      <color theme="1"/>
      <name val="Calibri"/>
      <family val="2"/>
      <scheme val="minor"/>
    </font>
    <font>
      <sz val="11"/>
      <color theme="0"/>
      <name val="Calibri"/>
      <family val="2"/>
      <scheme val="minor"/>
    </font>
    <font>
      <sz val="12"/>
      <color theme="1"/>
      <name val="Calibri"/>
      <family val="2"/>
      <scheme val="minor"/>
    </font>
    <font>
      <b/>
      <sz val="9"/>
      <color theme="1"/>
      <name val="Calibri"/>
      <family val="2"/>
      <scheme val="minor"/>
    </font>
    <font>
      <sz val="9"/>
      <color rgb="FFFF0000"/>
      <name val="Calibri"/>
      <family val="2"/>
      <scheme val="minor"/>
    </font>
    <font>
      <sz val="9"/>
      <color rgb="FFFFFFFF"/>
      <name val="Segoe UI"/>
      <family val="2"/>
    </font>
    <font>
      <sz val="9"/>
      <color rgb="FF252423"/>
      <name val="Segoe UI"/>
      <family val="2"/>
    </font>
    <font>
      <sz val="9"/>
      <color rgb="FF000000"/>
      <name val="Calibri"/>
      <family val="2"/>
    </font>
    <font>
      <sz val="9"/>
      <color rgb="FF444444"/>
      <name val="Calibri"/>
      <family val="2"/>
    </font>
  </fonts>
  <fills count="10">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bgColor indexed="64"/>
      </patternFill>
    </fill>
    <fill>
      <patternFill patternType="solid">
        <fgColor theme="7" tint="0.79998168889431442"/>
        <bgColor indexed="64"/>
      </patternFill>
    </fill>
    <fill>
      <patternFill patternType="solid">
        <fgColor rgb="FFFFFF00"/>
        <bgColor indexed="64"/>
      </patternFill>
    </fill>
    <fill>
      <patternFill patternType="solid">
        <fgColor rgb="FF4472C4"/>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s>
  <cellStyleXfs count="3">
    <xf numFmtId="0" fontId="0" fillId="0" borderId="0"/>
    <xf numFmtId="9" fontId="1" fillId="0" borderId="0" applyFont="0" applyFill="0" applyBorder="0" applyAlignment="0" applyProtection="0"/>
    <xf numFmtId="0" fontId="8" fillId="0" borderId="0"/>
  </cellStyleXfs>
  <cellXfs count="103">
    <xf numFmtId="0" fontId="0" fillId="0" borderId="0" xfId="0"/>
    <xf numFmtId="0" fontId="0" fillId="0" borderId="0" xfId="0" applyAlignment="1">
      <alignment horizontal="left" indent="2"/>
    </xf>
    <xf numFmtId="9" fontId="0" fillId="0" borderId="0" xfId="1" applyFont="1"/>
    <xf numFmtId="0" fontId="4" fillId="5" borderId="1" xfId="0" applyFont="1" applyFill="1" applyBorder="1"/>
    <xf numFmtId="0" fontId="5" fillId="0" borderId="1" xfId="0" applyFont="1" applyBorder="1"/>
    <xf numFmtId="0" fontId="4" fillId="5" borderId="13" xfId="0" applyFont="1" applyFill="1" applyBorder="1"/>
    <xf numFmtId="0" fontId="0" fillId="0" borderId="1" xfId="0" applyBorder="1"/>
    <xf numFmtId="0" fontId="5" fillId="0" borderId="1" xfId="0" applyFont="1" applyFill="1" applyBorder="1"/>
    <xf numFmtId="0" fontId="5" fillId="6" borderId="1" xfId="0" applyFont="1" applyFill="1" applyBorder="1"/>
    <xf numFmtId="0" fontId="4" fillId="5" borderId="13" xfId="0" applyFont="1" applyFill="1" applyBorder="1" applyAlignment="1">
      <alignment wrapText="1"/>
    </xf>
    <xf numFmtId="0" fontId="0" fillId="0" borderId="1" xfId="0" applyBorder="1" applyAlignment="1">
      <alignment wrapText="1"/>
    </xf>
    <xf numFmtId="0" fontId="5" fillId="0" borderId="1" xfId="0" applyFont="1" applyBorder="1" applyAlignment="1">
      <alignment wrapText="1"/>
    </xf>
    <xf numFmtId="0" fontId="5" fillId="0" borderId="1" xfId="0" applyFont="1" applyFill="1" applyBorder="1" applyAlignment="1">
      <alignment wrapText="1"/>
    </xf>
    <xf numFmtId="0" fontId="5" fillId="6" borderId="1" xfId="0" applyFont="1" applyFill="1" applyBorder="1" applyAlignment="1">
      <alignment wrapText="1"/>
    </xf>
    <xf numFmtId="0" fontId="0" fillId="0" borderId="0" xfId="0" applyAlignment="1">
      <alignment wrapText="1"/>
    </xf>
    <xf numFmtId="0" fontId="4" fillId="5" borderId="1" xfId="0" applyFont="1" applyFill="1" applyBorder="1" applyAlignment="1">
      <alignment wrapText="1"/>
    </xf>
    <xf numFmtId="0" fontId="4" fillId="5" borderId="1" xfId="0" applyFont="1" applyFill="1" applyBorder="1" applyAlignment="1"/>
    <xf numFmtId="0" fontId="5" fillId="0" borderId="1" xfId="0" applyFont="1" applyBorder="1" applyAlignment="1"/>
    <xf numFmtId="0" fontId="5" fillId="6" borderId="1" xfId="0" applyFont="1" applyFill="1" applyBorder="1" applyAlignment="1"/>
    <xf numFmtId="0" fontId="5" fillId="0" borderId="1" xfId="0" applyFont="1" applyFill="1" applyBorder="1" applyAlignment="1"/>
    <xf numFmtId="0" fontId="0" fillId="0" borderId="0" xfId="0" applyAlignment="1"/>
    <xf numFmtId="14" fontId="5" fillId="0" borderId="1" xfId="0" applyNumberFormat="1" applyFont="1" applyBorder="1"/>
    <xf numFmtId="14" fontId="5" fillId="7" borderId="1" xfId="0" applyNumberFormat="1" applyFont="1" applyFill="1" applyBorder="1"/>
    <xf numFmtId="0" fontId="5" fillId="7" borderId="1" xfId="0" applyFont="1" applyFill="1" applyBorder="1"/>
    <xf numFmtId="0" fontId="5" fillId="7" borderId="1" xfId="0" applyFont="1" applyFill="1" applyBorder="1" applyAlignment="1"/>
    <xf numFmtId="0" fontId="0" fillId="7" borderId="0" xfId="0" applyFill="1"/>
    <xf numFmtId="0" fontId="6" fillId="0" borderId="1" xfId="0" applyFont="1" applyBorder="1" applyAlignment="1">
      <alignment vertical="center"/>
    </xf>
    <xf numFmtId="0" fontId="4" fillId="5" borderId="11" xfId="0" applyFont="1" applyFill="1" applyBorder="1"/>
    <xf numFmtId="0" fontId="6" fillId="0" borderId="1" xfId="0" applyFont="1" applyBorder="1" applyAlignment="1">
      <alignment vertical="center" wrapText="1"/>
    </xf>
    <xf numFmtId="0" fontId="7" fillId="5" borderId="0" xfId="0" applyFont="1" applyFill="1"/>
    <xf numFmtId="14" fontId="5" fillId="0" borderId="1" xfId="0" applyNumberFormat="1" applyFont="1" applyFill="1" applyBorder="1"/>
    <xf numFmtId="0" fontId="5" fillId="0" borderId="14" xfId="0" applyFont="1" applyFill="1" applyBorder="1"/>
    <xf numFmtId="0" fontId="0" fillId="0" borderId="1" xfId="0" applyBorder="1" applyAlignment="1"/>
    <xf numFmtId="0" fontId="0" fillId="0" borderId="2" xfId="0" applyBorder="1"/>
    <xf numFmtId="0" fontId="0" fillId="0" borderId="1" xfId="0" applyFill="1" applyBorder="1"/>
    <xf numFmtId="0" fontId="9" fillId="2" borderId="1" xfId="0" applyFont="1" applyFill="1" applyBorder="1" applyAlignment="1">
      <alignment vertical="top" wrapText="1"/>
    </xf>
    <xf numFmtId="0" fontId="9" fillId="2" borderId="13" xfId="0" applyFont="1" applyFill="1" applyBorder="1" applyAlignment="1">
      <alignment vertical="top" wrapText="1"/>
    </xf>
    <xf numFmtId="0" fontId="5" fillId="0" borderId="0" xfId="0" applyFont="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xf>
    <xf numFmtId="0" fontId="5" fillId="3" borderId="1" xfId="0" applyFont="1" applyFill="1" applyBorder="1"/>
    <xf numFmtId="0" fontId="10" fillId="0" borderId="1" xfId="0" applyFont="1" applyBorder="1"/>
    <xf numFmtId="0" fontId="0" fillId="8" borderId="0" xfId="0" applyFill="1"/>
    <xf numFmtId="0" fontId="0" fillId="8" borderId="0" xfId="0" applyFill="1" applyAlignment="1">
      <alignment wrapText="1"/>
    </xf>
    <xf numFmtId="0" fontId="0" fillId="0" borderId="15" xfId="0" applyBorder="1" applyAlignment="1">
      <alignment wrapText="1"/>
    </xf>
    <xf numFmtId="0" fontId="0" fillId="0" borderId="15" xfId="0" applyBorder="1"/>
    <xf numFmtId="0" fontId="0" fillId="0" borderId="16" xfId="0" applyBorder="1"/>
    <xf numFmtId="0" fontId="0" fillId="0" borderId="17" xfId="0" applyBorder="1"/>
    <xf numFmtId="0" fontId="11" fillId="8" borderId="18" xfId="0" applyFont="1" applyFill="1" applyBorder="1" applyAlignment="1">
      <alignment vertical="center" wrapText="1"/>
    </xf>
    <xf numFmtId="0" fontId="11" fillId="8" borderId="18" xfId="0" applyFont="1" applyFill="1" applyBorder="1" applyAlignment="1">
      <alignment vertical="top" wrapText="1"/>
    </xf>
    <xf numFmtId="0" fontId="12" fillId="9" borderId="1" xfId="0" applyFont="1" applyFill="1" applyBorder="1" applyAlignment="1">
      <alignment vertical="center" wrapText="1"/>
    </xf>
    <xf numFmtId="0" fontId="5" fillId="0" borderId="0" xfId="0" applyFont="1"/>
    <xf numFmtId="0" fontId="12" fillId="9" borderId="3" xfId="0" applyFont="1" applyFill="1" applyBorder="1" applyAlignment="1">
      <alignment vertical="center" wrapText="1"/>
    </xf>
    <xf numFmtId="0" fontId="11" fillId="8" borderId="19" xfId="0" applyFont="1" applyFill="1" applyBorder="1" applyAlignment="1">
      <alignment vertical="center"/>
    </xf>
    <xf numFmtId="0" fontId="11" fillId="8" borderId="18" xfId="0" applyFont="1" applyFill="1" applyBorder="1" applyAlignment="1">
      <alignment vertical="center"/>
    </xf>
    <xf numFmtId="0" fontId="12" fillId="9" borderId="1" xfId="0" applyFont="1" applyFill="1" applyBorder="1" applyAlignment="1">
      <alignment vertical="center"/>
    </xf>
    <xf numFmtId="0" fontId="13" fillId="9" borderId="1" xfId="0" applyFont="1" applyFill="1" applyBorder="1" applyAlignment="1">
      <alignment vertical="center"/>
    </xf>
    <xf numFmtId="0" fontId="14" fillId="9" borderId="1" xfId="0" applyFont="1" applyFill="1" applyBorder="1" applyAlignment="1">
      <alignment vertical="center"/>
    </xf>
    <xf numFmtId="14" fontId="5" fillId="0" borderId="3" xfId="0" applyNumberFormat="1" applyFont="1" applyBorder="1"/>
    <xf numFmtId="0" fontId="9" fillId="2" borderId="4" xfId="0" applyFont="1" applyFill="1" applyBorder="1" applyAlignment="1">
      <alignment horizontal="center"/>
    </xf>
    <xf numFmtId="0" fontId="9" fillId="2" borderId="5" xfId="0" applyFont="1" applyFill="1" applyBorder="1" applyAlignment="1">
      <alignment horizontal="center"/>
    </xf>
    <xf numFmtId="0" fontId="9" fillId="2" borderId="6" xfId="0" applyFont="1" applyFill="1" applyBorder="1" applyAlignment="1">
      <alignment horizontal="center"/>
    </xf>
    <xf numFmtId="0" fontId="9" fillId="2" borderId="3" xfId="0" applyFont="1" applyFill="1" applyBorder="1" applyAlignment="1">
      <alignment horizontal="center"/>
    </xf>
    <xf numFmtId="0" fontId="9" fillId="2" borderId="1" xfId="0" applyFont="1" applyFill="1" applyBorder="1" applyAlignment="1">
      <alignment horizontal="center"/>
    </xf>
    <xf numFmtId="0" fontId="9" fillId="2" borderId="1" xfId="0" applyFont="1" applyFill="1" applyBorder="1"/>
    <xf numFmtId="0" fontId="9" fillId="2" borderId="2" xfId="0" applyFont="1" applyFill="1" applyBorder="1"/>
    <xf numFmtId="16" fontId="9" fillId="2" borderId="7" xfId="0" applyNumberFormat="1" applyFont="1" applyFill="1" applyBorder="1"/>
    <xf numFmtId="16" fontId="9" fillId="2" borderId="1" xfId="0" applyNumberFormat="1" applyFont="1" applyFill="1" applyBorder="1"/>
    <xf numFmtId="16" fontId="9" fillId="2" borderId="8" xfId="0" applyNumberFormat="1" applyFont="1" applyFill="1" applyBorder="1"/>
    <xf numFmtId="16" fontId="9" fillId="2" borderId="3" xfId="0" applyNumberFormat="1" applyFont="1" applyFill="1" applyBorder="1"/>
    <xf numFmtId="16" fontId="9" fillId="3" borderId="1" xfId="0" applyNumberFormat="1" applyFont="1" applyFill="1" applyBorder="1"/>
    <xf numFmtId="0" fontId="5" fillId="0" borderId="3" xfId="0" applyFont="1" applyBorder="1"/>
    <xf numFmtId="0" fontId="5" fillId="0" borderId="2" xfId="0" applyFont="1" applyBorder="1"/>
    <xf numFmtId="0" fontId="5" fillId="0" borderId="7"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5" fillId="3" borderId="3" xfId="0" applyFont="1" applyFill="1" applyBorder="1"/>
    <xf numFmtId="0" fontId="5" fillId="3" borderId="2" xfId="0" applyFont="1" applyFill="1" applyBorder="1"/>
    <xf numFmtId="0" fontId="5" fillId="3" borderId="7" xfId="0" applyFont="1" applyFill="1" applyBorder="1" applyAlignment="1">
      <alignment horizontal="center"/>
    </xf>
    <xf numFmtId="0" fontId="5" fillId="3" borderId="1" xfId="0" applyFont="1" applyFill="1" applyBorder="1" applyAlignment="1">
      <alignment horizontal="center"/>
    </xf>
    <xf numFmtId="0" fontId="5" fillId="3" borderId="8" xfId="0" applyFont="1" applyFill="1" applyBorder="1" applyAlignment="1">
      <alignment horizontal="center"/>
    </xf>
    <xf numFmtId="0" fontId="5" fillId="3" borderId="0" xfId="0" applyFont="1" applyFill="1"/>
    <xf numFmtId="0" fontId="5" fillId="0" borderId="9" xfId="0" applyFont="1" applyBorder="1"/>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1" xfId="0" applyFont="1" applyBorder="1"/>
    <xf numFmtId="0" fontId="9" fillId="2" borderId="2" xfId="0" applyFont="1" applyFill="1" applyBorder="1" applyAlignment="1">
      <alignment vertical="top"/>
    </xf>
    <xf numFmtId="0" fontId="5" fillId="4" borderId="1" xfId="0" applyFont="1" applyFill="1" applyBorder="1" applyAlignment="1">
      <alignment vertical="top"/>
    </xf>
    <xf numFmtId="0" fontId="5" fillId="0" borderId="2" xfId="0" applyFont="1" applyBorder="1" applyAlignment="1">
      <alignment vertical="top"/>
    </xf>
    <xf numFmtId="0" fontId="5" fillId="0" borderId="9" xfId="0" applyFont="1" applyBorder="1" applyAlignment="1">
      <alignment vertical="top"/>
    </xf>
    <xf numFmtId="0" fontId="5" fillId="0" borderId="0" xfId="0" applyFont="1" applyAlignment="1">
      <alignment vertical="top" wrapText="1"/>
    </xf>
    <xf numFmtId="0" fontId="9" fillId="2" borderId="2" xfId="0" applyFont="1" applyFill="1" applyBorder="1" applyAlignment="1">
      <alignment vertical="top" wrapText="1"/>
    </xf>
    <xf numFmtId="0" fontId="5" fillId="4" borderId="1" xfId="0" applyFont="1" applyFill="1" applyBorder="1" applyAlignment="1">
      <alignment vertical="top" wrapText="1"/>
    </xf>
    <xf numFmtId="0" fontId="5" fillId="0" borderId="2" xfId="0" applyFont="1" applyBorder="1" applyAlignment="1">
      <alignment vertical="top" wrapText="1"/>
    </xf>
    <xf numFmtId="0" fontId="5" fillId="0" borderId="9" xfId="0" applyFont="1" applyBorder="1" applyAlignment="1">
      <alignment vertical="top" wrapText="1"/>
    </xf>
    <xf numFmtId="0" fontId="4" fillId="5" borderId="0" xfId="0" applyFont="1" applyFill="1" applyBorder="1" applyAlignment="1">
      <alignment vertical="top" wrapText="1"/>
    </xf>
    <xf numFmtId="0" fontId="0" fillId="0" borderId="0" xfId="0" applyAlignment="1">
      <alignment vertical="top" wrapText="1"/>
    </xf>
    <xf numFmtId="0" fontId="4" fillId="5" borderId="13" xfId="0" applyFont="1" applyFill="1" applyBorder="1" applyAlignment="1">
      <alignment vertical="top" wrapText="1"/>
    </xf>
    <xf numFmtId="0" fontId="6" fillId="0" borderId="1" xfId="0" applyFont="1" applyBorder="1" applyAlignment="1">
      <alignment vertical="top" wrapText="1"/>
    </xf>
    <xf numFmtId="0" fontId="14" fillId="9" borderId="1" xfId="0" applyFont="1" applyFill="1" applyBorder="1" applyAlignment="1">
      <alignment vertical="center" wrapText="1"/>
    </xf>
    <xf numFmtId="0" fontId="5" fillId="3" borderId="11" xfId="0" applyFont="1" applyFill="1" applyBorder="1"/>
  </cellXfs>
  <cellStyles count="3">
    <cellStyle name="Normal" xfId="0" builtinId="0"/>
    <cellStyle name="Normal 2" xfId="2" xr:uid="{60F87A79-436B-4526-B8EB-14BBA7B91DCA}"/>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C6950-CEBB-49E2-BB17-5A25D27DF7D7}">
  <dimension ref="B3:D6"/>
  <sheetViews>
    <sheetView workbookViewId="0">
      <selection activeCell="F12" sqref="F12"/>
    </sheetView>
  </sheetViews>
  <sheetFormatPr defaultRowHeight="14.5" x14ac:dyDescent="0.35"/>
  <cols>
    <col min="2" max="2" width="20.54296875" bestFit="1" customWidth="1"/>
  </cols>
  <sheetData>
    <row r="3" spans="2:4" x14ac:dyDescent="0.35">
      <c r="C3" t="s">
        <v>59</v>
      </c>
      <c r="D3" t="s">
        <v>60</v>
      </c>
    </row>
    <row r="4" spans="2:4" x14ac:dyDescent="0.35">
      <c r="B4" t="s">
        <v>61</v>
      </c>
      <c r="C4">
        <f>COUNTA('Batería de preguntas'!$B$3:$B$98)</f>
        <v>96</v>
      </c>
      <c r="D4">
        <f>COUNTA('Batería de preguntas'!$B$3:$B$1014)</f>
        <v>108</v>
      </c>
    </row>
    <row r="5" spans="2:4" x14ac:dyDescent="0.35">
      <c r="B5" s="1" t="s">
        <v>62</v>
      </c>
      <c r="C5" s="2">
        <f>COUNTIF('Batería de preguntas'!$D$3:$D$98,"OK")/C$4</f>
        <v>0.85416666666666663</v>
      </c>
      <c r="D5" s="2">
        <f>COUNTIF('Batería de preguntas'!$D$3:$D$1014,"OK")/D$4</f>
        <v>0.84259259259259256</v>
      </c>
    </row>
    <row r="6" spans="2:4" x14ac:dyDescent="0.35">
      <c r="B6" s="1" t="s">
        <v>63</v>
      </c>
      <c r="C6" s="2">
        <f>COUNTIF('Batería de preguntas'!$D$3:$D$98,"NOK")/C$4</f>
        <v>0.11458333333333333</v>
      </c>
      <c r="D6" s="2">
        <f>COUNTIF('Batería de preguntas'!$D$3:$D$1014,"NOK")/D$4</f>
        <v>0.12962962962962962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EB1B2-0D1C-4209-94CB-570DC23749DE}">
  <dimension ref="A1:E12"/>
  <sheetViews>
    <sheetView workbookViewId="0">
      <selection activeCell="J15" sqref="J15"/>
    </sheetView>
  </sheetViews>
  <sheetFormatPr defaultRowHeight="14.5" x14ac:dyDescent="0.35"/>
  <cols>
    <col min="1" max="4" width="8.54296875" customWidth="1"/>
    <col min="5" max="5" width="52.7265625" customWidth="1"/>
  </cols>
  <sheetData>
    <row r="1" spans="1:5" x14ac:dyDescent="0.35">
      <c r="A1" s="43" t="s">
        <v>73</v>
      </c>
      <c r="B1" s="43" t="s">
        <v>228</v>
      </c>
      <c r="C1" s="43" t="s">
        <v>387</v>
      </c>
      <c r="D1" s="43" t="s">
        <v>345</v>
      </c>
      <c r="E1" s="43" t="s">
        <v>514</v>
      </c>
    </row>
    <row r="2" spans="1:5" x14ac:dyDescent="0.35">
      <c r="A2" s="46" t="s">
        <v>547</v>
      </c>
      <c r="B2" s="46" t="s">
        <v>469</v>
      </c>
      <c r="C2" s="46" t="s">
        <v>548</v>
      </c>
      <c r="D2" s="47"/>
      <c r="E2" s="46" t="s">
        <v>549</v>
      </c>
    </row>
    <row r="3" spans="1:5" x14ac:dyDescent="0.35">
      <c r="A3" s="46" t="s">
        <v>547</v>
      </c>
      <c r="B3" s="46" t="s">
        <v>469</v>
      </c>
      <c r="C3" s="46" t="s">
        <v>550</v>
      </c>
      <c r="D3" s="47"/>
      <c r="E3" s="46" t="s">
        <v>551</v>
      </c>
    </row>
    <row r="4" spans="1:5" x14ac:dyDescent="0.35">
      <c r="A4" s="46" t="s">
        <v>547</v>
      </c>
      <c r="B4" s="46" t="s">
        <v>469</v>
      </c>
      <c r="C4" s="46" t="s">
        <v>552</v>
      </c>
      <c r="D4" s="47"/>
      <c r="E4" s="46" t="s">
        <v>551</v>
      </c>
    </row>
    <row r="5" spans="1:5" x14ac:dyDescent="0.35">
      <c r="A5" s="46" t="s">
        <v>547</v>
      </c>
      <c r="B5" s="46" t="s">
        <v>553</v>
      </c>
      <c r="C5" s="46" t="s">
        <v>548</v>
      </c>
      <c r="D5" s="47"/>
      <c r="E5" s="46" t="s">
        <v>554</v>
      </c>
    </row>
    <row r="6" spans="1:5" x14ac:dyDescent="0.35">
      <c r="A6" s="46" t="s">
        <v>547</v>
      </c>
      <c r="B6" s="46" t="s">
        <v>553</v>
      </c>
      <c r="C6" s="46" t="s">
        <v>550</v>
      </c>
      <c r="D6" s="47" t="s">
        <v>547</v>
      </c>
      <c r="E6" s="46" t="s">
        <v>555</v>
      </c>
    </row>
    <row r="7" spans="1:5" x14ac:dyDescent="0.35">
      <c r="A7" s="46" t="s">
        <v>547</v>
      </c>
      <c r="B7" s="46" t="s">
        <v>553</v>
      </c>
      <c r="C7" s="46" t="s">
        <v>552</v>
      </c>
      <c r="D7" s="47" t="s">
        <v>547</v>
      </c>
      <c r="E7" s="46" t="s">
        <v>555</v>
      </c>
    </row>
    <row r="8" spans="1:5" x14ac:dyDescent="0.35">
      <c r="A8" s="46" t="s">
        <v>547</v>
      </c>
      <c r="B8" s="46" t="s">
        <v>553</v>
      </c>
      <c r="C8" s="46" t="s">
        <v>550</v>
      </c>
      <c r="D8" s="47" t="s">
        <v>556</v>
      </c>
      <c r="E8" s="46" t="s">
        <v>557</v>
      </c>
    </row>
    <row r="9" spans="1:5" x14ac:dyDescent="0.35">
      <c r="A9" s="46" t="s">
        <v>547</v>
      </c>
      <c r="B9" s="46" t="s">
        <v>553</v>
      </c>
      <c r="C9" s="46" t="s">
        <v>552</v>
      </c>
      <c r="D9" s="47" t="s">
        <v>556</v>
      </c>
      <c r="E9" s="46" t="s">
        <v>555</v>
      </c>
    </row>
    <row r="10" spans="1:5" x14ac:dyDescent="0.35">
      <c r="A10" s="46" t="s">
        <v>556</v>
      </c>
      <c r="B10" s="46" t="s">
        <v>469</v>
      </c>
      <c r="C10" s="46"/>
      <c r="D10" s="46" t="s">
        <v>556</v>
      </c>
      <c r="E10" s="48" t="s">
        <v>557</v>
      </c>
    </row>
    <row r="11" spans="1:5" x14ac:dyDescent="0.35">
      <c r="A11" s="46" t="s">
        <v>556</v>
      </c>
      <c r="B11" s="46" t="s">
        <v>553</v>
      </c>
      <c r="C11" s="46"/>
      <c r="D11" s="46" t="s">
        <v>556</v>
      </c>
      <c r="E11" s="46" t="s">
        <v>557</v>
      </c>
    </row>
    <row r="12" spans="1:5" x14ac:dyDescent="0.35">
      <c r="A12" s="46" t="s">
        <v>556</v>
      </c>
      <c r="B12" s="46" t="s">
        <v>553</v>
      </c>
      <c r="C12" s="46"/>
      <c r="D12" s="46" t="s">
        <v>547</v>
      </c>
      <c r="E12" s="46" t="s">
        <v>558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5E30-62A3-4AA2-AA44-D0DC4F67CA19}">
  <dimension ref="A1:E7"/>
  <sheetViews>
    <sheetView workbookViewId="0">
      <selection activeCell="I15" sqref="I15"/>
    </sheetView>
  </sheetViews>
  <sheetFormatPr defaultRowHeight="14.5" x14ac:dyDescent="0.35"/>
  <cols>
    <col min="1" max="1" width="15.1796875" customWidth="1"/>
    <col min="3" max="3" width="9.54296875" bestFit="1" customWidth="1"/>
    <col min="4" max="4" width="10.1796875" bestFit="1" customWidth="1"/>
  </cols>
  <sheetData>
    <row r="1" spans="1:5" x14ac:dyDescent="0.35">
      <c r="A1" s="29" t="s">
        <v>559</v>
      </c>
      <c r="B1" s="29" t="s">
        <v>227</v>
      </c>
      <c r="C1" s="29" t="s">
        <v>228</v>
      </c>
      <c r="D1" s="29" t="s">
        <v>226</v>
      </c>
      <c r="E1" s="29" t="s">
        <v>577</v>
      </c>
    </row>
    <row r="2" spans="1:5" x14ac:dyDescent="0.35">
      <c r="A2" s="6" t="s">
        <v>560</v>
      </c>
      <c r="B2" s="6" t="s">
        <v>550</v>
      </c>
      <c r="C2" s="33" t="s">
        <v>239</v>
      </c>
      <c r="D2" s="34" t="s">
        <v>561</v>
      </c>
      <c r="E2" s="34" t="s">
        <v>578</v>
      </c>
    </row>
    <row r="3" spans="1:5" x14ac:dyDescent="0.35">
      <c r="A3" s="6" t="s">
        <v>123</v>
      </c>
      <c r="B3" s="6" t="s">
        <v>552</v>
      </c>
      <c r="C3" s="33" t="s">
        <v>562</v>
      </c>
      <c r="D3" s="34" t="s">
        <v>245</v>
      </c>
      <c r="E3" s="34" t="s">
        <v>83</v>
      </c>
    </row>
    <row r="4" spans="1:5" x14ac:dyDescent="0.35">
      <c r="A4" s="6" t="s">
        <v>83</v>
      </c>
      <c r="B4" s="6" t="s">
        <v>548</v>
      </c>
      <c r="C4" s="33"/>
      <c r="D4" s="6" t="s">
        <v>563</v>
      </c>
    </row>
    <row r="5" spans="1:5" x14ac:dyDescent="0.35">
      <c r="A5" s="6"/>
      <c r="D5" s="6" t="s">
        <v>564</v>
      </c>
    </row>
    <row r="6" spans="1:5" x14ac:dyDescent="0.35">
      <c r="A6" s="6"/>
      <c r="D6" s="6" t="s">
        <v>237</v>
      </c>
    </row>
    <row r="7" spans="1:5" x14ac:dyDescent="0.35">
      <c r="A7" s="6"/>
      <c r="D7"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6AD3-BDB5-408D-B0CC-DCFAC45C9127}">
  <dimension ref="A1:AN110"/>
  <sheetViews>
    <sheetView tabSelected="1" zoomScale="90" zoomScaleNormal="90" workbookViewId="0">
      <pane xSplit="1" ySplit="2" topLeftCell="B90" activePane="bottomRight" state="frozen"/>
      <selection pane="topRight" activeCell="B1" sqref="B1"/>
      <selection pane="bottomLeft" activeCell="A3" sqref="A3"/>
      <selection pane="bottomRight" activeCell="G3" sqref="G3"/>
    </sheetView>
  </sheetViews>
  <sheetFormatPr defaultColWidth="9.1796875" defaultRowHeight="12" x14ac:dyDescent="0.3"/>
  <cols>
    <col min="1" max="1" width="9.1796875" style="52"/>
    <col min="2" max="2" width="62.26953125" style="52" bestFit="1" customWidth="1"/>
    <col min="3" max="3" width="9.54296875" style="52" customWidth="1"/>
    <col min="4" max="4" width="7.453125" style="52" customWidth="1"/>
    <col min="5" max="5" width="12.6328125" style="52" customWidth="1"/>
    <col min="6" max="7" width="10.26953125" style="52" customWidth="1"/>
    <col min="8" max="8" width="37.54296875" style="37" customWidth="1"/>
    <col min="9" max="9" width="57.81640625" style="92" customWidth="1"/>
    <col min="10" max="10" width="11.453125" style="52" hidden="1" customWidth="1"/>
    <col min="11" max="11" width="9.1796875" style="52" hidden="1" customWidth="1"/>
    <col min="12" max="12" width="8" style="52" hidden="1" customWidth="1"/>
    <col min="13" max="20" width="9.1796875" style="52" hidden="1" customWidth="1"/>
    <col min="21" max="26" width="0" style="52" hidden="1" customWidth="1"/>
    <col min="27" max="16384" width="9.1796875" style="52"/>
  </cols>
  <sheetData>
    <row r="1" spans="1:40" x14ac:dyDescent="0.3">
      <c r="K1" s="60" t="s">
        <v>59</v>
      </c>
      <c r="L1" s="61"/>
      <c r="M1" s="61"/>
      <c r="N1" s="61"/>
      <c r="O1" s="62"/>
      <c r="P1" s="63" t="s">
        <v>60</v>
      </c>
      <c r="Q1" s="64"/>
      <c r="R1" s="64"/>
      <c r="S1" s="64"/>
      <c r="T1" s="64"/>
      <c r="U1" s="64" t="s">
        <v>64</v>
      </c>
      <c r="V1" s="64"/>
      <c r="W1" s="64"/>
      <c r="X1" s="64"/>
      <c r="Y1" s="64"/>
      <c r="Z1" s="64" t="s">
        <v>65</v>
      </c>
      <c r="AA1" s="64"/>
      <c r="AB1" s="64"/>
      <c r="AC1" s="64"/>
      <c r="AD1" s="64"/>
      <c r="AE1" s="64" t="s">
        <v>66</v>
      </c>
      <c r="AF1" s="64"/>
      <c r="AG1" s="64"/>
      <c r="AH1" s="64"/>
      <c r="AI1" s="64"/>
      <c r="AJ1" s="64" t="s">
        <v>67</v>
      </c>
      <c r="AK1" s="64"/>
      <c r="AL1" s="64"/>
      <c r="AM1" s="64"/>
      <c r="AN1" s="64"/>
    </row>
    <row r="2" spans="1:40" x14ac:dyDescent="0.3">
      <c r="A2" s="65" t="s">
        <v>68</v>
      </c>
      <c r="B2" s="65" t="s">
        <v>69</v>
      </c>
      <c r="C2" s="65" t="s">
        <v>70</v>
      </c>
      <c r="D2" s="66" t="s">
        <v>71</v>
      </c>
      <c r="E2" s="66" t="s">
        <v>72</v>
      </c>
      <c r="F2" s="66" t="s">
        <v>73</v>
      </c>
      <c r="G2" s="66" t="s">
        <v>614</v>
      </c>
      <c r="H2" s="88" t="s">
        <v>74</v>
      </c>
      <c r="I2" s="93" t="s">
        <v>75</v>
      </c>
      <c r="J2" s="66" t="s">
        <v>76</v>
      </c>
      <c r="K2" s="67">
        <v>43395</v>
      </c>
      <c r="L2" s="68">
        <v>43396</v>
      </c>
      <c r="M2" s="68">
        <v>43397</v>
      </c>
      <c r="N2" s="68">
        <v>43398</v>
      </c>
      <c r="O2" s="69">
        <v>43399</v>
      </c>
      <c r="P2" s="70">
        <v>43402</v>
      </c>
      <c r="Q2" s="68">
        <v>43403</v>
      </c>
      <c r="R2" s="68">
        <v>43404</v>
      </c>
      <c r="S2" s="71">
        <v>43405</v>
      </c>
      <c r="T2" s="68">
        <v>43507</v>
      </c>
      <c r="U2" s="68">
        <v>43508</v>
      </c>
      <c r="V2" s="68">
        <v>43509</v>
      </c>
      <c r="W2" s="68">
        <v>43510</v>
      </c>
      <c r="X2" s="68">
        <v>43511</v>
      </c>
      <c r="Y2" s="68">
        <v>43512</v>
      </c>
      <c r="Z2" s="68">
        <v>43513</v>
      </c>
      <c r="AA2" s="68">
        <v>43514</v>
      </c>
      <c r="AB2" s="68">
        <v>43515</v>
      </c>
      <c r="AC2" s="68">
        <v>43516</v>
      </c>
      <c r="AD2" s="68">
        <v>43517</v>
      </c>
      <c r="AE2" s="68">
        <v>43518</v>
      </c>
      <c r="AF2" s="68">
        <v>43519</v>
      </c>
      <c r="AG2" s="68">
        <v>43520</v>
      </c>
      <c r="AH2" s="68">
        <v>43521</v>
      </c>
      <c r="AI2" s="68">
        <v>43522</v>
      </c>
      <c r="AJ2" s="68">
        <v>43523</v>
      </c>
      <c r="AK2" s="68">
        <v>43524</v>
      </c>
      <c r="AL2" s="68">
        <v>43525</v>
      </c>
      <c r="AM2" s="68">
        <v>43526</v>
      </c>
      <c r="AN2" s="68">
        <v>43527</v>
      </c>
    </row>
    <row r="3" spans="1:40" ht="36" x14ac:dyDescent="0.3">
      <c r="A3" s="4">
        <v>1</v>
      </c>
      <c r="B3" s="72" t="s">
        <v>77</v>
      </c>
      <c r="C3" s="4"/>
      <c r="D3" s="73" t="str">
        <f>IFERROR(HLOOKUP("OK",$K3:$AN3,1,0),HLOOKUP("NOK",$K3:$AN3,1,0))</f>
        <v>OK</v>
      </c>
      <c r="E3" s="73"/>
      <c r="F3" s="73"/>
      <c r="G3" s="73"/>
      <c r="H3" s="89" t="s">
        <v>78</v>
      </c>
      <c r="I3" s="94" t="s">
        <v>78</v>
      </c>
      <c r="J3" s="73">
        <f>COUNTIF($K3:$AN3,"NOK")</f>
        <v>1</v>
      </c>
      <c r="K3" s="74" t="s">
        <v>63</v>
      </c>
      <c r="L3" s="75" t="s">
        <v>62</v>
      </c>
      <c r="M3" s="75"/>
      <c r="N3" s="75" t="s">
        <v>62</v>
      </c>
      <c r="O3" s="76"/>
      <c r="P3" s="72"/>
      <c r="Q3" s="4"/>
      <c r="R3" s="4"/>
      <c r="S3" s="41"/>
      <c r="T3" s="4"/>
      <c r="U3" s="4"/>
      <c r="V3" s="4"/>
      <c r="W3" s="4"/>
      <c r="X3" s="4"/>
      <c r="Y3" s="4"/>
      <c r="Z3" s="4"/>
      <c r="AA3" s="4"/>
      <c r="AB3" s="4"/>
      <c r="AC3" s="4"/>
      <c r="AD3" s="4"/>
      <c r="AE3" s="4"/>
      <c r="AF3" s="4"/>
      <c r="AG3" s="4"/>
      <c r="AH3" s="4"/>
      <c r="AI3" s="4"/>
      <c r="AJ3" s="4"/>
      <c r="AK3" s="4"/>
      <c r="AL3" s="4"/>
      <c r="AM3" s="4"/>
      <c r="AN3" s="4"/>
    </row>
    <row r="4" spans="1:40" ht="60" x14ac:dyDescent="0.3">
      <c r="A4" s="4">
        <v>2</v>
      </c>
      <c r="B4" s="72" t="s">
        <v>79</v>
      </c>
      <c r="C4" s="4" t="s">
        <v>80</v>
      </c>
      <c r="D4" s="73" t="str">
        <f t="shared" ref="D4:D78" si="0">IFERROR(HLOOKUP("OK",$K4:$AN4,1,0),HLOOKUP("NOK",$K4:$AN4,1,0))</f>
        <v>OK</v>
      </c>
      <c r="E4" s="73"/>
      <c r="F4" s="73" t="s">
        <v>20</v>
      </c>
      <c r="G4" s="73"/>
      <c r="H4" s="90" t="s">
        <v>81</v>
      </c>
      <c r="I4" s="95" t="s">
        <v>81</v>
      </c>
      <c r="J4" s="73">
        <f t="shared" ref="J4:J79" si="1">COUNTIF($K4:$AN4,"NOK")</f>
        <v>0</v>
      </c>
      <c r="K4" s="74" t="s">
        <v>62</v>
      </c>
      <c r="L4" s="75" t="s">
        <v>62</v>
      </c>
      <c r="M4" s="75"/>
      <c r="N4" s="75" t="s">
        <v>62</v>
      </c>
      <c r="O4" s="76"/>
      <c r="P4" s="72"/>
      <c r="Q4" s="4"/>
      <c r="R4" s="4"/>
      <c r="S4" s="41"/>
      <c r="T4" s="4"/>
      <c r="U4" s="4" t="s">
        <v>62</v>
      </c>
      <c r="V4" s="4"/>
      <c r="W4" s="4"/>
      <c r="X4" s="4"/>
      <c r="Y4" s="4"/>
      <c r="Z4" s="4"/>
      <c r="AA4" s="4"/>
      <c r="AB4" s="4"/>
      <c r="AC4" s="4"/>
      <c r="AD4" s="4"/>
      <c r="AE4" s="4"/>
      <c r="AF4" s="4"/>
      <c r="AG4" s="4"/>
      <c r="AH4" s="4"/>
      <c r="AI4" s="4"/>
      <c r="AJ4" s="4"/>
      <c r="AK4" s="4"/>
      <c r="AL4" s="4"/>
      <c r="AM4" s="4"/>
      <c r="AN4" s="4"/>
    </row>
    <row r="5" spans="1:40" x14ac:dyDescent="0.3">
      <c r="A5" s="4">
        <v>3</v>
      </c>
      <c r="B5" s="72" t="s">
        <v>82</v>
      </c>
      <c r="C5" s="4" t="s">
        <v>80</v>
      </c>
      <c r="D5" s="73" t="str">
        <f>IFERROR(HLOOKUP("OK",$K5:$AN5,1,0),HLOOKUP("NOK",$K5:$AN5,1,0))</f>
        <v>NOK</v>
      </c>
      <c r="E5" s="73" t="s">
        <v>83</v>
      </c>
      <c r="F5" s="73" t="s">
        <v>20</v>
      </c>
      <c r="G5" s="73"/>
      <c r="H5" s="90" t="s">
        <v>81</v>
      </c>
      <c r="I5" s="95" t="s">
        <v>84</v>
      </c>
      <c r="J5" s="73"/>
      <c r="K5" s="74"/>
      <c r="L5" s="75"/>
      <c r="M5" s="75"/>
      <c r="N5" s="75"/>
      <c r="O5" s="76"/>
      <c r="P5" s="72"/>
      <c r="Q5" s="4"/>
      <c r="R5" s="4"/>
      <c r="S5" s="41"/>
      <c r="T5" s="4"/>
      <c r="U5" s="4" t="s">
        <v>63</v>
      </c>
      <c r="V5" s="4"/>
      <c r="W5" s="4"/>
      <c r="X5" s="4"/>
      <c r="Y5" s="4"/>
      <c r="Z5" s="4"/>
      <c r="AA5" s="4"/>
      <c r="AB5" s="4"/>
      <c r="AC5" s="4"/>
      <c r="AD5" s="4"/>
      <c r="AE5" s="4"/>
      <c r="AF5" s="4"/>
      <c r="AG5" s="4"/>
      <c r="AH5" s="4"/>
      <c r="AI5" s="4"/>
      <c r="AJ5" s="4"/>
      <c r="AK5" s="4"/>
      <c r="AL5" s="4"/>
      <c r="AM5" s="4"/>
      <c r="AN5" s="4"/>
    </row>
    <row r="6" spans="1:40" ht="72" x14ac:dyDescent="0.3">
      <c r="A6" s="4">
        <v>4</v>
      </c>
      <c r="B6" s="72" t="s">
        <v>85</v>
      </c>
      <c r="C6" s="4" t="s">
        <v>80</v>
      </c>
      <c r="D6" s="73" t="e">
        <f t="shared" ref="D6:D8" si="2">IFERROR(HLOOKUP("OK",$K6:$AN6,1,0),HLOOKUP("NOK",$K6:$AN6,1,0))</f>
        <v>#N/A</v>
      </c>
      <c r="E6" s="73"/>
      <c r="F6" s="73" t="s">
        <v>86</v>
      </c>
      <c r="G6" s="73"/>
      <c r="H6" s="90"/>
      <c r="I6" s="95" t="s">
        <v>87</v>
      </c>
      <c r="J6" s="73"/>
      <c r="K6" s="74"/>
      <c r="L6" s="75"/>
      <c r="M6" s="75"/>
      <c r="N6" s="75"/>
      <c r="O6" s="76"/>
      <c r="P6" s="72"/>
      <c r="Q6" s="4"/>
      <c r="R6" s="4"/>
      <c r="S6" s="41"/>
      <c r="T6" s="4"/>
      <c r="U6" s="4"/>
      <c r="V6" s="4"/>
      <c r="W6" s="4"/>
      <c r="X6" s="4"/>
      <c r="Y6" s="4"/>
      <c r="Z6" s="4"/>
      <c r="AA6" s="4"/>
      <c r="AB6" s="4"/>
      <c r="AC6" s="4"/>
      <c r="AD6" s="4"/>
      <c r="AE6" s="4"/>
      <c r="AF6" s="4"/>
      <c r="AG6" s="4"/>
      <c r="AH6" s="4"/>
      <c r="AI6" s="4"/>
      <c r="AJ6" s="4"/>
      <c r="AK6" s="4"/>
      <c r="AL6" s="4"/>
      <c r="AM6" s="4"/>
      <c r="AN6" s="4"/>
    </row>
    <row r="7" spans="1:40" ht="60" x14ac:dyDescent="0.3">
      <c r="A7" s="4">
        <v>5</v>
      </c>
      <c r="B7" s="72" t="s">
        <v>21</v>
      </c>
      <c r="C7" s="4" t="s">
        <v>80</v>
      </c>
      <c r="D7" s="73" t="str">
        <f t="shared" si="2"/>
        <v>OK</v>
      </c>
      <c r="E7" s="73"/>
      <c r="F7" s="73" t="s">
        <v>20</v>
      </c>
      <c r="G7" s="73"/>
      <c r="H7" s="90" t="s">
        <v>81</v>
      </c>
      <c r="I7" s="95" t="s">
        <v>81</v>
      </c>
      <c r="J7" s="73"/>
      <c r="K7" s="74"/>
      <c r="L7" s="75"/>
      <c r="M7" s="75"/>
      <c r="N7" s="75"/>
      <c r="O7" s="76"/>
      <c r="P7" s="72"/>
      <c r="Q7" s="4"/>
      <c r="R7" s="4"/>
      <c r="S7" s="41"/>
      <c r="T7" s="4"/>
      <c r="U7" s="4" t="s">
        <v>62</v>
      </c>
      <c r="V7" s="4"/>
      <c r="W7" s="4"/>
      <c r="X7" s="4"/>
      <c r="Y7" s="4"/>
      <c r="Z7" s="4"/>
      <c r="AA7" s="4"/>
      <c r="AB7" s="4"/>
      <c r="AC7" s="4"/>
      <c r="AD7" s="4"/>
      <c r="AE7" s="4"/>
      <c r="AF7" s="4"/>
      <c r="AG7" s="4"/>
      <c r="AH7" s="4"/>
      <c r="AI7" s="4"/>
      <c r="AJ7" s="4"/>
      <c r="AK7" s="4"/>
      <c r="AL7" s="4"/>
      <c r="AM7" s="4"/>
      <c r="AN7" s="4"/>
    </row>
    <row r="8" spans="1:40" ht="57.5" customHeight="1" x14ac:dyDescent="0.3">
      <c r="A8" s="4">
        <v>6</v>
      </c>
      <c r="B8" s="72" t="s">
        <v>19</v>
      </c>
      <c r="C8" s="4" t="s">
        <v>80</v>
      </c>
      <c r="D8" s="73" t="str">
        <f t="shared" si="2"/>
        <v>OK</v>
      </c>
      <c r="E8" s="73"/>
      <c r="F8" s="73" t="s">
        <v>20</v>
      </c>
      <c r="G8" s="73"/>
      <c r="H8" s="90" t="s">
        <v>81</v>
      </c>
      <c r="I8" s="95" t="s">
        <v>81</v>
      </c>
      <c r="J8" s="73"/>
      <c r="K8" s="74"/>
      <c r="L8" s="75"/>
      <c r="M8" s="75"/>
      <c r="N8" s="75"/>
      <c r="O8" s="76"/>
      <c r="P8" s="72"/>
      <c r="Q8" s="4"/>
      <c r="R8" s="4"/>
      <c r="S8" s="41"/>
      <c r="T8" s="4"/>
      <c r="U8" s="4" t="s">
        <v>62</v>
      </c>
      <c r="V8" s="4"/>
      <c r="W8" s="4"/>
      <c r="X8" s="4"/>
      <c r="Y8" s="4"/>
      <c r="Z8" s="4"/>
      <c r="AA8" s="4"/>
      <c r="AB8" s="4"/>
      <c r="AC8" s="4"/>
      <c r="AD8" s="4"/>
      <c r="AE8" s="4"/>
      <c r="AF8" s="4"/>
      <c r="AG8" s="4"/>
      <c r="AH8" s="4"/>
      <c r="AI8" s="4"/>
      <c r="AJ8" s="4"/>
      <c r="AK8" s="4"/>
      <c r="AL8" s="4"/>
      <c r="AM8" s="4"/>
      <c r="AN8" s="4"/>
    </row>
    <row r="9" spans="1:40" ht="72" x14ac:dyDescent="0.3">
      <c r="A9" s="4">
        <v>7</v>
      </c>
      <c r="B9" s="72" t="s">
        <v>88</v>
      </c>
      <c r="C9" s="4"/>
      <c r="D9" s="73" t="str">
        <f t="shared" si="0"/>
        <v>OK</v>
      </c>
      <c r="E9" s="73"/>
      <c r="F9" s="73"/>
      <c r="G9" s="73"/>
      <c r="H9" s="90" t="s">
        <v>89</v>
      </c>
      <c r="I9" s="95" t="s">
        <v>89</v>
      </c>
      <c r="J9" s="73">
        <f t="shared" si="1"/>
        <v>1</v>
      </c>
      <c r="K9" s="74" t="s">
        <v>63</v>
      </c>
      <c r="L9" s="75" t="s">
        <v>62</v>
      </c>
      <c r="M9" s="75"/>
      <c r="N9" s="75"/>
      <c r="O9" s="76"/>
      <c r="P9" s="72"/>
      <c r="Q9" s="4"/>
      <c r="R9" s="4"/>
      <c r="S9" s="41"/>
      <c r="T9" s="4"/>
      <c r="U9" s="4"/>
      <c r="V9" s="4"/>
      <c r="W9" s="4"/>
      <c r="X9" s="4"/>
      <c r="Y9" s="4"/>
      <c r="Z9" s="4"/>
      <c r="AA9" s="4"/>
      <c r="AB9" s="4"/>
      <c r="AC9" s="4"/>
      <c r="AD9" s="4"/>
      <c r="AE9" s="4"/>
      <c r="AF9" s="4"/>
      <c r="AG9" s="4"/>
      <c r="AH9" s="4"/>
      <c r="AI9" s="4"/>
      <c r="AJ9" s="4"/>
      <c r="AK9" s="4"/>
      <c r="AL9" s="4"/>
      <c r="AM9" s="4"/>
      <c r="AN9" s="4"/>
    </row>
    <row r="10" spans="1:40" ht="72" x14ac:dyDescent="0.3">
      <c r="A10" s="4">
        <v>8</v>
      </c>
      <c r="B10" s="72" t="s">
        <v>90</v>
      </c>
      <c r="C10" s="4"/>
      <c r="D10" s="73" t="str">
        <f t="shared" si="0"/>
        <v>OK</v>
      </c>
      <c r="E10" s="73"/>
      <c r="F10" s="73"/>
      <c r="G10" s="73"/>
      <c r="H10" s="90" t="s">
        <v>91</v>
      </c>
      <c r="I10" s="95" t="s">
        <v>87</v>
      </c>
      <c r="J10" s="73">
        <f t="shared" si="1"/>
        <v>1</v>
      </c>
      <c r="K10" s="74" t="s">
        <v>63</v>
      </c>
      <c r="L10" s="75" t="s">
        <v>62</v>
      </c>
      <c r="M10" s="75"/>
      <c r="N10" s="75"/>
      <c r="O10" s="76"/>
      <c r="P10" s="72"/>
      <c r="Q10" s="4"/>
      <c r="R10" s="4"/>
      <c r="S10" s="41"/>
      <c r="T10" s="4"/>
      <c r="U10" s="4"/>
      <c r="V10" s="4"/>
      <c r="W10" s="4"/>
      <c r="X10" s="4"/>
      <c r="Y10" s="4"/>
      <c r="Z10" s="4"/>
      <c r="AA10" s="4"/>
      <c r="AB10" s="4"/>
      <c r="AC10" s="4"/>
      <c r="AD10" s="4"/>
      <c r="AE10" s="4"/>
      <c r="AF10" s="4"/>
      <c r="AG10" s="4"/>
      <c r="AH10" s="4"/>
      <c r="AI10" s="4"/>
      <c r="AJ10" s="4"/>
      <c r="AK10" s="4"/>
      <c r="AL10" s="4"/>
      <c r="AM10" s="4"/>
      <c r="AN10" s="4"/>
    </row>
    <row r="11" spans="1:40" ht="84" x14ac:dyDescent="0.3">
      <c r="A11" s="4">
        <v>9</v>
      </c>
      <c r="B11" s="72" t="s">
        <v>92</v>
      </c>
      <c r="C11" s="4"/>
      <c r="D11" s="73" t="str">
        <f t="shared" si="0"/>
        <v>OK</v>
      </c>
      <c r="E11" s="73"/>
      <c r="F11" s="73"/>
      <c r="G11" s="73"/>
      <c r="H11" s="90" t="s">
        <v>93</v>
      </c>
      <c r="I11" s="95" t="s">
        <v>93</v>
      </c>
      <c r="J11" s="73">
        <f t="shared" si="1"/>
        <v>1</v>
      </c>
      <c r="K11" s="74" t="s">
        <v>63</v>
      </c>
      <c r="L11" s="75" t="s">
        <v>62</v>
      </c>
      <c r="M11" s="75"/>
      <c r="N11" s="75"/>
      <c r="O11" s="76"/>
      <c r="P11" s="72"/>
      <c r="Q11" s="4"/>
      <c r="R11" s="4"/>
      <c r="S11" s="41"/>
      <c r="T11" s="4"/>
      <c r="U11" s="4"/>
      <c r="V11" s="4"/>
      <c r="W11" s="4"/>
      <c r="X11" s="4"/>
      <c r="Y11" s="4"/>
      <c r="Z11" s="4"/>
      <c r="AA11" s="4"/>
      <c r="AB11" s="4"/>
      <c r="AC11" s="4"/>
      <c r="AD11" s="4"/>
      <c r="AE11" s="4"/>
      <c r="AF11" s="4"/>
      <c r="AG11" s="4"/>
      <c r="AH11" s="4"/>
      <c r="AI11" s="4"/>
      <c r="AJ11" s="4"/>
      <c r="AK11" s="4"/>
      <c r="AL11" s="4"/>
      <c r="AM11" s="4"/>
      <c r="AN11" s="4"/>
    </row>
    <row r="12" spans="1:40" ht="36" x14ac:dyDescent="0.3">
      <c r="A12" s="4">
        <v>10</v>
      </c>
      <c r="B12" s="72" t="s">
        <v>94</v>
      </c>
      <c r="C12" s="4"/>
      <c r="D12" s="73" t="str">
        <f t="shared" si="0"/>
        <v>OK</v>
      </c>
      <c r="E12" s="73"/>
      <c r="F12" s="73"/>
      <c r="G12" s="73"/>
      <c r="H12" s="90" t="s">
        <v>95</v>
      </c>
      <c r="I12" s="95" t="s">
        <v>95</v>
      </c>
      <c r="J12" s="73">
        <f t="shared" si="1"/>
        <v>0</v>
      </c>
      <c r="K12" s="74" t="s">
        <v>62</v>
      </c>
      <c r="L12" s="75"/>
      <c r="M12" s="75"/>
      <c r="N12" s="75"/>
      <c r="O12" s="76"/>
      <c r="P12" s="72"/>
      <c r="Q12" s="4"/>
      <c r="R12" s="4"/>
      <c r="S12" s="41"/>
      <c r="T12" s="4"/>
      <c r="U12" s="4"/>
      <c r="V12" s="4"/>
      <c r="W12" s="4"/>
      <c r="X12" s="4"/>
      <c r="Y12" s="4"/>
      <c r="Z12" s="4"/>
      <c r="AA12" s="4"/>
      <c r="AB12" s="4"/>
      <c r="AC12" s="4"/>
      <c r="AD12" s="4"/>
      <c r="AE12" s="4"/>
      <c r="AF12" s="4"/>
      <c r="AG12" s="4"/>
      <c r="AH12" s="4"/>
      <c r="AI12" s="4"/>
      <c r="AJ12" s="4"/>
      <c r="AK12" s="4"/>
      <c r="AL12" s="4"/>
      <c r="AM12" s="4"/>
      <c r="AN12" s="4"/>
    </row>
    <row r="13" spans="1:40" ht="36" x14ac:dyDescent="0.3">
      <c r="A13" s="4">
        <v>11</v>
      </c>
      <c r="B13" s="72" t="s">
        <v>96</v>
      </c>
      <c r="C13" s="4"/>
      <c r="D13" s="73" t="str">
        <f t="shared" si="0"/>
        <v>OK</v>
      </c>
      <c r="E13" s="73"/>
      <c r="F13" s="73"/>
      <c r="G13" s="73"/>
      <c r="H13" s="90" t="s">
        <v>78</v>
      </c>
      <c r="I13" s="95" t="s">
        <v>97</v>
      </c>
      <c r="J13" s="73">
        <f t="shared" si="1"/>
        <v>1</v>
      </c>
      <c r="K13" s="74" t="s">
        <v>63</v>
      </c>
      <c r="L13" s="75" t="s">
        <v>62</v>
      </c>
      <c r="M13" s="75"/>
      <c r="N13" s="75" t="s">
        <v>62</v>
      </c>
      <c r="O13" s="76"/>
      <c r="P13" s="72"/>
      <c r="Q13" s="4"/>
      <c r="R13" s="4"/>
      <c r="S13" s="41"/>
      <c r="T13" s="4"/>
      <c r="U13" s="4"/>
      <c r="V13" s="4"/>
      <c r="W13" s="4"/>
      <c r="X13" s="4"/>
      <c r="Y13" s="4"/>
      <c r="Z13" s="4"/>
      <c r="AA13" s="4"/>
      <c r="AB13" s="4"/>
      <c r="AC13" s="4"/>
      <c r="AD13" s="4"/>
      <c r="AE13" s="4"/>
      <c r="AF13" s="4"/>
      <c r="AG13" s="4"/>
      <c r="AH13" s="4"/>
      <c r="AI13" s="4"/>
      <c r="AJ13" s="4"/>
      <c r="AK13" s="4"/>
      <c r="AL13" s="4"/>
      <c r="AM13" s="4"/>
      <c r="AN13" s="4"/>
    </row>
    <row r="14" spans="1:40" ht="84" x14ac:dyDescent="0.3">
      <c r="A14" s="4">
        <v>12</v>
      </c>
      <c r="B14" s="72" t="s">
        <v>98</v>
      </c>
      <c r="C14" s="4"/>
      <c r="D14" s="73" t="str">
        <f t="shared" si="0"/>
        <v>OK</v>
      </c>
      <c r="E14" s="73"/>
      <c r="F14" s="73"/>
      <c r="G14" s="73"/>
      <c r="H14" s="90" t="s">
        <v>93</v>
      </c>
      <c r="I14" s="95" t="s">
        <v>93</v>
      </c>
      <c r="J14" s="73">
        <f t="shared" si="1"/>
        <v>1</v>
      </c>
      <c r="K14" s="74" t="s">
        <v>63</v>
      </c>
      <c r="L14" s="75" t="s">
        <v>62</v>
      </c>
      <c r="M14" s="75"/>
      <c r="N14" s="75"/>
      <c r="O14" s="76"/>
      <c r="P14" s="72"/>
      <c r="Q14" s="4"/>
      <c r="R14" s="4"/>
      <c r="S14" s="41"/>
      <c r="T14" s="4"/>
      <c r="U14" s="4"/>
      <c r="V14" s="4"/>
      <c r="W14" s="4"/>
      <c r="X14" s="4"/>
      <c r="Y14" s="4"/>
      <c r="Z14" s="4"/>
      <c r="AA14" s="4"/>
      <c r="AB14" s="4"/>
      <c r="AC14" s="4"/>
      <c r="AD14" s="4"/>
      <c r="AE14" s="4"/>
      <c r="AF14" s="4"/>
      <c r="AG14" s="4"/>
      <c r="AH14" s="4"/>
      <c r="AI14" s="4"/>
      <c r="AJ14" s="4"/>
      <c r="AK14" s="4"/>
      <c r="AL14" s="4"/>
      <c r="AM14" s="4"/>
      <c r="AN14" s="4"/>
    </row>
    <row r="15" spans="1:40" ht="60" x14ac:dyDescent="0.3">
      <c r="A15" s="4">
        <v>13</v>
      </c>
      <c r="B15" s="72" t="s">
        <v>99</v>
      </c>
      <c r="C15" s="4"/>
      <c r="D15" s="73" t="str">
        <f t="shared" si="0"/>
        <v>OK</v>
      </c>
      <c r="E15" s="73"/>
      <c r="F15" s="73"/>
      <c r="G15" s="73"/>
      <c r="H15" s="90" t="s">
        <v>91</v>
      </c>
      <c r="I15" s="95" t="s">
        <v>91</v>
      </c>
      <c r="J15" s="73">
        <f t="shared" si="1"/>
        <v>1</v>
      </c>
      <c r="K15" s="74" t="s">
        <v>63</v>
      </c>
      <c r="L15" s="75" t="s">
        <v>62</v>
      </c>
      <c r="M15" s="75"/>
      <c r="N15" s="75"/>
      <c r="O15" s="76"/>
      <c r="P15" s="72"/>
      <c r="Q15" s="4"/>
      <c r="R15" s="4"/>
      <c r="S15" s="41"/>
      <c r="T15" s="4"/>
      <c r="U15" s="4"/>
      <c r="V15" s="4"/>
      <c r="W15" s="4"/>
      <c r="X15" s="4"/>
      <c r="Y15" s="4"/>
      <c r="Z15" s="4"/>
      <c r="AA15" s="4"/>
      <c r="AB15" s="4"/>
      <c r="AC15" s="4"/>
      <c r="AD15" s="4"/>
      <c r="AE15" s="4"/>
      <c r="AF15" s="4"/>
      <c r="AG15" s="4"/>
      <c r="AH15" s="4"/>
      <c r="AI15" s="4"/>
      <c r="AJ15" s="4"/>
      <c r="AK15" s="4"/>
      <c r="AL15" s="4"/>
      <c r="AM15" s="4"/>
      <c r="AN15" s="4"/>
    </row>
    <row r="16" spans="1:40" s="82" customFormat="1" x14ac:dyDescent="0.3">
      <c r="A16" s="4">
        <v>14</v>
      </c>
      <c r="B16" s="77" t="s">
        <v>100</v>
      </c>
      <c r="C16" s="4"/>
      <c r="D16" s="78" t="str">
        <f t="shared" si="0"/>
        <v>OK</v>
      </c>
      <c r="E16" s="73"/>
      <c r="F16" s="73"/>
      <c r="G16" s="73"/>
      <c r="H16" s="90"/>
      <c r="I16" s="95" t="s">
        <v>101</v>
      </c>
      <c r="J16" s="78">
        <f t="shared" si="1"/>
        <v>0</v>
      </c>
      <c r="K16" s="79" t="s">
        <v>62</v>
      </c>
      <c r="L16" s="80" t="s">
        <v>62</v>
      </c>
      <c r="M16" s="80"/>
      <c r="N16" s="80"/>
      <c r="O16" s="81"/>
      <c r="P16" s="77"/>
      <c r="Q16" s="41"/>
      <c r="R16" s="41"/>
      <c r="S16" s="41"/>
      <c r="T16" s="41"/>
      <c r="U16" s="41"/>
      <c r="V16" s="41"/>
      <c r="W16" s="41"/>
      <c r="X16" s="41"/>
      <c r="Y16" s="41"/>
      <c r="Z16" s="41"/>
      <c r="AA16" s="41"/>
      <c r="AB16" s="41"/>
      <c r="AC16" s="41"/>
      <c r="AD16" s="41"/>
      <c r="AE16" s="41"/>
      <c r="AF16" s="41"/>
      <c r="AG16" s="41"/>
      <c r="AH16" s="41"/>
      <c r="AI16" s="41"/>
      <c r="AJ16" s="41"/>
      <c r="AK16" s="41"/>
      <c r="AL16" s="41"/>
      <c r="AM16" s="41"/>
      <c r="AN16" s="41"/>
    </row>
    <row r="17" spans="1:40" ht="36" x14ac:dyDescent="0.3">
      <c r="A17" s="4">
        <v>15</v>
      </c>
      <c r="B17" s="72" t="s">
        <v>102</v>
      </c>
      <c r="C17" s="4"/>
      <c r="D17" s="73" t="str">
        <f t="shared" si="0"/>
        <v>OK</v>
      </c>
      <c r="E17" s="73"/>
      <c r="F17" s="73"/>
      <c r="G17" s="73"/>
      <c r="H17" s="90" t="s">
        <v>101</v>
      </c>
      <c r="I17" s="95" t="s">
        <v>95</v>
      </c>
      <c r="J17" s="73">
        <f t="shared" si="1"/>
        <v>2</v>
      </c>
      <c r="K17" s="74" t="s">
        <v>63</v>
      </c>
      <c r="L17" s="75" t="s">
        <v>63</v>
      </c>
      <c r="M17" s="75" t="s">
        <v>62</v>
      </c>
      <c r="N17" s="75" t="s">
        <v>62</v>
      </c>
      <c r="O17" s="76"/>
      <c r="P17" s="72"/>
      <c r="Q17" s="4"/>
      <c r="R17" s="4"/>
      <c r="S17" s="41"/>
      <c r="T17" s="4"/>
      <c r="U17" s="4"/>
      <c r="V17" s="4"/>
      <c r="W17" s="4"/>
      <c r="X17" s="4"/>
      <c r="Y17" s="4"/>
      <c r="Z17" s="4"/>
      <c r="AA17" s="4"/>
      <c r="AB17" s="4"/>
      <c r="AC17" s="4"/>
      <c r="AD17" s="4"/>
      <c r="AE17" s="4"/>
      <c r="AF17" s="4"/>
      <c r="AG17" s="4"/>
      <c r="AH17" s="4"/>
      <c r="AI17" s="4"/>
      <c r="AJ17" s="4"/>
      <c r="AK17" s="4"/>
      <c r="AL17" s="4"/>
      <c r="AM17" s="4"/>
      <c r="AN17" s="4"/>
    </row>
    <row r="18" spans="1:40" ht="24" x14ac:dyDescent="0.3">
      <c r="A18" s="4">
        <v>16</v>
      </c>
      <c r="B18" s="72" t="s">
        <v>103</v>
      </c>
      <c r="C18" s="4"/>
      <c r="D18" s="73" t="str">
        <f t="shared" si="0"/>
        <v>OK</v>
      </c>
      <c r="E18" s="73"/>
      <c r="F18" s="73"/>
      <c r="G18" s="73"/>
      <c r="H18" s="90" t="s">
        <v>104</v>
      </c>
      <c r="I18" s="95" t="s">
        <v>104</v>
      </c>
      <c r="J18" s="73">
        <f t="shared" si="1"/>
        <v>1</v>
      </c>
      <c r="K18" s="74" t="s">
        <v>63</v>
      </c>
      <c r="L18" s="75" t="s">
        <v>62</v>
      </c>
      <c r="M18" s="75"/>
      <c r="N18" s="75"/>
      <c r="O18" s="76"/>
      <c r="P18" s="72"/>
      <c r="Q18" s="4"/>
      <c r="R18" s="4"/>
      <c r="S18" s="41"/>
      <c r="T18" s="4"/>
      <c r="U18" s="4"/>
      <c r="V18" s="4"/>
      <c r="W18" s="4"/>
      <c r="X18" s="4"/>
      <c r="Y18" s="4"/>
      <c r="Z18" s="4"/>
      <c r="AA18" s="4"/>
      <c r="AB18" s="4"/>
      <c r="AC18" s="4"/>
      <c r="AD18" s="4"/>
      <c r="AE18" s="4"/>
      <c r="AF18" s="4"/>
      <c r="AG18" s="4"/>
      <c r="AH18" s="4"/>
      <c r="AI18" s="4"/>
      <c r="AJ18" s="4"/>
      <c r="AK18" s="4"/>
      <c r="AL18" s="4"/>
      <c r="AM18" s="4"/>
      <c r="AN18" s="4"/>
    </row>
    <row r="19" spans="1:40" ht="24" x14ac:dyDescent="0.3">
      <c r="A19" s="4">
        <v>17</v>
      </c>
      <c r="B19" s="72" t="s">
        <v>105</v>
      </c>
      <c r="C19" s="4"/>
      <c r="D19" s="73" t="str">
        <f t="shared" si="0"/>
        <v>OK</v>
      </c>
      <c r="E19" s="73"/>
      <c r="F19" s="73"/>
      <c r="G19" s="73"/>
      <c r="H19" s="90" t="s">
        <v>104</v>
      </c>
      <c r="I19" s="95" t="s">
        <v>104</v>
      </c>
      <c r="J19" s="73">
        <f t="shared" si="1"/>
        <v>1</v>
      </c>
      <c r="K19" s="74" t="s">
        <v>63</v>
      </c>
      <c r="L19" s="75" t="s">
        <v>62</v>
      </c>
      <c r="M19" s="75"/>
      <c r="N19" s="75"/>
      <c r="O19" s="76"/>
      <c r="P19" s="72"/>
      <c r="Q19" s="4"/>
      <c r="R19" s="4"/>
      <c r="S19" s="41"/>
      <c r="T19" s="4"/>
      <c r="U19" s="4"/>
      <c r="V19" s="4"/>
      <c r="W19" s="4"/>
      <c r="X19" s="4"/>
      <c r="Y19" s="4"/>
      <c r="Z19" s="4"/>
      <c r="AA19" s="4"/>
      <c r="AB19" s="4"/>
      <c r="AC19" s="4"/>
      <c r="AD19" s="4"/>
      <c r="AE19" s="4"/>
      <c r="AF19" s="4"/>
      <c r="AG19" s="4"/>
      <c r="AH19" s="4"/>
      <c r="AI19" s="4"/>
      <c r="AJ19" s="4"/>
      <c r="AK19" s="4"/>
      <c r="AL19" s="4"/>
      <c r="AM19" s="4"/>
      <c r="AN19" s="4"/>
    </row>
    <row r="20" spans="1:40" ht="24" x14ac:dyDescent="0.3">
      <c r="A20" s="4">
        <v>18</v>
      </c>
      <c r="B20" s="72" t="s">
        <v>106</v>
      </c>
      <c r="C20" s="4"/>
      <c r="D20" s="73"/>
      <c r="E20" s="73"/>
      <c r="F20" s="73"/>
      <c r="G20" s="73"/>
      <c r="H20" s="90" t="s">
        <v>104</v>
      </c>
      <c r="I20" s="95" t="s">
        <v>104</v>
      </c>
      <c r="J20" s="73"/>
      <c r="K20" s="74"/>
      <c r="L20" s="75"/>
      <c r="M20" s="75"/>
      <c r="N20" s="75"/>
      <c r="O20" s="76"/>
      <c r="P20" s="72"/>
      <c r="Q20" s="4"/>
      <c r="R20" s="4"/>
      <c r="S20" s="41"/>
      <c r="T20" s="4"/>
      <c r="U20" s="4"/>
      <c r="V20" s="4"/>
      <c r="W20" s="4"/>
      <c r="X20" s="4"/>
      <c r="Y20" s="4"/>
      <c r="Z20" s="4"/>
      <c r="AA20" s="4"/>
      <c r="AB20" s="4"/>
      <c r="AC20" s="4"/>
      <c r="AD20" s="4"/>
      <c r="AE20" s="4"/>
      <c r="AF20" s="4"/>
      <c r="AG20" s="4"/>
      <c r="AH20" s="4"/>
      <c r="AI20" s="4"/>
      <c r="AJ20" s="4"/>
      <c r="AK20" s="4"/>
      <c r="AL20" s="4"/>
      <c r="AM20" s="4"/>
      <c r="AN20" s="4"/>
    </row>
    <row r="21" spans="1:40" ht="24" x14ac:dyDescent="0.3">
      <c r="A21" s="4">
        <v>19</v>
      </c>
      <c r="B21" s="72" t="s">
        <v>107</v>
      </c>
      <c r="C21" s="4"/>
      <c r="D21" s="73" t="str">
        <f t="shared" si="0"/>
        <v>OK</v>
      </c>
      <c r="E21" s="73"/>
      <c r="F21" s="73"/>
      <c r="G21" s="73"/>
      <c r="H21" s="90" t="s">
        <v>47</v>
      </c>
      <c r="I21" s="95" t="s">
        <v>108</v>
      </c>
      <c r="J21" s="73">
        <f t="shared" si="1"/>
        <v>0</v>
      </c>
      <c r="K21" s="74" t="s">
        <v>62</v>
      </c>
      <c r="L21" s="75"/>
      <c r="M21" s="75"/>
      <c r="N21" s="75"/>
      <c r="O21" s="76"/>
      <c r="P21" s="72"/>
      <c r="Q21" s="4"/>
      <c r="R21" s="4"/>
      <c r="S21" s="41"/>
      <c r="T21" s="4"/>
      <c r="U21" s="4"/>
      <c r="V21" s="4"/>
      <c r="W21" s="4"/>
      <c r="X21" s="4"/>
      <c r="Y21" s="4"/>
      <c r="Z21" s="4"/>
      <c r="AA21" s="4"/>
      <c r="AB21" s="4"/>
      <c r="AC21" s="4"/>
      <c r="AD21" s="4"/>
      <c r="AE21" s="4"/>
      <c r="AF21" s="4"/>
      <c r="AG21" s="4"/>
      <c r="AH21" s="4"/>
      <c r="AI21" s="4"/>
      <c r="AJ21" s="4"/>
      <c r="AK21" s="4"/>
      <c r="AL21" s="4"/>
      <c r="AM21" s="4"/>
      <c r="AN21" s="4"/>
    </row>
    <row r="22" spans="1:40" ht="24" x14ac:dyDescent="0.3">
      <c r="A22" s="4">
        <v>20</v>
      </c>
      <c r="B22" s="72" t="s">
        <v>109</v>
      </c>
      <c r="C22" s="4"/>
      <c r="D22" s="73" t="str">
        <f t="shared" si="0"/>
        <v>OK</v>
      </c>
      <c r="E22" s="73"/>
      <c r="F22" s="73"/>
      <c r="G22" s="73"/>
      <c r="H22" s="90" t="s">
        <v>47</v>
      </c>
      <c r="I22" s="95" t="s">
        <v>108</v>
      </c>
      <c r="J22" s="73">
        <f t="shared" si="1"/>
        <v>0</v>
      </c>
      <c r="K22" s="74" t="s">
        <v>62</v>
      </c>
      <c r="L22" s="75"/>
      <c r="M22" s="75"/>
      <c r="N22" s="75"/>
      <c r="O22" s="76"/>
      <c r="P22" s="72"/>
      <c r="Q22" s="4"/>
      <c r="R22" s="4"/>
      <c r="S22" s="41"/>
      <c r="T22" s="4"/>
      <c r="U22" s="4"/>
      <c r="V22" s="4"/>
      <c r="W22" s="4"/>
      <c r="X22" s="4"/>
      <c r="Y22" s="4"/>
      <c r="Z22" s="4"/>
      <c r="AA22" s="4"/>
      <c r="AB22" s="4"/>
      <c r="AC22" s="4"/>
      <c r="AD22" s="4"/>
      <c r="AE22" s="4"/>
      <c r="AF22" s="4"/>
      <c r="AG22" s="4"/>
      <c r="AH22" s="4"/>
      <c r="AI22" s="4"/>
      <c r="AJ22" s="4"/>
      <c r="AK22" s="4"/>
      <c r="AL22" s="4"/>
      <c r="AM22" s="4"/>
      <c r="AN22" s="4"/>
    </row>
    <row r="23" spans="1:40" ht="24" x14ac:dyDescent="0.3">
      <c r="A23" s="4">
        <v>21</v>
      </c>
      <c r="B23" s="72" t="s">
        <v>110</v>
      </c>
      <c r="C23" s="4"/>
      <c r="D23" s="73" t="str">
        <f t="shared" si="0"/>
        <v>OK</v>
      </c>
      <c r="E23" s="73"/>
      <c r="F23" s="73"/>
      <c r="G23" s="73"/>
      <c r="H23" s="90" t="s">
        <v>41</v>
      </c>
      <c r="I23" s="95" t="s">
        <v>41</v>
      </c>
      <c r="J23" s="73">
        <f t="shared" si="1"/>
        <v>0</v>
      </c>
      <c r="K23" s="74" t="s">
        <v>62</v>
      </c>
      <c r="L23" s="75"/>
      <c r="M23" s="75"/>
      <c r="N23" s="75"/>
      <c r="O23" s="76"/>
      <c r="P23" s="72"/>
      <c r="Q23" s="4"/>
      <c r="R23" s="4"/>
      <c r="S23" s="41"/>
      <c r="T23" s="4"/>
      <c r="U23" s="4"/>
      <c r="V23" s="4"/>
      <c r="W23" s="4"/>
      <c r="X23" s="4"/>
      <c r="Y23" s="4"/>
      <c r="Z23" s="4"/>
      <c r="AA23" s="4"/>
      <c r="AB23" s="4"/>
      <c r="AC23" s="4"/>
      <c r="AD23" s="4"/>
      <c r="AE23" s="4"/>
      <c r="AF23" s="4"/>
      <c r="AG23" s="4"/>
      <c r="AH23" s="4"/>
      <c r="AI23" s="4"/>
      <c r="AJ23" s="4"/>
      <c r="AK23" s="4"/>
      <c r="AL23" s="4"/>
      <c r="AM23" s="4"/>
      <c r="AN23" s="4"/>
    </row>
    <row r="24" spans="1:40" ht="84" x14ac:dyDescent="0.3">
      <c r="A24" s="4">
        <v>22</v>
      </c>
      <c r="B24" s="72" t="s">
        <v>111</v>
      </c>
      <c r="C24" s="4"/>
      <c r="D24" s="73" t="str">
        <f t="shared" si="0"/>
        <v>OK</v>
      </c>
      <c r="E24" s="73"/>
      <c r="F24" s="73"/>
      <c r="G24" s="73"/>
      <c r="H24" s="90" t="s">
        <v>112</v>
      </c>
      <c r="I24" s="95" t="s">
        <v>112</v>
      </c>
      <c r="J24" s="73">
        <f t="shared" si="1"/>
        <v>0</v>
      </c>
      <c r="K24" s="74" t="s">
        <v>62</v>
      </c>
      <c r="L24" s="75"/>
      <c r="M24" s="75"/>
      <c r="N24" s="75"/>
      <c r="O24" s="76"/>
      <c r="P24" s="72"/>
      <c r="Q24" s="4"/>
      <c r="R24" s="4"/>
      <c r="S24" s="41"/>
      <c r="T24" s="4"/>
      <c r="U24" s="4"/>
      <c r="V24" s="4"/>
      <c r="W24" s="4"/>
      <c r="X24" s="4"/>
      <c r="Y24" s="4"/>
      <c r="Z24" s="4"/>
      <c r="AA24" s="4"/>
      <c r="AB24" s="4"/>
      <c r="AC24" s="4"/>
      <c r="AD24" s="4"/>
      <c r="AE24" s="4"/>
      <c r="AF24" s="4"/>
      <c r="AG24" s="4"/>
      <c r="AH24" s="4"/>
      <c r="AI24" s="4"/>
      <c r="AJ24" s="4"/>
      <c r="AK24" s="4"/>
      <c r="AL24" s="4"/>
      <c r="AM24" s="4"/>
      <c r="AN24" s="4"/>
    </row>
    <row r="25" spans="1:40" s="82" customFormat="1" x14ac:dyDescent="0.3">
      <c r="A25" s="4">
        <v>23</v>
      </c>
      <c r="B25" s="77" t="s">
        <v>113</v>
      </c>
      <c r="C25" s="4"/>
      <c r="D25" s="78"/>
      <c r="E25" s="73"/>
      <c r="F25" s="73"/>
      <c r="G25" s="73"/>
      <c r="H25" s="90" t="s">
        <v>112</v>
      </c>
      <c r="I25" s="95" t="s">
        <v>114</v>
      </c>
      <c r="J25" s="78"/>
      <c r="K25" s="79"/>
      <c r="L25" s="80"/>
      <c r="M25" s="80"/>
      <c r="N25" s="80"/>
      <c r="O25" s="81"/>
      <c r="P25" s="77"/>
      <c r="Q25" s="41"/>
      <c r="R25" s="41"/>
      <c r="S25" s="41"/>
      <c r="T25" s="41"/>
      <c r="U25" s="41"/>
      <c r="V25" s="41"/>
      <c r="W25" s="41"/>
      <c r="X25" s="41"/>
      <c r="Y25" s="41"/>
      <c r="Z25" s="41"/>
      <c r="AA25" s="41"/>
      <c r="AB25" s="41"/>
      <c r="AC25" s="41"/>
      <c r="AD25" s="41"/>
      <c r="AE25" s="41"/>
      <c r="AF25" s="41"/>
      <c r="AG25" s="41"/>
      <c r="AH25" s="41"/>
      <c r="AI25" s="41"/>
      <c r="AJ25" s="41"/>
      <c r="AK25" s="41"/>
      <c r="AL25" s="41"/>
      <c r="AM25" s="41"/>
      <c r="AN25" s="41"/>
    </row>
    <row r="26" spans="1:40" ht="60" x14ac:dyDescent="0.3">
      <c r="A26" s="4">
        <v>24</v>
      </c>
      <c r="B26" s="72" t="s">
        <v>115</v>
      </c>
      <c r="C26" s="4"/>
      <c r="D26" s="73" t="str">
        <f t="shared" si="0"/>
        <v>OK</v>
      </c>
      <c r="E26" s="73"/>
      <c r="F26" s="73"/>
      <c r="G26" s="73"/>
      <c r="H26" s="90" t="s">
        <v>101</v>
      </c>
      <c r="I26" s="95" t="s">
        <v>81</v>
      </c>
      <c r="J26" s="73">
        <f t="shared" si="1"/>
        <v>1</v>
      </c>
      <c r="K26" s="74" t="s">
        <v>63</v>
      </c>
      <c r="L26" s="75" t="s">
        <v>62</v>
      </c>
      <c r="M26" s="75"/>
      <c r="N26" s="75" t="s">
        <v>62</v>
      </c>
      <c r="O26" s="76"/>
      <c r="P26" s="72"/>
      <c r="Q26" s="4"/>
      <c r="R26" s="4"/>
      <c r="S26" s="41"/>
      <c r="T26" s="4"/>
      <c r="U26" s="4"/>
      <c r="V26" s="4"/>
      <c r="W26" s="4"/>
      <c r="X26" s="4"/>
      <c r="Y26" s="4"/>
      <c r="Z26" s="4"/>
      <c r="AA26" s="4"/>
      <c r="AB26" s="4"/>
      <c r="AC26" s="4"/>
      <c r="AD26" s="4"/>
      <c r="AE26" s="4"/>
      <c r="AF26" s="4"/>
      <c r="AG26" s="4"/>
      <c r="AH26" s="4"/>
      <c r="AI26" s="4"/>
      <c r="AJ26" s="4"/>
      <c r="AK26" s="4"/>
      <c r="AL26" s="4"/>
      <c r="AM26" s="4"/>
      <c r="AN26" s="4"/>
    </row>
    <row r="27" spans="1:40" x14ac:dyDescent="0.3">
      <c r="A27" s="4">
        <v>25</v>
      </c>
      <c r="B27" s="72" t="s">
        <v>116</v>
      </c>
      <c r="C27" s="4"/>
      <c r="D27" s="73" t="str">
        <f t="shared" si="0"/>
        <v>OK</v>
      </c>
      <c r="E27" s="73"/>
      <c r="F27" s="73"/>
      <c r="G27" s="73"/>
      <c r="H27" s="90" t="s">
        <v>101</v>
      </c>
      <c r="I27" s="95" t="s">
        <v>101</v>
      </c>
      <c r="J27" s="73">
        <f t="shared" si="1"/>
        <v>0</v>
      </c>
      <c r="K27" s="74" t="s">
        <v>62</v>
      </c>
      <c r="L27" s="75"/>
      <c r="M27" s="75"/>
      <c r="N27" s="75"/>
      <c r="O27" s="76"/>
      <c r="P27" s="72"/>
      <c r="Q27" s="4"/>
      <c r="R27" s="4"/>
      <c r="S27" s="41"/>
      <c r="T27" s="4"/>
      <c r="U27" s="4"/>
      <c r="V27" s="4"/>
      <c r="W27" s="4"/>
      <c r="X27" s="4"/>
      <c r="Y27" s="4"/>
      <c r="Z27" s="4"/>
      <c r="AA27" s="4"/>
      <c r="AB27" s="4"/>
      <c r="AC27" s="4"/>
      <c r="AD27" s="4"/>
      <c r="AE27" s="4"/>
      <c r="AF27" s="4"/>
      <c r="AG27" s="4"/>
      <c r="AH27" s="4"/>
      <c r="AI27" s="4"/>
      <c r="AJ27" s="4"/>
      <c r="AK27" s="4"/>
      <c r="AL27" s="4"/>
      <c r="AM27" s="4"/>
      <c r="AN27" s="4"/>
    </row>
    <row r="28" spans="1:40" x14ac:dyDescent="0.3">
      <c r="A28" s="4">
        <v>26</v>
      </c>
      <c r="B28" s="72" t="s">
        <v>117</v>
      </c>
      <c r="C28" s="4"/>
      <c r="D28" s="73" t="str">
        <f t="shared" si="0"/>
        <v>OK</v>
      </c>
      <c r="E28" s="73"/>
      <c r="F28" s="73"/>
      <c r="G28" s="73"/>
      <c r="H28" s="90" t="s">
        <v>101</v>
      </c>
      <c r="I28" s="95"/>
      <c r="J28" s="73">
        <f t="shared" si="1"/>
        <v>1</v>
      </c>
      <c r="K28" s="74" t="s">
        <v>63</v>
      </c>
      <c r="L28" s="75" t="s">
        <v>62</v>
      </c>
      <c r="M28" s="75"/>
      <c r="N28" s="75"/>
      <c r="O28" s="76"/>
      <c r="P28" s="72"/>
      <c r="Q28" s="4"/>
      <c r="R28" s="4"/>
      <c r="S28" s="41"/>
      <c r="T28" s="4"/>
      <c r="U28" s="4"/>
      <c r="V28" s="4"/>
      <c r="W28" s="4"/>
      <c r="X28" s="4"/>
      <c r="Y28" s="4"/>
      <c r="Z28" s="4"/>
      <c r="AA28" s="4"/>
      <c r="AB28" s="4"/>
      <c r="AC28" s="4"/>
      <c r="AD28" s="4"/>
      <c r="AE28" s="4"/>
      <c r="AF28" s="4"/>
      <c r="AG28" s="4"/>
      <c r="AH28" s="4"/>
      <c r="AI28" s="4"/>
      <c r="AJ28" s="4"/>
      <c r="AK28" s="4"/>
      <c r="AL28" s="4"/>
      <c r="AM28" s="4"/>
      <c r="AN28" s="4"/>
    </row>
    <row r="29" spans="1:40" ht="48" x14ac:dyDescent="0.3">
      <c r="A29" s="4">
        <v>27</v>
      </c>
      <c r="B29" s="72" t="s">
        <v>118</v>
      </c>
      <c r="C29" s="4"/>
      <c r="D29" s="73" t="str">
        <f t="shared" si="0"/>
        <v>NOK</v>
      </c>
      <c r="E29" s="73"/>
      <c r="F29" s="73"/>
      <c r="G29" s="73"/>
      <c r="H29" s="90" t="s">
        <v>119</v>
      </c>
      <c r="I29" s="95" t="s">
        <v>120</v>
      </c>
      <c r="J29" s="73">
        <f t="shared" si="1"/>
        <v>1</v>
      </c>
      <c r="K29" s="74"/>
      <c r="L29" s="75" t="s">
        <v>63</v>
      </c>
      <c r="M29" s="75"/>
      <c r="N29" s="75"/>
      <c r="O29" s="76"/>
      <c r="P29" s="72"/>
      <c r="Q29" s="4"/>
      <c r="R29" s="4"/>
      <c r="S29" s="41"/>
      <c r="T29" s="4"/>
      <c r="U29" s="4"/>
      <c r="V29" s="4"/>
      <c r="W29" s="4"/>
      <c r="X29" s="4"/>
      <c r="Y29" s="4"/>
      <c r="Z29" s="4"/>
      <c r="AA29" s="4"/>
      <c r="AB29" s="4"/>
      <c r="AC29" s="4"/>
      <c r="AD29" s="4"/>
      <c r="AE29" s="4"/>
      <c r="AF29" s="4"/>
      <c r="AG29" s="4"/>
      <c r="AH29" s="4"/>
      <c r="AI29" s="4"/>
      <c r="AJ29" s="4"/>
      <c r="AK29" s="4"/>
      <c r="AL29" s="4"/>
      <c r="AM29" s="4"/>
      <c r="AN29" s="4"/>
    </row>
    <row r="30" spans="1:40" ht="48" x14ac:dyDescent="0.3">
      <c r="A30" s="4">
        <v>28</v>
      </c>
      <c r="B30" s="72" t="s">
        <v>121</v>
      </c>
      <c r="C30" s="4"/>
      <c r="D30" s="73" t="str">
        <f t="shared" si="0"/>
        <v>OK</v>
      </c>
      <c r="E30" s="73"/>
      <c r="F30" s="73"/>
      <c r="G30" s="73"/>
      <c r="H30" s="90" t="s">
        <v>89</v>
      </c>
      <c r="I30" s="95" t="s">
        <v>120</v>
      </c>
      <c r="J30" s="73">
        <f t="shared" si="1"/>
        <v>2</v>
      </c>
      <c r="K30" s="74" t="s">
        <v>122</v>
      </c>
      <c r="L30" s="75" t="s">
        <v>63</v>
      </c>
      <c r="M30" s="75" t="s">
        <v>63</v>
      </c>
      <c r="N30" s="75" t="s">
        <v>62</v>
      </c>
      <c r="O30" s="76"/>
      <c r="P30" s="72"/>
      <c r="Q30" s="4"/>
      <c r="R30" s="4"/>
      <c r="S30" s="41"/>
      <c r="T30" s="4"/>
      <c r="U30" s="4"/>
      <c r="V30" s="4"/>
      <c r="W30" s="4"/>
      <c r="X30" s="4"/>
      <c r="Y30" s="4"/>
      <c r="Z30" s="4"/>
      <c r="AA30" s="4"/>
      <c r="AB30" s="4"/>
      <c r="AC30" s="4"/>
      <c r="AD30" s="4"/>
      <c r="AE30" s="4"/>
      <c r="AF30" s="4"/>
      <c r="AG30" s="4"/>
      <c r="AH30" s="4"/>
      <c r="AI30" s="4"/>
      <c r="AJ30" s="4"/>
      <c r="AK30" s="4"/>
      <c r="AL30" s="4"/>
      <c r="AM30" s="4"/>
      <c r="AN30" s="4"/>
    </row>
    <row r="31" spans="1:40" ht="72" x14ac:dyDescent="0.3">
      <c r="A31" s="4">
        <v>29</v>
      </c>
      <c r="B31" s="72" t="s">
        <v>2</v>
      </c>
      <c r="C31" s="4" t="s">
        <v>80</v>
      </c>
      <c r="D31" s="73" t="str">
        <f t="shared" si="0"/>
        <v>NOK</v>
      </c>
      <c r="E31" s="73" t="s">
        <v>123</v>
      </c>
      <c r="F31" s="73" t="s">
        <v>86</v>
      </c>
      <c r="G31" s="73"/>
      <c r="H31" s="90" t="s">
        <v>3</v>
      </c>
      <c r="I31" s="95" t="s">
        <v>89</v>
      </c>
      <c r="J31" s="73">
        <f t="shared" si="1"/>
        <v>5</v>
      </c>
      <c r="K31" s="74"/>
      <c r="L31" s="75" t="s">
        <v>63</v>
      </c>
      <c r="M31" s="75" t="s">
        <v>63</v>
      </c>
      <c r="N31" s="75" t="s">
        <v>63</v>
      </c>
      <c r="O31" s="76"/>
      <c r="P31" s="72" t="s">
        <v>63</v>
      </c>
      <c r="Q31" s="4"/>
      <c r="R31" s="4"/>
      <c r="S31" s="41"/>
      <c r="T31" s="4"/>
      <c r="U31" s="4" t="s">
        <v>63</v>
      </c>
      <c r="V31" s="4"/>
      <c r="W31" s="4"/>
      <c r="X31" s="4"/>
      <c r="Y31" s="4"/>
      <c r="Z31" s="4"/>
      <c r="AA31" s="4"/>
      <c r="AB31" s="4"/>
      <c r="AC31" s="4"/>
      <c r="AD31" s="4"/>
      <c r="AE31" s="4"/>
      <c r="AF31" s="4"/>
      <c r="AG31" s="4"/>
      <c r="AH31" s="4"/>
      <c r="AI31" s="4"/>
      <c r="AJ31" s="4"/>
      <c r="AK31" s="4"/>
      <c r="AL31" s="4"/>
      <c r="AM31" s="4"/>
      <c r="AN31" s="4"/>
    </row>
    <row r="32" spans="1:40" ht="36" x14ac:dyDescent="0.3">
      <c r="A32" s="4">
        <v>30</v>
      </c>
      <c r="B32" s="72" t="s">
        <v>4</v>
      </c>
      <c r="C32" s="4" t="s">
        <v>80</v>
      </c>
      <c r="D32" s="73" t="str">
        <f t="shared" si="0"/>
        <v>OK</v>
      </c>
      <c r="E32" s="73"/>
      <c r="F32" s="73" t="s">
        <v>124</v>
      </c>
      <c r="G32" s="73"/>
      <c r="H32" s="90" t="s">
        <v>3</v>
      </c>
      <c r="I32" s="95" t="s">
        <v>3</v>
      </c>
      <c r="J32" s="73"/>
      <c r="K32" s="74"/>
      <c r="L32" s="75"/>
      <c r="M32" s="75"/>
      <c r="N32" s="75"/>
      <c r="O32" s="76"/>
      <c r="P32" s="72"/>
      <c r="Q32" s="4"/>
      <c r="R32" s="4"/>
      <c r="S32" s="41"/>
      <c r="T32" s="4"/>
      <c r="U32" s="4" t="s">
        <v>62</v>
      </c>
      <c r="V32" s="4"/>
      <c r="W32" s="4"/>
      <c r="X32" s="4"/>
      <c r="Y32" s="4"/>
      <c r="Z32" s="4"/>
      <c r="AA32" s="4"/>
      <c r="AB32" s="4"/>
      <c r="AC32" s="4"/>
      <c r="AD32" s="4"/>
      <c r="AE32" s="4"/>
      <c r="AF32" s="4"/>
      <c r="AG32" s="4"/>
      <c r="AH32" s="4"/>
      <c r="AI32" s="4"/>
      <c r="AJ32" s="4"/>
      <c r="AK32" s="4"/>
      <c r="AL32" s="4"/>
      <c r="AM32" s="4"/>
      <c r="AN32" s="4"/>
    </row>
    <row r="33" spans="1:40" ht="36" x14ac:dyDescent="0.3">
      <c r="A33" s="4">
        <v>31</v>
      </c>
      <c r="B33" s="72" t="s">
        <v>5</v>
      </c>
      <c r="C33" s="4" t="s">
        <v>80</v>
      </c>
      <c r="D33" s="73" t="str">
        <f t="shared" si="0"/>
        <v>OK</v>
      </c>
      <c r="E33" s="73"/>
      <c r="F33" s="73" t="s">
        <v>124</v>
      </c>
      <c r="G33" s="73"/>
      <c r="H33" s="90" t="s">
        <v>3</v>
      </c>
      <c r="I33" s="95" t="s">
        <v>3</v>
      </c>
      <c r="J33" s="73"/>
      <c r="K33" s="74"/>
      <c r="L33" s="75"/>
      <c r="M33" s="75"/>
      <c r="N33" s="75"/>
      <c r="O33" s="76"/>
      <c r="P33" s="72"/>
      <c r="Q33" s="4"/>
      <c r="R33" s="4"/>
      <c r="S33" s="41"/>
      <c r="T33" s="4"/>
      <c r="U33" s="4" t="s">
        <v>62</v>
      </c>
      <c r="V33" s="4"/>
      <c r="W33" s="4"/>
      <c r="X33" s="4"/>
      <c r="Y33" s="4"/>
      <c r="Z33" s="4"/>
      <c r="AA33" s="4"/>
      <c r="AB33" s="4"/>
      <c r="AC33" s="4"/>
      <c r="AD33" s="4"/>
      <c r="AE33" s="4"/>
      <c r="AF33" s="4"/>
      <c r="AG33" s="4"/>
      <c r="AH33" s="4"/>
      <c r="AI33" s="4"/>
      <c r="AJ33" s="4"/>
      <c r="AK33" s="4"/>
      <c r="AL33" s="4"/>
      <c r="AM33" s="4"/>
      <c r="AN33" s="4"/>
    </row>
    <row r="34" spans="1:40" ht="72" x14ac:dyDescent="0.3">
      <c r="A34" s="4">
        <v>32</v>
      </c>
      <c r="B34" s="72" t="s">
        <v>125</v>
      </c>
      <c r="C34" s="4" t="s">
        <v>80</v>
      </c>
      <c r="D34" s="73" t="str">
        <f t="shared" si="0"/>
        <v>NOK</v>
      </c>
      <c r="E34" s="73" t="s">
        <v>123</v>
      </c>
      <c r="F34" s="73" t="s">
        <v>86</v>
      </c>
      <c r="G34" s="73"/>
      <c r="H34" s="90" t="s">
        <v>3</v>
      </c>
      <c r="I34" s="95" t="s">
        <v>89</v>
      </c>
      <c r="J34" s="73"/>
      <c r="K34" s="74"/>
      <c r="L34" s="75"/>
      <c r="M34" s="75"/>
      <c r="N34" s="75"/>
      <c r="O34" s="76"/>
      <c r="P34" s="72"/>
      <c r="Q34" s="4"/>
      <c r="R34" s="4"/>
      <c r="S34" s="41"/>
      <c r="T34" s="4"/>
      <c r="U34" s="4" t="s">
        <v>63</v>
      </c>
      <c r="V34" s="4"/>
      <c r="W34" s="4"/>
      <c r="X34" s="4"/>
      <c r="Y34" s="4"/>
      <c r="Z34" s="4"/>
      <c r="AA34" s="4"/>
      <c r="AB34" s="4"/>
      <c r="AC34" s="4"/>
      <c r="AD34" s="4"/>
      <c r="AE34" s="4"/>
      <c r="AF34" s="4"/>
      <c r="AG34" s="4"/>
      <c r="AH34" s="4"/>
      <c r="AI34" s="4"/>
      <c r="AJ34" s="4"/>
      <c r="AK34" s="4"/>
      <c r="AL34" s="4"/>
      <c r="AM34" s="4"/>
      <c r="AN34" s="4"/>
    </row>
    <row r="35" spans="1:40" ht="84" x14ac:dyDescent="0.3">
      <c r="A35" s="4">
        <v>33</v>
      </c>
      <c r="B35" s="72" t="s">
        <v>126</v>
      </c>
      <c r="C35" s="4"/>
      <c r="D35" s="73" t="str">
        <f t="shared" si="0"/>
        <v>OK</v>
      </c>
      <c r="E35" s="73"/>
      <c r="F35" s="73"/>
      <c r="G35" s="73"/>
      <c r="H35" s="90" t="s">
        <v>127</v>
      </c>
      <c r="I35" s="95" t="s">
        <v>128</v>
      </c>
      <c r="J35" s="73">
        <f t="shared" si="1"/>
        <v>1</v>
      </c>
      <c r="K35" s="74"/>
      <c r="L35" s="75" t="s">
        <v>63</v>
      </c>
      <c r="M35" s="75" t="s">
        <v>62</v>
      </c>
      <c r="N35" s="75" t="s">
        <v>62</v>
      </c>
      <c r="O35" s="76"/>
      <c r="P35" s="72"/>
      <c r="Q35" s="4"/>
      <c r="R35" s="4"/>
      <c r="S35" s="41"/>
      <c r="T35" s="4"/>
      <c r="U35" s="4"/>
      <c r="V35" s="4"/>
      <c r="W35" s="4"/>
      <c r="X35" s="4"/>
      <c r="Y35" s="4"/>
      <c r="Z35" s="4"/>
      <c r="AA35" s="4"/>
      <c r="AB35" s="4"/>
      <c r="AC35" s="4"/>
      <c r="AD35" s="4"/>
      <c r="AE35" s="4"/>
      <c r="AF35" s="4"/>
      <c r="AG35" s="4"/>
      <c r="AH35" s="4"/>
      <c r="AI35" s="4"/>
      <c r="AJ35" s="4"/>
      <c r="AK35" s="4"/>
      <c r="AL35" s="4"/>
      <c r="AM35" s="4"/>
      <c r="AN35" s="4"/>
    </row>
    <row r="36" spans="1:40" ht="36" x14ac:dyDescent="0.3">
      <c r="A36" s="4">
        <v>34</v>
      </c>
      <c r="B36" s="72" t="s">
        <v>129</v>
      </c>
      <c r="C36" s="4"/>
      <c r="D36" s="73" t="str">
        <f t="shared" si="0"/>
        <v>OK</v>
      </c>
      <c r="E36" s="73"/>
      <c r="F36" s="73"/>
      <c r="G36" s="73"/>
      <c r="H36" s="90" t="s">
        <v>35</v>
      </c>
      <c r="I36" s="95" t="s">
        <v>56</v>
      </c>
      <c r="J36" s="73">
        <f t="shared" si="1"/>
        <v>1</v>
      </c>
      <c r="K36" s="74"/>
      <c r="L36" s="75" t="s">
        <v>63</v>
      </c>
      <c r="M36" s="75" t="s">
        <v>62</v>
      </c>
      <c r="N36" s="75"/>
      <c r="O36" s="76"/>
      <c r="P36" s="72"/>
      <c r="Q36" s="4"/>
      <c r="R36" s="4"/>
      <c r="S36" s="41"/>
      <c r="T36" s="4"/>
      <c r="U36" s="4"/>
      <c r="V36" s="4"/>
      <c r="W36" s="4"/>
      <c r="X36" s="4"/>
      <c r="Y36" s="4"/>
      <c r="Z36" s="4"/>
      <c r="AA36" s="4"/>
      <c r="AB36" s="4"/>
      <c r="AC36" s="4"/>
      <c r="AD36" s="4"/>
      <c r="AE36" s="4"/>
      <c r="AF36" s="4"/>
      <c r="AG36" s="4"/>
      <c r="AH36" s="4"/>
      <c r="AI36" s="4"/>
      <c r="AJ36" s="4"/>
      <c r="AK36" s="4"/>
      <c r="AL36" s="4"/>
      <c r="AM36" s="4"/>
      <c r="AN36" s="4"/>
    </row>
    <row r="37" spans="1:40" ht="36" x14ac:dyDescent="0.3">
      <c r="A37" s="4">
        <v>35</v>
      </c>
      <c r="B37" s="72" t="s">
        <v>130</v>
      </c>
      <c r="C37" s="4"/>
      <c r="D37" s="73" t="str">
        <f t="shared" si="0"/>
        <v>OK</v>
      </c>
      <c r="E37" s="73"/>
      <c r="F37" s="73"/>
      <c r="G37" s="73"/>
      <c r="H37" s="90" t="s">
        <v>95</v>
      </c>
      <c r="I37" s="95" t="s">
        <v>95</v>
      </c>
      <c r="J37" s="73">
        <f t="shared" si="1"/>
        <v>0</v>
      </c>
      <c r="K37" s="74"/>
      <c r="L37" s="75" t="s">
        <v>62</v>
      </c>
      <c r="M37" s="75" t="s">
        <v>62</v>
      </c>
      <c r="N37" s="75"/>
      <c r="O37" s="76"/>
      <c r="P37" s="72"/>
      <c r="Q37" s="4"/>
      <c r="R37" s="4"/>
      <c r="S37" s="41"/>
      <c r="T37" s="4"/>
      <c r="U37" s="4"/>
      <c r="V37" s="4"/>
      <c r="W37" s="4"/>
      <c r="X37" s="4"/>
      <c r="Y37" s="4"/>
      <c r="Z37" s="4"/>
      <c r="AA37" s="4"/>
      <c r="AB37" s="4"/>
      <c r="AC37" s="4"/>
      <c r="AD37" s="4"/>
      <c r="AE37" s="4"/>
      <c r="AF37" s="4"/>
      <c r="AG37" s="4"/>
      <c r="AH37" s="4"/>
      <c r="AI37" s="4"/>
      <c r="AJ37" s="4"/>
      <c r="AK37" s="4"/>
      <c r="AL37" s="4"/>
      <c r="AM37" s="4"/>
      <c r="AN37" s="4"/>
    </row>
    <row r="38" spans="1:40" ht="24" x14ac:dyDescent="0.3">
      <c r="A38" s="4">
        <v>36</v>
      </c>
      <c r="B38" s="72" t="s">
        <v>131</v>
      </c>
      <c r="C38" s="4"/>
      <c r="D38" s="73" t="str">
        <f t="shared" si="0"/>
        <v>OK</v>
      </c>
      <c r="E38" s="73"/>
      <c r="F38" s="73"/>
      <c r="G38" s="73"/>
      <c r="H38" s="90" t="s">
        <v>132</v>
      </c>
      <c r="I38" s="95" t="s">
        <v>133</v>
      </c>
      <c r="J38" s="73">
        <f t="shared" si="1"/>
        <v>1</v>
      </c>
      <c r="K38" s="74"/>
      <c r="L38" s="75" t="s">
        <v>63</v>
      </c>
      <c r="M38" s="75" t="s">
        <v>62</v>
      </c>
      <c r="N38" s="75"/>
      <c r="O38" s="76"/>
      <c r="P38" s="72"/>
      <c r="Q38" s="4"/>
      <c r="R38" s="4"/>
      <c r="S38" s="41"/>
      <c r="T38" s="4"/>
      <c r="U38" s="4"/>
      <c r="V38" s="4"/>
      <c r="W38" s="4"/>
      <c r="X38" s="4"/>
      <c r="Y38" s="4"/>
      <c r="Z38" s="4"/>
      <c r="AA38" s="4"/>
      <c r="AB38" s="4"/>
      <c r="AC38" s="4"/>
      <c r="AD38" s="4"/>
      <c r="AE38" s="4"/>
      <c r="AF38" s="4"/>
      <c r="AG38" s="4"/>
      <c r="AH38" s="4"/>
      <c r="AI38" s="4"/>
      <c r="AJ38" s="4"/>
      <c r="AK38" s="4"/>
      <c r="AL38" s="4"/>
      <c r="AM38" s="4"/>
      <c r="AN38" s="4"/>
    </row>
    <row r="39" spans="1:40" x14ac:dyDescent="0.3">
      <c r="A39" s="4">
        <v>37</v>
      </c>
      <c r="B39" s="72" t="s">
        <v>134</v>
      </c>
      <c r="C39" s="4"/>
      <c r="D39" s="73" t="str">
        <f t="shared" si="0"/>
        <v>OK</v>
      </c>
      <c r="E39" s="73"/>
      <c r="F39" s="73"/>
      <c r="G39" s="73"/>
      <c r="H39" s="90" t="s">
        <v>135</v>
      </c>
      <c r="I39" s="95" t="s">
        <v>27</v>
      </c>
      <c r="J39" s="73">
        <f t="shared" si="1"/>
        <v>1</v>
      </c>
      <c r="K39" s="74"/>
      <c r="L39" s="75" t="s">
        <v>63</v>
      </c>
      <c r="M39" s="75" t="s">
        <v>62</v>
      </c>
      <c r="N39" s="75"/>
      <c r="O39" s="76"/>
      <c r="P39" s="72"/>
      <c r="Q39" s="4"/>
      <c r="R39" s="4"/>
      <c r="S39" s="41"/>
      <c r="T39" s="4"/>
      <c r="U39" s="4"/>
      <c r="V39" s="4"/>
      <c r="W39" s="4"/>
      <c r="X39" s="4"/>
      <c r="Y39" s="4"/>
      <c r="Z39" s="4"/>
      <c r="AA39" s="4"/>
      <c r="AB39" s="4"/>
      <c r="AC39" s="4"/>
      <c r="AD39" s="4"/>
      <c r="AE39" s="4"/>
      <c r="AF39" s="4"/>
      <c r="AG39" s="4"/>
      <c r="AH39" s="4"/>
      <c r="AI39" s="4"/>
      <c r="AJ39" s="4"/>
      <c r="AK39" s="4"/>
      <c r="AL39" s="4"/>
      <c r="AM39" s="4"/>
      <c r="AN39" s="4"/>
    </row>
    <row r="40" spans="1:40" ht="60" x14ac:dyDescent="0.3">
      <c r="A40" s="4">
        <v>38</v>
      </c>
      <c r="B40" s="72" t="s">
        <v>42</v>
      </c>
      <c r="C40" s="4"/>
      <c r="D40" s="73" t="str">
        <f t="shared" si="0"/>
        <v>OK</v>
      </c>
      <c r="E40" s="73"/>
      <c r="F40" s="73"/>
      <c r="G40" s="73"/>
      <c r="H40" s="90" t="s">
        <v>135</v>
      </c>
      <c r="I40" s="95" t="s">
        <v>135</v>
      </c>
      <c r="J40" s="73">
        <f t="shared" si="1"/>
        <v>0</v>
      </c>
      <c r="K40" s="74"/>
      <c r="L40" s="75" t="s">
        <v>62</v>
      </c>
      <c r="M40" s="75" t="s">
        <v>62</v>
      </c>
      <c r="N40" s="75"/>
      <c r="O40" s="76"/>
      <c r="P40" s="72"/>
      <c r="Q40" s="4"/>
      <c r="R40" s="4"/>
      <c r="S40" s="41"/>
      <c r="T40" s="4"/>
      <c r="U40" s="4"/>
      <c r="V40" s="4"/>
      <c r="W40" s="4"/>
      <c r="X40" s="4"/>
      <c r="Y40" s="4"/>
      <c r="Z40" s="4"/>
      <c r="AA40" s="4"/>
      <c r="AB40" s="4"/>
      <c r="AC40" s="4"/>
      <c r="AD40" s="4"/>
      <c r="AE40" s="4"/>
      <c r="AF40" s="4"/>
      <c r="AG40" s="4"/>
      <c r="AH40" s="4"/>
      <c r="AI40" s="4"/>
      <c r="AJ40" s="4"/>
      <c r="AK40" s="4"/>
      <c r="AL40" s="4"/>
      <c r="AM40" s="4"/>
      <c r="AN40" s="4"/>
    </row>
    <row r="41" spans="1:40" ht="96" x14ac:dyDescent="0.3">
      <c r="A41" s="4">
        <v>39</v>
      </c>
      <c r="B41" s="72" t="s">
        <v>136</v>
      </c>
      <c r="C41" s="4"/>
      <c r="D41" s="73" t="str">
        <f t="shared" si="0"/>
        <v>OK</v>
      </c>
      <c r="E41" s="73"/>
      <c r="F41" s="73"/>
      <c r="G41" s="73"/>
      <c r="H41" s="90" t="s">
        <v>137</v>
      </c>
      <c r="I41" s="95" t="s">
        <v>137</v>
      </c>
      <c r="J41" s="73">
        <f t="shared" si="1"/>
        <v>0</v>
      </c>
      <c r="K41" s="74"/>
      <c r="L41" s="75" t="s">
        <v>62</v>
      </c>
      <c r="M41" s="75" t="s">
        <v>62</v>
      </c>
      <c r="N41" s="75"/>
      <c r="O41" s="76"/>
      <c r="P41" s="72"/>
      <c r="Q41" s="4"/>
      <c r="R41" s="4"/>
      <c r="S41" s="41"/>
      <c r="T41" s="4"/>
      <c r="U41" s="4"/>
      <c r="V41" s="4"/>
      <c r="W41" s="4"/>
      <c r="X41" s="4"/>
      <c r="Y41" s="4"/>
      <c r="Z41" s="4"/>
      <c r="AA41" s="4"/>
      <c r="AB41" s="4"/>
      <c r="AC41" s="4"/>
      <c r="AD41" s="4"/>
      <c r="AE41" s="4"/>
      <c r="AF41" s="4"/>
      <c r="AG41" s="4"/>
      <c r="AH41" s="4"/>
      <c r="AI41" s="4"/>
      <c r="AJ41" s="4"/>
      <c r="AK41" s="4"/>
      <c r="AL41" s="4"/>
      <c r="AM41" s="4"/>
      <c r="AN41" s="4"/>
    </row>
    <row r="42" spans="1:40" ht="84" x14ac:dyDescent="0.3">
      <c r="A42" s="4">
        <v>40</v>
      </c>
      <c r="B42" s="72" t="s">
        <v>138</v>
      </c>
      <c r="C42" s="4"/>
      <c r="D42" s="73" t="str">
        <f t="shared" si="0"/>
        <v>OK</v>
      </c>
      <c r="E42" s="73"/>
      <c r="F42" s="73"/>
      <c r="G42" s="73"/>
      <c r="H42" s="90" t="s">
        <v>41</v>
      </c>
      <c r="I42" s="95" t="s">
        <v>112</v>
      </c>
      <c r="J42" s="73">
        <f t="shared" si="1"/>
        <v>2</v>
      </c>
      <c r="K42" s="74"/>
      <c r="L42" s="75" t="s">
        <v>63</v>
      </c>
      <c r="M42" s="75" t="s">
        <v>63</v>
      </c>
      <c r="N42" s="75" t="s">
        <v>62</v>
      </c>
      <c r="O42" s="76"/>
      <c r="P42" s="72"/>
      <c r="Q42" s="4"/>
      <c r="R42" s="4"/>
      <c r="S42" s="41"/>
      <c r="T42" s="4"/>
      <c r="U42" s="4"/>
      <c r="V42" s="4"/>
      <c r="W42" s="4"/>
      <c r="X42" s="4"/>
      <c r="Y42" s="4"/>
      <c r="Z42" s="4"/>
      <c r="AA42" s="4"/>
      <c r="AB42" s="4"/>
      <c r="AC42" s="4"/>
      <c r="AD42" s="4"/>
      <c r="AE42" s="4"/>
      <c r="AF42" s="4"/>
      <c r="AG42" s="4"/>
      <c r="AH42" s="4"/>
      <c r="AI42" s="4"/>
      <c r="AJ42" s="4"/>
      <c r="AK42" s="4"/>
      <c r="AL42" s="4"/>
      <c r="AM42" s="4"/>
      <c r="AN42" s="4"/>
    </row>
    <row r="43" spans="1:40" ht="24" x14ac:dyDescent="0.3">
      <c r="A43" s="4">
        <v>41</v>
      </c>
      <c r="B43" s="72" t="s">
        <v>139</v>
      </c>
      <c r="C43" s="4"/>
      <c r="D43" s="73" t="str">
        <f t="shared" si="0"/>
        <v>OK</v>
      </c>
      <c r="E43" s="73"/>
      <c r="F43" s="73"/>
      <c r="G43" s="73"/>
      <c r="H43" s="90" t="s">
        <v>133</v>
      </c>
      <c r="I43" s="95" t="s">
        <v>133</v>
      </c>
      <c r="J43" s="73">
        <f t="shared" si="1"/>
        <v>0</v>
      </c>
      <c r="K43" s="74"/>
      <c r="L43" s="75" t="s">
        <v>62</v>
      </c>
      <c r="M43" s="75" t="s">
        <v>62</v>
      </c>
      <c r="N43" s="75"/>
      <c r="O43" s="76"/>
      <c r="P43" s="72"/>
      <c r="Q43" s="4"/>
      <c r="R43" s="4"/>
      <c r="S43" s="41"/>
      <c r="T43" s="4"/>
      <c r="U43" s="4"/>
      <c r="V43" s="4"/>
      <c r="W43" s="4"/>
      <c r="X43" s="4"/>
      <c r="Y43" s="4"/>
      <c r="Z43" s="4"/>
      <c r="AA43" s="4"/>
      <c r="AB43" s="4"/>
      <c r="AC43" s="4"/>
      <c r="AD43" s="4"/>
      <c r="AE43" s="4"/>
      <c r="AF43" s="4"/>
      <c r="AG43" s="4"/>
      <c r="AH43" s="4"/>
      <c r="AI43" s="4"/>
      <c r="AJ43" s="4"/>
      <c r="AK43" s="4"/>
      <c r="AL43" s="4"/>
      <c r="AM43" s="4"/>
      <c r="AN43" s="4"/>
    </row>
    <row r="44" spans="1:40" ht="24" x14ac:dyDescent="0.3">
      <c r="A44" s="4">
        <v>42</v>
      </c>
      <c r="B44" s="72" t="s">
        <v>140</v>
      </c>
      <c r="C44" s="4"/>
      <c r="D44" s="73" t="str">
        <f t="shared" si="0"/>
        <v>OK</v>
      </c>
      <c r="E44" s="73"/>
      <c r="F44" s="73"/>
      <c r="G44" s="73"/>
      <c r="H44" s="90" t="s">
        <v>30</v>
      </c>
      <c r="I44" s="95" t="s">
        <v>30</v>
      </c>
      <c r="J44" s="73">
        <f t="shared" si="1"/>
        <v>0</v>
      </c>
      <c r="K44" s="74"/>
      <c r="L44" s="75" t="s">
        <v>62</v>
      </c>
      <c r="M44" s="75" t="s">
        <v>62</v>
      </c>
      <c r="N44" s="75"/>
      <c r="O44" s="76"/>
      <c r="P44" s="72"/>
      <c r="Q44" s="4"/>
      <c r="R44" s="4"/>
      <c r="S44" s="41"/>
      <c r="T44" s="4"/>
      <c r="U44" s="4"/>
      <c r="V44" s="4"/>
      <c r="W44" s="4"/>
      <c r="X44" s="4"/>
      <c r="Y44" s="4"/>
      <c r="Z44" s="4"/>
      <c r="AA44" s="4"/>
      <c r="AB44" s="4"/>
      <c r="AC44" s="4"/>
      <c r="AD44" s="4"/>
      <c r="AE44" s="4"/>
      <c r="AF44" s="4"/>
      <c r="AG44" s="4"/>
      <c r="AH44" s="4"/>
      <c r="AI44" s="4"/>
      <c r="AJ44" s="4"/>
      <c r="AK44" s="4"/>
      <c r="AL44" s="4"/>
      <c r="AM44" s="4"/>
      <c r="AN44" s="4"/>
    </row>
    <row r="45" spans="1:40" ht="24" x14ac:dyDescent="0.3">
      <c r="A45" s="4">
        <v>43</v>
      </c>
      <c r="B45" s="72" t="s">
        <v>141</v>
      </c>
      <c r="C45" s="4"/>
      <c r="D45" s="73" t="str">
        <f t="shared" si="0"/>
        <v>OK</v>
      </c>
      <c r="E45" s="73"/>
      <c r="F45" s="73"/>
      <c r="G45" s="73"/>
      <c r="H45" s="90" t="s">
        <v>133</v>
      </c>
      <c r="I45" s="95" t="s">
        <v>133</v>
      </c>
      <c r="J45" s="73">
        <f t="shared" si="1"/>
        <v>0</v>
      </c>
      <c r="K45" s="74"/>
      <c r="L45" s="75" t="s">
        <v>62</v>
      </c>
      <c r="M45" s="75" t="s">
        <v>62</v>
      </c>
      <c r="N45" s="75"/>
      <c r="O45" s="76"/>
      <c r="P45" s="72"/>
      <c r="Q45" s="4"/>
      <c r="R45" s="4"/>
      <c r="S45" s="41"/>
      <c r="T45" s="4"/>
      <c r="U45" s="4"/>
      <c r="V45" s="4"/>
      <c r="W45" s="4"/>
      <c r="X45" s="4"/>
      <c r="Y45" s="4"/>
      <c r="Z45" s="4"/>
      <c r="AA45" s="4"/>
      <c r="AB45" s="4"/>
      <c r="AC45" s="4"/>
      <c r="AD45" s="4"/>
      <c r="AE45" s="4"/>
      <c r="AF45" s="4"/>
      <c r="AG45" s="4"/>
      <c r="AH45" s="4"/>
      <c r="AI45" s="4"/>
      <c r="AJ45" s="4"/>
      <c r="AK45" s="4"/>
      <c r="AL45" s="4"/>
      <c r="AM45" s="4"/>
      <c r="AN45" s="4"/>
    </row>
    <row r="46" spans="1:40" ht="72" x14ac:dyDescent="0.3">
      <c r="A46" s="4">
        <v>44</v>
      </c>
      <c r="B46" s="72" t="s">
        <v>142</v>
      </c>
      <c r="C46" s="4"/>
      <c r="D46" s="73" t="str">
        <f t="shared" si="0"/>
        <v>OK</v>
      </c>
      <c r="E46" s="73"/>
      <c r="F46" s="73"/>
      <c r="G46" s="73"/>
      <c r="H46" s="90" t="s">
        <v>101</v>
      </c>
      <c r="I46" s="95" t="s">
        <v>143</v>
      </c>
      <c r="J46" s="73">
        <f t="shared" si="1"/>
        <v>1</v>
      </c>
      <c r="K46" s="74"/>
      <c r="L46" s="75" t="s">
        <v>63</v>
      </c>
      <c r="M46" s="75" t="s">
        <v>62</v>
      </c>
      <c r="N46" s="75"/>
      <c r="O46" s="76"/>
      <c r="P46" s="72"/>
      <c r="Q46" s="4"/>
      <c r="R46" s="4"/>
      <c r="S46" s="41"/>
      <c r="T46" s="4"/>
      <c r="U46" s="4"/>
      <c r="V46" s="4"/>
      <c r="W46" s="4"/>
      <c r="X46" s="4"/>
      <c r="Y46" s="4"/>
      <c r="Z46" s="4"/>
      <c r="AA46" s="4"/>
      <c r="AB46" s="4"/>
      <c r="AC46" s="4"/>
      <c r="AD46" s="4"/>
      <c r="AE46" s="4"/>
      <c r="AF46" s="4"/>
      <c r="AG46" s="4"/>
      <c r="AH46" s="4"/>
      <c r="AI46" s="4"/>
      <c r="AJ46" s="4"/>
      <c r="AK46" s="4"/>
      <c r="AL46" s="4"/>
      <c r="AM46" s="4"/>
      <c r="AN46" s="4"/>
    </row>
    <row r="47" spans="1:40" ht="72" x14ac:dyDescent="0.3">
      <c r="A47" s="4">
        <v>45</v>
      </c>
      <c r="B47" s="72" t="s">
        <v>144</v>
      </c>
      <c r="C47" s="4"/>
      <c r="D47" s="73" t="str">
        <f t="shared" si="0"/>
        <v>OK</v>
      </c>
      <c r="E47" s="73"/>
      <c r="F47" s="73"/>
      <c r="G47" s="73"/>
      <c r="H47" s="90" t="s">
        <v>101</v>
      </c>
      <c r="I47" s="95" t="s">
        <v>143</v>
      </c>
      <c r="J47" s="73">
        <f t="shared" si="1"/>
        <v>1</v>
      </c>
      <c r="K47" s="74"/>
      <c r="L47" s="75" t="s">
        <v>63</v>
      </c>
      <c r="M47" s="75" t="s">
        <v>62</v>
      </c>
      <c r="N47" s="75"/>
      <c r="O47" s="76"/>
      <c r="P47" s="72"/>
      <c r="Q47" s="4"/>
      <c r="R47" s="4"/>
      <c r="S47" s="41"/>
      <c r="T47" s="4"/>
      <c r="U47" s="4"/>
      <c r="V47" s="4"/>
      <c r="W47" s="4"/>
      <c r="X47" s="4"/>
      <c r="Y47" s="4"/>
      <c r="Z47" s="4"/>
      <c r="AA47" s="4"/>
      <c r="AB47" s="4"/>
      <c r="AC47" s="4"/>
      <c r="AD47" s="4"/>
      <c r="AE47" s="4"/>
      <c r="AF47" s="4"/>
      <c r="AG47" s="4"/>
      <c r="AH47" s="4"/>
      <c r="AI47" s="4"/>
      <c r="AJ47" s="4"/>
      <c r="AK47" s="4"/>
      <c r="AL47" s="4"/>
      <c r="AM47" s="4"/>
      <c r="AN47" s="4"/>
    </row>
    <row r="48" spans="1:40" ht="36" x14ac:dyDescent="0.3">
      <c r="A48" s="4">
        <v>46</v>
      </c>
      <c r="B48" s="72" t="s">
        <v>1</v>
      </c>
      <c r="C48" s="4"/>
      <c r="D48" s="73" t="str">
        <f t="shared" si="0"/>
        <v>OK</v>
      </c>
      <c r="E48" s="73"/>
      <c r="F48" s="73"/>
      <c r="G48" s="73"/>
      <c r="H48" s="90" t="s">
        <v>95</v>
      </c>
      <c r="I48" s="95" t="s">
        <v>95</v>
      </c>
      <c r="J48" s="73">
        <f t="shared" si="1"/>
        <v>0</v>
      </c>
      <c r="K48" s="74"/>
      <c r="L48" s="75" t="s">
        <v>62</v>
      </c>
      <c r="M48" s="75" t="s">
        <v>62</v>
      </c>
      <c r="N48" s="75"/>
      <c r="O48" s="76"/>
      <c r="P48" s="72"/>
      <c r="Q48" s="4"/>
      <c r="R48" s="4"/>
      <c r="S48" s="41"/>
      <c r="T48" s="4"/>
      <c r="U48" s="4"/>
      <c r="V48" s="4"/>
      <c r="W48" s="4"/>
      <c r="X48" s="4"/>
      <c r="Y48" s="4"/>
      <c r="Z48" s="4"/>
      <c r="AA48" s="4"/>
      <c r="AB48" s="4"/>
      <c r="AC48" s="4"/>
      <c r="AD48" s="4"/>
      <c r="AE48" s="4"/>
      <c r="AF48" s="4"/>
      <c r="AG48" s="4"/>
      <c r="AH48" s="4"/>
      <c r="AI48" s="4"/>
      <c r="AJ48" s="4"/>
      <c r="AK48" s="4"/>
      <c r="AL48" s="4"/>
      <c r="AM48" s="4"/>
      <c r="AN48" s="4"/>
    </row>
    <row r="49" spans="1:40" ht="60" x14ac:dyDescent="0.3">
      <c r="A49" s="4">
        <v>47</v>
      </c>
      <c r="B49" s="72" t="s">
        <v>145</v>
      </c>
      <c r="C49" s="4"/>
      <c r="D49" s="73" t="str">
        <f t="shared" si="0"/>
        <v>OK</v>
      </c>
      <c r="E49" s="73"/>
      <c r="F49" s="73"/>
      <c r="G49" s="73"/>
      <c r="H49" s="90" t="s">
        <v>81</v>
      </c>
      <c r="I49" s="95" t="s">
        <v>81</v>
      </c>
      <c r="J49" s="73">
        <f t="shared" si="1"/>
        <v>0</v>
      </c>
      <c r="K49" s="74"/>
      <c r="L49" s="75" t="s">
        <v>62</v>
      </c>
      <c r="M49" s="75" t="s">
        <v>62</v>
      </c>
      <c r="N49" s="75"/>
      <c r="O49" s="76"/>
      <c r="P49" s="72"/>
      <c r="Q49" s="4"/>
      <c r="R49" s="4"/>
      <c r="S49" s="41"/>
      <c r="T49" s="4"/>
      <c r="U49" s="4"/>
      <c r="V49" s="4"/>
      <c r="W49" s="4"/>
      <c r="X49" s="4"/>
      <c r="Y49" s="4"/>
      <c r="Z49" s="4"/>
      <c r="AA49" s="4"/>
      <c r="AB49" s="4"/>
      <c r="AC49" s="4"/>
      <c r="AD49" s="4"/>
      <c r="AE49" s="4"/>
      <c r="AF49" s="4"/>
      <c r="AG49" s="4"/>
      <c r="AH49" s="4"/>
      <c r="AI49" s="4"/>
      <c r="AJ49" s="4"/>
      <c r="AK49" s="4"/>
      <c r="AL49" s="4"/>
      <c r="AM49" s="4"/>
      <c r="AN49" s="4"/>
    </row>
    <row r="50" spans="1:40" ht="72" x14ac:dyDescent="0.3">
      <c r="A50" s="4">
        <v>48</v>
      </c>
      <c r="B50" s="72" t="s">
        <v>22</v>
      </c>
      <c r="C50" s="4"/>
      <c r="D50" s="73" t="str">
        <f t="shared" si="0"/>
        <v>OK</v>
      </c>
      <c r="E50" s="73"/>
      <c r="F50" s="73"/>
      <c r="G50" s="73"/>
      <c r="H50" s="90" t="s">
        <v>24</v>
      </c>
      <c r="I50" s="95" t="s">
        <v>24</v>
      </c>
      <c r="J50" s="73">
        <f t="shared" si="1"/>
        <v>0</v>
      </c>
      <c r="K50" s="74"/>
      <c r="L50" s="75" t="s">
        <v>62</v>
      </c>
      <c r="M50" s="75" t="s">
        <v>62</v>
      </c>
      <c r="N50" s="75"/>
      <c r="O50" s="76"/>
      <c r="P50" s="72"/>
      <c r="Q50" s="4"/>
      <c r="R50" s="4"/>
      <c r="S50" s="41"/>
      <c r="T50" s="4"/>
      <c r="U50" s="4"/>
      <c r="V50" s="4"/>
      <c r="W50" s="4"/>
      <c r="X50" s="4"/>
      <c r="Y50" s="4"/>
      <c r="Z50" s="4"/>
      <c r="AA50" s="4"/>
      <c r="AB50" s="4"/>
      <c r="AC50" s="4"/>
      <c r="AD50" s="4"/>
      <c r="AE50" s="4"/>
      <c r="AF50" s="4"/>
      <c r="AG50" s="4"/>
      <c r="AH50" s="4"/>
      <c r="AI50" s="4"/>
      <c r="AJ50" s="4"/>
      <c r="AK50" s="4"/>
      <c r="AL50" s="4"/>
      <c r="AM50" s="4"/>
      <c r="AN50" s="4"/>
    </row>
    <row r="51" spans="1:40" ht="84" x14ac:dyDescent="0.3">
      <c r="A51" s="4">
        <v>49</v>
      </c>
      <c r="B51" s="72" t="s">
        <v>146</v>
      </c>
      <c r="C51" s="4"/>
      <c r="D51" s="73" t="str">
        <f t="shared" si="0"/>
        <v>OK</v>
      </c>
      <c r="E51" s="73"/>
      <c r="F51" s="73"/>
      <c r="G51" s="73"/>
      <c r="H51" s="90" t="s">
        <v>24</v>
      </c>
      <c r="I51" s="95" t="s">
        <v>112</v>
      </c>
      <c r="J51" s="73">
        <f t="shared" si="1"/>
        <v>1</v>
      </c>
      <c r="K51" s="74"/>
      <c r="L51" s="75" t="s">
        <v>63</v>
      </c>
      <c r="M51" s="75" t="s">
        <v>62</v>
      </c>
      <c r="N51" s="75"/>
      <c r="O51" s="76"/>
      <c r="P51" s="72"/>
      <c r="Q51" s="4"/>
      <c r="R51" s="4"/>
      <c r="S51" s="41"/>
      <c r="T51" s="4"/>
      <c r="U51" s="4"/>
      <c r="V51" s="4"/>
      <c r="W51" s="4"/>
      <c r="X51" s="4"/>
      <c r="Y51" s="4"/>
      <c r="Z51" s="4"/>
      <c r="AA51" s="4"/>
      <c r="AB51" s="4"/>
      <c r="AC51" s="4"/>
      <c r="AD51" s="4"/>
      <c r="AE51" s="4"/>
      <c r="AF51" s="4"/>
      <c r="AG51" s="4"/>
      <c r="AH51" s="4"/>
      <c r="AI51" s="4"/>
      <c r="AJ51" s="4"/>
      <c r="AK51" s="4"/>
      <c r="AL51" s="4"/>
      <c r="AM51" s="4"/>
      <c r="AN51" s="4"/>
    </row>
    <row r="52" spans="1:40" ht="36" x14ac:dyDescent="0.3">
      <c r="A52" s="4">
        <v>50</v>
      </c>
      <c r="B52" s="72" t="s">
        <v>147</v>
      </c>
      <c r="C52" s="4"/>
      <c r="D52" s="73" t="str">
        <f t="shared" si="0"/>
        <v>OK</v>
      </c>
      <c r="E52" s="73"/>
      <c r="F52" s="73"/>
      <c r="G52" s="73"/>
      <c r="H52" s="90" t="s">
        <v>24</v>
      </c>
      <c r="I52" s="95" t="s">
        <v>78</v>
      </c>
      <c r="J52" s="73">
        <f t="shared" si="1"/>
        <v>1</v>
      </c>
      <c r="K52" s="74"/>
      <c r="L52" s="75" t="s">
        <v>63</v>
      </c>
      <c r="M52" s="75" t="s">
        <v>62</v>
      </c>
      <c r="N52" s="75"/>
      <c r="O52" s="76"/>
      <c r="P52" s="72"/>
      <c r="Q52" s="4"/>
      <c r="R52" s="4"/>
      <c r="S52" s="41"/>
      <c r="T52" s="4"/>
      <c r="U52" s="4"/>
      <c r="V52" s="4"/>
      <c r="W52" s="4"/>
      <c r="X52" s="4"/>
      <c r="Y52" s="4"/>
      <c r="Z52" s="4"/>
      <c r="AA52" s="4"/>
      <c r="AB52" s="4"/>
      <c r="AC52" s="4"/>
      <c r="AD52" s="4"/>
      <c r="AE52" s="4"/>
      <c r="AF52" s="4"/>
      <c r="AG52" s="4"/>
      <c r="AH52" s="4"/>
      <c r="AI52" s="4"/>
      <c r="AJ52" s="4"/>
      <c r="AK52" s="4"/>
      <c r="AL52" s="4"/>
      <c r="AM52" s="4"/>
      <c r="AN52" s="4"/>
    </row>
    <row r="53" spans="1:40" ht="36" x14ac:dyDescent="0.3">
      <c r="A53" s="4">
        <v>51</v>
      </c>
      <c r="B53" s="72" t="s">
        <v>148</v>
      </c>
      <c r="C53" s="4"/>
      <c r="D53" s="73" t="str">
        <f t="shared" si="0"/>
        <v>OK</v>
      </c>
      <c r="E53" s="73"/>
      <c r="F53" s="73"/>
      <c r="G53" s="73"/>
      <c r="H53" s="90" t="s">
        <v>24</v>
      </c>
      <c r="I53" s="95" t="s">
        <v>78</v>
      </c>
      <c r="J53" s="73">
        <f t="shared" si="1"/>
        <v>0</v>
      </c>
      <c r="K53" s="74"/>
      <c r="L53" s="75" t="s">
        <v>149</v>
      </c>
      <c r="M53" s="75" t="s">
        <v>62</v>
      </c>
      <c r="N53" s="75"/>
      <c r="O53" s="76"/>
      <c r="P53" s="72"/>
      <c r="Q53" s="4"/>
      <c r="R53" s="4"/>
      <c r="S53" s="41"/>
      <c r="T53" s="4"/>
      <c r="U53" s="4"/>
      <c r="V53" s="4"/>
      <c r="W53" s="4"/>
      <c r="X53" s="4"/>
      <c r="Y53" s="4"/>
      <c r="Z53" s="4"/>
      <c r="AA53" s="4"/>
      <c r="AB53" s="4"/>
      <c r="AC53" s="4"/>
      <c r="AD53" s="4"/>
      <c r="AE53" s="4"/>
      <c r="AF53" s="4"/>
      <c r="AG53" s="4"/>
      <c r="AH53" s="4"/>
      <c r="AI53" s="4"/>
      <c r="AJ53" s="4"/>
      <c r="AK53" s="4"/>
      <c r="AL53" s="4"/>
      <c r="AM53" s="4"/>
      <c r="AN53" s="4"/>
    </row>
    <row r="54" spans="1:40" x14ac:dyDescent="0.3">
      <c r="A54" s="4">
        <v>52</v>
      </c>
      <c r="B54" s="72" t="s">
        <v>150</v>
      </c>
      <c r="C54" s="4"/>
      <c r="D54" s="73" t="str">
        <f t="shared" si="0"/>
        <v>OK</v>
      </c>
      <c r="E54" s="73"/>
      <c r="F54" s="73"/>
      <c r="G54" s="73"/>
      <c r="H54" s="90" t="s">
        <v>27</v>
      </c>
      <c r="I54" s="95" t="s">
        <v>27</v>
      </c>
      <c r="J54" s="73">
        <f t="shared" si="1"/>
        <v>0</v>
      </c>
      <c r="K54" s="74"/>
      <c r="L54" s="75" t="s">
        <v>62</v>
      </c>
      <c r="M54" s="75" t="s">
        <v>62</v>
      </c>
      <c r="N54" s="75"/>
      <c r="O54" s="76"/>
      <c r="P54" s="72"/>
      <c r="Q54" s="4"/>
      <c r="R54" s="4"/>
      <c r="S54" s="41"/>
      <c r="T54" s="4"/>
      <c r="U54" s="4"/>
      <c r="V54" s="4"/>
      <c r="W54" s="4"/>
      <c r="X54" s="4"/>
      <c r="Y54" s="4"/>
      <c r="Z54" s="4"/>
      <c r="AA54" s="4"/>
      <c r="AB54" s="4"/>
      <c r="AC54" s="4"/>
      <c r="AD54" s="4"/>
      <c r="AE54" s="4"/>
      <c r="AF54" s="4"/>
      <c r="AG54" s="4"/>
      <c r="AH54" s="4"/>
      <c r="AI54" s="4"/>
      <c r="AJ54" s="4"/>
      <c r="AK54" s="4"/>
      <c r="AL54" s="4"/>
      <c r="AM54" s="4"/>
      <c r="AN54" s="4"/>
    </row>
    <row r="55" spans="1:40" ht="36" x14ac:dyDescent="0.3">
      <c r="A55" s="4">
        <v>53</v>
      </c>
      <c r="B55" s="72" t="s">
        <v>151</v>
      </c>
      <c r="C55" s="4"/>
      <c r="D55" s="73" t="str">
        <f t="shared" si="0"/>
        <v>OK</v>
      </c>
      <c r="E55" s="73"/>
      <c r="F55" s="73"/>
      <c r="G55" s="73"/>
      <c r="H55" s="90" t="s">
        <v>27</v>
      </c>
      <c r="I55" s="95" t="s">
        <v>95</v>
      </c>
      <c r="J55" s="73">
        <f t="shared" si="1"/>
        <v>1</v>
      </c>
      <c r="K55" s="74"/>
      <c r="L55" s="75" t="s">
        <v>63</v>
      </c>
      <c r="M55" s="75" t="s">
        <v>62</v>
      </c>
      <c r="N55" s="75"/>
      <c r="O55" s="76"/>
      <c r="P55" s="72"/>
      <c r="Q55" s="4"/>
      <c r="R55" s="4"/>
      <c r="S55" s="41"/>
      <c r="T55" s="4"/>
      <c r="U55" s="4"/>
      <c r="V55" s="4"/>
      <c r="W55" s="4"/>
      <c r="X55" s="4"/>
      <c r="Y55" s="4"/>
      <c r="Z55" s="4"/>
      <c r="AA55" s="4"/>
      <c r="AB55" s="4"/>
      <c r="AC55" s="4"/>
      <c r="AD55" s="4"/>
      <c r="AE55" s="4"/>
      <c r="AF55" s="4"/>
      <c r="AG55" s="4"/>
      <c r="AH55" s="4"/>
      <c r="AI55" s="4"/>
      <c r="AJ55" s="4"/>
      <c r="AK55" s="4"/>
      <c r="AL55" s="4"/>
      <c r="AM55" s="4"/>
      <c r="AN55" s="4"/>
    </row>
    <row r="56" spans="1:40" ht="120" x14ac:dyDescent="0.3">
      <c r="A56" s="4">
        <v>54</v>
      </c>
      <c r="B56" s="72" t="s">
        <v>152</v>
      </c>
      <c r="C56" s="4"/>
      <c r="D56" s="73" t="str">
        <f t="shared" si="0"/>
        <v>OK</v>
      </c>
      <c r="E56" s="73"/>
      <c r="F56" s="73"/>
      <c r="G56" s="73"/>
      <c r="H56" s="90" t="s">
        <v>27</v>
      </c>
      <c r="I56" s="95" t="s">
        <v>153</v>
      </c>
      <c r="J56" s="73">
        <f t="shared" si="1"/>
        <v>1</v>
      </c>
      <c r="K56" s="74"/>
      <c r="L56" s="75" t="s">
        <v>63</v>
      </c>
      <c r="M56" s="75" t="s">
        <v>62</v>
      </c>
      <c r="N56" s="75"/>
      <c r="O56" s="76"/>
      <c r="P56" s="72"/>
      <c r="Q56" s="4"/>
      <c r="R56" s="4"/>
      <c r="S56" s="41"/>
      <c r="T56" s="4"/>
      <c r="U56" s="4"/>
      <c r="V56" s="4"/>
      <c r="W56" s="4"/>
      <c r="X56" s="4"/>
      <c r="Y56" s="4"/>
      <c r="Z56" s="4"/>
      <c r="AA56" s="4"/>
      <c r="AB56" s="4"/>
      <c r="AC56" s="4"/>
      <c r="AD56" s="4"/>
      <c r="AE56" s="4"/>
      <c r="AF56" s="4"/>
      <c r="AG56" s="4"/>
      <c r="AH56" s="4"/>
      <c r="AI56" s="4"/>
      <c r="AJ56" s="4"/>
      <c r="AK56" s="4"/>
      <c r="AL56" s="4"/>
      <c r="AM56" s="4"/>
      <c r="AN56" s="4"/>
    </row>
    <row r="57" spans="1:40" ht="48" x14ac:dyDescent="0.3">
      <c r="A57" s="4">
        <v>55</v>
      </c>
      <c r="B57" s="72" t="s">
        <v>154</v>
      </c>
      <c r="C57" s="4"/>
      <c r="D57" s="73" t="str">
        <f t="shared" si="0"/>
        <v>OK</v>
      </c>
      <c r="E57" s="73"/>
      <c r="F57" s="73"/>
      <c r="G57" s="73"/>
      <c r="H57" s="90" t="s">
        <v>27</v>
      </c>
      <c r="I57" s="95" t="s">
        <v>120</v>
      </c>
      <c r="J57" s="73">
        <f t="shared" si="1"/>
        <v>1</v>
      </c>
      <c r="K57" s="74"/>
      <c r="L57" s="75" t="s">
        <v>63</v>
      </c>
      <c r="M57" s="75" t="s">
        <v>62</v>
      </c>
      <c r="N57" s="75"/>
      <c r="O57" s="76"/>
      <c r="P57" s="72"/>
      <c r="Q57" s="4"/>
      <c r="R57" s="4"/>
      <c r="S57" s="41"/>
      <c r="T57" s="4"/>
      <c r="U57" s="4"/>
      <c r="V57" s="4"/>
      <c r="W57" s="4"/>
      <c r="X57" s="4"/>
      <c r="Y57" s="4"/>
      <c r="Z57" s="4"/>
      <c r="AA57" s="4"/>
      <c r="AB57" s="4"/>
      <c r="AC57" s="4"/>
      <c r="AD57" s="4"/>
      <c r="AE57" s="4"/>
      <c r="AF57" s="4"/>
      <c r="AG57" s="4"/>
      <c r="AH57" s="4"/>
      <c r="AI57" s="4"/>
      <c r="AJ57" s="4"/>
      <c r="AK57" s="4"/>
      <c r="AL57" s="4"/>
      <c r="AM57" s="4"/>
      <c r="AN57" s="4"/>
    </row>
    <row r="58" spans="1:40" x14ac:dyDescent="0.3">
      <c r="A58" s="4">
        <v>56</v>
      </c>
      <c r="B58" s="72" t="s">
        <v>155</v>
      </c>
      <c r="C58" s="4"/>
      <c r="D58" s="73" t="str">
        <f t="shared" si="0"/>
        <v>OK</v>
      </c>
      <c r="E58" s="73"/>
      <c r="F58" s="73"/>
      <c r="G58" s="73"/>
      <c r="H58" s="90" t="s">
        <v>27</v>
      </c>
      <c r="I58" s="95" t="s">
        <v>27</v>
      </c>
      <c r="J58" s="73">
        <f t="shared" si="1"/>
        <v>0</v>
      </c>
      <c r="K58" s="74"/>
      <c r="L58" s="75" t="s">
        <v>62</v>
      </c>
      <c r="M58" s="75" t="s">
        <v>62</v>
      </c>
      <c r="N58" s="75"/>
      <c r="O58" s="76"/>
      <c r="P58" s="72"/>
      <c r="Q58" s="4"/>
      <c r="R58" s="4"/>
      <c r="S58" s="41"/>
      <c r="T58" s="4"/>
      <c r="U58" s="4"/>
      <c r="V58" s="4"/>
      <c r="W58" s="4"/>
      <c r="X58" s="4"/>
      <c r="Y58" s="4"/>
      <c r="Z58" s="4"/>
      <c r="AA58" s="4"/>
      <c r="AB58" s="4"/>
      <c r="AC58" s="4"/>
      <c r="AD58" s="4"/>
      <c r="AE58" s="4"/>
      <c r="AF58" s="4"/>
      <c r="AG58" s="4"/>
      <c r="AH58" s="4"/>
      <c r="AI58" s="4"/>
      <c r="AJ58" s="4"/>
      <c r="AK58" s="4"/>
      <c r="AL58" s="4"/>
      <c r="AM58" s="4"/>
      <c r="AN58" s="4"/>
    </row>
    <row r="59" spans="1:40" ht="24" x14ac:dyDescent="0.3">
      <c r="A59" s="4">
        <v>57</v>
      </c>
      <c r="B59" s="72" t="s">
        <v>156</v>
      </c>
      <c r="C59" s="4"/>
      <c r="D59" s="73" t="str">
        <f t="shared" si="0"/>
        <v>OK</v>
      </c>
      <c r="E59" s="73"/>
      <c r="F59" s="73"/>
      <c r="G59" s="73"/>
      <c r="H59" s="90" t="s">
        <v>32</v>
      </c>
      <c r="I59" s="95" t="s">
        <v>32</v>
      </c>
      <c r="J59" s="73">
        <f t="shared" si="1"/>
        <v>0</v>
      </c>
      <c r="K59" s="74"/>
      <c r="L59" s="75" t="s">
        <v>62</v>
      </c>
      <c r="M59" s="75" t="s">
        <v>62</v>
      </c>
      <c r="N59" s="75"/>
      <c r="O59" s="76"/>
      <c r="P59" s="72"/>
      <c r="Q59" s="4"/>
      <c r="R59" s="4"/>
      <c r="S59" s="41"/>
      <c r="T59" s="4"/>
      <c r="U59" s="4"/>
      <c r="V59" s="4"/>
      <c r="W59" s="4"/>
      <c r="X59" s="4"/>
      <c r="Y59" s="4"/>
      <c r="Z59" s="4"/>
      <c r="AA59" s="4"/>
      <c r="AB59" s="4"/>
      <c r="AC59" s="4"/>
      <c r="AD59" s="4"/>
      <c r="AE59" s="4"/>
      <c r="AF59" s="4"/>
      <c r="AG59" s="4"/>
      <c r="AH59" s="4"/>
      <c r="AI59" s="4"/>
      <c r="AJ59" s="4"/>
      <c r="AK59" s="4"/>
      <c r="AL59" s="4"/>
      <c r="AM59" s="4"/>
      <c r="AN59" s="4"/>
    </row>
    <row r="60" spans="1:40" ht="24" x14ac:dyDescent="0.3">
      <c r="A60" s="4">
        <v>58</v>
      </c>
      <c r="B60" s="72" t="s">
        <v>157</v>
      </c>
      <c r="C60" s="4"/>
      <c r="D60" s="73" t="str">
        <f t="shared" si="0"/>
        <v>OK</v>
      </c>
      <c r="E60" s="73"/>
      <c r="F60" s="73"/>
      <c r="G60" s="73"/>
      <c r="H60" s="90" t="s">
        <v>32</v>
      </c>
      <c r="I60" s="95" t="s">
        <v>32</v>
      </c>
      <c r="J60" s="73">
        <f t="shared" si="1"/>
        <v>0</v>
      </c>
      <c r="K60" s="74"/>
      <c r="L60" s="75" t="s">
        <v>62</v>
      </c>
      <c r="M60" s="75" t="s">
        <v>62</v>
      </c>
      <c r="N60" s="75"/>
      <c r="O60" s="76"/>
      <c r="P60" s="72"/>
      <c r="Q60" s="4"/>
      <c r="R60" s="4"/>
      <c r="S60" s="41"/>
      <c r="T60" s="4"/>
      <c r="U60" s="4"/>
      <c r="V60" s="4"/>
      <c r="W60" s="4"/>
      <c r="X60" s="4"/>
      <c r="Y60" s="4"/>
      <c r="Z60" s="4"/>
      <c r="AA60" s="4"/>
      <c r="AB60" s="4"/>
      <c r="AC60" s="4"/>
      <c r="AD60" s="4"/>
      <c r="AE60" s="4"/>
      <c r="AF60" s="4"/>
      <c r="AG60" s="4"/>
      <c r="AH60" s="4"/>
      <c r="AI60" s="4"/>
      <c r="AJ60" s="4"/>
      <c r="AK60" s="4"/>
      <c r="AL60" s="4"/>
      <c r="AM60" s="4"/>
      <c r="AN60" s="4"/>
    </row>
    <row r="61" spans="1:40" ht="24" x14ac:dyDescent="0.3">
      <c r="A61" s="4">
        <v>59</v>
      </c>
      <c r="B61" s="72" t="s">
        <v>158</v>
      </c>
      <c r="C61" s="4"/>
      <c r="D61" s="73" t="str">
        <f t="shared" si="0"/>
        <v>OK</v>
      </c>
      <c r="E61" s="73"/>
      <c r="F61" s="73"/>
      <c r="G61" s="73"/>
      <c r="H61" s="90" t="s">
        <v>35</v>
      </c>
      <c r="I61" s="95" t="s">
        <v>104</v>
      </c>
      <c r="J61" s="73">
        <f t="shared" si="1"/>
        <v>1</v>
      </c>
      <c r="K61" s="74"/>
      <c r="L61" s="75" t="s">
        <v>63</v>
      </c>
      <c r="M61" s="75" t="s">
        <v>62</v>
      </c>
      <c r="N61" s="75"/>
      <c r="O61" s="76"/>
      <c r="P61" s="72"/>
      <c r="Q61" s="4"/>
      <c r="R61" s="4"/>
      <c r="S61" s="41"/>
      <c r="T61" s="4"/>
      <c r="U61" s="4"/>
      <c r="V61" s="4"/>
      <c r="W61" s="4"/>
      <c r="X61" s="4"/>
      <c r="Y61" s="4"/>
      <c r="Z61" s="4"/>
      <c r="AA61" s="4"/>
      <c r="AB61" s="4"/>
      <c r="AC61" s="4"/>
      <c r="AD61" s="4"/>
      <c r="AE61" s="4"/>
      <c r="AF61" s="4"/>
      <c r="AG61" s="4"/>
      <c r="AH61" s="4"/>
      <c r="AI61" s="4"/>
      <c r="AJ61" s="4"/>
      <c r="AK61" s="4"/>
      <c r="AL61" s="4"/>
      <c r="AM61" s="4"/>
      <c r="AN61" s="4"/>
    </row>
    <row r="62" spans="1:40" ht="24" x14ac:dyDescent="0.3">
      <c r="A62" s="4">
        <v>60</v>
      </c>
      <c r="B62" s="72" t="s">
        <v>33</v>
      </c>
      <c r="C62" s="4"/>
      <c r="D62" s="73" t="str">
        <f t="shared" si="0"/>
        <v>OK</v>
      </c>
      <c r="E62" s="73"/>
      <c r="F62" s="73"/>
      <c r="G62" s="73"/>
      <c r="H62" s="90" t="s">
        <v>35</v>
      </c>
      <c r="I62" s="95" t="s">
        <v>35</v>
      </c>
      <c r="J62" s="73">
        <f t="shared" si="1"/>
        <v>0</v>
      </c>
      <c r="K62" s="74"/>
      <c r="L62" s="75" t="s">
        <v>62</v>
      </c>
      <c r="M62" s="75" t="s">
        <v>62</v>
      </c>
      <c r="N62" s="75"/>
      <c r="O62" s="76"/>
      <c r="P62" s="72"/>
      <c r="Q62" s="4"/>
      <c r="R62" s="4"/>
      <c r="S62" s="41"/>
      <c r="T62" s="4"/>
      <c r="U62" s="4"/>
      <c r="V62" s="4"/>
      <c r="W62" s="4"/>
      <c r="X62" s="4"/>
      <c r="Y62" s="4"/>
      <c r="Z62" s="4"/>
      <c r="AA62" s="4"/>
      <c r="AB62" s="4"/>
      <c r="AC62" s="4"/>
      <c r="AD62" s="4"/>
      <c r="AE62" s="4"/>
      <c r="AF62" s="4"/>
      <c r="AG62" s="4"/>
      <c r="AH62" s="4"/>
      <c r="AI62" s="4"/>
      <c r="AJ62" s="4"/>
      <c r="AK62" s="4"/>
      <c r="AL62" s="4"/>
      <c r="AM62" s="4"/>
      <c r="AN62" s="4"/>
    </row>
    <row r="63" spans="1:40" ht="36" x14ac:dyDescent="0.3">
      <c r="A63" s="4">
        <v>61</v>
      </c>
      <c r="B63" s="72" t="s">
        <v>159</v>
      </c>
      <c r="C63" s="4"/>
      <c r="D63" s="73" t="str">
        <f t="shared" si="0"/>
        <v>OK</v>
      </c>
      <c r="E63" s="73"/>
      <c r="F63" s="73"/>
      <c r="G63" s="73"/>
      <c r="H63" s="90" t="s">
        <v>35</v>
      </c>
      <c r="I63" s="95" t="s">
        <v>56</v>
      </c>
      <c r="J63" s="73">
        <f t="shared" si="1"/>
        <v>1</v>
      </c>
      <c r="K63" s="74"/>
      <c r="L63" s="75" t="s">
        <v>63</v>
      </c>
      <c r="M63" s="75" t="s">
        <v>62</v>
      </c>
      <c r="N63" s="75"/>
      <c r="O63" s="76"/>
      <c r="P63" s="72"/>
      <c r="Q63" s="4"/>
      <c r="R63" s="4"/>
      <c r="S63" s="41"/>
      <c r="T63" s="4"/>
      <c r="U63" s="4"/>
      <c r="V63" s="4"/>
      <c r="W63" s="4"/>
      <c r="X63" s="4"/>
      <c r="Y63" s="4"/>
      <c r="Z63" s="4"/>
      <c r="AA63" s="4"/>
      <c r="AB63" s="4"/>
      <c r="AC63" s="4"/>
      <c r="AD63" s="4"/>
      <c r="AE63" s="4"/>
      <c r="AF63" s="4"/>
      <c r="AG63" s="4"/>
      <c r="AH63" s="4"/>
      <c r="AI63" s="4"/>
      <c r="AJ63" s="4"/>
      <c r="AK63" s="4"/>
      <c r="AL63" s="4"/>
      <c r="AM63" s="4"/>
      <c r="AN63" s="4"/>
    </row>
    <row r="64" spans="1:40" ht="36" x14ac:dyDescent="0.3">
      <c r="A64" s="4">
        <v>62</v>
      </c>
      <c r="B64" s="72" t="s">
        <v>160</v>
      </c>
      <c r="C64" s="4"/>
      <c r="D64" s="73" t="str">
        <f t="shared" si="0"/>
        <v>OK</v>
      </c>
      <c r="E64" s="73"/>
      <c r="F64" s="73"/>
      <c r="G64" s="73"/>
      <c r="H64" s="90" t="s">
        <v>56</v>
      </c>
      <c r="I64" s="95" t="s">
        <v>56</v>
      </c>
      <c r="J64" s="73">
        <f t="shared" si="1"/>
        <v>0</v>
      </c>
      <c r="K64" s="74"/>
      <c r="L64" s="75" t="s">
        <v>62</v>
      </c>
      <c r="M64" s="75" t="s">
        <v>62</v>
      </c>
      <c r="N64" s="75"/>
      <c r="O64" s="76"/>
      <c r="P64" s="72"/>
      <c r="Q64" s="4"/>
      <c r="R64" s="4"/>
      <c r="S64" s="41"/>
      <c r="T64" s="4"/>
      <c r="U64" s="4"/>
      <c r="V64" s="4"/>
      <c r="W64" s="4"/>
      <c r="X64" s="4"/>
      <c r="Y64" s="4"/>
      <c r="Z64" s="4"/>
      <c r="AA64" s="4"/>
      <c r="AB64" s="4"/>
      <c r="AC64" s="4"/>
      <c r="AD64" s="4"/>
      <c r="AE64" s="4"/>
      <c r="AF64" s="4"/>
      <c r="AG64" s="4"/>
      <c r="AH64" s="4"/>
      <c r="AI64" s="4"/>
      <c r="AJ64" s="4"/>
      <c r="AK64" s="4"/>
      <c r="AL64" s="4"/>
      <c r="AM64" s="4"/>
      <c r="AN64" s="4"/>
    </row>
    <row r="65" spans="1:40" ht="36" x14ac:dyDescent="0.3">
      <c r="A65" s="4">
        <v>63</v>
      </c>
      <c r="B65" s="72" t="s">
        <v>161</v>
      </c>
      <c r="C65" s="4"/>
      <c r="D65" s="73" t="str">
        <f t="shared" si="0"/>
        <v>OK</v>
      </c>
      <c r="E65" s="73"/>
      <c r="F65" s="73"/>
      <c r="G65" s="73"/>
      <c r="H65" s="90" t="s">
        <v>56</v>
      </c>
      <c r="I65" s="95" t="s">
        <v>95</v>
      </c>
      <c r="J65" s="73">
        <f t="shared" si="1"/>
        <v>1</v>
      </c>
      <c r="K65" s="74"/>
      <c r="L65" s="75" t="s">
        <v>63</v>
      </c>
      <c r="M65" s="75" t="s">
        <v>62</v>
      </c>
      <c r="N65" s="75"/>
      <c r="O65" s="76"/>
      <c r="P65" s="72"/>
      <c r="Q65" s="4"/>
      <c r="R65" s="4"/>
      <c r="S65" s="41"/>
      <c r="T65" s="4"/>
      <c r="U65" s="4"/>
      <c r="V65" s="4"/>
      <c r="W65" s="4"/>
      <c r="X65" s="4"/>
      <c r="Y65" s="4"/>
      <c r="Z65" s="4"/>
      <c r="AA65" s="4"/>
      <c r="AB65" s="4"/>
      <c r="AC65" s="4"/>
      <c r="AD65" s="4"/>
      <c r="AE65" s="4"/>
      <c r="AF65" s="4"/>
      <c r="AG65" s="4"/>
      <c r="AH65" s="4"/>
      <c r="AI65" s="4"/>
      <c r="AJ65" s="4"/>
      <c r="AK65" s="4"/>
      <c r="AL65" s="4"/>
      <c r="AM65" s="4"/>
      <c r="AN65" s="4"/>
    </row>
    <row r="66" spans="1:40" ht="48" x14ac:dyDescent="0.3">
      <c r="A66" s="4">
        <v>64</v>
      </c>
      <c r="B66" s="72" t="s">
        <v>162</v>
      </c>
      <c r="C66" s="4" t="s">
        <v>80</v>
      </c>
      <c r="D66" s="73" t="str">
        <f t="shared" si="0"/>
        <v>OK</v>
      </c>
      <c r="E66" s="73"/>
      <c r="F66" s="73" t="s">
        <v>163</v>
      </c>
      <c r="G66" s="73"/>
      <c r="H66" s="90" t="s">
        <v>120</v>
      </c>
      <c r="I66" s="95" t="s">
        <v>120</v>
      </c>
      <c r="J66" s="73">
        <f t="shared" si="1"/>
        <v>0</v>
      </c>
      <c r="K66" s="74"/>
      <c r="L66" s="75"/>
      <c r="M66" s="75" t="s">
        <v>62</v>
      </c>
      <c r="N66" s="75"/>
      <c r="O66" s="76"/>
      <c r="P66" s="72"/>
      <c r="Q66" s="4"/>
      <c r="R66" s="4"/>
      <c r="S66" s="41"/>
      <c r="T66" s="4"/>
      <c r="U66" s="4" t="s">
        <v>62</v>
      </c>
      <c r="V66" s="4"/>
      <c r="W66" s="4"/>
      <c r="X66" s="4"/>
      <c r="Y66" s="4"/>
      <c r="Z66" s="4"/>
      <c r="AA66" s="4"/>
      <c r="AB66" s="4"/>
      <c r="AC66" s="4"/>
      <c r="AD66" s="4"/>
      <c r="AE66" s="4"/>
      <c r="AF66" s="4"/>
      <c r="AG66" s="4"/>
      <c r="AH66" s="4"/>
      <c r="AI66" s="4"/>
      <c r="AJ66" s="4"/>
      <c r="AK66" s="4"/>
      <c r="AL66" s="4"/>
      <c r="AM66" s="4"/>
      <c r="AN66" s="4"/>
    </row>
    <row r="67" spans="1:40" x14ac:dyDescent="0.3">
      <c r="A67" s="4">
        <v>65</v>
      </c>
      <c r="B67" s="72" t="s">
        <v>164</v>
      </c>
      <c r="C67" s="4"/>
      <c r="D67" s="73" t="str">
        <f t="shared" si="0"/>
        <v>OK</v>
      </c>
      <c r="E67" s="73"/>
      <c r="F67" s="73"/>
      <c r="G67" s="73"/>
      <c r="H67" s="90" t="s">
        <v>101</v>
      </c>
      <c r="I67" s="95" t="s">
        <v>27</v>
      </c>
      <c r="J67" s="73">
        <f t="shared" si="1"/>
        <v>1</v>
      </c>
      <c r="K67" s="74"/>
      <c r="L67" s="75"/>
      <c r="M67" s="75" t="s">
        <v>63</v>
      </c>
      <c r="N67" s="75"/>
      <c r="O67" s="76"/>
      <c r="P67" s="72" t="s">
        <v>62</v>
      </c>
      <c r="Q67" s="4"/>
      <c r="R67" s="4"/>
      <c r="S67" s="41"/>
      <c r="T67" s="4"/>
      <c r="U67" s="4"/>
      <c r="V67" s="4"/>
      <c r="W67" s="4"/>
      <c r="X67" s="4"/>
      <c r="Y67" s="4"/>
      <c r="Z67" s="4"/>
      <c r="AA67" s="4"/>
      <c r="AB67" s="4"/>
      <c r="AC67" s="4"/>
      <c r="AD67" s="4"/>
      <c r="AE67" s="4"/>
      <c r="AF67" s="4"/>
      <c r="AG67" s="4"/>
      <c r="AH67" s="4"/>
      <c r="AI67" s="4"/>
      <c r="AJ67" s="4"/>
      <c r="AK67" s="4"/>
      <c r="AL67" s="4"/>
      <c r="AM67" s="4"/>
      <c r="AN67" s="4"/>
    </row>
    <row r="68" spans="1:40" ht="48" x14ac:dyDescent="0.3">
      <c r="A68" s="4">
        <v>66</v>
      </c>
      <c r="B68" s="72" t="s">
        <v>165</v>
      </c>
      <c r="C68" s="4" t="s">
        <v>80</v>
      </c>
      <c r="D68" s="73" t="str">
        <f t="shared" si="0"/>
        <v>OK</v>
      </c>
      <c r="E68" s="73"/>
      <c r="F68" s="73" t="s">
        <v>163</v>
      </c>
      <c r="G68" s="73"/>
      <c r="H68" s="90" t="s">
        <v>120</v>
      </c>
      <c r="I68" s="95" t="s">
        <v>120</v>
      </c>
      <c r="J68" s="73">
        <f t="shared" si="1"/>
        <v>0</v>
      </c>
      <c r="K68" s="74"/>
      <c r="L68" s="75"/>
      <c r="M68" s="75" t="s">
        <v>62</v>
      </c>
      <c r="N68" s="75"/>
      <c r="O68" s="76"/>
      <c r="P68" s="72"/>
      <c r="Q68" s="4"/>
      <c r="R68" s="4"/>
      <c r="S68" s="41"/>
      <c r="T68" s="4"/>
      <c r="U68" s="4" t="s">
        <v>62</v>
      </c>
      <c r="V68" s="4"/>
      <c r="W68" s="4"/>
      <c r="X68" s="4"/>
      <c r="Y68" s="4"/>
      <c r="Z68" s="4"/>
      <c r="AA68" s="4"/>
      <c r="AB68" s="4"/>
      <c r="AC68" s="4"/>
      <c r="AD68" s="4"/>
      <c r="AE68" s="4"/>
      <c r="AF68" s="4"/>
      <c r="AG68" s="4"/>
      <c r="AH68" s="4"/>
      <c r="AI68" s="4"/>
      <c r="AJ68" s="4"/>
      <c r="AK68" s="4"/>
      <c r="AL68" s="4"/>
      <c r="AM68" s="4"/>
      <c r="AN68" s="4"/>
    </row>
    <row r="69" spans="1:40" ht="48" x14ac:dyDescent="0.3">
      <c r="A69" s="4">
        <v>67</v>
      </c>
      <c r="B69" s="72" t="s">
        <v>13</v>
      </c>
      <c r="C69" s="4" t="s">
        <v>80</v>
      </c>
      <c r="D69" s="73" t="str">
        <f t="shared" si="0"/>
        <v>OK</v>
      </c>
      <c r="E69" s="73"/>
      <c r="F69" s="73" t="s">
        <v>163</v>
      </c>
      <c r="G69" s="73"/>
      <c r="H69" s="90" t="s">
        <v>120</v>
      </c>
      <c r="I69" s="95" t="s">
        <v>120</v>
      </c>
      <c r="J69" s="73"/>
      <c r="K69" s="74"/>
      <c r="L69" s="75"/>
      <c r="M69" s="75"/>
      <c r="N69" s="75"/>
      <c r="O69" s="76"/>
      <c r="P69" s="72"/>
      <c r="Q69" s="4"/>
      <c r="R69" s="4"/>
      <c r="S69" s="41"/>
      <c r="T69" s="4"/>
      <c r="U69" s="4" t="s">
        <v>62</v>
      </c>
      <c r="V69" s="4"/>
      <c r="W69" s="4"/>
      <c r="X69" s="4"/>
      <c r="Y69" s="4"/>
      <c r="Z69" s="4"/>
      <c r="AA69" s="4"/>
      <c r="AB69" s="4"/>
      <c r="AC69" s="4"/>
      <c r="AD69" s="4"/>
      <c r="AE69" s="4"/>
      <c r="AF69" s="4"/>
      <c r="AG69" s="4"/>
      <c r="AH69" s="4"/>
      <c r="AI69" s="4"/>
      <c r="AJ69" s="4"/>
      <c r="AK69" s="4"/>
      <c r="AL69" s="4"/>
      <c r="AM69" s="4"/>
      <c r="AN69" s="4"/>
    </row>
    <row r="70" spans="1:40" ht="48" x14ac:dyDescent="0.3">
      <c r="A70" s="4">
        <v>68</v>
      </c>
      <c r="B70" s="72" t="s">
        <v>14</v>
      </c>
      <c r="C70" s="4" t="s">
        <v>80</v>
      </c>
      <c r="D70" s="73" t="str">
        <f t="shared" si="0"/>
        <v>OK</v>
      </c>
      <c r="E70" s="73"/>
      <c r="F70" s="73" t="s">
        <v>163</v>
      </c>
      <c r="G70" s="73"/>
      <c r="H70" s="90" t="s">
        <v>120</v>
      </c>
      <c r="I70" s="95" t="s">
        <v>120</v>
      </c>
      <c r="J70" s="73"/>
      <c r="K70" s="74"/>
      <c r="L70" s="75"/>
      <c r="M70" s="75"/>
      <c r="N70" s="75"/>
      <c r="O70" s="76"/>
      <c r="P70" s="72"/>
      <c r="Q70" s="4"/>
      <c r="R70" s="4"/>
      <c r="S70" s="41"/>
      <c r="T70" s="4"/>
      <c r="U70" s="4" t="s">
        <v>62</v>
      </c>
      <c r="V70" s="4"/>
      <c r="W70" s="4"/>
      <c r="X70" s="4"/>
      <c r="Y70" s="4"/>
      <c r="Z70" s="4"/>
      <c r="AA70" s="4"/>
      <c r="AB70" s="4"/>
      <c r="AC70" s="4"/>
      <c r="AD70" s="4"/>
      <c r="AE70" s="4"/>
      <c r="AF70" s="4"/>
      <c r="AG70" s="4"/>
      <c r="AH70" s="4"/>
      <c r="AI70" s="4"/>
      <c r="AJ70" s="4"/>
      <c r="AK70" s="4"/>
      <c r="AL70" s="4"/>
      <c r="AM70" s="4"/>
      <c r="AN70" s="4"/>
    </row>
    <row r="71" spans="1:40" ht="48" x14ac:dyDescent="0.3">
      <c r="A71" s="4">
        <v>69</v>
      </c>
      <c r="B71" s="72" t="s">
        <v>166</v>
      </c>
      <c r="C71" s="4" t="s">
        <v>80</v>
      </c>
      <c r="D71" s="73" t="str">
        <f t="shared" si="0"/>
        <v>OK</v>
      </c>
      <c r="E71" s="73"/>
      <c r="F71" s="73" t="s">
        <v>163</v>
      </c>
      <c r="G71" s="73"/>
      <c r="H71" s="90" t="s">
        <v>120</v>
      </c>
      <c r="I71" s="95" t="s">
        <v>120</v>
      </c>
      <c r="J71" s="73"/>
      <c r="K71" s="74"/>
      <c r="L71" s="75"/>
      <c r="M71" s="75"/>
      <c r="N71" s="75"/>
      <c r="O71" s="76"/>
      <c r="P71" s="72"/>
      <c r="Q71" s="4"/>
      <c r="R71" s="4"/>
      <c r="S71" s="41"/>
      <c r="T71" s="4"/>
      <c r="U71" s="4" t="s">
        <v>62</v>
      </c>
      <c r="V71" s="4"/>
      <c r="W71" s="4"/>
      <c r="X71" s="4"/>
      <c r="Y71" s="4"/>
      <c r="Z71" s="4"/>
      <c r="AA71" s="4"/>
      <c r="AB71" s="4"/>
      <c r="AC71" s="4"/>
      <c r="AD71" s="4"/>
      <c r="AE71" s="4"/>
      <c r="AF71" s="4"/>
      <c r="AG71" s="4"/>
      <c r="AH71" s="4"/>
      <c r="AI71" s="4"/>
      <c r="AJ71" s="4"/>
      <c r="AK71" s="4"/>
      <c r="AL71" s="4"/>
      <c r="AM71" s="4"/>
      <c r="AN71" s="4"/>
    </row>
    <row r="72" spans="1:40" ht="96" x14ac:dyDescent="0.3">
      <c r="A72" s="4">
        <v>70</v>
      </c>
      <c r="B72" s="72" t="s">
        <v>167</v>
      </c>
      <c r="C72" s="4"/>
      <c r="D72" s="73" t="str">
        <f t="shared" si="0"/>
        <v>OK</v>
      </c>
      <c r="E72" s="73"/>
      <c r="F72" s="73"/>
      <c r="G72" s="73"/>
      <c r="H72" s="90" t="s">
        <v>101</v>
      </c>
      <c r="I72" s="95" t="s">
        <v>137</v>
      </c>
      <c r="J72" s="73">
        <f t="shared" si="1"/>
        <v>1</v>
      </c>
      <c r="K72" s="74"/>
      <c r="L72" s="75"/>
      <c r="M72" s="75" t="s">
        <v>63</v>
      </c>
      <c r="N72" s="75"/>
      <c r="O72" s="76"/>
      <c r="P72" s="72" t="s">
        <v>62</v>
      </c>
      <c r="Q72" s="4"/>
      <c r="R72" s="4"/>
      <c r="S72" s="41"/>
      <c r="T72" s="4"/>
      <c r="U72" s="4"/>
      <c r="V72" s="4"/>
      <c r="W72" s="4"/>
      <c r="X72" s="4"/>
      <c r="Y72" s="4"/>
      <c r="Z72" s="4"/>
      <c r="AA72" s="4"/>
      <c r="AB72" s="4"/>
      <c r="AC72" s="4"/>
      <c r="AD72" s="4"/>
      <c r="AE72" s="4"/>
      <c r="AF72" s="4"/>
      <c r="AG72" s="4"/>
      <c r="AH72" s="4"/>
      <c r="AI72" s="4"/>
      <c r="AJ72" s="4"/>
      <c r="AK72" s="4"/>
      <c r="AL72" s="4"/>
      <c r="AM72" s="4"/>
      <c r="AN72" s="4"/>
    </row>
    <row r="73" spans="1:40" ht="36" x14ac:dyDescent="0.3">
      <c r="A73" s="4">
        <v>71</v>
      </c>
      <c r="B73" s="72" t="s">
        <v>168</v>
      </c>
      <c r="C73" s="4"/>
      <c r="D73" s="73" t="str">
        <f t="shared" si="0"/>
        <v>OK</v>
      </c>
      <c r="E73" s="73"/>
      <c r="F73" s="73"/>
      <c r="G73" s="73"/>
      <c r="H73" s="90" t="s">
        <v>101</v>
      </c>
      <c r="I73" s="95" t="s">
        <v>78</v>
      </c>
      <c r="J73" s="73">
        <f t="shared" si="1"/>
        <v>1</v>
      </c>
      <c r="K73" s="74"/>
      <c r="L73" s="75"/>
      <c r="M73" s="75" t="s">
        <v>63</v>
      </c>
      <c r="N73" s="75"/>
      <c r="O73" s="76"/>
      <c r="P73" s="72" t="s">
        <v>62</v>
      </c>
      <c r="Q73" s="4"/>
      <c r="R73" s="4"/>
      <c r="S73" s="41"/>
      <c r="T73" s="4"/>
      <c r="U73" s="4"/>
      <c r="V73" s="4"/>
      <c r="W73" s="4"/>
      <c r="X73" s="4"/>
      <c r="Y73" s="4"/>
      <c r="Z73" s="4"/>
      <c r="AA73" s="4"/>
      <c r="AB73" s="4"/>
      <c r="AC73" s="4"/>
      <c r="AD73" s="4"/>
      <c r="AE73" s="4"/>
      <c r="AF73" s="4"/>
      <c r="AG73" s="4"/>
      <c r="AH73" s="4"/>
      <c r="AI73" s="4"/>
      <c r="AJ73" s="4"/>
      <c r="AK73" s="4"/>
      <c r="AL73" s="4"/>
      <c r="AM73" s="4"/>
      <c r="AN73" s="4"/>
    </row>
    <row r="74" spans="1:40" ht="36" x14ac:dyDescent="0.3">
      <c r="A74" s="4">
        <v>72</v>
      </c>
      <c r="B74" s="72" t="s">
        <v>169</v>
      </c>
      <c r="C74" s="4"/>
      <c r="D74" s="73" t="str">
        <f t="shared" si="0"/>
        <v>OK</v>
      </c>
      <c r="E74" s="73"/>
      <c r="F74" s="73"/>
      <c r="G74" s="73"/>
      <c r="H74" s="90" t="s">
        <v>101</v>
      </c>
      <c r="I74" s="95" t="s">
        <v>170</v>
      </c>
      <c r="J74" s="73">
        <f t="shared" si="1"/>
        <v>1</v>
      </c>
      <c r="K74" s="74"/>
      <c r="L74" s="75"/>
      <c r="M74" s="75" t="s">
        <v>63</v>
      </c>
      <c r="N74" s="75"/>
      <c r="O74" s="76"/>
      <c r="P74" s="4" t="s">
        <v>62</v>
      </c>
      <c r="Q74" s="4"/>
      <c r="R74" s="4"/>
      <c r="S74" s="41"/>
      <c r="T74" s="4"/>
      <c r="U74" s="4"/>
      <c r="V74" s="4"/>
      <c r="W74" s="4"/>
      <c r="X74" s="4"/>
      <c r="Y74" s="4"/>
      <c r="Z74" s="4"/>
      <c r="AA74" s="4"/>
      <c r="AB74" s="4"/>
      <c r="AC74" s="4"/>
      <c r="AD74" s="4"/>
      <c r="AE74" s="4"/>
      <c r="AF74" s="4"/>
      <c r="AG74" s="4"/>
      <c r="AH74" s="4"/>
      <c r="AI74" s="4"/>
      <c r="AJ74" s="4"/>
      <c r="AK74" s="4"/>
      <c r="AL74" s="4"/>
      <c r="AM74" s="4"/>
      <c r="AN74" s="4"/>
    </row>
    <row r="75" spans="1:40" ht="24" x14ac:dyDescent="0.3">
      <c r="A75" s="4">
        <v>73</v>
      </c>
      <c r="B75" s="72" t="s">
        <v>171</v>
      </c>
      <c r="C75" s="4"/>
      <c r="D75" s="73" t="str">
        <f t="shared" si="0"/>
        <v>OK</v>
      </c>
      <c r="E75" s="73"/>
      <c r="F75" s="73"/>
      <c r="G75" s="73"/>
      <c r="H75" s="90" t="s">
        <v>101</v>
      </c>
      <c r="I75" s="95" t="s">
        <v>35</v>
      </c>
      <c r="J75" s="73">
        <f t="shared" si="1"/>
        <v>1</v>
      </c>
      <c r="K75" s="74"/>
      <c r="L75" s="75"/>
      <c r="M75" s="75" t="s">
        <v>63</v>
      </c>
      <c r="N75" s="75"/>
      <c r="O75" s="76"/>
      <c r="P75" s="4" t="s">
        <v>62</v>
      </c>
      <c r="Q75" s="4"/>
      <c r="R75" s="4"/>
      <c r="S75" s="41"/>
      <c r="T75" s="4"/>
      <c r="U75" s="4"/>
      <c r="V75" s="4"/>
      <c r="W75" s="4"/>
      <c r="X75" s="4"/>
      <c r="Y75" s="4"/>
      <c r="Z75" s="4"/>
      <c r="AA75" s="4"/>
      <c r="AB75" s="4"/>
      <c r="AC75" s="4"/>
      <c r="AD75" s="4"/>
      <c r="AE75" s="4"/>
      <c r="AF75" s="4"/>
      <c r="AG75" s="4"/>
      <c r="AH75" s="4"/>
      <c r="AI75" s="4"/>
      <c r="AJ75" s="4"/>
      <c r="AK75" s="4"/>
      <c r="AL75" s="4"/>
      <c r="AM75" s="4"/>
      <c r="AN75" s="4"/>
    </row>
    <row r="76" spans="1:40" ht="72" x14ac:dyDescent="0.3">
      <c r="A76" s="4">
        <v>74</v>
      </c>
      <c r="B76" s="72" t="s">
        <v>172</v>
      </c>
      <c r="C76" s="4"/>
      <c r="D76" s="73" t="str">
        <f t="shared" si="0"/>
        <v>OK</v>
      </c>
      <c r="E76" s="73"/>
      <c r="F76" s="73"/>
      <c r="G76" s="73"/>
      <c r="H76" s="90" t="s">
        <v>24</v>
      </c>
      <c r="I76" s="95" t="s">
        <v>24</v>
      </c>
      <c r="J76" s="73">
        <f t="shared" si="1"/>
        <v>0</v>
      </c>
      <c r="K76" s="74"/>
      <c r="L76" s="75"/>
      <c r="M76" s="75"/>
      <c r="N76" s="75" t="s">
        <v>62</v>
      </c>
      <c r="O76" s="76"/>
      <c r="P76" s="4"/>
      <c r="Q76" s="4"/>
      <c r="R76" s="4"/>
      <c r="S76" s="41"/>
      <c r="T76" s="4"/>
      <c r="U76" s="4"/>
      <c r="V76" s="4"/>
      <c r="W76" s="4"/>
      <c r="X76" s="4"/>
      <c r="Y76" s="4"/>
      <c r="Z76" s="4"/>
      <c r="AA76" s="4"/>
      <c r="AB76" s="4"/>
      <c r="AC76" s="4"/>
      <c r="AD76" s="4"/>
      <c r="AE76" s="4"/>
      <c r="AF76" s="4"/>
      <c r="AG76" s="4"/>
      <c r="AH76" s="4"/>
      <c r="AI76" s="4"/>
      <c r="AJ76" s="4"/>
      <c r="AK76" s="4"/>
      <c r="AL76" s="4"/>
      <c r="AM76" s="4"/>
      <c r="AN76" s="4"/>
    </row>
    <row r="77" spans="1:40" ht="84" x14ac:dyDescent="0.3">
      <c r="A77" s="4">
        <v>75</v>
      </c>
      <c r="B77" s="72" t="s">
        <v>44</v>
      </c>
      <c r="C77" s="4"/>
      <c r="D77" s="73" t="str">
        <f t="shared" si="0"/>
        <v>OK</v>
      </c>
      <c r="E77" s="73"/>
      <c r="F77" s="73"/>
      <c r="G77" s="73"/>
      <c r="H77" s="90" t="s">
        <v>173</v>
      </c>
      <c r="I77" s="95" t="s">
        <v>173</v>
      </c>
      <c r="J77" s="73">
        <f t="shared" si="1"/>
        <v>0</v>
      </c>
      <c r="K77" s="74"/>
      <c r="L77" s="75"/>
      <c r="M77" s="75"/>
      <c r="N77" s="75" t="s">
        <v>62</v>
      </c>
      <c r="O77" s="76"/>
      <c r="P77" s="4"/>
      <c r="Q77" s="4"/>
      <c r="R77" s="4"/>
      <c r="S77" s="41"/>
      <c r="T77" s="4"/>
      <c r="U77" s="4"/>
      <c r="V77" s="4"/>
      <c r="W77" s="4"/>
      <c r="X77" s="4"/>
      <c r="Y77" s="4"/>
      <c r="Z77" s="4"/>
      <c r="AA77" s="4"/>
      <c r="AB77" s="4"/>
      <c r="AC77" s="4"/>
      <c r="AD77" s="4"/>
      <c r="AE77" s="4"/>
      <c r="AF77" s="4"/>
      <c r="AG77" s="4"/>
      <c r="AH77" s="4"/>
      <c r="AI77" s="4"/>
      <c r="AJ77" s="4"/>
      <c r="AK77" s="4"/>
      <c r="AL77" s="4"/>
      <c r="AM77" s="4"/>
      <c r="AN77" s="4"/>
    </row>
    <row r="78" spans="1:40" ht="36" x14ac:dyDescent="0.3">
      <c r="A78" s="4">
        <v>76</v>
      </c>
      <c r="B78" s="72" t="s">
        <v>174</v>
      </c>
      <c r="C78" s="4"/>
      <c r="D78" s="73" t="str">
        <f t="shared" si="0"/>
        <v>OK</v>
      </c>
      <c r="E78" s="73"/>
      <c r="F78" s="73"/>
      <c r="G78" s="73"/>
      <c r="H78" s="90" t="s">
        <v>173</v>
      </c>
      <c r="I78" s="95" t="s">
        <v>95</v>
      </c>
      <c r="J78" s="73">
        <f t="shared" si="1"/>
        <v>1</v>
      </c>
      <c r="K78" s="74"/>
      <c r="L78" s="75"/>
      <c r="M78" s="75"/>
      <c r="N78" s="75" t="s">
        <v>63</v>
      </c>
      <c r="O78" s="76"/>
      <c r="P78" s="4" t="s">
        <v>62</v>
      </c>
      <c r="Q78" s="4"/>
      <c r="R78" s="4"/>
      <c r="S78" s="41"/>
      <c r="T78" s="4"/>
      <c r="U78" s="4"/>
      <c r="V78" s="4"/>
      <c r="W78" s="4"/>
      <c r="X78" s="4"/>
      <c r="Y78" s="4"/>
      <c r="Z78" s="4"/>
      <c r="AA78" s="4"/>
      <c r="AB78" s="4"/>
      <c r="AC78" s="4"/>
      <c r="AD78" s="4"/>
      <c r="AE78" s="4"/>
      <c r="AF78" s="4"/>
      <c r="AG78" s="4"/>
      <c r="AH78" s="4"/>
      <c r="AI78" s="4"/>
      <c r="AJ78" s="4"/>
      <c r="AK78" s="4"/>
      <c r="AL78" s="4"/>
      <c r="AM78" s="4"/>
      <c r="AN78" s="4"/>
    </row>
    <row r="79" spans="1:40" ht="24" x14ac:dyDescent="0.3">
      <c r="A79" s="4">
        <v>77</v>
      </c>
      <c r="B79" s="72" t="s">
        <v>175</v>
      </c>
      <c r="C79" s="4"/>
      <c r="D79" s="73" t="str">
        <f t="shared" ref="D79:D110" si="3">IFERROR(HLOOKUP("OK",$K79:$AN79,1,0),HLOOKUP("NOK",$K79:$AN79,1,0))</f>
        <v>OK</v>
      </c>
      <c r="E79" s="73"/>
      <c r="F79" s="73"/>
      <c r="G79" s="73"/>
      <c r="H79" s="90" t="s">
        <v>176</v>
      </c>
      <c r="I79" s="95" t="s">
        <v>53</v>
      </c>
      <c r="J79" s="73">
        <f t="shared" si="1"/>
        <v>0</v>
      </c>
      <c r="K79" s="74"/>
      <c r="L79" s="75"/>
      <c r="M79" s="75"/>
      <c r="N79" s="75" t="s">
        <v>62</v>
      </c>
      <c r="O79" s="76"/>
      <c r="P79" s="4" t="s">
        <v>62</v>
      </c>
      <c r="Q79" s="4"/>
      <c r="R79" s="4"/>
      <c r="S79" s="41"/>
      <c r="T79" s="4"/>
      <c r="U79" s="4"/>
      <c r="V79" s="4"/>
      <c r="W79" s="4"/>
      <c r="X79" s="4"/>
      <c r="Y79" s="4"/>
      <c r="Z79" s="4"/>
      <c r="AA79" s="4"/>
      <c r="AB79" s="4"/>
      <c r="AC79" s="4"/>
      <c r="AD79" s="4"/>
      <c r="AE79" s="4"/>
      <c r="AF79" s="4"/>
      <c r="AG79" s="4"/>
      <c r="AH79" s="4"/>
      <c r="AI79" s="4"/>
      <c r="AJ79" s="4"/>
      <c r="AK79" s="4"/>
      <c r="AL79" s="4"/>
      <c r="AM79" s="4"/>
      <c r="AN79" s="4"/>
    </row>
    <row r="80" spans="1:40" ht="60" x14ac:dyDescent="0.3">
      <c r="A80" s="4">
        <v>78</v>
      </c>
      <c r="B80" s="72" t="s">
        <v>177</v>
      </c>
      <c r="C80" s="4"/>
      <c r="D80" s="73" t="str">
        <f t="shared" si="3"/>
        <v>NOK</v>
      </c>
      <c r="E80" s="73"/>
      <c r="F80" s="73"/>
      <c r="G80" s="73"/>
      <c r="H80" s="90" t="s">
        <v>178</v>
      </c>
      <c r="I80" s="95" t="s">
        <v>47</v>
      </c>
      <c r="J80" s="73">
        <f t="shared" ref="J80:J108" si="4">COUNTIF($K80:$AN80,"NOK")</f>
        <v>2</v>
      </c>
      <c r="K80" s="74"/>
      <c r="L80" s="75"/>
      <c r="M80" s="75"/>
      <c r="N80" s="75" t="s">
        <v>63</v>
      </c>
      <c r="O80" s="76"/>
      <c r="P80" s="4" t="s">
        <v>63</v>
      </c>
      <c r="Q80" s="4"/>
      <c r="R80" s="4"/>
      <c r="S80" s="41"/>
      <c r="T80" s="4"/>
      <c r="U80" s="4"/>
      <c r="V80" s="4"/>
      <c r="W80" s="4"/>
      <c r="X80" s="4"/>
      <c r="Y80" s="4"/>
      <c r="Z80" s="4"/>
      <c r="AA80" s="4"/>
      <c r="AB80" s="4"/>
      <c r="AC80" s="4"/>
      <c r="AD80" s="4"/>
      <c r="AE80" s="4"/>
      <c r="AF80" s="4"/>
      <c r="AG80" s="4"/>
      <c r="AH80" s="4"/>
      <c r="AI80" s="4"/>
      <c r="AJ80" s="4"/>
      <c r="AK80" s="4"/>
      <c r="AL80" s="4"/>
      <c r="AM80" s="4"/>
      <c r="AN80" s="4"/>
    </row>
    <row r="81" spans="1:40" ht="96" x14ac:dyDescent="0.3">
      <c r="A81" s="4">
        <v>79</v>
      </c>
      <c r="B81" s="72" t="s">
        <v>179</v>
      </c>
      <c r="C81" s="4"/>
      <c r="D81" s="73" t="str">
        <f t="shared" si="3"/>
        <v>OK</v>
      </c>
      <c r="E81" s="73"/>
      <c r="F81" s="73"/>
      <c r="G81" s="73"/>
      <c r="H81" s="90" t="s">
        <v>137</v>
      </c>
      <c r="I81" s="95" t="s">
        <v>137</v>
      </c>
      <c r="J81" s="73">
        <f t="shared" si="4"/>
        <v>0</v>
      </c>
      <c r="K81" s="74"/>
      <c r="L81" s="75"/>
      <c r="M81" s="75"/>
      <c r="N81" s="75" t="s">
        <v>62</v>
      </c>
      <c r="O81" s="76"/>
      <c r="P81" s="4"/>
      <c r="Q81" s="4"/>
      <c r="R81" s="4"/>
      <c r="S81" s="41"/>
      <c r="T81" s="4"/>
      <c r="U81" s="4"/>
      <c r="V81" s="4"/>
      <c r="W81" s="4"/>
      <c r="X81" s="4"/>
      <c r="Y81" s="4"/>
      <c r="Z81" s="4"/>
      <c r="AA81" s="4"/>
      <c r="AB81" s="4"/>
      <c r="AC81" s="4"/>
      <c r="AD81" s="4"/>
      <c r="AE81" s="4"/>
      <c r="AF81" s="4"/>
      <c r="AG81" s="4"/>
      <c r="AH81" s="4"/>
      <c r="AI81" s="4"/>
      <c r="AJ81" s="4"/>
      <c r="AK81" s="4"/>
      <c r="AL81" s="4"/>
      <c r="AM81" s="4"/>
      <c r="AN81" s="4"/>
    </row>
    <row r="82" spans="1:40" ht="60" x14ac:dyDescent="0.3">
      <c r="A82" s="4">
        <v>80</v>
      </c>
      <c r="B82" s="72" t="s">
        <v>180</v>
      </c>
      <c r="C82" s="4"/>
      <c r="D82" s="73" t="str">
        <f t="shared" si="3"/>
        <v>OK</v>
      </c>
      <c r="E82" s="73"/>
      <c r="F82" s="73"/>
      <c r="G82" s="73"/>
      <c r="H82" s="90" t="s">
        <v>137</v>
      </c>
      <c r="I82" s="95" t="s">
        <v>181</v>
      </c>
      <c r="J82" s="73">
        <f t="shared" si="4"/>
        <v>1</v>
      </c>
      <c r="K82" s="74"/>
      <c r="L82" s="75"/>
      <c r="M82" s="75"/>
      <c r="N82" s="75" t="s">
        <v>63</v>
      </c>
      <c r="O82" s="76"/>
      <c r="P82" s="4" t="s">
        <v>62</v>
      </c>
      <c r="Q82" s="4"/>
      <c r="R82" s="4"/>
      <c r="S82" s="41"/>
      <c r="T82" s="4"/>
      <c r="U82" s="4"/>
      <c r="V82" s="4"/>
      <c r="W82" s="4"/>
      <c r="X82" s="4"/>
      <c r="Y82" s="4"/>
      <c r="Z82" s="4"/>
      <c r="AA82" s="4"/>
      <c r="AB82" s="4"/>
      <c r="AC82" s="4"/>
      <c r="AD82" s="4"/>
      <c r="AE82" s="4"/>
      <c r="AF82" s="4"/>
      <c r="AG82" s="4"/>
      <c r="AH82" s="4"/>
      <c r="AI82" s="4"/>
      <c r="AJ82" s="4"/>
      <c r="AK82" s="4"/>
      <c r="AL82" s="4"/>
      <c r="AM82" s="4"/>
      <c r="AN82" s="4"/>
    </row>
    <row r="83" spans="1:40" ht="84" x14ac:dyDescent="0.3">
      <c r="A83" s="4">
        <v>81</v>
      </c>
      <c r="B83" s="72" t="s">
        <v>182</v>
      </c>
      <c r="C83" s="4"/>
      <c r="D83" s="73" t="str">
        <f t="shared" si="3"/>
        <v>OK</v>
      </c>
      <c r="E83" s="73"/>
      <c r="F83" s="73"/>
      <c r="G83" s="73"/>
      <c r="H83" s="90" t="s">
        <v>137</v>
      </c>
      <c r="I83" s="95" t="s">
        <v>128</v>
      </c>
      <c r="J83" s="73">
        <f t="shared" si="4"/>
        <v>1</v>
      </c>
      <c r="K83" s="74"/>
      <c r="L83" s="75"/>
      <c r="M83" s="75"/>
      <c r="N83" s="75" t="s">
        <v>63</v>
      </c>
      <c r="O83" s="76"/>
      <c r="P83" s="4" t="s">
        <v>62</v>
      </c>
      <c r="Q83" s="4"/>
      <c r="R83" s="4"/>
      <c r="S83" s="41"/>
      <c r="T83" s="4"/>
      <c r="U83" s="4"/>
      <c r="V83" s="4"/>
      <c r="W83" s="4"/>
      <c r="X83" s="4"/>
      <c r="Y83" s="4"/>
      <c r="Z83" s="4"/>
      <c r="AA83" s="4"/>
      <c r="AB83" s="4"/>
      <c r="AC83" s="4"/>
      <c r="AD83" s="4"/>
      <c r="AE83" s="4"/>
      <c r="AF83" s="4"/>
      <c r="AG83" s="4"/>
      <c r="AH83" s="4"/>
      <c r="AI83" s="4"/>
      <c r="AJ83" s="4"/>
      <c r="AK83" s="4"/>
      <c r="AL83" s="4"/>
      <c r="AM83" s="4"/>
      <c r="AN83" s="4"/>
    </row>
    <row r="84" spans="1:40" ht="96" x14ac:dyDescent="0.3">
      <c r="A84" s="4">
        <v>82</v>
      </c>
      <c r="B84" s="72" t="s">
        <v>183</v>
      </c>
      <c r="C84" s="4"/>
      <c r="D84" s="73" t="str">
        <f t="shared" si="3"/>
        <v>OK</v>
      </c>
      <c r="E84" s="73"/>
      <c r="F84" s="73"/>
      <c r="G84" s="73"/>
      <c r="H84" s="90" t="s">
        <v>184</v>
      </c>
      <c r="I84" s="95" t="s">
        <v>184</v>
      </c>
      <c r="J84" s="73">
        <f t="shared" si="4"/>
        <v>0</v>
      </c>
      <c r="K84" s="74"/>
      <c r="L84" s="75"/>
      <c r="M84" s="75"/>
      <c r="N84" s="75" t="s">
        <v>62</v>
      </c>
      <c r="O84" s="76"/>
      <c r="P84" s="4"/>
      <c r="Q84" s="4"/>
      <c r="R84" s="4"/>
      <c r="S84" s="41"/>
      <c r="T84" s="4"/>
      <c r="U84" s="4"/>
      <c r="V84" s="4"/>
      <c r="W84" s="4"/>
      <c r="X84" s="4"/>
      <c r="Y84" s="4"/>
      <c r="Z84" s="4"/>
      <c r="AA84" s="4"/>
      <c r="AB84" s="4"/>
      <c r="AC84" s="4"/>
      <c r="AD84" s="4"/>
      <c r="AE84" s="4"/>
      <c r="AF84" s="4"/>
      <c r="AG84" s="4"/>
      <c r="AH84" s="4"/>
      <c r="AI84" s="4"/>
      <c r="AJ84" s="4"/>
      <c r="AK84" s="4"/>
      <c r="AL84" s="4"/>
      <c r="AM84" s="4"/>
      <c r="AN84" s="4"/>
    </row>
    <row r="85" spans="1:40" ht="120" x14ac:dyDescent="0.3">
      <c r="A85" s="4">
        <v>83</v>
      </c>
      <c r="B85" s="72" t="s">
        <v>185</v>
      </c>
      <c r="C85" s="4"/>
      <c r="D85" s="73" t="str">
        <f t="shared" si="3"/>
        <v>OK</v>
      </c>
      <c r="E85" s="73"/>
      <c r="F85" s="73"/>
      <c r="G85" s="73"/>
      <c r="H85" s="90" t="s">
        <v>153</v>
      </c>
      <c r="I85" s="95" t="s">
        <v>153</v>
      </c>
      <c r="J85" s="73">
        <f t="shared" si="4"/>
        <v>0</v>
      </c>
      <c r="K85" s="74"/>
      <c r="L85" s="75"/>
      <c r="M85" s="75"/>
      <c r="N85" s="75" t="s">
        <v>62</v>
      </c>
      <c r="O85" s="76"/>
      <c r="P85" s="4"/>
      <c r="Q85" s="4"/>
      <c r="R85" s="4"/>
      <c r="S85" s="41"/>
      <c r="T85" s="4"/>
      <c r="U85" s="4"/>
      <c r="V85" s="4"/>
      <c r="W85" s="4"/>
      <c r="X85" s="4"/>
      <c r="Y85" s="4"/>
      <c r="Z85" s="4"/>
      <c r="AA85" s="4"/>
      <c r="AB85" s="4"/>
      <c r="AC85" s="4"/>
      <c r="AD85" s="4"/>
      <c r="AE85" s="4"/>
      <c r="AF85" s="4"/>
      <c r="AG85" s="4"/>
      <c r="AH85" s="4"/>
      <c r="AI85" s="4"/>
      <c r="AJ85" s="4"/>
      <c r="AK85" s="4"/>
      <c r="AL85" s="4"/>
      <c r="AM85" s="4"/>
      <c r="AN85" s="4"/>
    </row>
    <row r="86" spans="1:40" ht="24" x14ac:dyDescent="0.3">
      <c r="A86" s="4">
        <v>84</v>
      </c>
      <c r="B86" s="72" t="s">
        <v>186</v>
      </c>
      <c r="C86" s="4"/>
      <c r="D86" s="73" t="str">
        <f t="shared" si="3"/>
        <v>OK</v>
      </c>
      <c r="E86" s="73"/>
      <c r="F86" s="73"/>
      <c r="G86" s="73"/>
      <c r="H86" s="90" t="s">
        <v>101</v>
      </c>
      <c r="I86" s="95" t="s">
        <v>53</v>
      </c>
      <c r="J86" s="73">
        <f t="shared" si="4"/>
        <v>1</v>
      </c>
      <c r="K86" s="74"/>
      <c r="L86" s="75"/>
      <c r="M86" s="75"/>
      <c r="N86" s="75" t="s">
        <v>63</v>
      </c>
      <c r="O86" s="76"/>
      <c r="P86" s="4" t="s">
        <v>62</v>
      </c>
      <c r="Q86" s="4"/>
      <c r="R86" s="4"/>
      <c r="S86" s="41"/>
      <c r="T86" s="4"/>
      <c r="U86" s="4"/>
      <c r="V86" s="4"/>
      <c r="W86" s="4"/>
      <c r="X86" s="4"/>
      <c r="Y86" s="4"/>
      <c r="Z86" s="4"/>
      <c r="AA86" s="4"/>
      <c r="AB86" s="4"/>
      <c r="AC86" s="4"/>
      <c r="AD86" s="4"/>
      <c r="AE86" s="4"/>
      <c r="AF86" s="4"/>
      <c r="AG86" s="4"/>
      <c r="AH86" s="4"/>
      <c r="AI86" s="4"/>
      <c r="AJ86" s="4"/>
      <c r="AK86" s="4"/>
      <c r="AL86" s="4"/>
      <c r="AM86" s="4"/>
      <c r="AN86" s="4"/>
    </row>
    <row r="87" spans="1:40" ht="24" x14ac:dyDescent="0.3">
      <c r="A87" s="4">
        <v>85</v>
      </c>
      <c r="B87" s="72" t="s">
        <v>187</v>
      </c>
      <c r="C87" s="4"/>
      <c r="D87" s="73" t="str">
        <f t="shared" si="3"/>
        <v>OK</v>
      </c>
      <c r="E87" s="73"/>
      <c r="F87" s="73"/>
      <c r="G87" s="73"/>
      <c r="H87" s="90" t="s">
        <v>101</v>
      </c>
      <c r="I87" s="95" t="s">
        <v>53</v>
      </c>
      <c r="J87" s="73">
        <f t="shared" si="4"/>
        <v>1</v>
      </c>
      <c r="K87" s="74"/>
      <c r="L87" s="75"/>
      <c r="M87" s="75"/>
      <c r="N87" s="75" t="s">
        <v>63</v>
      </c>
      <c r="O87" s="76"/>
      <c r="P87" s="4" t="s">
        <v>62</v>
      </c>
      <c r="Q87" s="4"/>
      <c r="R87" s="4"/>
      <c r="S87" s="41"/>
      <c r="T87" s="4"/>
      <c r="U87" s="4"/>
      <c r="V87" s="4"/>
      <c r="W87" s="4"/>
      <c r="X87" s="4"/>
      <c r="Y87" s="4"/>
      <c r="Z87" s="4"/>
      <c r="AA87" s="4"/>
      <c r="AB87" s="4"/>
      <c r="AC87" s="4"/>
      <c r="AD87" s="4"/>
      <c r="AE87" s="4"/>
      <c r="AF87" s="4"/>
      <c r="AG87" s="4"/>
      <c r="AH87" s="4"/>
      <c r="AI87" s="4"/>
      <c r="AJ87" s="4"/>
      <c r="AK87" s="4"/>
      <c r="AL87" s="4"/>
      <c r="AM87" s="4"/>
      <c r="AN87" s="4"/>
    </row>
    <row r="88" spans="1:40" x14ac:dyDescent="0.3">
      <c r="A88" s="4">
        <v>86</v>
      </c>
      <c r="B88" s="72" t="s">
        <v>188</v>
      </c>
      <c r="C88" s="4"/>
      <c r="D88" s="73" t="str">
        <f t="shared" si="3"/>
        <v>OK</v>
      </c>
      <c r="E88" s="73"/>
      <c r="F88" s="73"/>
      <c r="G88" s="73"/>
      <c r="H88" s="90" t="s">
        <v>101</v>
      </c>
      <c r="I88" s="95" t="s">
        <v>101</v>
      </c>
      <c r="J88" s="73">
        <f t="shared" si="4"/>
        <v>0</v>
      </c>
      <c r="K88" s="74"/>
      <c r="L88" s="75"/>
      <c r="M88" s="75"/>
      <c r="N88" s="75"/>
      <c r="O88" s="76"/>
      <c r="P88" s="4" t="s">
        <v>62</v>
      </c>
      <c r="Q88" s="4"/>
      <c r="R88" s="4"/>
      <c r="S88" s="41"/>
      <c r="T88" s="4"/>
      <c r="U88" s="4"/>
      <c r="V88" s="4"/>
      <c r="W88" s="4"/>
      <c r="X88" s="4"/>
      <c r="Y88" s="4"/>
      <c r="Z88" s="4"/>
      <c r="AA88" s="4"/>
      <c r="AB88" s="4"/>
      <c r="AC88" s="4"/>
      <c r="AD88" s="4"/>
      <c r="AE88" s="4"/>
      <c r="AF88" s="4"/>
      <c r="AG88" s="4"/>
      <c r="AH88" s="4"/>
      <c r="AI88" s="4"/>
      <c r="AJ88" s="4"/>
      <c r="AK88" s="4"/>
      <c r="AL88" s="4"/>
      <c r="AM88" s="4"/>
      <c r="AN88" s="4"/>
    </row>
    <row r="89" spans="1:40" ht="84" x14ac:dyDescent="0.3">
      <c r="A89" s="4">
        <v>87</v>
      </c>
      <c r="B89" s="72" t="s">
        <v>189</v>
      </c>
      <c r="C89" s="4"/>
      <c r="D89" s="73" t="str">
        <f t="shared" si="3"/>
        <v>NOK</v>
      </c>
      <c r="E89" s="73"/>
      <c r="F89" s="73"/>
      <c r="G89" s="73"/>
      <c r="H89" s="90" t="s">
        <v>176</v>
      </c>
      <c r="I89" s="95" t="s">
        <v>173</v>
      </c>
      <c r="J89" s="73">
        <f t="shared" si="4"/>
        <v>1</v>
      </c>
      <c r="K89" s="74"/>
      <c r="L89" s="75"/>
      <c r="M89" s="75"/>
      <c r="N89" s="75"/>
      <c r="O89" s="76"/>
      <c r="P89" s="4" t="s">
        <v>63</v>
      </c>
      <c r="Q89" s="4"/>
      <c r="R89" s="4"/>
      <c r="S89" s="41"/>
      <c r="T89" s="4"/>
      <c r="U89" s="4"/>
      <c r="V89" s="4"/>
      <c r="W89" s="4"/>
      <c r="X89" s="4"/>
      <c r="Y89" s="4"/>
      <c r="Z89" s="4"/>
      <c r="AA89" s="4"/>
      <c r="AB89" s="4"/>
      <c r="AC89" s="4"/>
      <c r="AD89" s="4"/>
      <c r="AE89" s="4"/>
      <c r="AF89" s="4"/>
      <c r="AG89" s="4"/>
      <c r="AH89" s="4"/>
      <c r="AI89" s="4"/>
      <c r="AJ89" s="4"/>
      <c r="AK89" s="4"/>
      <c r="AL89" s="4"/>
      <c r="AM89" s="4"/>
      <c r="AN89" s="4"/>
    </row>
    <row r="90" spans="1:40" ht="96" x14ac:dyDescent="0.3">
      <c r="A90" s="4">
        <v>88</v>
      </c>
      <c r="B90" s="72" t="s">
        <v>190</v>
      </c>
      <c r="C90" s="4"/>
      <c r="D90" s="73" t="str">
        <f t="shared" si="3"/>
        <v>OK</v>
      </c>
      <c r="E90" s="73"/>
      <c r="F90" s="73"/>
      <c r="G90" s="73"/>
      <c r="H90" s="90" t="s">
        <v>137</v>
      </c>
      <c r="I90" s="95" t="s">
        <v>137</v>
      </c>
      <c r="J90" s="73">
        <f t="shared" si="4"/>
        <v>0</v>
      </c>
      <c r="K90" s="74"/>
      <c r="L90" s="75"/>
      <c r="M90" s="75"/>
      <c r="N90" s="75"/>
      <c r="O90" s="76"/>
      <c r="P90" s="4" t="s">
        <v>62</v>
      </c>
      <c r="Q90" s="4"/>
      <c r="R90" s="4"/>
      <c r="S90" s="41"/>
      <c r="T90" s="4"/>
      <c r="U90" s="4"/>
      <c r="V90" s="4"/>
      <c r="W90" s="4"/>
      <c r="X90" s="4"/>
      <c r="Y90" s="4"/>
      <c r="Z90" s="4"/>
      <c r="AA90" s="4"/>
      <c r="AB90" s="4"/>
      <c r="AC90" s="4"/>
      <c r="AD90" s="4"/>
      <c r="AE90" s="4"/>
      <c r="AF90" s="4"/>
      <c r="AG90" s="4"/>
      <c r="AH90" s="4"/>
      <c r="AI90" s="4"/>
      <c r="AJ90" s="4"/>
      <c r="AK90" s="4"/>
      <c r="AL90" s="4"/>
      <c r="AM90" s="4"/>
      <c r="AN90" s="4"/>
    </row>
    <row r="91" spans="1:40" ht="96" x14ac:dyDescent="0.3">
      <c r="A91" s="4">
        <v>89</v>
      </c>
      <c r="B91" s="72" t="s">
        <v>191</v>
      </c>
      <c r="C91" s="4"/>
      <c r="D91" s="73" t="str">
        <f t="shared" si="3"/>
        <v>NOK</v>
      </c>
      <c r="E91" s="73"/>
      <c r="F91" s="73"/>
      <c r="G91" s="73"/>
      <c r="H91" s="90" t="s">
        <v>101</v>
      </c>
      <c r="I91" s="95" t="s">
        <v>137</v>
      </c>
      <c r="J91" s="73">
        <f t="shared" si="4"/>
        <v>1</v>
      </c>
      <c r="K91" s="74"/>
      <c r="L91" s="75"/>
      <c r="M91" s="75"/>
      <c r="N91" s="75"/>
      <c r="O91" s="76"/>
      <c r="P91" s="4" t="s">
        <v>63</v>
      </c>
      <c r="Q91" s="4"/>
      <c r="R91" s="4"/>
      <c r="S91" s="41"/>
      <c r="T91" s="4"/>
      <c r="U91" s="4"/>
      <c r="V91" s="4"/>
      <c r="W91" s="4"/>
      <c r="X91" s="4"/>
      <c r="Y91" s="4"/>
      <c r="Z91" s="4"/>
      <c r="AA91" s="4"/>
      <c r="AB91" s="4"/>
      <c r="AC91" s="4"/>
      <c r="AD91" s="4"/>
      <c r="AE91" s="4"/>
      <c r="AF91" s="4"/>
      <c r="AG91" s="4"/>
      <c r="AH91" s="4"/>
      <c r="AI91" s="4"/>
      <c r="AJ91" s="4"/>
      <c r="AK91" s="4"/>
      <c r="AL91" s="4"/>
      <c r="AM91" s="4"/>
      <c r="AN91" s="4"/>
    </row>
    <row r="92" spans="1:40" x14ac:dyDescent="0.3">
      <c r="A92" s="4">
        <v>90</v>
      </c>
      <c r="B92" s="72" t="s">
        <v>192</v>
      </c>
      <c r="C92" s="4"/>
      <c r="D92" s="73" t="str">
        <f t="shared" si="3"/>
        <v>NOK</v>
      </c>
      <c r="E92" s="73"/>
      <c r="F92" s="73"/>
      <c r="G92" s="73"/>
      <c r="H92" s="90" t="s">
        <v>193</v>
      </c>
      <c r="I92" s="95" t="s">
        <v>194</v>
      </c>
      <c r="J92" s="73">
        <f t="shared" si="4"/>
        <v>1</v>
      </c>
      <c r="K92" s="74"/>
      <c r="L92" s="75"/>
      <c r="M92" s="75"/>
      <c r="N92" s="75"/>
      <c r="O92" s="76"/>
      <c r="P92" s="4" t="s">
        <v>63</v>
      </c>
      <c r="Q92" s="4"/>
      <c r="R92" s="4"/>
      <c r="S92" s="41"/>
      <c r="T92" s="4"/>
      <c r="U92" s="4"/>
      <c r="V92" s="4"/>
      <c r="W92" s="4"/>
      <c r="X92" s="4"/>
      <c r="Y92" s="4"/>
      <c r="Z92" s="4"/>
      <c r="AA92" s="4"/>
      <c r="AB92" s="4"/>
      <c r="AC92" s="4"/>
      <c r="AD92" s="4"/>
      <c r="AE92" s="4"/>
      <c r="AF92" s="4"/>
      <c r="AG92" s="4"/>
      <c r="AH92" s="4"/>
      <c r="AI92" s="4"/>
      <c r="AJ92" s="4"/>
      <c r="AK92" s="4"/>
      <c r="AL92" s="4"/>
      <c r="AM92" s="4"/>
      <c r="AN92" s="4"/>
    </row>
    <row r="93" spans="1:40" ht="84" x14ac:dyDescent="0.3">
      <c r="A93" s="4">
        <v>91</v>
      </c>
      <c r="B93" s="72" t="s">
        <v>195</v>
      </c>
      <c r="C93" s="4"/>
      <c r="D93" s="73" t="str">
        <f t="shared" si="3"/>
        <v>OK</v>
      </c>
      <c r="E93" s="73"/>
      <c r="F93" s="73"/>
      <c r="G93" s="73"/>
      <c r="H93" s="90" t="s">
        <v>196</v>
      </c>
      <c r="I93" s="95" t="s">
        <v>196</v>
      </c>
      <c r="J93" s="73">
        <f t="shared" si="4"/>
        <v>0</v>
      </c>
      <c r="K93" s="74"/>
      <c r="L93" s="75"/>
      <c r="M93" s="75"/>
      <c r="N93" s="75"/>
      <c r="O93" s="76"/>
      <c r="P93" s="4" t="s">
        <v>62</v>
      </c>
      <c r="Q93" s="4"/>
      <c r="R93" s="4"/>
      <c r="S93" s="41"/>
      <c r="T93" s="4"/>
      <c r="U93" s="4"/>
      <c r="V93" s="4"/>
      <c r="W93" s="4"/>
      <c r="X93" s="4"/>
      <c r="Y93" s="4"/>
      <c r="Z93" s="4"/>
      <c r="AA93" s="4"/>
      <c r="AB93" s="4"/>
      <c r="AC93" s="4"/>
      <c r="AD93" s="4"/>
      <c r="AE93" s="4"/>
      <c r="AF93" s="4"/>
      <c r="AG93" s="4"/>
      <c r="AH93" s="4"/>
      <c r="AI93" s="4"/>
      <c r="AJ93" s="4"/>
      <c r="AK93" s="4"/>
      <c r="AL93" s="4"/>
      <c r="AM93" s="4"/>
      <c r="AN93" s="4"/>
    </row>
    <row r="94" spans="1:40" ht="72" x14ac:dyDescent="0.3">
      <c r="A94" s="4">
        <v>92</v>
      </c>
      <c r="B94" s="72" t="s">
        <v>197</v>
      </c>
      <c r="C94" s="4"/>
      <c r="D94" s="73" t="str">
        <f t="shared" si="3"/>
        <v>NOK</v>
      </c>
      <c r="E94" s="73"/>
      <c r="F94" s="73"/>
      <c r="G94" s="73"/>
      <c r="H94" s="90" t="s">
        <v>196</v>
      </c>
      <c r="I94" s="95" t="s">
        <v>198</v>
      </c>
      <c r="J94" s="73">
        <f t="shared" si="4"/>
        <v>1</v>
      </c>
      <c r="K94" s="74"/>
      <c r="L94" s="75"/>
      <c r="M94" s="75"/>
      <c r="N94" s="75"/>
      <c r="O94" s="76"/>
      <c r="P94" s="4" t="s">
        <v>63</v>
      </c>
      <c r="Q94" s="4"/>
      <c r="R94" s="4"/>
      <c r="S94" s="41"/>
      <c r="T94" s="4"/>
      <c r="U94" s="4"/>
      <c r="V94" s="4"/>
      <c r="W94" s="4"/>
      <c r="X94" s="4"/>
      <c r="Y94" s="4"/>
      <c r="Z94" s="4"/>
      <c r="AA94" s="4"/>
      <c r="AB94" s="4"/>
      <c r="AC94" s="4"/>
      <c r="AD94" s="4"/>
      <c r="AE94" s="4"/>
      <c r="AF94" s="4"/>
      <c r="AG94" s="4"/>
      <c r="AH94" s="4"/>
      <c r="AI94" s="4"/>
      <c r="AJ94" s="4"/>
      <c r="AK94" s="4"/>
      <c r="AL94" s="4"/>
      <c r="AM94" s="4"/>
      <c r="AN94" s="4"/>
    </row>
    <row r="95" spans="1:40" x14ac:dyDescent="0.3">
      <c r="A95" s="4">
        <v>93</v>
      </c>
      <c r="B95" s="72" t="s">
        <v>199</v>
      </c>
      <c r="C95" s="4"/>
      <c r="D95" s="73" t="str">
        <f t="shared" si="3"/>
        <v>OK</v>
      </c>
      <c r="E95" s="73"/>
      <c r="F95" s="73"/>
      <c r="G95" s="73"/>
      <c r="H95" s="90" t="s">
        <v>101</v>
      </c>
      <c r="I95" s="95" t="s">
        <v>101</v>
      </c>
      <c r="J95" s="73">
        <f t="shared" si="4"/>
        <v>0</v>
      </c>
      <c r="K95" s="74"/>
      <c r="L95" s="75"/>
      <c r="M95" s="75"/>
      <c r="N95" s="75"/>
      <c r="O95" s="76"/>
      <c r="P95" s="4" t="s">
        <v>62</v>
      </c>
      <c r="Q95" s="4"/>
      <c r="R95" s="4"/>
      <c r="S95" s="41"/>
      <c r="T95" s="4"/>
      <c r="U95" s="4"/>
      <c r="V95" s="4"/>
      <c r="W95" s="4"/>
      <c r="X95" s="4"/>
      <c r="Y95" s="4"/>
      <c r="Z95" s="4"/>
      <c r="AA95" s="4"/>
      <c r="AB95" s="4"/>
      <c r="AC95" s="4"/>
      <c r="AD95" s="4"/>
      <c r="AE95" s="4"/>
      <c r="AF95" s="4"/>
      <c r="AG95" s="4"/>
      <c r="AH95" s="4"/>
      <c r="AI95" s="4"/>
      <c r="AJ95" s="4"/>
      <c r="AK95" s="4"/>
      <c r="AL95" s="4"/>
      <c r="AM95" s="4"/>
      <c r="AN95" s="4"/>
    </row>
    <row r="96" spans="1:40" ht="60" x14ac:dyDescent="0.3">
      <c r="A96" s="4">
        <v>94</v>
      </c>
      <c r="B96" s="72" t="s">
        <v>200</v>
      </c>
      <c r="C96" s="4"/>
      <c r="D96" s="73" t="str">
        <f t="shared" si="3"/>
        <v>NOK</v>
      </c>
      <c r="E96" s="73"/>
      <c r="F96" s="73"/>
      <c r="G96" s="73"/>
      <c r="H96" s="90" t="s">
        <v>201</v>
      </c>
      <c r="I96" s="95" t="s">
        <v>181</v>
      </c>
      <c r="J96" s="73">
        <f t="shared" si="4"/>
        <v>1</v>
      </c>
      <c r="K96" s="74"/>
      <c r="L96" s="75"/>
      <c r="M96" s="75"/>
      <c r="N96" s="75"/>
      <c r="O96" s="76"/>
      <c r="P96" s="4" t="s">
        <v>63</v>
      </c>
      <c r="Q96" s="4"/>
      <c r="R96" s="4"/>
      <c r="S96" s="41"/>
      <c r="T96" s="4"/>
      <c r="U96" s="4"/>
      <c r="V96" s="4"/>
      <c r="W96" s="4"/>
      <c r="X96" s="4"/>
      <c r="Y96" s="4"/>
      <c r="Z96" s="4"/>
      <c r="AA96" s="4"/>
      <c r="AB96" s="4"/>
      <c r="AC96" s="4"/>
      <c r="AD96" s="4"/>
      <c r="AE96" s="4"/>
      <c r="AF96" s="4"/>
      <c r="AG96" s="4"/>
      <c r="AH96" s="4"/>
      <c r="AI96" s="4"/>
      <c r="AJ96" s="4"/>
      <c r="AK96" s="4"/>
      <c r="AL96" s="4"/>
      <c r="AM96" s="4"/>
      <c r="AN96" s="4"/>
    </row>
    <row r="97" spans="1:40" ht="72" x14ac:dyDescent="0.3">
      <c r="A97" s="4">
        <v>95</v>
      </c>
      <c r="B97" s="72" t="s">
        <v>202</v>
      </c>
      <c r="C97" s="4"/>
      <c r="D97" s="73" t="str">
        <f t="shared" si="3"/>
        <v>NOK</v>
      </c>
      <c r="E97" s="73"/>
      <c r="F97" s="73"/>
      <c r="G97" s="73"/>
      <c r="H97" s="90" t="s">
        <v>89</v>
      </c>
      <c r="I97" s="95" t="s">
        <v>203</v>
      </c>
      <c r="J97" s="73">
        <f t="shared" si="4"/>
        <v>1</v>
      </c>
      <c r="K97" s="74"/>
      <c r="L97" s="75"/>
      <c r="M97" s="75"/>
      <c r="N97" s="75"/>
      <c r="O97" s="76"/>
      <c r="P97" s="4" t="s">
        <v>63</v>
      </c>
      <c r="Q97" s="4"/>
      <c r="R97" s="4"/>
      <c r="S97" s="41"/>
      <c r="T97" s="4"/>
      <c r="U97" s="4"/>
      <c r="V97" s="4"/>
      <c r="W97" s="4"/>
      <c r="X97" s="4"/>
      <c r="Y97" s="4"/>
      <c r="Z97" s="4"/>
      <c r="AA97" s="4"/>
      <c r="AB97" s="4"/>
      <c r="AC97" s="4"/>
      <c r="AD97" s="4"/>
      <c r="AE97" s="4"/>
      <c r="AF97" s="4"/>
      <c r="AG97" s="4"/>
      <c r="AH97" s="4"/>
      <c r="AI97" s="4"/>
      <c r="AJ97" s="4"/>
      <c r="AK97" s="4"/>
      <c r="AL97" s="4"/>
      <c r="AM97" s="4"/>
      <c r="AN97" s="4"/>
    </row>
    <row r="98" spans="1:40" ht="72" x14ac:dyDescent="0.3">
      <c r="A98" s="4">
        <v>96</v>
      </c>
      <c r="B98" s="72" t="s">
        <v>204</v>
      </c>
      <c r="C98" s="4"/>
      <c r="D98" s="83" t="str">
        <f t="shared" si="3"/>
        <v>OK</v>
      </c>
      <c r="E98" s="73"/>
      <c r="F98" s="73"/>
      <c r="G98" s="73"/>
      <c r="H98" s="90" t="s">
        <v>203</v>
      </c>
      <c r="I98" s="95" t="s">
        <v>203</v>
      </c>
      <c r="J98" s="83">
        <f t="shared" si="4"/>
        <v>0</v>
      </c>
      <c r="K98" s="84"/>
      <c r="L98" s="85"/>
      <c r="M98" s="85"/>
      <c r="N98" s="85"/>
      <c r="O98" s="86"/>
      <c r="P98" s="87" t="s">
        <v>62</v>
      </c>
      <c r="Q98" s="4"/>
      <c r="R98" s="4"/>
      <c r="S98" s="41"/>
      <c r="T98" s="4"/>
      <c r="U98" s="4"/>
      <c r="V98" s="4"/>
      <c r="W98" s="4"/>
      <c r="X98" s="4"/>
      <c r="Y98" s="4"/>
      <c r="Z98" s="4"/>
      <c r="AA98" s="4"/>
      <c r="AB98" s="4"/>
      <c r="AC98" s="4"/>
      <c r="AD98" s="4"/>
      <c r="AE98" s="4"/>
      <c r="AF98" s="4"/>
      <c r="AG98" s="4"/>
      <c r="AH98" s="4"/>
      <c r="AI98" s="4"/>
      <c r="AJ98" s="4"/>
      <c r="AK98" s="4"/>
      <c r="AL98" s="4"/>
      <c r="AM98" s="4"/>
      <c r="AN98" s="4"/>
    </row>
    <row r="99" spans="1:40" ht="24" x14ac:dyDescent="0.3">
      <c r="A99" s="4">
        <v>97</v>
      </c>
      <c r="B99" s="52" t="s">
        <v>205</v>
      </c>
      <c r="C99" s="4" t="s">
        <v>80</v>
      </c>
      <c r="D99" s="4" t="str">
        <f t="shared" si="3"/>
        <v>OK</v>
      </c>
      <c r="E99" s="73"/>
      <c r="F99" s="73" t="s">
        <v>51</v>
      </c>
      <c r="G99" s="73"/>
      <c r="H99" s="90" t="s">
        <v>206</v>
      </c>
      <c r="I99" s="95" t="s">
        <v>206</v>
      </c>
      <c r="J99" s="4">
        <f t="shared" si="4"/>
        <v>0</v>
      </c>
      <c r="K99" s="4"/>
      <c r="L99" s="4"/>
      <c r="M99" s="4"/>
      <c r="N99" s="4"/>
      <c r="O99" s="4"/>
      <c r="P99" s="4" t="s">
        <v>62</v>
      </c>
      <c r="Q99" s="4"/>
      <c r="R99" s="4"/>
      <c r="S99" s="41"/>
      <c r="T99" s="4"/>
      <c r="U99" s="4" t="s">
        <v>62</v>
      </c>
      <c r="V99" s="4"/>
      <c r="W99" s="4"/>
      <c r="X99" s="4"/>
      <c r="Y99" s="4"/>
      <c r="Z99" s="4"/>
      <c r="AA99" s="4"/>
      <c r="AB99" s="4"/>
      <c r="AC99" s="4"/>
      <c r="AD99" s="4"/>
      <c r="AE99" s="4"/>
      <c r="AF99" s="4"/>
      <c r="AG99" s="4"/>
      <c r="AH99" s="4"/>
      <c r="AI99" s="4"/>
      <c r="AJ99" s="4"/>
      <c r="AK99" s="4"/>
      <c r="AL99" s="4"/>
      <c r="AM99" s="4"/>
      <c r="AN99" s="4"/>
    </row>
    <row r="100" spans="1:40" ht="24" x14ac:dyDescent="0.3">
      <c r="A100" s="4">
        <v>98</v>
      </c>
      <c r="B100" s="52" t="s">
        <v>207</v>
      </c>
      <c r="C100" s="4" t="s">
        <v>80</v>
      </c>
      <c r="D100" s="4" t="str">
        <f t="shared" si="3"/>
        <v>OK</v>
      </c>
      <c r="E100" s="73"/>
      <c r="F100" s="73" t="s">
        <v>51</v>
      </c>
      <c r="G100" s="73"/>
      <c r="H100" s="90" t="s">
        <v>206</v>
      </c>
      <c r="I100" s="95" t="s">
        <v>206</v>
      </c>
      <c r="J100" s="4">
        <f t="shared" si="4"/>
        <v>0</v>
      </c>
      <c r="K100" s="4"/>
      <c r="L100" s="4"/>
      <c r="M100" s="4"/>
      <c r="N100" s="4"/>
      <c r="O100" s="4"/>
      <c r="P100" s="4" t="s">
        <v>62</v>
      </c>
      <c r="Q100" s="4"/>
      <c r="R100" s="4"/>
      <c r="S100" s="41"/>
      <c r="T100" s="4"/>
      <c r="U100" s="4" t="s">
        <v>62</v>
      </c>
      <c r="V100" s="4"/>
      <c r="W100" s="4"/>
      <c r="X100" s="4"/>
      <c r="Y100" s="4"/>
      <c r="Z100" s="4"/>
      <c r="AA100" s="4"/>
      <c r="AB100" s="4"/>
      <c r="AC100" s="4"/>
      <c r="AD100" s="4"/>
      <c r="AE100" s="4"/>
      <c r="AF100" s="4"/>
      <c r="AG100" s="4"/>
      <c r="AH100" s="4"/>
      <c r="AI100" s="4"/>
      <c r="AJ100" s="4"/>
      <c r="AK100" s="4"/>
      <c r="AL100" s="4"/>
      <c r="AM100" s="4"/>
      <c r="AN100" s="4"/>
    </row>
    <row r="101" spans="1:40" ht="96" x14ac:dyDescent="0.3">
      <c r="A101" s="4">
        <v>99</v>
      </c>
      <c r="B101" s="52" t="s">
        <v>208</v>
      </c>
      <c r="C101" s="4" t="s">
        <v>80</v>
      </c>
      <c r="D101" s="4" t="str">
        <f t="shared" si="3"/>
        <v>OK</v>
      </c>
      <c r="E101" s="73"/>
      <c r="F101" s="73" t="s">
        <v>209</v>
      </c>
      <c r="G101" s="73"/>
      <c r="H101" s="90" t="s">
        <v>210</v>
      </c>
      <c r="I101" s="95" t="s">
        <v>210</v>
      </c>
      <c r="J101" s="4">
        <f t="shared" si="4"/>
        <v>0</v>
      </c>
      <c r="K101" s="4"/>
      <c r="L101" s="4"/>
      <c r="M101" s="4"/>
      <c r="N101" s="4"/>
      <c r="O101" s="4"/>
      <c r="P101" s="4" t="s">
        <v>62</v>
      </c>
      <c r="Q101" s="4"/>
      <c r="R101" s="4"/>
      <c r="S101" s="41"/>
      <c r="T101" s="4"/>
      <c r="U101" s="4" t="s">
        <v>62</v>
      </c>
      <c r="V101" s="4"/>
      <c r="W101" s="4"/>
      <c r="X101" s="4"/>
      <c r="Y101" s="4"/>
      <c r="Z101" s="4"/>
      <c r="AA101" s="4"/>
      <c r="AB101" s="4"/>
      <c r="AC101" s="4"/>
      <c r="AD101" s="4"/>
      <c r="AE101" s="4"/>
      <c r="AF101" s="4"/>
      <c r="AG101" s="4"/>
      <c r="AH101" s="4"/>
      <c r="AI101" s="4"/>
      <c r="AJ101" s="4"/>
      <c r="AK101" s="4"/>
      <c r="AL101" s="4"/>
      <c r="AM101" s="4"/>
      <c r="AN101" s="4"/>
    </row>
    <row r="102" spans="1:40" ht="96" x14ac:dyDescent="0.3">
      <c r="A102" s="4">
        <v>100</v>
      </c>
      <c r="B102" s="52" t="s">
        <v>211</v>
      </c>
      <c r="C102" s="4" t="s">
        <v>80</v>
      </c>
      <c r="D102" s="4" t="str">
        <f t="shared" si="3"/>
        <v>OK</v>
      </c>
      <c r="E102" s="73"/>
      <c r="F102" s="73" t="s">
        <v>209</v>
      </c>
      <c r="G102" s="73"/>
      <c r="H102" s="90" t="s">
        <v>210</v>
      </c>
      <c r="I102" s="95" t="s">
        <v>210</v>
      </c>
      <c r="J102" s="4">
        <f t="shared" si="4"/>
        <v>0</v>
      </c>
      <c r="K102" s="4"/>
      <c r="L102" s="4"/>
      <c r="M102" s="4"/>
      <c r="N102" s="4"/>
      <c r="O102" s="4"/>
      <c r="P102" s="4" t="s">
        <v>62</v>
      </c>
      <c r="Q102" s="4"/>
      <c r="R102" s="4"/>
      <c r="S102" s="41"/>
      <c r="T102" s="4"/>
      <c r="U102" s="4" t="s">
        <v>62</v>
      </c>
      <c r="V102" s="4"/>
      <c r="W102" s="4"/>
      <c r="X102" s="4"/>
      <c r="Y102" s="4"/>
      <c r="Z102" s="4"/>
      <c r="AA102" s="4"/>
      <c r="AB102" s="4"/>
      <c r="AC102" s="4"/>
      <c r="AD102" s="4"/>
      <c r="AE102" s="4"/>
      <c r="AF102" s="4"/>
      <c r="AG102" s="4"/>
      <c r="AH102" s="4"/>
      <c r="AI102" s="4"/>
      <c r="AJ102" s="4"/>
      <c r="AK102" s="4"/>
      <c r="AL102" s="4"/>
      <c r="AM102" s="4"/>
      <c r="AN102" s="4"/>
    </row>
    <row r="103" spans="1:40" ht="96" x14ac:dyDescent="0.3">
      <c r="A103" s="4">
        <v>101</v>
      </c>
      <c r="B103" s="52" t="s">
        <v>212</v>
      </c>
      <c r="C103" s="4" t="s">
        <v>80</v>
      </c>
      <c r="D103" s="4" t="str">
        <f t="shared" si="3"/>
        <v>OK</v>
      </c>
      <c r="E103" s="73"/>
      <c r="F103" s="73" t="s">
        <v>209</v>
      </c>
      <c r="G103" s="73"/>
      <c r="H103" s="90" t="s">
        <v>210</v>
      </c>
      <c r="I103" s="95" t="s">
        <v>210</v>
      </c>
      <c r="J103" s="4"/>
      <c r="K103" s="4"/>
      <c r="L103" s="4"/>
      <c r="M103" s="4"/>
      <c r="N103" s="4"/>
      <c r="O103" s="4"/>
      <c r="P103" s="4"/>
      <c r="Q103" s="4"/>
      <c r="R103" s="4"/>
      <c r="S103" s="41"/>
      <c r="T103" s="4"/>
      <c r="U103" s="4" t="s">
        <v>62</v>
      </c>
      <c r="V103" s="4"/>
      <c r="W103" s="4"/>
      <c r="X103" s="4"/>
      <c r="Y103" s="4"/>
      <c r="Z103" s="4"/>
      <c r="AA103" s="4"/>
      <c r="AB103" s="4"/>
      <c r="AC103" s="4"/>
      <c r="AD103" s="4"/>
      <c r="AE103" s="4"/>
      <c r="AF103" s="4"/>
      <c r="AG103" s="4"/>
      <c r="AH103" s="4"/>
      <c r="AI103" s="4"/>
      <c r="AJ103" s="4"/>
      <c r="AK103" s="4"/>
      <c r="AL103" s="4"/>
      <c r="AM103" s="4"/>
      <c r="AN103" s="4"/>
    </row>
    <row r="104" spans="1:40" ht="96" x14ac:dyDescent="0.3">
      <c r="A104" s="4">
        <v>102</v>
      </c>
      <c r="B104" s="52" t="s">
        <v>213</v>
      </c>
      <c r="C104" s="4" t="s">
        <v>80</v>
      </c>
      <c r="D104" s="4" t="str">
        <f t="shared" si="3"/>
        <v>OK</v>
      </c>
      <c r="E104" s="73"/>
      <c r="F104" s="73" t="s">
        <v>209</v>
      </c>
      <c r="G104" s="73"/>
      <c r="H104" s="90" t="s">
        <v>210</v>
      </c>
      <c r="I104" s="95" t="s">
        <v>210</v>
      </c>
      <c r="J104" s="4"/>
      <c r="K104" s="4"/>
      <c r="L104" s="4"/>
      <c r="M104" s="4"/>
      <c r="N104" s="4"/>
      <c r="O104" s="4"/>
      <c r="P104" s="4"/>
      <c r="Q104" s="4"/>
      <c r="R104" s="4"/>
      <c r="S104" s="41"/>
      <c r="T104" s="4"/>
      <c r="U104" s="4" t="s">
        <v>62</v>
      </c>
      <c r="V104" s="4"/>
      <c r="W104" s="4"/>
      <c r="X104" s="4"/>
      <c r="Y104" s="4"/>
      <c r="Z104" s="4"/>
      <c r="AA104" s="4"/>
      <c r="AB104" s="4"/>
      <c r="AC104" s="4"/>
      <c r="AD104" s="4"/>
      <c r="AE104" s="4"/>
      <c r="AF104" s="4"/>
      <c r="AG104" s="4"/>
      <c r="AH104" s="4"/>
      <c r="AI104" s="4"/>
      <c r="AJ104" s="4"/>
      <c r="AK104" s="4"/>
      <c r="AL104" s="4"/>
      <c r="AM104" s="4"/>
      <c r="AN104" s="4"/>
    </row>
    <row r="105" spans="1:40" ht="96" x14ac:dyDescent="0.3">
      <c r="A105" s="4">
        <v>103</v>
      </c>
      <c r="B105" s="52" t="s">
        <v>214</v>
      </c>
      <c r="C105" s="4"/>
      <c r="D105" s="4" t="str">
        <f t="shared" si="3"/>
        <v>NOK</v>
      </c>
      <c r="E105" s="73"/>
      <c r="F105" s="73"/>
      <c r="G105" s="73"/>
      <c r="H105" s="90" t="s">
        <v>101</v>
      </c>
      <c r="I105" s="95" t="s">
        <v>210</v>
      </c>
      <c r="J105" s="4">
        <f t="shared" si="4"/>
        <v>1</v>
      </c>
      <c r="K105" s="4"/>
      <c r="L105" s="4"/>
      <c r="M105" s="4"/>
      <c r="N105" s="4"/>
      <c r="O105" s="4"/>
      <c r="P105" s="4" t="s">
        <v>63</v>
      </c>
      <c r="Q105" s="4"/>
      <c r="R105" s="4"/>
      <c r="S105" s="41"/>
      <c r="T105" s="4"/>
      <c r="U105" s="4"/>
      <c r="V105" s="4"/>
      <c r="W105" s="4"/>
      <c r="X105" s="4"/>
      <c r="Y105" s="4"/>
      <c r="Z105" s="4"/>
      <c r="AA105" s="4"/>
      <c r="AB105" s="4"/>
      <c r="AC105" s="4"/>
      <c r="AD105" s="4"/>
      <c r="AE105" s="4"/>
      <c r="AF105" s="4"/>
      <c r="AG105" s="4"/>
      <c r="AH105" s="4"/>
      <c r="AI105" s="4"/>
      <c r="AJ105" s="4"/>
      <c r="AK105" s="4"/>
      <c r="AL105" s="4"/>
      <c r="AM105" s="4"/>
      <c r="AN105" s="4"/>
    </row>
    <row r="106" spans="1:40" x14ac:dyDescent="0.3">
      <c r="A106" s="4">
        <v>104</v>
      </c>
      <c r="B106" s="52" t="s">
        <v>215</v>
      </c>
      <c r="C106" s="4"/>
      <c r="D106" s="4" t="str">
        <f t="shared" si="3"/>
        <v>NOK</v>
      </c>
      <c r="E106" s="73"/>
      <c r="F106" s="73"/>
      <c r="G106" s="73"/>
      <c r="H106" s="90" t="s">
        <v>101</v>
      </c>
      <c r="I106" s="95" t="s">
        <v>101</v>
      </c>
      <c r="J106" s="4">
        <f t="shared" si="4"/>
        <v>1</v>
      </c>
      <c r="K106" s="4"/>
      <c r="L106" s="4"/>
      <c r="M106" s="4"/>
      <c r="N106" s="4"/>
      <c r="O106" s="4"/>
      <c r="P106" s="4" t="s">
        <v>63</v>
      </c>
      <c r="Q106" s="4"/>
      <c r="R106" s="4"/>
      <c r="S106" s="41"/>
      <c r="T106" s="4"/>
      <c r="U106" s="4"/>
      <c r="V106" s="4"/>
      <c r="W106" s="4"/>
      <c r="X106" s="4"/>
      <c r="Y106" s="4"/>
      <c r="Z106" s="4"/>
      <c r="AA106" s="4"/>
      <c r="AB106" s="4"/>
      <c r="AC106" s="4"/>
      <c r="AD106" s="4"/>
      <c r="AE106" s="4"/>
      <c r="AF106" s="4"/>
      <c r="AG106" s="4"/>
      <c r="AH106" s="4"/>
      <c r="AI106" s="4"/>
      <c r="AJ106" s="4"/>
      <c r="AK106" s="4"/>
      <c r="AL106" s="4"/>
      <c r="AM106" s="4"/>
      <c r="AN106" s="4"/>
    </row>
    <row r="107" spans="1:40" ht="60" x14ac:dyDescent="0.3">
      <c r="A107" s="4">
        <v>105</v>
      </c>
      <c r="B107" s="52" t="s">
        <v>216</v>
      </c>
      <c r="C107" s="4" t="s">
        <v>80</v>
      </c>
      <c r="D107" s="4" t="str">
        <f t="shared" si="3"/>
        <v>OK</v>
      </c>
      <c r="E107" s="73"/>
      <c r="F107" s="73" t="s">
        <v>57</v>
      </c>
      <c r="G107" s="73"/>
      <c r="H107" s="90" t="s">
        <v>217</v>
      </c>
      <c r="I107" s="95" t="s">
        <v>218</v>
      </c>
      <c r="J107" s="4">
        <f t="shared" si="4"/>
        <v>1</v>
      </c>
      <c r="K107" s="4"/>
      <c r="L107" s="4"/>
      <c r="M107" s="4"/>
      <c r="N107" s="4"/>
      <c r="O107" s="4"/>
      <c r="P107" s="4" t="s">
        <v>63</v>
      </c>
      <c r="Q107" s="4"/>
      <c r="R107" s="4"/>
      <c r="S107" s="41"/>
      <c r="T107" s="4"/>
      <c r="U107" s="4" t="s">
        <v>62</v>
      </c>
      <c r="V107" s="4"/>
      <c r="W107" s="4"/>
      <c r="X107" s="4"/>
      <c r="Y107" s="4"/>
      <c r="Z107" s="4"/>
      <c r="AA107" s="4"/>
      <c r="AB107" s="4"/>
      <c r="AC107" s="4"/>
      <c r="AD107" s="4"/>
      <c r="AE107" s="4"/>
      <c r="AF107" s="4"/>
      <c r="AG107" s="4"/>
      <c r="AH107" s="4"/>
      <c r="AI107" s="4"/>
      <c r="AJ107" s="4"/>
      <c r="AK107" s="4"/>
      <c r="AL107" s="4"/>
      <c r="AM107" s="4"/>
      <c r="AN107" s="4"/>
    </row>
    <row r="108" spans="1:40" ht="60" x14ac:dyDescent="0.3">
      <c r="A108" s="4">
        <v>106</v>
      </c>
      <c r="B108" s="52" t="s">
        <v>58</v>
      </c>
      <c r="C108" s="4" t="s">
        <v>80</v>
      </c>
      <c r="D108" s="4" t="str">
        <f t="shared" si="3"/>
        <v>OK</v>
      </c>
      <c r="E108" s="73"/>
      <c r="F108" s="73" t="s">
        <v>57</v>
      </c>
      <c r="G108" s="73"/>
      <c r="H108" s="90" t="s">
        <v>217</v>
      </c>
      <c r="I108" s="95" t="s">
        <v>218</v>
      </c>
      <c r="J108" s="4">
        <f t="shared" si="4"/>
        <v>1</v>
      </c>
      <c r="K108" s="4"/>
      <c r="L108" s="4"/>
      <c r="M108" s="4"/>
      <c r="N108" s="4"/>
      <c r="O108" s="4"/>
      <c r="P108" s="4" t="s">
        <v>63</v>
      </c>
      <c r="Q108" s="4"/>
      <c r="R108" s="4"/>
      <c r="S108" s="41"/>
      <c r="T108" s="4"/>
      <c r="U108" s="4" t="s">
        <v>62</v>
      </c>
      <c r="V108" s="4"/>
      <c r="W108" s="4"/>
      <c r="X108" s="4"/>
      <c r="Y108" s="4"/>
      <c r="Z108" s="4"/>
      <c r="AA108" s="4"/>
      <c r="AB108" s="4"/>
      <c r="AC108" s="4"/>
      <c r="AD108" s="4"/>
      <c r="AE108" s="4"/>
      <c r="AF108" s="4"/>
      <c r="AG108" s="4"/>
      <c r="AH108" s="4"/>
      <c r="AI108" s="4"/>
      <c r="AJ108" s="4"/>
      <c r="AK108" s="4"/>
      <c r="AL108" s="4"/>
      <c r="AM108" s="4"/>
      <c r="AN108" s="4"/>
    </row>
    <row r="109" spans="1:40" ht="60" x14ac:dyDescent="0.3">
      <c r="A109" s="87">
        <v>107</v>
      </c>
      <c r="B109" s="52" t="s">
        <v>219</v>
      </c>
      <c r="C109" s="87" t="s">
        <v>80</v>
      </c>
      <c r="D109" s="87" t="str">
        <f t="shared" si="3"/>
        <v>OK</v>
      </c>
      <c r="E109" s="83"/>
      <c r="F109" s="87" t="s">
        <v>57</v>
      </c>
      <c r="G109" s="83"/>
      <c r="H109" s="91" t="s">
        <v>217</v>
      </c>
      <c r="I109" s="96" t="s">
        <v>218</v>
      </c>
      <c r="J109" s="87"/>
      <c r="K109" s="87"/>
      <c r="L109" s="87"/>
      <c r="M109" s="87"/>
      <c r="N109" s="87"/>
      <c r="O109" s="87"/>
      <c r="P109" s="87"/>
      <c r="Q109" s="87"/>
      <c r="R109" s="87"/>
      <c r="S109" s="102"/>
      <c r="T109" s="87"/>
      <c r="U109" s="87" t="s">
        <v>62</v>
      </c>
      <c r="V109" s="87"/>
      <c r="W109" s="87"/>
      <c r="X109" s="87"/>
      <c r="Y109" s="87"/>
      <c r="Z109" s="87"/>
      <c r="AA109" s="87"/>
      <c r="AB109" s="87"/>
      <c r="AC109" s="87"/>
      <c r="AD109" s="87"/>
      <c r="AE109" s="87"/>
      <c r="AF109" s="87"/>
      <c r="AG109" s="87"/>
      <c r="AH109" s="87"/>
      <c r="AI109" s="87"/>
      <c r="AJ109" s="87"/>
      <c r="AK109" s="87"/>
      <c r="AL109" s="87"/>
      <c r="AM109" s="87"/>
      <c r="AN109" s="87"/>
    </row>
    <row r="110" spans="1:40" x14ac:dyDescent="0.3">
      <c r="A110" s="4">
        <v>108</v>
      </c>
      <c r="B110" s="4" t="s">
        <v>220</v>
      </c>
      <c r="C110" s="4" t="s">
        <v>80</v>
      </c>
      <c r="D110" s="4" t="str">
        <f t="shared" si="3"/>
        <v>NOK</v>
      </c>
      <c r="E110" s="4" t="s">
        <v>123</v>
      </c>
      <c r="F110" s="4" t="s">
        <v>221</v>
      </c>
      <c r="G110" s="4"/>
      <c r="H110" s="39" t="s">
        <v>217</v>
      </c>
      <c r="I110" s="38" t="s">
        <v>222</v>
      </c>
      <c r="J110" s="4"/>
      <c r="K110" s="4"/>
      <c r="L110" s="4"/>
      <c r="M110" s="4"/>
      <c r="N110" s="4"/>
      <c r="O110" s="4"/>
      <c r="P110" s="4"/>
      <c r="Q110" s="4"/>
      <c r="R110" s="4"/>
      <c r="S110" s="4"/>
      <c r="T110" s="4"/>
      <c r="U110" s="4" t="s">
        <v>63</v>
      </c>
      <c r="V110" s="4"/>
      <c r="W110" s="4"/>
      <c r="X110" s="4"/>
      <c r="Y110" s="4"/>
      <c r="Z110" s="4"/>
      <c r="AA110" s="4"/>
      <c r="AB110" s="4"/>
      <c r="AC110" s="4"/>
      <c r="AD110" s="4"/>
      <c r="AE110" s="4"/>
      <c r="AF110" s="4"/>
      <c r="AG110" s="4"/>
      <c r="AH110" s="4"/>
      <c r="AI110" s="4"/>
      <c r="AJ110" s="4"/>
      <c r="AK110" s="4"/>
      <c r="AL110" s="4"/>
      <c r="AM110" s="4"/>
      <c r="AN110" s="4"/>
    </row>
  </sheetData>
  <autoFilter ref="B2:AN110" xr:uid="{50873B0D-4CE3-4931-9099-3AAC9E417456}"/>
  <mergeCells count="6">
    <mergeCell ref="AJ1:AN1"/>
    <mergeCell ref="K1:O1"/>
    <mergeCell ref="P1:T1"/>
    <mergeCell ref="U1:Y1"/>
    <mergeCell ref="Z1:AD1"/>
    <mergeCell ref="AE1:AI1"/>
  </mergeCells>
  <dataValidations count="1">
    <dataValidation type="list" allowBlank="1" showInputMessage="1" showErrorMessage="1" sqref="E3:E110" xr:uid="{F763E19D-67F3-4881-864C-2B846D977B3B}">
      <formula1>TipoIncidencia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02597-0C3F-4744-994D-5295F43B8298}">
  <dimension ref="A1:O33"/>
  <sheetViews>
    <sheetView zoomScale="90" zoomScaleNormal="90" workbookViewId="0">
      <pane xSplit="2" ySplit="1" topLeftCell="C2" activePane="bottomRight" state="frozen"/>
      <selection pane="topRight" activeCell="B1" sqref="B1"/>
      <selection pane="bottomLeft" activeCell="A2" sqref="A2"/>
      <selection pane="bottomRight" activeCell="C11" sqref="C11"/>
    </sheetView>
  </sheetViews>
  <sheetFormatPr defaultColWidth="8.7265625" defaultRowHeight="12" x14ac:dyDescent="0.35"/>
  <cols>
    <col min="1" max="1" width="5.54296875" style="37" customWidth="1"/>
    <col min="2" max="2" width="15.36328125" style="37" customWidth="1"/>
    <col min="3" max="4" width="47.36328125" style="37" customWidth="1"/>
    <col min="5" max="5" width="7.81640625" style="37" customWidth="1"/>
    <col min="6" max="6" width="7.36328125" style="37" customWidth="1"/>
    <col min="7" max="7" width="5" style="37" customWidth="1"/>
    <col min="8" max="8" width="9.1796875" style="37"/>
    <col min="9" max="9" width="16.54296875" style="37" customWidth="1"/>
    <col min="10" max="10" width="12.7265625" style="37" customWidth="1"/>
    <col min="11" max="11" width="9.08984375" style="37" customWidth="1"/>
    <col min="12" max="12" width="11.7265625" style="37" customWidth="1"/>
    <col min="13" max="13" width="9.1796875" style="37"/>
    <col min="14" max="14" width="11.1796875" style="37" customWidth="1"/>
    <col min="15" max="15" width="17.453125" style="37" customWidth="1"/>
    <col min="16" max="16384" width="8.7265625" style="37"/>
  </cols>
  <sheetData>
    <row r="1" spans="1:15" ht="14" x14ac:dyDescent="0.35">
      <c r="A1" s="54" t="s">
        <v>583</v>
      </c>
      <c r="B1" s="54" t="s">
        <v>223</v>
      </c>
      <c r="C1" s="54" t="s">
        <v>586</v>
      </c>
      <c r="D1" s="54" t="s">
        <v>224</v>
      </c>
      <c r="E1" s="54" t="s">
        <v>225</v>
      </c>
      <c r="F1" s="54" t="s">
        <v>226</v>
      </c>
      <c r="G1" s="54" t="s">
        <v>227</v>
      </c>
      <c r="H1" s="54" t="s">
        <v>228</v>
      </c>
      <c r="I1" s="54" t="s">
        <v>229</v>
      </c>
      <c r="J1" s="54" t="s">
        <v>230</v>
      </c>
      <c r="K1" s="54" t="s">
        <v>231</v>
      </c>
      <c r="L1" s="54" t="s">
        <v>232</v>
      </c>
      <c r="M1" s="54"/>
      <c r="N1" s="54" t="s">
        <v>233</v>
      </c>
      <c r="O1" s="54" t="s">
        <v>234</v>
      </c>
    </row>
    <row r="2" spans="1:15" ht="27" customHeight="1" x14ac:dyDescent="0.35">
      <c r="A2" s="39">
        <v>1</v>
      </c>
      <c r="B2" s="38" t="s">
        <v>235</v>
      </c>
      <c r="C2" s="38"/>
      <c r="D2" s="38"/>
      <c r="E2" s="38" t="s">
        <v>236</v>
      </c>
      <c r="F2" s="38" t="s">
        <v>237</v>
      </c>
      <c r="G2" s="39">
        <v>1</v>
      </c>
      <c r="H2" s="39" t="s">
        <v>239</v>
      </c>
      <c r="I2" s="39" t="s">
        <v>240</v>
      </c>
      <c r="J2" s="40">
        <v>43509</v>
      </c>
      <c r="K2" s="39" t="s">
        <v>236</v>
      </c>
      <c r="L2" s="40">
        <v>43510</v>
      </c>
      <c r="M2" s="39"/>
      <c r="N2" s="40">
        <v>43510</v>
      </c>
      <c r="O2" s="39" t="s">
        <v>584</v>
      </c>
    </row>
    <row r="3" spans="1:15" ht="27" customHeight="1" x14ac:dyDescent="0.35">
      <c r="A3" s="39">
        <v>2</v>
      </c>
      <c r="B3" s="38" t="s">
        <v>242</v>
      </c>
      <c r="C3" s="38"/>
      <c r="D3" s="38"/>
      <c r="E3" s="38" t="s">
        <v>236</v>
      </c>
      <c r="F3" s="38" t="s">
        <v>237</v>
      </c>
      <c r="G3" s="39">
        <v>1</v>
      </c>
      <c r="H3" s="39" t="s">
        <v>239</v>
      </c>
      <c r="I3" s="39" t="s">
        <v>240</v>
      </c>
      <c r="J3" s="40">
        <v>43509</v>
      </c>
      <c r="K3" s="39" t="s">
        <v>236</v>
      </c>
      <c r="L3" s="40">
        <v>43510</v>
      </c>
      <c r="M3" s="39"/>
      <c r="N3" s="40">
        <v>43510</v>
      </c>
      <c r="O3" s="39" t="s">
        <v>584</v>
      </c>
    </row>
    <row r="4" spans="1:15" ht="27" customHeight="1" x14ac:dyDescent="0.35">
      <c r="A4" s="39">
        <v>3</v>
      </c>
      <c r="B4" s="38" t="s">
        <v>243</v>
      </c>
      <c r="C4" s="38"/>
      <c r="D4" s="38"/>
      <c r="E4" s="38" t="s">
        <v>236</v>
      </c>
      <c r="F4" s="38" t="s">
        <v>237</v>
      </c>
      <c r="G4" s="39">
        <v>1</v>
      </c>
      <c r="H4" s="39" t="s">
        <v>239</v>
      </c>
      <c r="I4" s="39" t="s">
        <v>240</v>
      </c>
      <c r="J4" s="40">
        <v>43509</v>
      </c>
      <c r="K4" s="39" t="s">
        <v>236</v>
      </c>
      <c r="L4" s="40">
        <v>43510</v>
      </c>
      <c r="M4" s="39"/>
      <c r="N4" s="40">
        <v>43510</v>
      </c>
      <c r="O4" s="39" t="s">
        <v>584</v>
      </c>
    </row>
    <row r="5" spans="1:15" ht="24" x14ac:dyDescent="0.35">
      <c r="A5" s="39">
        <v>4</v>
      </c>
      <c r="B5" s="38"/>
      <c r="C5" s="38" t="s">
        <v>244</v>
      </c>
      <c r="D5" s="38"/>
      <c r="E5" s="38" t="s">
        <v>236</v>
      </c>
      <c r="F5" s="38" t="s">
        <v>245</v>
      </c>
      <c r="G5" s="39">
        <v>2</v>
      </c>
      <c r="H5" s="39" t="s">
        <v>239</v>
      </c>
      <c r="I5" s="39" t="s">
        <v>240</v>
      </c>
      <c r="J5" s="40">
        <v>43510</v>
      </c>
      <c r="K5" s="39"/>
      <c r="L5" s="39"/>
      <c r="M5" s="39"/>
      <c r="N5" s="39"/>
      <c r="O5" s="39" t="s">
        <v>580</v>
      </c>
    </row>
    <row r="6" spans="1:15" x14ac:dyDescent="0.35">
      <c r="A6" s="39">
        <v>5</v>
      </c>
      <c r="B6" s="38"/>
      <c r="C6" s="38" t="s">
        <v>246</v>
      </c>
      <c r="D6" s="38"/>
      <c r="E6" s="38" t="s">
        <v>236</v>
      </c>
      <c r="F6" s="38" t="s">
        <v>245</v>
      </c>
      <c r="G6" s="39">
        <v>2</v>
      </c>
      <c r="H6" s="39" t="s">
        <v>239</v>
      </c>
      <c r="I6" s="39" t="s">
        <v>240</v>
      </c>
      <c r="J6" s="40">
        <v>43510</v>
      </c>
      <c r="K6" s="39"/>
      <c r="L6" s="39"/>
      <c r="M6" s="39"/>
      <c r="N6" s="39"/>
      <c r="O6" s="39" t="s">
        <v>580</v>
      </c>
    </row>
    <row r="7" spans="1:15" ht="24" x14ac:dyDescent="0.35">
      <c r="A7" s="39">
        <v>6</v>
      </c>
      <c r="B7" s="38"/>
      <c r="C7" s="38" t="s">
        <v>247</v>
      </c>
      <c r="D7" s="38"/>
      <c r="E7" s="38" t="s">
        <v>236</v>
      </c>
      <c r="F7" s="38" t="s">
        <v>245</v>
      </c>
      <c r="G7" s="39">
        <v>1</v>
      </c>
      <c r="H7" s="39" t="s">
        <v>239</v>
      </c>
      <c r="I7" s="39" t="s">
        <v>240</v>
      </c>
      <c r="J7" s="40">
        <v>43510</v>
      </c>
      <c r="K7" s="39"/>
      <c r="L7" s="39"/>
      <c r="M7" s="39"/>
      <c r="N7" s="39"/>
      <c r="O7" s="39" t="s">
        <v>241</v>
      </c>
    </row>
    <row r="8" spans="1:15" ht="24" x14ac:dyDescent="0.35">
      <c r="A8" s="39">
        <v>7</v>
      </c>
      <c r="B8" s="38"/>
      <c r="C8" s="38" t="s">
        <v>248</v>
      </c>
      <c r="D8" s="38"/>
      <c r="E8" s="38" t="s">
        <v>236</v>
      </c>
      <c r="F8" s="38" t="s">
        <v>245</v>
      </c>
      <c r="G8" s="39">
        <v>3</v>
      </c>
      <c r="H8" s="39" t="s">
        <v>239</v>
      </c>
      <c r="I8" s="39" t="s">
        <v>240</v>
      </c>
      <c r="J8" s="40">
        <v>43511</v>
      </c>
      <c r="K8" s="39"/>
      <c r="L8" s="39"/>
      <c r="M8" s="39"/>
      <c r="N8" s="39"/>
      <c r="O8" s="39" t="s">
        <v>241</v>
      </c>
    </row>
    <row r="9" spans="1:15" x14ac:dyDescent="0.35">
      <c r="A9" s="39">
        <v>8</v>
      </c>
      <c r="B9" s="38"/>
      <c r="C9" s="38" t="s">
        <v>581</v>
      </c>
      <c r="D9" s="38"/>
      <c r="E9" s="38" t="s">
        <v>236</v>
      </c>
      <c r="F9" s="38" t="s">
        <v>245</v>
      </c>
      <c r="G9" s="39">
        <v>1</v>
      </c>
      <c r="H9" s="39" t="s">
        <v>239</v>
      </c>
      <c r="I9" s="39" t="s">
        <v>240</v>
      </c>
      <c r="J9" s="40">
        <v>43509</v>
      </c>
      <c r="K9" s="39"/>
      <c r="L9" s="39"/>
      <c r="M9" s="39"/>
      <c r="N9" s="39"/>
      <c r="O9" s="39" t="s">
        <v>241</v>
      </c>
    </row>
    <row r="10" spans="1:15" x14ac:dyDescent="0.35">
      <c r="A10" s="39">
        <v>9</v>
      </c>
      <c r="B10" s="38"/>
      <c r="C10" s="38" t="s">
        <v>582</v>
      </c>
      <c r="D10" s="38"/>
      <c r="E10" s="38" t="s">
        <v>236</v>
      </c>
      <c r="F10" s="38" t="s">
        <v>245</v>
      </c>
      <c r="G10" s="39">
        <v>1</v>
      </c>
      <c r="H10" s="39" t="s">
        <v>239</v>
      </c>
      <c r="I10" s="39" t="s">
        <v>240</v>
      </c>
      <c r="J10" s="40">
        <v>43511</v>
      </c>
      <c r="K10" s="39"/>
      <c r="L10" s="39"/>
      <c r="M10" s="39"/>
      <c r="N10" s="39"/>
      <c r="O10" s="39" t="s">
        <v>241</v>
      </c>
    </row>
    <row r="11" spans="1:15" ht="36" x14ac:dyDescent="0.35">
      <c r="A11" s="39">
        <v>10</v>
      </c>
      <c r="B11" s="38"/>
      <c r="C11" s="38" t="s">
        <v>585</v>
      </c>
      <c r="D11" s="38" t="s">
        <v>587</v>
      </c>
      <c r="E11" s="38" t="s">
        <v>236</v>
      </c>
      <c r="F11" s="38" t="s">
        <v>245</v>
      </c>
      <c r="G11" s="39">
        <v>1</v>
      </c>
      <c r="H11" s="39" t="s">
        <v>239</v>
      </c>
      <c r="I11" s="39" t="s">
        <v>240</v>
      </c>
      <c r="J11" s="40">
        <v>43514</v>
      </c>
      <c r="K11" s="39"/>
      <c r="L11" s="39"/>
      <c r="M11" s="39"/>
      <c r="N11" s="39"/>
      <c r="O11" s="39"/>
    </row>
    <row r="12" spans="1:15" ht="48" x14ac:dyDescent="0.35">
      <c r="A12" s="39">
        <v>11</v>
      </c>
      <c r="B12" s="38"/>
      <c r="C12" s="38" t="s">
        <v>588</v>
      </c>
      <c r="D12" s="38" t="s">
        <v>589</v>
      </c>
      <c r="E12" s="38" t="s">
        <v>236</v>
      </c>
      <c r="F12" s="38" t="s">
        <v>245</v>
      </c>
      <c r="G12" s="39">
        <v>2</v>
      </c>
      <c r="H12" s="39" t="s">
        <v>239</v>
      </c>
      <c r="I12" s="39" t="s">
        <v>240</v>
      </c>
      <c r="J12" s="40">
        <v>43515</v>
      </c>
      <c r="K12" s="39"/>
      <c r="L12" s="39"/>
      <c r="M12" s="39"/>
      <c r="N12" s="39"/>
      <c r="O12" s="39"/>
    </row>
    <row r="13" spans="1:15" x14ac:dyDescent="0.35">
      <c r="A13" s="39"/>
      <c r="B13" s="38"/>
      <c r="C13" s="38"/>
      <c r="D13" s="38"/>
      <c r="E13" s="38"/>
      <c r="F13" s="38"/>
      <c r="G13" s="39"/>
      <c r="H13" s="39"/>
      <c r="I13" s="39"/>
      <c r="J13" s="39"/>
      <c r="K13" s="39"/>
      <c r="L13" s="39"/>
      <c r="M13" s="39"/>
      <c r="N13" s="39"/>
      <c r="O13" s="39"/>
    </row>
    <row r="14" spans="1:15" x14ac:dyDescent="0.35">
      <c r="A14" s="39"/>
      <c r="B14" s="38"/>
      <c r="C14" s="38"/>
      <c r="D14" s="38"/>
      <c r="E14" s="38"/>
      <c r="F14" s="38"/>
      <c r="G14" s="39"/>
      <c r="H14" s="39"/>
      <c r="I14" s="39"/>
      <c r="J14" s="39"/>
      <c r="K14" s="39"/>
      <c r="L14" s="39"/>
      <c r="M14" s="39"/>
      <c r="N14" s="39"/>
      <c r="O14" s="39"/>
    </row>
    <row r="15" spans="1:15" x14ac:dyDescent="0.35">
      <c r="A15" s="39"/>
      <c r="B15" s="38"/>
      <c r="C15" s="38"/>
      <c r="D15" s="38"/>
      <c r="E15" s="38"/>
      <c r="F15" s="38"/>
      <c r="G15" s="39"/>
      <c r="H15" s="39"/>
      <c r="I15" s="39"/>
      <c r="J15" s="39"/>
      <c r="K15" s="39"/>
      <c r="L15" s="39"/>
      <c r="M15" s="39"/>
      <c r="N15" s="39"/>
      <c r="O15" s="39"/>
    </row>
    <row r="16" spans="1:15" x14ac:dyDescent="0.35">
      <c r="A16" s="39"/>
      <c r="B16" s="38"/>
      <c r="C16" s="38"/>
      <c r="D16" s="38"/>
      <c r="E16" s="38"/>
      <c r="F16" s="38"/>
      <c r="G16" s="39"/>
      <c r="H16" s="39"/>
      <c r="I16" s="39"/>
      <c r="J16" s="39"/>
      <c r="K16" s="39"/>
      <c r="L16" s="39"/>
      <c r="M16" s="39"/>
      <c r="N16" s="39"/>
      <c r="O16" s="39"/>
    </row>
    <row r="17" spans="1:15" x14ac:dyDescent="0.35">
      <c r="A17" s="39"/>
      <c r="B17" s="38"/>
      <c r="C17" s="38"/>
      <c r="D17" s="38"/>
      <c r="E17" s="38"/>
      <c r="F17" s="38"/>
      <c r="G17" s="39"/>
      <c r="H17" s="39"/>
      <c r="I17" s="39"/>
      <c r="J17" s="39"/>
      <c r="K17" s="39"/>
      <c r="L17" s="39"/>
      <c r="M17" s="39"/>
      <c r="N17" s="39"/>
      <c r="O17" s="39"/>
    </row>
    <row r="18" spans="1:15" x14ac:dyDescent="0.35">
      <c r="A18" s="39"/>
      <c r="B18" s="38"/>
      <c r="C18" s="38"/>
      <c r="D18" s="38"/>
      <c r="E18" s="38"/>
      <c r="F18" s="38"/>
      <c r="G18" s="39"/>
      <c r="H18" s="39"/>
      <c r="I18" s="39"/>
      <c r="J18" s="39"/>
      <c r="K18" s="39"/>
      <c r="L18" s="39"/>
      <c r="M18" s="39"/>
      <c r="N18" s="39"/>
      <c r="O18" s="39"/>
    </row>
    <row r="19" spans="1:15" x14ac:dyDescent="0.35">
      <c r="A19" s="39"/>
      <c r="B19" s="38"/>
      <c r="C19" s="38"/>
      <c r="D19" s="38"/>
      <c r="E19" s="38"/>
      <c r="F19" s="38"/>
      <c r="G19" s="39"/>
      <c r="H19" s="39"/>
      <c r="I19" s="39"/>
      <c r="J19" s="39"/>
      <c r="K19" s="39"/>
      <c r="L19" s="39"/>
      <c r="M19" s="39"/>
      <c r="N19" s="39"/>
      <c r="O19" s="39"/>
    </row>
    <row r="20" spans="1:15" x14ac:dyDescent="0.35">
      <c r="A20" s="39"/>
      <c r="B20" s="38"/>
      <c r="C20" s="38"/>
      <c r="D20" s="38"/>
      <c r="E20" s="38"/>
      <c r="F20" s="38"/>
      <c r="G20" s="39"/>
      <c r="H20" s="39"/>
      <c r="I20" s="39"/>
      <c r="J20" s="39"/>
      <c r="K20" s="39"/>
      <c r="L20" s="39"/>
      <c r="M20" s="39"/>
      <c r="N20" s="39"/>
      <c r="O20" s="39"/>
    </row>
    <row r="21" spans="1:15" x14ac:dyDescent="0.35">
      <c r="A21" s="39"/>
      <c r="B21" s="38"/>
      <c r="C21" s="38"/>
      <c r="D21" s="38"/>
      <c r="E21" s="38"/>
      <c r="F21" s="38"/>
      <c r="G21" s="39"/>
      <c r="H21" s="39"/>
      <c r="I21" s="39"/>
      <c r="J21" s="39"/>
      <c r="K21" s="39"/>
      <c r="L21" s="39"/>
      <c r="M21" s="39"/>
      <c r="N21" s="39"/>
      <c r="O21" s="39"/>
    </row>
    <row r="22" spans="1:15" x14ac:dyDescent="0.35">
      <c r="A22" s="39"/>
      <c r="B22" s="38"/>
      <c r="C22" s="38"/>
      <c r="D22" s="38"/>
      <c r="E22" s="38"/>
      <c r="F22" s="38"/>
      <c r="G22" s="39"/>
      <c r="H22" s="39"/>
      <c r="I22" s="39"/>
      <c r="J22" s="39"/>
      <c r="K22" s="39"/>
      <c r="L22" s="39"/>
      <c r="M22" s="39"/>
      <c r="N22" s="39"/>
      <c r="O22" s="39"/>
    </row>
    <row r="23" spans="1:15" x14ac:dyDescent="0.35">
      <c r="A23" s="39"/>
      <c r="B23" s="38"/>
      <c r="C23" s="38"/>
      <c r="D23" s="38"/>
      <c r="E23" s="38"/>
      <c r="F23" s="38"/>
      <c r="G23" s="39"/>
      <c r="H23" s="39"/>
      <c r="I23" s="39"/>
      <c r="J23" s="39"/>
      <c r="K23" s="39"/>
      <c r="L23" s="39"/>
      <c r="M23" s="39"/>
      <c r="N23" s="39"/>
      <c r="O23" s="39"/>
    </row>
    <row r="24" spans="1:15" x14ac:dyDescent="0.35">
      <c r="A24" s="39"/>
      <c r="B24" s="38"/>
      <c r="C24" s="38"/>
      <c r="D24" s="38"/>
      <c r="E24" s="38"/>
      <c r="F24" s="38"/>
      <c r="G24" s="39"/>
      <c r="H24" s="39"/>
      <c r="I24" s="39"/>
      <c r="J24" s="39"/>
      <c r="K24" s="39"/>
      <c r="L24" s="39"/>
      <c r="M24" s="39"/>
      <c r="N24" s="39"/>
      <c r="O24" s="39"/>
    </row>
    <row r="25" spans="1:15" x14ac:dyDescent="0.35">
      <c r="A25" s="39"/>
      <c r="B25" s="38"/>
      <c r="C25" s="38"/>
      <c r="D25" s="38"/>
      <c r="E25" s="38"/>
      <c r="F25" s="38"/>
      <c r="G25" s="39"/>
      <c r="H25" s="39"/>
      <c r="I25" s="39"/>
      <c r="J25" s="39"/>
      <c r="K25" s="39"/>
      <c r="L25" s="39"/>
      <c r="M25" s="39"/>
      <c r="N25" s="39"/>
      <c r="O25" s="39"/>
    </row>
    <row r="26" spans="1:15" x14ac:dyDescent="0.35">
      <c r="A26" s="39"/>
      <c r="B26" s="38"/>
      <c r="C26" s="38"/>
      <c r="D26" s="38"/>
      <c r="E26" s="38"/>
      <c r="F26" s="38"/>
      <c r="G26" s="39"/>
      <c r="H26" s="39"/>
      <c r="I26" s="39"/>
      <c r="J26" s="39"/>
      <c r="K26" s="39"/>
      <c r="L26" s="39"/>
      <c r="M26" s="39"/>
      <c r="N26" s="39"/>
      <c r="O26" s="39"/>
    </row>
    <row r="27" spans="1:15" x14ac:dyDescent="0.35">
      <c r="A27" s="39"/>
      <c r="B27" s="38"/>
      <c r="C27" s="38"/>
      <c r="D27" s="38"/>
      <c r="E27" s="38"/>
      <c r="F27" s="38"/>
      <c r="G27" s="39"/>
      <c r="H27" s="39"/>
      <c r="I27" s="39"/>
      <c r="J27" s="39"/>
      <c r="K27" s="39"/>
      <c r="L27" s="39"/>
      <c r="M27" s="39"/>
      <c r="N27" s="39"/>
      <c r="O27" s="39"/>
    </row>
    <row r="28" spans="1:15" x14ac:dyDescent="0.35">
      <c r="A28" s="39"/>
      <c r="B28" s="38"/>
      <c r="C28" s="38"/>
      <c r="D28" s="38"/>
      <c r="E28" s="38"/>
      <c r="F28" s="38"/>
      <c r="G28" s="39"/>
      <c r="H28" s="39"/>
      <c r="I28" s="39"/>
      <c r="J28" s="39"/>
      <c r="K28" s="39"/>
      <c r="L28" s="39"/>
      <c r="M28" s="39"/>
      <c r="N28" s="39"/>
      <c r="O28" s="39"/>
    </row>
    <row r="29" spans="1:15" x14ac:dyDescent="0.35">
      <c r="A29" s="39"/>
      <c r="B29" s="38"/>
      <c r="C29" s="38"/>
      <c r="D29" s="38"/>
      <c r="E29" s="38"/>
      <c r="F29" s="38"/>
      <c r="G29" s="39"/>
      <c r="H29" s="39"/>
      <c r="I29" s="39"/>
      <c r="J29" s="39"/>
      <c r="K29" s="39"/>
      <c r="L29" s="39"/>
      <c r="M29" s="39"/>
      <c r="N29" s="39"/>
      <c r="O29" s="39"/>
    </row>
    <row r="30" spans="1:15" x14ac:dyDescent="0.35">
      <c r="A30" s="39"/>
      <c r="B30" s="38"/>
      <c r="C30" s="38"/>
      <c r="D30" s="38"/>
      <c r="E30" s="38"/>
      <c r="F30" s="38"/>
      <c r="G30" s="39"/>
      <c r="H30" s="39"/>
      <c r="I30" s="39"/>
      <c r="J30" s="39"/>
      <c r="K30" s="39"/>
      <c r="L30" s="39"/>
      <c r="M30" s="39"/>
      <c r="N30" s="39"/>
      <c r="O30" s="39"/>
    </row>
    <row r="31" spans="1:15" x14ac:dyDescent="0.35">
      <c r="A31" s="39"/>
      <c r="B31" s="38"/>
      <c r="C31" s="38"/>
      <c r="D31" s="38"/>
      <c r="E31" s="38"/>
      <c r="F31" s="38"/>
      <c r="G31" s="39"/>
      <c r="H31" s="39"/>
      <c r="I31" s="39"/>
      <c r="J31" s="39"/>
      <c r="K31" s="39"/>
      <c r="L31" s="39"/>
      <c r="M31" s="39"/>
      <c r="N31" s="39"/>
      <c r="O31" s="39"/>
    </row>
    <row r="32" spans="1:15" x14ac:dyDescent="0.35">
      <c r="A32" s="39"/>
      <c r="B32" s="38"/>
      <c r="C32" s="38"/>
      <c r="D32" s="38"/>
      <c r="E32" s="38"/>
      <c r="F32" s="38"/>
      <c r="G32" s="39"/>
      <c r="H32" s="39"/>
      <c r="I32" s="39"/>
      <c r="J32" s="39"/>
      <c r="K32" s="39"/>
      <c r="L32" s="39"/>
      <c r="M32" s="39"/>
      <c r="N32" s="39"/>
      <c r="O32" s="39"/>
    </row>
    <row r="33" spans="1:15" x14ac:dyDescent="0.35">
      <c r="A33" s="39"/>
      <c r="B33" s="38"/>
      <c r="C33" s="38"/>
      <c r="D33" s="38"/>
      <c r="E33" s="38"/>
      <c r="F33" s="38"/>
      <c r="G33" s="39"/>
      <c r="H33" s="39"/>
      <c r="I33" s="39"/>
      <c r="J33" s="39"/>
      <c r="K33" s="39"/>
      <c r="L33" s="39"/>
      <c r="M33" s="39"/>
      <c r="N33" s="39"/>
      <c r="O33" s="39"/>
    </row>
  </sheetData>
  <autoFilter ref="B1:O8" xr:uid="{4BE656D8-68CE-4E7C-8B33-86B0B92D1A42}"/>
  <dataValidations count="2">
    <dataValidation type="list" allowBlank="1" showInputMessage="1" showErrorMessage="1" sqref="H2:H33" xr:uid="{A6E3C6E5-16C4-4EFC-8530-EDA6FD4CC6AA}">
      <formula1>Tipo</formula1>
    </dataValidation>
    <dataValidation type="list" allowBlank="1" showInputMessage="1" showErrorMessage="1" sqref="F2:F33" xr:uid="{91CBD7A0-8EE4-499A-9FB9-D0B946AEA63F}">
      <formula1>Status</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A04A-58F5-4039-965D-91AE59366434}">
  <sheetPr filterMode="1"/>
  <dimension ref="A1:Q40"/>
  <sheetViews>
    <sheetView zoomScale="90" zoomScaleNormal="90" workbookViewId="0">
      <pane xSplit="1" ySplit="1" topLeftCell="B3" activePane="bottomRight" state="frozen"/>
      <selection pane="topRight" activeCell="B1" sqref="B1"/>
      <selection pane="bottomLeft" activeCell="A2" sqref="A2"/>
      <selection pane="bottomRight" activeCell="B12" sqref="B12"/>
    </sheetView>
  </sheetViews>
  <sheetFormatPr defaultColWidth="8.7265625" defaultRowHeight="12" x14ac:dyDescent="0.35"/>
  <cols>
    <col min="1" max="1" width="19.1796875" style="37" bestFit="1" customWidth="1"/>
    <col min="2" max="2" width="30.453125" style="37" customWidth="1"/>
    <col min="3" max="3" width="48" style="37" customWidth="1"/>
    <col min="4" max="4" width="47.7265625" style="37" customWidth="1"/>
    <col min="5" max="5" width="18" style="37" customWidth="1"/>
    <col min="6" max="6" width="42.453125" style="37" customWidth="1"/>
    <col min="7" max="7" width="30.7265625" style="37" customWidth="1"/>
    <col min="8" max="8" width="12.54296875" style="37" customWidth="1"/>
    <col min="9" max="9" width="13.453125" style="37" customWidth="1"/>
    <col min="10" max="10" width="8.7265625" style="37"/>
    <col min="11" max="11" width="16.54296875" style="37" customWidth="1"/>
    <col min="12" max="12" width="12.7265625" style="37" customWidth="1"/>
    <col min="13" max="13" width="12" style="37" customWidth="1"/>
    <col min="14" max="14" width="16.81640625" style="37" customWidth="1"/>
    <col min="15" max="15" width="8.7265625" style="37"/>
    <col min="16" max="16" width="11.1796875" style="37" customWidth="1"/>
    <col min="17" max="17" width="17.453125" style="37" customWidth="1"/>
    <col min="18" max="16384" width="8.7265625" style="37"/>
  </cols>
  <sheetData>
    <row r="1" spans="1:17" x14ac:dyDescent="0.35">
      <c r="A1" s="35" t="s">
        <v>223</v>
      </c>
      <c r="B1" s="35" t="s">
        <v>224</v>
      </c>
      <c r="C1" s="35" t="s">
        <v>249</v>
      </c>
      <c r="D1" s="35" t="s">
        <v>250</v>
      </c>
      <c r="E1" s="35" t="s">
        <v>251</v>
      </c>
      <c r="F1" s="35" t="s">
        <v>252</v>
      </c>
      <c r="G1" s="36" t="s">
        <v>225</v>
      </c>
      <c r="H1" s="36" t="s">
        <v>226</v>
      </c>
      <c r="I1" s="36" t="s">
        <v>227</v>
      </c>
      <c r="J1" s="36" t="s">
        <v>228</v>
      </c>
      <c r="K1" s="36" t="s">
        <v>229</v>
      </c>
      <c r="L1" s="36" t="s">
        <v>230</v>
      </c>
      <c r="M1" s="36" t="s">
        <v>231</v>
      </c>
      <c r="N1" s="36" t="s">
        <v>232</v>
      </c>
      <c r="O1" s="36"/>
      <c r="P1" s="36" t="s">
        <v>233</v>
      </c>
      <c r="Q1" s="36" t="s">
        <v>234</v>
      </c>
    </row>
    <row r="2" spans="1:17" ht="27" hidden="1" customHeight="1" x14ac:dyDescent="0.35">
      <c r="A2" s="38" t="s">
        <v>235</v>
      </c>
      <c r="B2" s="38"/>
      <c r="C2" s="38" t="s">
        <v>253</v>
      </c>
      <c r="D2" s="38" t="s">
        <v>254</v>
      </c>
      <c r="E2" s="38" t="s">
        <v>62</v>
      </c>
      <c r="F2" s="38" t="s">
        <v>255</v>
      </c>
      <c r="G2" s="38" t="s">
        <v>236</v>
      </c>
      <c r="H2" s="38" t="s">
        <v>237</v>
      </c>
      <c r="I2" s="39" t="s">
        <v>238</v>
      </c>
      <c r="J2" s="39" t="s">
        <v>239</v>
      </c>
      <c r="K2" s="39" t="s">
        <v>240</v>
      </c>
      <c r="L2" s="40">
        <v>43509</v>
      </c>
      <c r="M2" s="39" t="s">
        <v>236</v>
      </c>
      <c r="N2" s="40">
        <v>43510</v>
      </c>
      <c r="O2" s="39"/>
      <c r="P2" s="40">
        <v>43510</v>
      </c>
      <c r="Q2" s="39" t="s">
        <v>241</v>
      </c>
    </row>
    <row r="3" spans="1:17" ht="27" customHeight="1" x14ac:dyDescent="0.35">
      <c r="A3" s="38" t="s">
        <v>256</v>
      </c>
      <c r="B3" s="38"/>
      <c r="C3" s="38" t="s">
        <v>253</v>
      </c>
      <c r="D3" s="38" t="s">
        <v>257</v>
      </c>
      <c r="E3" s="38" t="s">
        <v>62</v>
      </c>
      <c r="F3" s="38"/>
      <c r="G3" s="38" t="s">
        <v>236</v>
      </c>
      <c r="H3" s="38" t="s">
        <v>245</v>
      </c>
      <c r="I3" s="39"/>
      <c r="J3" s="39" t="s">
        <v>239</v>
      </c>
      <c r="K3" s="39" t="s">
        <v>240</v>
      </c>
      <c r="L3" s="40">
        <v>43509</v>
      </c>
      <c r="M3" s="39"/>
      <c r="N3" s="39"/>
      <c r="O3" s="39"/>
      <c r="P3" s="39"/>
      <c r="Q3" s="39"/>
    </row>
    <row r="4" spans="1:17" ht="27" customHeight="1" x14ac:dyDescent="0.35">
      <c r="A4" s="38" t="s">
        <v>256</v>
      </c>
      <c r="B4" s="38"/>
      <c r="C4" s="38" t="s">
        <v>258</v>
      </c>
      <c r="D4" s="38" t="s">
        <v>259</v>
      </c>
      <c r="E4" s="38" t="s">
        <v>260</v>
      </c>
      <c r="F4" s="38" t="s">
        <v>261</v>
      </c>
      <c r="G4" s="38" t="s">
        <v>236</v>
      </c>
      <c r="H4" s="38" t="s">
        <v>245</v>
      </c>
      <c r="I4" s="39"/>
      <c r="J4" s="39" t="s">
        <v>239</v>
      </c>
      <c r="K4" s="39" t="s">
        <v>240</v>
      </c>
      <c r="L4" s="40">
        <v>43509</v>
      </c>
      <c r="M4" s="39"/>
      <c r="N4" s="39"/>
      <c r="O4" s="39"/>
      <c r="P4" s="39"/>
      <c r="Q4" s="39"/>
    </row>
    <row r="5" spans="1:17" ht="27" customHeight="1" x14ac:dyDescent="0.35">
      <c r="A5" s="38" t="s">
        <v>242</v>
      </c>
      <c r="B5" s="38"/>
      <c r="C5" s="38" t="s">
        <v>262</v>
      </c>
      <c r="D5" s="38" t="s">
        <v>257</v>
      </c>
      <c r="E5" s="38" t="s">
        <v>62</v>
      </c>
      <c r="F5" s="38"/>
      <c r="G5" s="38" t="s">
        <v>236</v>
      </c>
      <c r="H5" s="38" t="s">
        <v>237</v>
      </c>
      <c r="I5" s="39"/>
      <c r="J5" s="39" t="s">
        <v>239</v>
      </c>
      <c r="K5" s="39" t="s">
        <v>240</v>
      </c>
      <c r="L5" s="40">
        <v>43509</v>
      </c>
      <c r="M5" s="39"/>
      <c r="N5" s="39"/>
      <c r="O5" s="39"/>
      <c r="P5" s="39"/>
      <c r="Q5" s="39"/>
    </row>
    <row r="6" spans="1:17" ht="27" hidden="1" customHeight="1" x14ac:dyDescent="0.35">
      <c r="A6" s="38" t="s">
        <v>242</v>
      </c>
      <c r="B6" s="38"/>
      <c r="C6" s="38" t="s">
        <v>263</v>
      </c>
      <c r="D6" s="38" t="s">
        <v>264</v>
      </c>
      <c r="E6" s="38" t="s">
        <v>62</v>
      </c>
      <c r="F6" s="38" t="s">
        <v>255</v>
      </c>
      <c r="G6" s="38" t="s">
        <v>236</v>
      </c>
      <c r="H6" s="38" t="s">
        <v>237</v>
      </c>
      <c r="I6" s="39"/>
      <c r="J6" s="39" t="s">
        <v>239</v>
      </c>
      <c r="K6" s="39" t="s">
        <v>240</v>
      </c>
      <c r="L6" s="40">
        <v>43509</v>
      </c>
      <c r="M6" s="39" t="s">
        <v>236</v>
      </c>
      <c r="N6" s="40">
        <v>43510</v>
      </c>
      <c r="O6" s="39"/>
      <c r="P6" s="40">
        <v>43510</v>
      </c>
      <c r="Q6" s="39" t="s">
        <v>241</v>
      </c>
    </row>
    <row r="7" spans="1:17" ht="27" customHeight="1" x14ac:dyDescent="0.35">
      <c r="A7" s="38" t="s">
        <v>243</v>
      </c>
      <c r="B7" s="38"/>
      <c r="C7" s="38" t="s">
        <v>265</v>
      </c>
      <c r="D7" s="38" t="s">
        <v>257</v>
      </c>
      <c r="E7" s="38" t="s">
        <v>62</v>
      </c>
      <c r="F7" s="38"/>
      <c r="G7" s="38" t="s">
        <v>236</v>
      </c>
      <c r="H7" s="38" t="s">
        <v>237</v>
      </c>
      <c r="I7" s="39"/>
      <c r="J7" s="39" t="s">
        <v>239</v>
      </c>
      <c r="K7" s="39" t="s">
        <v>240</v>
      </c>
      <c r="L7" s="40">
        <v>43509</v>
      </c>
      <c r="M7" s="39"/>
      <c r="N7" s="39"/>
      <c r="O7" s="39"/>
      <c r="P7" s="39"/>
      <c r="Q7" s="39"/>
    </row>
    <row r="8" spans="1:17" ht="27" customHeight="1" x14ac:dyDescent="0.35">
      <c r="A8" s="38" t="s">
        <v>243</v>
      </c>
      <c r="B8" s="38"/>
      <c r="C8" s="38"/>
      <c r="D8" s="38" t="s">
        <v>266</v>
      </c>
      <c r="E8" s="38" t="s">
        <v>62</v>
      </c>
      <c r="F8" s="38"/>
      <c r="G8" s="38" t="s">
        <v>236</v>
      </c>
      <c r="H8" s="38" t="s">
        <v>237</v>
      </c>
      <c r="I8" s="39"/>
      <c r="J8" s="39" t="s">
        <v>239</v>
      </c>
      <c r="K8" s="39" t="s">
        <v>240</v>
      </c>
      <c r="L8" s="40">
        <v>43509</v>
      </c>
      <c r="M8" s="39"/>
      <c r="N8" s="39"/>
      <c r="O8" s="39"/>
      <c r="P8" s="39"/>
      <c r="Q8" s="39"/>
    </row>
    <row r="9" spans="1:17" ht="27" customHeight="1" x14ac:dyDescent="0.35">
      <c r="A9" s="38" t="s">
        <v>243</v>
      </c>
      <c r="B9" s="38"/>
      <c r="C9" s="38"/>
      <c r="D9" s="38" t="s">
        <v>267</v>
      </c>
      <c r="E9" s="38" t="s">
        <v>62</v>
      </c>
      <c r="F9" s="38" t="s">
        <v>255</v>
      </c>
      <c r="G9" s="38" t="s">
        <v>236</v>
      </c>
      <c r="H9" s="38" t="s">
        <v>237</v>
      </c>
      <c r="I9" s="39"/>
      <c r="J9" s="39" t="s">
        <v>239</v>
      </c>
      <c r="K9" s="39" t="s">
        <v>240</v>
      </c>
      <c r="L9" s="40">
        <v>43509</v>
      </c>
      <c r="M9" s="39"/>
      <c r="N9" s="39"/>
      <c r="O9" s="39"/>
      <c r="P9" s="39"/>
      <c r="Q9" s="39"/>
    </row>
    <row r="10" spans="1:17" ht="27" hidden="1" customHeight="1" x14ac:dyDescent="0.35">
      <c r="A10" s="38" t="s">
        <v>243</v>
      </c>
      <c r="B10" s="38"/>
      <c r="C10" s="38"/>
      <c r="D10" s="38" t="s">
        <v>268</v>
      </c>
      <c r="E10" s="38" t="s">
        <v>62</v>
      </c>
      <c r="F10" s="38" t="s">
        <v>255</v>
      </c>
      <c r="G10" s="38" t="s">
        <v>236</v>
      </c>
      <c r="H10" s="38" t="s">
        <v>237</v>
      </c>
      <c r="I10" s="39"/>
      <c r="J10" s="39" t="s">
        <v>239</v>
      </c>
      <c r="K10" s="39" t="s">
        <v>240</v>
      </c>
      <c r="L10" s="40">
        <v>43509</v>
      </c>
      <c r="M10" s="39"/>
      <c r="N10" s="39"/>
      <c r="O10" s="39"/>
      <c r="P10" s="39"/>
      <c r="Q10" s="39"/>
    </row>
    <row r="11" spans="1:17" ht="27" customHeight="1" x14ac:dyDescent="0.35">
      <c r="A11" s="38" t="s">
        <v>269</v>
      </c>
      <c r="B11" s="38"/>
      <c r="C11" s="38" t="s">
        <v>265</v>
      </c>
      <c r="D11" s="38"/>
      <c r="E11" s="38"/>
      <c r="F11" s="38"/>
      <c r="G11" s="38" t="s">
        <v>236</v>
      </c>
      <c r="H11" s="38" t="s">
        <v>245</v>
      </c>
      <c r="I11" s="39"/>
      <c r="J11" s="39" t="s">
        <v>239</v>
      </c>
      <c r="K11" s="39" t="s">
        <v>240</v>
      </c>
      <c r="L11" s="40">
        <v>43509</v>
      </c>
      <c r="M11" s="39" t="s">
        <v>236</v>
      </c>
      <c r="N11" s="40">
        <v>43510</v>
      </c>
      <c r="O11" s="39"/>
      <c r="P11" s="40">
        <v>43510</v>
      </c>
      <c r="Q11" s="39" t="s">
        <v>270</v>
      </c>
    </row>
    <row r="12" spans="1:17" ht="36" x14ac:dyDescent="0.35">
      <c r="A12" s="38"/>
      <c r="B12" s="38" t="s">
        <v>244</v>
      </c>
      <c r="C12" s="38"/>
      <c r="D12" s="38"/>
      <c r="E12" s="38"/>
      <c r="F12" s="38"/>
      <c r="G12" s="38" t="s">
        <v>236</v>
      </c>
      <c r="H12" s="38" t="s">
        <v>245</v>
      </c>
      <c r="I12" s="39"/>
      <c r="J12" s="39" t="s">
        <v>239</v>
      </c>
      <c r="K12" s="39" t="s">
        <v>240</v>
      </c>
      <c r="L12" s="40">
        <v>43510</v>
      </c>
      <c r="M12" s="39"/>
      <c r="N12" s="39"/>
      <c r="O12" s="39"/>
      <c r="P12" s="39"/>
      <c r="Q12" s="39"/>
    </row>
    <row r="13" spans="1:17" x14ac:dyDescent="0.35">
      <c r="A13" s="38"/>
      <c r="B13" s="38" t="s">
        <v>246</v>
      </c>
      <c r="C13" s="38"/>
      <c r="D13" s="38"/>
      <c r="E13" s="38"/>
      <c r="F13" s="38"/>
      <c r="G13" s="38" t="s">
        <v>236</v>
      </c>
      <c r="H13" s="38" t="s">
        <v>245</v>
      </c>
      <c r="I13" s="39"/>
      <c r="J13" s="39" t="s">
        <v>239</v>
      </c>
      <c r="K13" s="39" t="s">
        <v>240</v>
      </c>
      <c r="L13" s="40">
        <v>43510</v>
      </c>
      <c r="M13" s="39"/>
      <c r="N13" s="39"/>
      <c r="O13" s="39"/>
      <c r="P13" s="39"/>
      <c r="Q13" s="39"/>
    </row>
    <row r="14" spans="1:17" ht="36" x14ac:dyDescent="0.35">
      <c r="A14" s="38"/>
      <c r="B14" s="38" t="s">
        <v>247</v>
      </c>
      <c r="C14" s="38"/>
      <c r="D14" s="38"/>
      <c r="E14" s="38"/>
      <c r="F14" s="38"/>
      <c r="G14" s="38" t="s">
        <v>236</v>
      </c>
      <c r="H14" s="38" t="s">
        <v>245</v>
      </c>
      <c r="I14" s="39"/>
      <c r="J14" s="39" t="s">
        <v>239</v>
      </c>
      <c r="K14" s="39" t="s">
        <v>240</v>
      </c>
      <c r="L14" s="40">
        <v>43510</v>
      </c>
      <c r="M14" s="39"/>
      <c r="N14" s="39"/>
      <c r="O14" s="39"/>
      <c r="P14" s="39"/>
      <c r="Q14" s="39"/>
    </row>
    <row r="15" spans="1:17" ht="36" x14ac:dyDescent="0.35">
      <c r="A15" s="38"/>
      <c r="B15" s="38" t="s">
        <v>248</v>
      </c>
      <c r="C15" s="38"/>
      <c r="D15" s="38"/>
      <c r="E15" s="38"/>
      <c r="F15" s="38"/>
      <c r="G15" s="38" t="s">
        <v>236</v>
      </c>
      <c r="H15" s="38" t="s">
        <v>245</v>
      </c>
      <c r="I15" s="39"/>
      <c r="J15" s="39" t="s">
        <v>239</v>
      </c>
      <c r="K15" s="39" t="s">
        <v>240</v>
      </c>
      <c r="L15" s="40">
        <v>43511</v>
      </c>
      <c r="M15" s="39"/>
      <c r="N15" s="39"/>
      <c r="O15" s="39"/>
      <c r="P15" s="39"/>
      <c r="Q15" s="39"/>
    </row>
    <row r="16" spans="1:17" x14ac:dyDescent="0.35">
      <c r="A16" s="38"/>
      <c r="B16" s="38"/>
      <c r="C16" s="38"/>
      <c r="D16" s="38"/>
      <c r="E16" s="38"/>
      <c r="F16" s="38"/>
      <c r="G16" s="38"/>
      <c r="H16" s="38"/>
      <c r="I16" s="39"/>
      <c r="J16" s="39"/>
      <c r="K16" s="39"/>
      <c r="L16" s="39"/>
      <c r="M16" s="39"/>
      <c r="N16" s="39"/>
      <c r="O16" s="39"/>
      <c r="P16" s="39"/>
      <c r="Q16" s="39"/>
    </row>
    <row r="17" spans="1:17" x14ac:dyDescent="0.35">
      <c r="A17" s="38"/>
      <c r="B17" s="38"/>
      <c r="C17" s="38"/>
      <c r="D17" s="38"/>
      <c r="E17" s="38"/>
      <c r="F17" s="38"/>
      <c r="G17" s="38"/>
      <c r="H17" s="38"/>
      <c r="I17" s="39"/>
      <c r="J17" s="39"/>
      <c r="K17" s="39"/>
      <c r="L17" s="39"/>
      <c r="M17" s="39"/>
      <c r="N17" s="39"/>
      <c r="O17" s="39"/>
      <c r="P17" s="39"/>
      <c r="Q17" s="39"/>
    </row>
    <row r="18" spans="1:17" x14ac:dyDescent="0.35">
      <c r="A18" s="38"/>
      <c r="B18" s="38"/>
      <c r="C18" s="38"/>
      <c r="D18" s="38"/>
      <c r="E18" s="38"/>
      <c r="F18" s="38"/>
      <c r="G18" s="38"/>
      <c r="H18" s="38"/>
      <c r="I18" s="39"/>
      <c r="J18" s="39"/>
      <c r="K18" s="39"/>
      <c r="L18" s="39"/>
      <c r="M18" s="39"/>
      <c r="N18" s="39"/>
      <c r="O18" s="39"/>
      <c r="P18" s="39"/>
      <c r="Q18" s="39"/>
    </row>
    <row r="19" spans="1:17" x14ac:dyDescent="0.35">
      <c r="A19" s="38"/>
      <c r="B19" s="38"/>
      <c r="C19" s="38"/>
      <c r="D19" s="38"/>
      <c r="E19" s="38"/>
      <c r="F19" s="38"/>
      <c r="G19" s="38"/>
      <c r="H19" s="38"/>
      <c r="I19" s="39"/>
      <c r="J19" s="39"/>
      <c r="K19" s="39"/>
      <c r="L19" s="39"/>
      <c r="M19" s="39"/>
      <c r="N19" s="39"/>
      <c r="O19" s="39"/>
      <c r="P19" s="39"/>
      <c r="Q19" s="39"/>
    </row>
    <row r="20" spans="1:17" x14ac:dyDescent="0.35">
      <c r="A20" s="38"/>
      <c r="B20" s="38"/>
      <c r="C20" s="38"/>
      <c r="D20" s="38"/>
      <c r="E20" s="38"/>
      <c r="F20" s="38"/>
      <c r="G20" s="38"/>
      <c r="H20" s="38"/>
      <c r="I20" s="39"/>
      <c r="J20" s="39"/>
      <c r="K20" s="39"/>
      <c r="L20" s="39"/>
      <c r="M20" s="39"/>
      <c r="N20" s="39"/>
      <c r="O20" s="39"/>
      <c r="P20" s="39"/>
      <c r="Q20" s="39"/>
    </row>
    <row r="21" spans="1:17" x14ac:dyDescent="0.35">
      <c r="A21" s="38"/>
      <c r="B21" s="38"/>
      <c r="C21" s="38"/>
      <c r="D21" s="38"/>
      <c r="E21" s="38"/>
      <c r="F21" s="38"/>
      <c r="G21" s="38"/>
      <c r="H21" s="38"/>
      <c r="I21" s="39"/>
      <c r="J21" s="39"/>
      <c r="K21" s="39"/>
      <c r="L21" s="39"/>
      <c r="M21" s="39"/>
      <c r="N21" s="39"/>
      <c r="O21" s="39"/>
      <c r="P21" s="39"/>
      <c r="Q21" s="39"/>
    </row>
    <row r="22" spans="1:17" x14ac:dyDescent="0.35">
      <c r="A22" s="38"/>
      <c r="B22" s="38"/>
      <c r="C22" s="38"/>
      <c r="D22" s="38"/>
      <c r="E22" s="38"/>
      <c r="F22" s="38"/>
      <c r="G22" s="38"/>
      <c r="H22" s="38"/>
      <c r="I22" s="39"/>
      <c r="J22" s="39"/>
      <c r="K22" s="39"/>
      <c r="L22" s="39"/>
      <c r="M22" s="39"/>
      <c r="N22" s="39"/>
      <c r="O22" s="39"/>
      <c r="P22" s="39"/>
      <c r="Q22" s="39"/>
    </row>
    <row r="23" spans="1:17" x14ac:dyDescent="0.35">
      <c r="A23" s="38"/>
      <c r="B23" s="38"/>
      <c r="C23" s="38"/>
      <c r="D23" s="38"/>
      <c r="E23" s="38"/>
      <c r="F23" s="38"/>
      <c r="G23" s="38"/>
      <c r="H23" s="38"/>
      <c r="I23" s="39"/>
      <c r="J23" s="39"/>
      <c r="K23" s="39"/>
      <c r="L23" s="39"/>
      <c r="M23" s="39"/>
      <c r="N23" s="39"/>
      <c r="O23" s="39"/>
      <c r="P23" s="39"/>
      <c r="Q23" s="39"/>
    </row>
    <row r="24" spans="1:17" x14ac:dyDescent="0.35">
      <c r="A24" s="38"/>
      <c r="B24" s="38"/>
      <c r="C24" s="38"/>
      <c r="D24" s="38"/>
      <c r="E24" s="38"/>
      <c r="F24" s="38"/>
      <c r="G24" s="38"/>
      <c r="H24" s="38"/>
      <c r="I24" s="39"/>
      <c r="J24" s="39"/>
      <c r="K24" s="39"/>
      <c r="L24" s="39"/>
      <c r="M24" s="39"/>
      <c r="N24" s="39"/>
      <c r="O24" s="39"/>
      <c r="P24" s="39"/>
      <c r="Q24" s="39"/>
    </row>
    <row r="25" spans="1:17" x14ac:dyDescent="0.35">
      <c r="A25" s="38"/>
      <c r="B25" s="38"/>
      <c r="C25" s="38"/>
      <c r="D25" s="38"/>
      <c r="E25" s="38"/>
      <c r="F25" s="38"/>
      <c r="G25" s="38"/>
      <c r="H25" s="38"/>
      <c r="I25" s="39"/>
      <c r="J25" s="39"/>
      <c r="K25" s="39"/>
      <c r="L25" s="39"/>
      <c r="M25" s="39"/>
      <c r="N25" s="39"/>
      <c r="O25" s="39"/>
      <c r="P25" s="39"/>
      <c r="Q25" s="39"/>
    </row>
    <row r="26" spans="1:17" x14ac:dyDescent="0.35">
      <c r="A26" s="38"/>
      <c r="B26" s="38"/>
      <c r="C26" s="38"/>
      <c r="D26" s="38"/>
      <c r="E26" s="38"/>
      <c r="F26" s="38"/>
      <c r="G26" s="38"/>
      <c r="H26" s="38"/>
      <c r="I26" s="39"/>
      <c r="J26" s="39"/>
      <c r="K26" s="39"/>
      <c r="L26" s="39"/>
      <c r="M26" s="39"/>
      <c r="N26" s="39"/>
      <c r="O26" s="39"/>
      <c r="P26" s="39"/>
      <c r="Q26" s="39"/>
    </row>
    <row r="27" spans="1:17" x14ac:dyDescent="0.35">
      <c r="A27" s="38"/>
      <c r="B27" s="38"/>
      <c r="C27" s="38"/>
      <c r="D27" s="38"/>
      <c r="E27" s="38"/>
      <c r="F27" s="38"/>
      <c r="G27" s="38"/>
      <c r="H27" s="38"/>
      <c r="I27" s="39"/>
      <c r="J27" s="39"/>
      <c r="K27" s="39"/>
      <c r="L27" s="39"/>
      <c r="M27" s="39"/>
      <c r="N27" s="39"/>
      <c r="O27" s="39"/>
      <c r="P27" s="39"/>
      <c r="Q27" s="39"/>
    </row>
    <row r="28" spans="1:17" x14ac:dyDescent="0.35">
      <c r="A28" s="38"/>
      <c r="B28" s="38"/>
      <c r="C28" s="38"/>
      <c r="D28" s="38"/>
      <c r="E28" s="38"/>
      <c r="F28" s="38"/>
      <c r="G28" s="38"/>
      <c r="H28" s="38"/>
      <c r="I28" s="39"/>
      <c r="J28" s="39"/>
      <c r="K28" s="39"/>
      <c r="L28" s="39"/>
      <c r="M28" s="39"/>
      <c r="N28" s="39"/>
      <c r="O28" s="39"/>
      <c r="P28" s="39"/>
      <c r="Q28" s="39"/>
    </row>
    <row r="29" spans="1:17" x14ac:dyDescent="0.35">
      <c r="A29" s="38"/>
      <c r="B29" s="38"/>
      <c r="C29" s="38"/>
      <c r="D29" s="38"/>
      <c r="E29" s="38"/>
      <c r="F29" s="38"/>
      <c r="G29" s="38"/>
      <c r="H29" s="38"/>
      <c r="I29" s="39"/>
      <c r="J29" s="39"/>
      <c r="K29" s="39"/>
      <c r="L29" s="39"/>
      <c r="M29" s="39"/>
      <c r="N29" s="39"/>
      <c r="O29" s="39"/>
      <c r="P29" s="39"/>
      <c r="Q29" s="39"/>
    </row>
    <row r="30" spans="1:17" x14ac:dyDescent="0.35">
      <c r="A30" s="38"/>
      <c r="B30" s="38"/>
      <c r="C30" s="38"/>
      <c r="D30" s="38"/>
      <c r="E30" s="38"/>
      <c r="F30" s="38"/>
      <c r="G30" s="38"/>
      <c r="H30" s="38"/>
      <c r="I30" s="39"/>
      <c r="J30" s="39"/>
      <c r="K30" s="39"/>
      <c r="L30" s="39"/>
      <c r="M30" s="39"/>
      <c r="N30" s="39"/>
      <c r="O30" s="39"/>
      <c r="P30" s="39"/>
      <c r="Q30" s="39"/>
    </row>
    <row r="31" spans="1:17" x14ac:dyDescent="0.35">
      <c r="A31" s="38"/>
      <c r="B31" s="38"/>
      <c r="C31" s="38"/>
      <c r="D31" s="38"/>
      <c r="E31" s="38"/>
      <c r="F31" s="38"/>
      <c r="G31" s="38"/>
      <c r="H31" s="38"/>
      <c r="I31" s="39"/>
      <c r="J31" s="39"/>
      <c r="K31" s="39"/>
      <c r="L31" s="39"/>
      <c r="M31" s="39"/>
      <c r="N31" s="39"/>
      <c r="O31" s="39"/>
      <c r="P31" s="39"/>
      <c r="Q31" s="39"/>
    </row>
    <row r="32" spans="1:17" x14ac:dyDescent="0.35">
      <c r="A32" s="38"/>
      <c r="B32" s="38"/>
      <c r="C32" s="38"/>
      <c r="D32" s="38"/>
      <c r="E32" s="38"/>
      <c r="F32" s="38"/>
      <c r="G32" s="38"/>
      <c r="H32" s="38"/>
      <c r="I32" s="39"/>
      <c r="J32" s="39"/>
      <c r="K32" s="39"/>
      <c r="L32" s="39"/>
      <c r="M32" s="39"/>
      <c r="N32" s="39"/>
      <c r="O32" s="39"/>
      <c r="P32" s="39"/>
      <c r="Q32" s="39"/>
    </row>
    <row r="33" spans="1:17" x14ac:dyDescent="0.35">
      <c r="A33" s="38"/>
      <c r="B33" s="38"/>
      <c r="C33" s="38"/>
      <c r="D33" s="38"/>
      <c r="E33" s="38"/>
      <c r="F33" s="38"/>
      <c r="G33" s="38"/>
      <c r="H33" s="38"/>
      <c r="I33" s="39"/>
      <c r="J33" s="39"/>
      <c r="K33" s="39"/>
      <c r="L33" s="39"/>
      <c r="M33" s="39"/>
      <c r="N33" s="39"/>
      <c r="O33" s="39"/>
      <c r="P33" s="39"/>
      <c r="Q33" s="39"/>
    </row>
    <row r="34" spans="1:17" x14ac:dyDescent="0.35">
      <c r="A34" s="38"/>
      <c r="B34" s="38"/>
      <c r="C34" s="38"/>
      <c r="D34" s="38"/>
      <c r="E34" s="38"/>
      <c r="F34" s="38"/>
      <c r="G34" s="38"/>
      <c r="H34" s="38"/>
      <c r="I34" s="39"/>
      <c r="J34" s="39"/>
      <c r="K34" s="39"/>
      <c r="L34" s="39"/>
      <c r="M34" s="39"/>
      <c r="N34" s="39"/>
      <c r="O34" s="39"/>
      <c r="P34" s="39"/>
      <c r="Q34" s="39"/>
    </row>
    <row r="35" spans="1:17" x14ac:dyDescent="0.35">
      <c r="A35" s="38"/>
      <c r="B35" s="38"/>
      <c r="C35" s="38"/>
      <c r="D35" s="38"/>
      <c r="E35" s="38"/>
      <c r="F35" s="38"/>
      <c r="G35" s="38"/>
      <c r="H35" s="38"/>
      <c r="I35" s="39"/>
      <c r="J35" s="39"/>
      <c r="K35" s="39"/>
      <c r="L35" s="39"/>
      <c r="M35" s="39"/>
      <c r="N35" s="39"/>
      <c r="O35" s="39"/>
      <c r="P35" s="39"/>
      <c r="Q35" s="39"/>
    </row>
    <row r="36" spans="1:17" x14ac:dyDescent="0.35">
      <c r="A36" s="38"/>
      <c r="B36" s="38"/>
      <c r="C36" s="38"/>
      <c r="D36" s="38"/>
      <c r="E36" s="38"/>
      <c r="F36" s="38"/>
      <c r="G36" s="38"/>
      <c r="H36" s="38"/>
      <c r="I36" s="39"/>
      <c r="J36" s="39"/>
      <c r="K36" s="39"/>
      <c r="L36" s="39"/>
      <c r="M36" s="39"/>
      <c r="N36" s="39"/>
      <c r="O36" s="39"/>
      <c r="P36" s="39"/>
      <c r="Q36" s="39"/>
    </row>
    <row r="37" spans="1:17" x14ac:dyDescent="0.35">
      <c r="A37" s="38"/>
      <c r="B37" s="38"/>
      <c r="C37" s="38"/>
      <c r="D37" s="38"/>
      <c r="E37" s="38"/>
      <c r="F37" s="38"/>
      <c r="G37" s="38"/>
      <c r="H37" s="38"/>
      <c r="I37" s="39"/>
      <c r="J37" s="39"/>
      <c r="K37" s="39"/>
      <c r="L37" s="39"/>
      <c r="M37" s="39"/>
      <c r="N37" s="39"/>
      <c r="O37" s="39"/>
      <c r="P37" s="39"/>
      <c r="Q37" s="39"/>
    </row>
    <row r="38" spans="1:17" x14ac:dyDescent="0.35">
      <c r="A38" s="38"/>
      <c r="B38" s="38"/>
      <c r="C38" s="38"/>
      <c r="D38" s="38"/>
      <c r="E38" s="38"/>
      <c r="F38" s="38"/>
      <c r="G38" s="38"/>
      <c r="H38" s="38"/>
      <c r="I38" s="39"/>
      <c r="J38" s="39"/>
      <c r="K38" s="39"/>
      <c r="L38" s="39"/>
      <c r="M38" s="39"/>
      <c r="N38" s="39"/>
      <c r="O38" s="39"/>
      <c r="P38" s="39"/>
      <c r="Q38" s="39"/>
    </row>
    <row r="39" spans="1:17" x14ac:dyDescent="0.35">
      <c r="A39" s="38"/>
      <c r="B39" s="38"/>
      <c r="C39" s="38"/>
      <c r="D39" s="38"/>
      <c r="E39" s="38"/>
      <c r="F39" s="38"/>
      <c r="G39" s="38"/>
      <c r="H39" s="38"/>
      <c r="I39" s="39"/>
      <c r="J39" s="39"/>
      <c r="K39" s="39"/>
      <c r="L39" s="39"/>
      <c r="M39" s="39"/>
      <c r="N39" s="39"/>
      <c r="O39" s="39"/>
      <c r="P39" s="39"/>
      <c r="Q39" s="39"/>
    </row>
    <row r="40" spans="1:17" x14ac:dyDescent="0.35">
      <c r="A40" s="38"/>
      <c r="B40" s="38"/>
      <c r="C40" s="38"/>
      <c r="D40" s="38"/>
      <c r="E40" s="38"/>
      <c r="F40" s="38"/>
      <c r="G40" s="38"/>
      <c r="H40" s="38"/>
      <c r="I40" s="39"/>
      <c r="J40" s="39"/>
      <c r="K40" s="39"/>
      <c r="L40" s="39"/>
      <c r="M40" s="39"/>
      <c r="N40" s="39"/>
      <c r="O40" s="39"/>
      <c r="P40" s="39"/>
      <c r="Q40" s="39"/>
    </row>
  </sheetData>
  <autoFilter ref="A1:Q15" xr:uid="{4BE656D8-68CE-4E7C-8B33-86B0B92D1A42}">
    <filterColumn colId="7">
      <filters>
        <filter val="Open"/>
      </filters>
    </filterColumn>
  </autoFilter>
  <dataValidations count="2">
    <dataValidation type="list" allowBlank="1" showInputMessage="1" showErrorMessage="1" sqref="H2:H40" xr:uid="{D692B8A5-8021-4BF4-9D18-836E58C7EDDB}">
      <formula1>Status</formula1>
    </dataValidation>
    <dataValidation type="list" allowBlank="1" showInputMessage="1" showErrorMessage="1" sqref="J2:J40" xr:uid="{1F9D9ACA-A11D-4789-B402-92B03C2C3942}">
      <formula1>Tipo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4E21-1B14-4D19-B30E-DA7E5A69D5BC}">
  <dimension ref="A1:O53"/>
  <sheetViews>
    <sheetView workbookViewId="0">
      <pane ySplit="1" topLeftCell="A32" activePane="bottomLeft" state="frozen"/>
      <selection pane="bottomLeft" activeCell="H34" sqref="H34"/>
    </sheetView>
  </sheetViews>
  <sheetFormatPr defaultRowHeight="14.5" x14ac:dyDescent="0.35"/>
  <cols>
    <col min="1" max="1" width="47.1796875" bestFit="1" customWidth="1"/>
    <col min="2" max="2" width="5.26953125" bestFit="1" customWidth="1"/>
    <col min="3" max="3" width="16.81640625" style="14" customWidth="1"/>
    <col min="4" max="4" width="19.90625" customWidth="1"/>
    <col min="5" max="5" width="14.1796875" bestFit="1" customWidth="1"/>
    <col min="6" max="6" width="11.453125" bestFit="1" customWidth="1"/>
    <col min="7" max="7" width="12.90625" bestFit="1" customWidth="1"/>
    <col min="8" max="8" width="14.453125" bestFit="1" customWidth="1"/>
  </cols>
  <sheetData>
    <row r="1" spans="1:8" ht="15" customHeight="1" x14ac:dyDescent="0.35">
      <c r="A1" s="54" t="s">
        <v>565</v>
      </c>
      <c r="B1" s="55" t="s">
        <v>577</v>
      </c>
      <c r="C1" s="49" t="s">
        <v>566</v>
      </c>
      <c r="D1" s="49" t="s">
        <v>567</v>
      </c>
      <c r="E1" s="49" t="s">
        <v>570</v>
      </c>
      <c r="F1" s="49" t="s">
        <v>571</v>
      </c>
      <c r="G1" s="50" t="s">
        <v>572</v>
      </c>
      <c r="H1" s="50" t="s">
        <v>579</v>
      </c>
    </row>
    <row r="2" spans="1:8" x14ac:dyDescent="0.35">
      <c r="A2" s="56" t="s">
        <v>576</v>
      </c>
      <c r="B2" s="56" t="s">
        <v>578</v>
      </c>
      <c r="C2" s="51" t="s">
        <v>280</v>
      </c>
      <c r="D2" s="51" t="s">
        <v>277</v>
      </c>
      <c r="E2" s="53" t="s">
        <v>240</v>
      </c>
      <c r="F2" s="21">
        <v>43509</v>
      </c>
      <c r="G2" s="21">
        <v>43509</v>
      </c>
      <c r="H2" s="4" t="s">
        <v>573</v>
      </c>
    </row>
    <row r="3" spans="1:8" x14ac:dyDescent="0.35">
      <c r="A3" s="56" t="s">
        <v>50</v>
      </c>
      <c r="B3" s="56" t="s">
        <v>578</v>
      </c>
      <c r="C3" s="51" t="s">
        <v>280</v>
      </c>
      <c r="D3" s="51" t="s">
        <v>277</v>
      </c>
      <c r="E3" s="53" t="s">
        <v>240</v>
      </c>
      <c r="F3" s="21">
        <v>43509</v>
      </c>
      <c r="G3" s="21">
        <v>43509</v>
      </c>
      <c r="H3" s="4" t="s">
        <v>573</v>
      </c>
    </row>
    <row r="4" spans="1:8" x14ac:dyDescent="0.35">
      <c r="A4" s="56" t="s">
        <v>121</v>
      </c>
      <c r="B4" s="56" t="s">
        <v>578</v>
      </c>
      <c r="C4" s="51" t="s">
        <v>86</v>
      </c>
      <c r="D4" s="51" t="s">
        <v>124</v>
      </c>
      <c r="E4" s="53" t="s">
        <v>240</v>
      </c>
      <c r="F4" s="21">
        <v>43509</v>
      </c>
      <c r="G4" s="21">
        <v>43509</v>
      </c>
      <c r="H4" s="4" t="s">
        <v>573</v>
      </c>
    </row>
    <row r="5" spans="1:8" x14ac:dyDescent="0.35">
      <c r="A5" s="56" t="s">
        <v>2</v>
      </c>
      <c r="B5" s="56" t="s">
        <v>578</v>
      </c>
      <c r="C5" s="51" t="s">
        <v>86</v>
      </c>
      <c r="D5" s="51" t="s">
        <v>124</v>
      </c>
      <c r="E5" s="53" t="s">
        <v>240</v>
      </c>
      <c r="F5" s="21">
        <v>43509</v>
      </c>
      <c r="G5" s="21">
        <v>43509</v>
      </c>
      <c r="H5" s="4" t="s">
        <v>573</v>
      </c>
    </row>
    <row r="6" spans="1:8" x14ac:dyDescent="0.35">
      <c r="A6" s="56" t="s">
        <v>88</v>
      </c>
      <c r="B6" s="56" t="s">
        <v>578</v>
      </c>
      <c r="C6" s="51" t="s">
        <v>86</v>
      </c>
      <c r="D6" s="51" t="s">
        <v>124</v>
      </c>
      <c r="E6" s="53" t="s">
        <v>240</v>
      </c>
      <c r="F6" s="21">
        <v>43509</v>
      </c>
      <c r="G6" s="21">
        <v>43509</v>
      </c>
      <c r="H6" s="4" t="s">
        <v>573</v>
      </c>
    </row>
    <row r="7" spans="1:8" x14ac:dyDescent="0.35">
      <c r="A7" s="56" t="s">
        <v>568</v>
      </c>
      <c r="B7" s="56" t="s">
        <v>578</v>
      </c>
      <c r="C7" s="51"/>
      <c r="D7" s="51" t="s">
        <v>418</v>
      </c>
      <c r="E7" s="53" t="s">
        <v>240</v>
      </c>
      <c r="F7" s="21">
        <v>43509</v>
      </c>
      <c r="G7" s="21">
        <v>43509</v>
      </c>
      <c r="H7" s="4" t="s">
        <v>573</v>
      </c>
    </row>
    <row r="8" spans="1:8" x14ac:dyDescent="0.35">
      <c r="A8" s="56" t="s">
        <v>569</v>
      </c>
      <c r="B8" s="56" t="s">
        <v>578</v>
      </c>
      <c r="C8" s="51"/>
      <c r="D8" s="51" t="s">
        <v>418</v>
      </c>
      <c r="E8" s="53" t="s">
        <v>240</v>
      </c>
      <c r="F8" s="21">
        <v>43509</v>
      </c>
      <c r="G8" s="21">
        <v>43509</v>
      </c>
      <c r="H8" s="4" t="s">
        <v>573</v>
      </c>
    </row>
    <row r="9" spans="1:8" x14ac:dyDescent="0.35">
      <c r="A9" s="57" t="s">
        <v>2</v>
      </c>
      <c r="B9" s="56" t="s">
        <v>578</v>
      </c>
      <c r="C9" s="51" t="s">
        <v>124</v>
      </c>
      <c r="D9" s="51" t="s">
        <v>45</v>
      </c>
      <c r="E9" s="53" t="s">
        <v>240</v>
      </c>
      <c r="F9" s="21">
        <v>43514</v>
      </c>
      <c r="G9" s="4"/>
      <c r="H9" s="4"/>
    </row>
    <row r="10" spans="1:8" x14ac:dyDescent="0.35">
      <c r="A10" s="57" t="s">
        <v>4</v>
      </c>
      <c r="B10" s="56" t="s">
        <v>578</v>
      </c>
      <c r="C10" s="51" t="s">
        <v>124</v>
      </c>
      <c r="D10" s="51" t="s">
        <v>45</v>
      </c>
      <c r="E10" s="53" t="s">
        <v>240</v>
      </c>
      <c r="F10" s="21">
        <v>43514</v>
      </c>
      <c r="G10" s="4"/>
      <c r="H10" s="4"/>
    </row>
    <row r="11" spans="1:8" x14ac:dyDescent="0.35">
      <c r="A11" s="57" t="s">
        <v>5</v>
      </c>
      <c r="B11" s="56" t="s">
        <v>578</v>
      </c>
      <c r="C11" s="51" t="s">
        <v>124</v>
      </c>
      <c r="D11" s="51" t="s">
        <v>45</v>
      </c>
      <c r="E11" s="53" t="s">
        <v>240</v>
      </c>
      <c r="F11" s="21">
        <v>43514</v>
      </c>
      <c r="G11" s="4"/>
      <c r="H11" s="4"/>
    </row>
    <row r="12" spans="1:8" x14ac:dyDescent="0.35">
      <c r="A12" s="57" t="s">
        <v>6</v>
      </c>
      <c r="B12" s="56" t="s">
        <v>578</v>
      </c>
      <c r="C12" s="51" t="s">
        <v>124</v>
      </c>
      <c r="D12" s="51" t="s">
        <v>45</v>
      </c>
      <c r="E12" s="53" t="s">
        <v>240</v>
      </c>
      <c r="F12" s="21">
        <v>43514</v>
      </c>
      <c r="G12" s="4"/>
      <c r="H12" s="4"/>
    </row>
    <row r="13" spans="1:8" x14ac:dyDescent="0.35">
      <c r="A13" s="57" t="s">
        <v>7</v>
      </c>
      <c r="B13" s="56" t="s">
        <v>578</v>
      </c>
      <c r="C13" s="51" t="s">
        <v>124</v>
      </c>
      <c r="D13" s="51" t="s">
        <v>45</v>
      </c>
      <c r="E13" s="53" t="s">
        <v>240</v>
      </c>
      <c r="F13" s="21">
        <v>43514</v>
      </c>
      <c r="G13" s="4"/>
      <c r="H13" s="4"/>
    </row>
    <row r="14" spans="1:8" x14ac:dyDescent="0.35">
      <c r="A14" s="57" t="s">
        <v>9</v>
      </c>
      <c r="B14" s="56" t="s">
        <v>578</v>
      </c>
      <c r="C14" s="51" t="s">
        <v>163</v>
      </c>
      <c r="D14" s="51" t="s">
        <v>45</v>
      </c>
      <c r="E14" s="53" t="s">
        <v>240</v>
      </c>
      <c r="F14" s="21">
        <v>43514</v>
      </c>
      <c r="G14" s="4"/>
      <c r="H14" s="4"/>
    </row>
    <row r="15" spans="1:8" x14ac:dyDescent="0.35">
      <c r="A15" s="57" t="s">
        <v>10</v>
      </c>
      <c r="B15" s="56" t="s">
        <v>578</v>
      </c>
      <c r="C15" s="51" t="s">
        <v>163</v>
      </c>
      <c r="D15" s="51" t="s">
        <v>45</v>
      </c>
      <c r="E15" s="53" t="s">
        <v>240</v>
      </c>
      <c r="F15" s="21">
        <v>43514</v>
      </c>
      <c r="G15" s="4"/>
      <c r="H15" s="4"/>
    </row>
    <row r="16" spans="1:8" x14ac:dyDescent="0.35">
      <c r="A16" s="57" t="s">
        <v>11</v>
      </c>
      <c r="B16" s="56" t="s">
        <v>578</v>
      </c>
      <c r="C16" s="51" t="s">
        <v>163</v>
      </c>
      <c r="D16" s="51" t="s">
        <v>45</v>
      </c>
      <c r="E16" s="53" t="s">
        <v>240</v>
      </c>
      <c r="F16" s="21">
        <v>43514</v>
      </c>
      <c r="G16" s="4"/>
      <c r="H16" s="4"/>
    </row>
    <row r="17" spans="1:15" x14ac:dyDescent="0.35">
      <c r="A17" s="57" t="s">
        <v>12</v>
      </c>
      <c r="B17" s="56" t="s">
        <v>578</v>
      </c>
      <c r="C17" s="51" t="s">
        <v>163</v>
      </c>
      <c r="D17" s="51" t="s">
        <v>45</v>
      </c>
      <c r="E17" s="53" t="s">
        <v>240</v>
      </c>
      <c r="F17" s="21">
        <v>43514</v>
      </c>
      <c r="G17" s="4"/>
      <c r="H17" s="4"/>
    </row>
    <row r="18" spans="1:15" x14ac:dyDescent="0.35">
      <c r="A18" s="57" t="s">
        <v>13</v>
      </c>
      <c r="B18" s="56" t="s">
        <v>578</v>
      </c>
      <c r="C18" s="51" t="s">
        <v>163</v>
      </c>
      <c r="D18" s="51" t="s">
        <v>45</v>
      </c>
      <c r="E18" s="53" t="s">
        <v>240</v>
      </c>
      <c r="F18" s="21">
        <v>43514</v>
      </c>
      <c r="G18" s="4"/>
      <c r="H18" s="4"/>
    </row>
    <row r="19" spans="1:15" x14ac:dyDescent="0.35">
      <c r="A19" s="57" t="s">
        <v>14</v>
      </c>
      <c r="B19" s="56" t="s">
        <v>578</v>
      </c>
      <c r="C19" s="51" t="s">
        <v>163</v>
      </c>
      <c r="D19" s="51" t="s">
        <v>45</v>
      </c>
      <c r="E19" s="53" t="s">
        <v>240</v>
      </c>
      <c r="F19" s="21">
        <v>43514</v>
      </c>
      <c r="G19" s="4"/>
      <c r="H19" s="4"/>
    </row>
    <row r="20" spans="1:15" x14ac:dyDescent="0.35">
      <c r="A20" s="57" t="s">
        <v>15</v>
      </c>
      <c r="B20" s="56" t="s">
        <v>578</v>
      </c>
      <c r="C20" s="51" t="s">
        <v>163</v>
      </c>
      <c r="D20" s="51" t="s">
        <v>45</v>
      </c>
      <c r="E20" s="53" t="s">
        <v>240</v>
      </c>
      <c r="F20" s="21">
        <v>43514</v>
      </c>
      <c r="G20" s="4"/>
      <c r="H20" s="4"/>
    </row>
    <row r="21" spans="1:15" x14ac:dyDescent="0.35">
      <c r="A21" s="57" t="s">
        <v>16</v>
      </c>
      <c r="B21" s="56" t="s">
        <v>578</v>
      </c>
      <c r="C21" s="51" t="s">
        <v>163</v>
      </c>
      <c r="D21" s="51" t="s">
        <v>45</v>
      </c>
      <c r="E21" s="53" t="s">
        <v>240</v>
      </c>
      <c r="F21" s="21">
        <v>43514</v>
      </c>
      <c r="G21" s="4"/>
      <c r="H21" s="4"/>
    </row>
    <row r="22" spans="1:15" x14ac:dyDescent="0.35">
      <c r="A22" s="57" t="s">
        <v>17</v>
      </c>
      <c r="B22" s="56" t="s">
        <v>578</v>
      </c>
      <c r="C22" s="51" t="s">
        <v>163</v>
      </c>
      <c r="D22" s="51" t="s">
        <v>45</v>
      </c>
      <c r="E22" s="53" t="s">
        <v>240</v>
      </c>
      <c r="F22" s="21">
        <v>43514</v>
      </c>
      <c r="G22" s="4"/>
      <c r="H22" s="4"/>
    </row>
    <row r="23" spans="1:15" x14ac:dyDescent="0.35">
      <c r="A23" s="58" t="s">
        <v>36</v>
      </c>
      <c r="B23" s="56" t="s">
        <v>578</v>
      </c>
      <c r="C23" s="51"/>
      <c r="D23" s="51" t="s">
        <v>34</v>
      </c>
      <c r="E23" s="53" t="s">
        <v>240</v>
      </c>
      <c r="F23" s="21">
        <v>43514</v>
      </c>
      <c r="G23" s="4"/>
      <c r="H23" s="4"/>
    </row>
    <row r="24" spans="1:15" x14ac:dyDescent="0.35">
      <c r="A24" s="58" t="s">
        <v>37</v>
      </c>
      <c r="B24" s="56" t="s">
        <v>578</v>
      </c>
      <c r="C24" s="51"/>
      <c r="D24" s="51" t="s">
        <v>34</v>
      </c>
      <c r="E24" s="53" t="s">
        <v>240</v>
      </c>
      <c r="F24" s="21">
        <v>43514</v>
      </c>
      <c r="G24" s="4"/>
      <c r="H24" s="4"/>
    </row>
    <row r="25" spans="1:15" x14ac:dyDescent="0.35">
      <c r="A25" s="58" t="s">
        <v>38</v>
      </c>
      <c r="B25" s="56" t="s">
        <v>578</v>
      </c>
      <c r="C25" s="51"/>
      <c r="D25" s="51" t="s">
        <v>34</v>
      </c>
      <c r="E25" s="53" t="s">
        <v>240</v>
      </c>
      <c r="F25" s="21">
        <v>43514</v>
      </c>
      <c r="G25" s="4"/>
      <c r="H25" s="4"/>
    </row>
    <row r="26" spans="1:15" x14ac:dyDescent="0.35">
      <c r="A26" s="58" t="s">
        <v>39</v>
      </c>
      <c r="B26" s="56" t="s">
        <v>578</v>
      </c>
      <c r="C26" s="51"/>
      <c r="D26" s="51" t="s">
        <v>34</v>
      </c>
      <c r="E26" s="53" t="s">
        <v>240</v>
      </c>
      <c r="F26" s="21">
        <v>43514</v>
      </c>
      <c r="G26" s="4"/>
      <c r="H26" s="4"/>
    </row>
    <row r="27" spans="1:15" x14ac:dyDescent="0.35">
      <c r="A27" s="58" t="s">
        <v>46</v>
      </c>
      <c r="B27" s="56" t="s">
        <v>578</v>
      </c>
      <c r="C27" s="51" t="s">
        <v>286</v>
      </c>
      <c r="D27" s="51" t="s">
        <v>298</v>
      </c>
      <c r="E27" s="53" t="s">
        <v>240</v>
      </c>
      <c r="F27" s="21">
        <v>43514</v>
      </c>
      <c r="G27" s="4"/>
      <c r="H27" s="4"/>
      <c r="O27" t="s">
        <v>598</v>
      </c>
    </row>
    <row r="28" spans="1:15" x14ac:dyDescent="0.35">
      <c r="A28" s="58" t="s">
        <v>48</v>
      </c>
      <c r="B28" s="56" t="s">
        <v>578</v>
      </c>
      <c r="C28" s="51" t="s">
        <v>286</v>
      </c>
      <c r="D28" s="51" t="s">
        <v>298</v>
      </c>
      <c r="E28" s="53" t="s">
        <v>240</v>
      </c>
      <c r="F28" s="21">
        <v>43514</v>
      </c>
      <c r="G28" s="4"/>
      <c r="H28" s="4"/>
    </row>
    <row r="29" spans="1:15" x14ac:dyDescent="0.35">
      <c r="A29" s="58" t="s">
        <v>161</v>
      </c>
      <c r="B29" s="56" t="s">
        <v>578</v>
      </c>
      <c r="C29" s="51"/>
      <c r="D29" s="51" t="s">
        <v>55</v>
      </c>
      <c r="E29" s="53" t="s">
        <v>240</v>
      </c>
      <c r="F29" s="21">
        <v>43514</v>
      </c>
      <c r="G29" s="4"/>
      <c r="H29" s="4"/>
    </row>
    <row r="30" spans="1:15" x14ac:dyDescent="0.35">
      <c r="A30" s="58" t="s">
        <v>574</v>
      </c>
      <c r="B30" s="56" t="s">
        <v>578</v>
      </c>
      <c r="C30" s="101"/>
      <c r="D30" s="58" t="s">
        <v>356</v>
      </c>
      <c r="E30" s="58" t="s">
        <v>236</v>
      </c>
      <c r="F30" s="59">
        <v>43511</v>
      </c>
      <c r="G30" s="21">
        <v>43511</v>
      </c>
      <c r="H30" s="4" t="s">
        <v>573</v>
      </c>
    </row>
    <row r="31" spans="1:15" x14ac:dyDescent="0.35">
      <c r="A31" s="58" t="s">
        <v>575</v>
      </c>
      <c r="B31" s="56" t="s">
        <v>578</v>
      </c>
      <c r="C31" s="101" t="s">
        <v>362</v>
      </c>
      <c r="D31" s="58"/>
      <c r="E31" s="58" t="s">
        <v>236</v>
      </c>
      <c r="F31" s="59">
        <v>43509</v>
      </c>
      <c r="G31" s="21">
        <v>43509</v>
      </c>
      <c r="H31" s="4" t="s">
        <v>573</v>
      </c>
    </row>
    <row r="32" spans="1:15" x14ac:dyDescent="0.35">
      <c r="A32" s="58" t="s">
        <v>590</v>
      </c>
      <c r="B32" s="56" t="s">
        <v>83</v>
      </c>
      <c r="C32" s="10"/>
      <c r="D32" s="6"/>
      <c r="E32" s="51" t="s">
        <v>591</v>
      </c>
      <c r="F32" s="59">
        <v>43511</v>
      </c>
      <c r="G32" s="59"/>
      <c r="H32" s="7"/>
    </row>
    <row r="33" spans="1:8" x14ac:dyDescent="0.35">
      <c r="A33" s="58" t="s">
        <v>593</v>
      </c>
      <c r="B33" s="56" t="s">
        <v>83</v>
      </c>
      <c r="C33" s="10"/>
      <c r="D33" s="6"/>
      <c r="E33" s="51" t="s">
        <v>591</v>
      </c>
      <c r="F33" s="59">
        <v>43511</v>
      </c>
      <c r="G33" s="59"/>
      <c r="H33" s="7"/>
    </row>
    <row r="34" spans="1:8" x14ac:dyDescent="0.35">
      <c r="A34" s="58"/>
      <c r="B34" s="58" t="s">
        <v>578</v>
      </c>
      <c r="C34" s="101" t="s">
        <v>86</v>
      </c>
      <c r="D34" s="58" t="s">
        <v>45</v>
      </c>
      <c r="E34" s="58" t="s">
        <v>591</v>
      </c>
      <c r="F34" s="59">
        <v>43514</v>
      </c>
      <c r="G34" s="59"/>
      <c r="H34" s="7"/>
    </row>
    <row r="35" spans="1:8" x14ac:dyDescent="0.35">
      <c r="A35" s="58"/>
      <c r="B35" s="58" t="s">
        <v>578</v>
      </c>
      <c r="C35" s="101" t="s">
        <v>278</v>
      </c>
      <c r="D35" s="58" t="s">
        <v>55</v>
      </c>
      <c r="E35" s="58" t="s">
        <v>591</v>
      </c>
      <c r="F35" s="59">
        <v>43514</v>
      </c>
      <c r="G35" s="59"/>
      <c r="H35" s="7"/>
    </row>
    <row r="36" spans="1:8" x14ac:dyDescent="0.35">
      <c r="A36" s="58"/>
      <c r="B36" s="58" t="s">
        <v>578</v>
      </c>
      <c r="C36" s="101" t="s">
        <v>281</v>
      </c>
      <c r="D36" s="58" t="s">
        <v>45</v>
      </c>
      <c r="E36" s="58" t="s">
        <v>591</v>
      </c>
      <c r="F36" s="59">
        <v>43514</v>
      </c>
      <c r="G36" s="59"/>
      <c r="H36" s="7"/>
    </row>
    <row r="37" spans="1:8" x14ac:dyDescent="0.35">
      <c r="A37" s="58"/>
      <c r="B37" s="58" t="s">
        <v>578</v>
      </c>
      <c r="C37" s="101" t="s">
        <v>282</v>
      </c>
      <c r="D37" s="58" t="s">
        <v>0</v>
      </c>
      <c r="E37" s="58" t="s">
        <v>591</v>
      </c>
      <c r="F37" s="59">
        <v>43514</v>
      </c>
      <c r="G37" s="59"/>
      <c r="H37" s="7"/>
    </row>
    <row r="38" spans="1:8" x14ac:dyDescent="0.35">
      <c r="A38" s="58"/>
      <c r="B38" s="58" t="s">
        <v>578</v>
      </c>
      <c r="C38" s="101" t="s">
        <v>276</v>
      </c>
      <c r="D38" s="58" t="s">
        <v>45</v>
      </c>
      <c r="E38" s="58" t="s">
        <v>591</v>
      </c>
      <c r="F38" s="59">
        <v>43514</v>
      </c>
      <c r="G38" s="59"/>
      <c r="H38" s="7"/>
    </row>
    <row r="39" spans="1:8" x14ac:dyDescent="0.35">
      <c r="A39" s="58"/>
      <c r="B39" s="58" t="s">
        <v>578</v>
      </c>
      <c r="C39" s="101" t="s">
        <v>275</v>
      </c>
      <c r="D39" s="58" t="s">
        <v>45</v>
      </c>
      <c r="E39" s="58" t="s">
        <v>591</v>
      </c>
      <c r="F39" s="59">
        <v>43514</v>
      </c>
      <c r="G39" s="59"/>
      <c r="H39" s="7"/>
    </row>
    <row r="40" spans="1:8" x14ac:dyDescent="0.35">
      <c r="A40" s="58"/>
      <c r="B40" s="58" t="s">
        <v>578</v>
      </c>
      <c r="C40" s="101" t="s">
        <v>235</v>
      </c>
      <c r="D40" s="58" t="s">
        <v>599</v>
      </c>
      <c r="E40" s="58" t="s">
        <v>591</v>
      </c>
      <c r="F40" s="59">
        <v>43514</v>
      </c>
      <c r="G40" s="59"/>
      <c r="H40" s="7"/>
    </row>
    <row r="41" spans="1:8" x14ac:dyDescent="0.35">
      <c r="A41" s="58" t="s">
        <v>610</v>
      </c>
      <c r="B41" s="58" t="s">
        <v>578</v>
      </c>
      <c r="C41" s="101"/>
      <c r="D41" s="58"/>
      <c r="E41" s="58" t="s">
        <v>591</v>
      </c>
      <c r="F41" s="59">
        <v>43514</v>
      </c>
      <c r="G41" s="59"/>
      <c r="H41" s="7"/>
    </row>
    <row r="42" spans="1:8" x14ac:dyDescent="0.35">
      <c r="A42" s="58" t="s">
        <v>612</v>
      </c>
      <c r="B42" s="58" t="s">
        <v>578</v>
      </c>
      <c r="C42" s="28" t="s">
        <v>287</v>
      </c>
      <c r="D42" s="58"/>
      <c r="E42" s="58" t="s">
        <v>591</v>
      </c>
      <c r="F42" s="59">
        <v>43514</v>
      </c>
      <c r="G42" s="59"/>
      <c r="H42" s="7"/>
    </row>
    <row r="43" spans="1:8" x14ac:dyDescent="0.35">
      <c r="A43" s="58" t="s">
        <v>612</v>
      </c>
      <c r="B43" s="58" t="s">
        <v>578</v>
      </c>
      <c r="C43" s="28" t="s">
        <v>289</v>
      </c>
      <c r="D43" s="58"/>
      <c r="E43" s="58" t="s">
        <v>591</v>
      </c>
      <c r="F43" s="59">
        <v>43514</v>
      </c>
      <c r="G43" s="59"/>
      <c r="H43" s="7"/>
    </row>
    <row r="44" spans="1:8" x14ac:dyDescent="0.35">
      <c r="A44" s="58" t="s">
        <v>612</v>
      </c>
      <c r="B44" s="58" t="s">
        <v>578</v>
      </c>
      <c r="C44" s="28" t="s">
        <v>298</v>
      </c>
      <c r="D44" s="58"/>
      <c r="E44" s="58" t="s">
        <v>591</v>
      </c>
      <c r="F44" s="59">
        <v>43514</v>
      </c>
      <c r="G44" s="59"/>
      <c r="H44" s="7"/>
    </row>
    <row r="45" spans="1:8" x14ac:dyDescent="0.35">
      <c r="A45" s="58" t="s">
        <v>612</v>
      </c>
      <c r="B45" s="58" t="s">
        <v>578</v>
      </c>
      <c r="C45" s="28" t="s">
        <v>300</v>
      </c>
      <c r="D45" s="58"/>
      <c r="E45" s="58" t="s">
        <v>591</v>
      </c>
      <c r="F45" s="59">
        <v>43514</v>
      </c>
      <c r="G45" s="59"/>
      <c r="H45" s="7"/>
    </row>
    <row r="46" spans="1:8" x14ac:dyDescent="0.35">
      <c r="A46" s="58" t="s">
        <v>612</v>
      </c>
      <c r="B46" s="58" t="s">
        <v>578</v>
      </c>
      <c r="C46" s="28" t="s">
        <v>309</v>
      </c>
      <c r="D46" s="58"/>
      <c r="E46" s="58" t="s">
        <v>591</v>
      </c>
      <c r="F46" s="59">
        <v>43514</v>
      </c>
      <c r="G46" s="59"/>
      <c r="H46" s="7"/>
    </row>
    <row r="47" spans="1:8" x14ac:dyDescent="0.35">
      <c r="A47" s="58" t="s">
        <v>612</v>
      </c>
      <c r="B47" s="58" t="s">
        <v>578</v>
      </c>
      <c r="C47" s="28" t="s">
        <v>314</v>
      </c>
      <c r="D47" s="58"/>
      <c r="E47" s="58" t="s">
        <v>591</v>
      </c>
      <c r="F47" s="59">
        <v>43514</v>
      </c>
      <c r="G47" s="59"/>
      <c r="H47" s="7"/>
    </row>
    <row r="48" spans="1:8" x14ac:dyDescent="0.35">
      <c r="A48" s="58" t="s">
        <v>612</v>
      </c>
      <c r="B48" s="58" t="s">
        <v>578</v>
      </c>
      <c r="C48" s="28" t="s">
        <v>317</v>
      </c>
      <c r="D48" s="58"/>
      <c r="E48" s="58" t="s">
        <v>591</v>
      </c>
      <c r="F48" s="59">
        <v>43514</v>
      </c>
      <c r="G48" s="59"/>
      <c r="H48" s="7"/>
    </row>
    <row r="49" spans="1:8" x14ac:dyDescent="0.35">
      <c r="A49" s="58" t="s">
        <v>612</v>
      </c>
      <c r="B49" s="58" t="s">
        <v>578</v>
      </c>
      <c r="C49" s="28" t="s">
        <v>318</v>
      </c>
      <c r="D49" s="58"/>
      <c r="E49" s="58" t="s">
        <v>591</v>
      </c>
      <c r="F49" s="59">
        <v>43514</v>
      </c>
      <c r="G49" s="59"/>
      <c r="H49" s="7"/>
    </row>
    <row r="50" spans="1:8" x14ac:dyDescent="0.35">
      <c r="A50" s="58" t="s">
        <v>612</v>
      </c>
      <c r="B50" s="58" t="s">
        <v>578</v>
      </c>
      <c r="C50" s="28" t="s">
        <v>338</v>
      </c>
      <c r="D50" s="58"/>
      <c r="E50" s="58" t="s">
        <v>591</v>
      </c>
      <c r="F50" s="59">
        <v>43514</v>
      </c>
      <c r="G50" s="59"/>
      <c r="H50" s="7"/>
    </row>
    <row r="51" spans="1:8" x14ac:dyDescent="0.35">
      <c r="A51" s="58" t="s">
        <v>612</v>
      </c>
      <c r="B51" s="58" t="s">
        <v>578</v>
      </c>
      <c r="C51" s="28" t="s">
        <v>343</v>
      </c>
      <c r="D51" s="58"/>
      <c r="E51" s="58" t="s">
        <v>591</v>
      </c>
      <c r="F51" s="59">
        <v>43514</v>
      </c>
      <c r="G51" s="59"/>
      <c r="H51" s="7"/>
    </row>
    <row r="52" spans="1:8" x14ac:dyDescent="0.35">
      <c r="A52" s="58" t="s">
        <v>612</v>
      </c>
      <c r="B52" s="58" t="s">
        <v>578</v>
      </c>
      <c r="C52" s="28" t="s">
        <v>344</v>
      </c>
      <c r="D52" s="58"/>
      <c r="E52" s="58" t="s">
        <v>591</v>
      </c>
      <c r="F52" s="59">
        <v>43514</v>
      </c>
      <c r="G52" s="59"/>
      <c r="H52" s="7"/>
    </row>
    <row r="53" spans="1:8" x14ac:dyDescent="0.35">
      <c r="A53" s="58" t="s">
        <v>613</v>
      </c>
      <c r="B53" s="58" t="s">
        <v>578</v>
      </c>
      <c r="C53" s="10"/>
      <c r="D53" s="6"/>
      <c r="E53" s="58" t="s">
        <v>591</v>
      </c>
      <c r="F53" s="59">
        <v>43514</v>
      </c>
      <c r="G53" s="59"/>
      <c r="H53" s="7"/>
    </row>
  </sheetData>
  <dataValidations count="1">
    <dataValidation type="list" allowBlank="1" showInputMessage="1" showErrorMessage="1" sqref="B2:B31" xr:uid="{87E4E863-9AE7-4166-9EF2-747D3B3BB0AA}">
      <formula1>scope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C8FC0-20F1-428E-A051-294734FF0CA0}">
  <sheetPr filterMode="1"/>
  <dimension ref="A1:E70"/>
  <sheetViews>
    <sheetView zoomScale="110" zoomScaleNormal="110" workbookViewId="0">
      <pane ySplit="1" topLeftCell="A2" activePane="bottomLeft" state="frozen"/>
      <selection pane="bottomLeft" activeCell="E39" sqref="E39"/>
    </sheetView>
  </sheetViews>
  <sheetFormatPr defaultRowHeight="14.5" x14ac:dyDescent="0.35"/>
  <cols>
    <col min="1" max="1" width="19.453125" customWidth="1"/>
    <col min="4" max="4" width="29.7265625" style="98" customWidth="1"/>
    <col min="5" max="5" width="30.1796875" style="98" customWidth="1"/>
  </cols>
  <sheetData>
    <row r="1" spans="1:5" x14ac:dyDescent="0.35">
      <c r="A1" s="3" t="s">
        <v>73</v>
      </c>
      <c r="B1" s="3" t="s">
        <v>228</v>
      </c>
      <c r="C1" s="3" t="s">
        <v>271</v>
      </c>
      <c r="D1" s="99" t="s">
        <v>252</v>
      </c>
      <c r="E1" s="97" t="s">
        <v>272</v>
      </c>
    </row>
    <row r="2" spans="1:5" hidden="1" x14ac:dyDescent="0.35">
      <c r="A2" s="26" t="s">
        <v>45</v>
      </c>
      <c r="B2" s="26" t="s">
        <v>273</v>
      </c>
      <c r="C2" s="26" t="s">
        <v>274</v>
      </c>
      <c r="D2" s="100"/>
      <c r="E2" s="100"/>
    </row>
    <row r="3" spans="1:5" hidden="1" x14ac:dyDescent="0.35">
      <c r="A3" s="26" t="s">
        <v>20</v>
      </c>
      <c r="B3" s="26" t="s">
        <v>273</v>
      </c>
      <c r="C3" s="26" t="s">
        <v>274</v>
      </c>
      <c r="D3" s="100"/>
      <c r="E3" s="100"/>
    </row>
    <row r="4" spans="1:5" hidden="1" x14ac:dyDescent="0.35">
      <c r="A4" s="26" t="s">
        <v>124</v>
      </c>
      <c r="B4" s="26" t="s">
        <v>273</v>
      </c>
      <c r="C4" s="26" t="s">
        <v>292</v>
      </c>
      <c r="D4" s="100"/>
      <c r="E4" s="100"/>
    </row>
    <row r="5" spans="1:5" hidden="1" x14ac:dyDescent="0.35">
      <c r="A5" s="26" t="s">
        <v>209</v>
      </c>
      <c r="B5" s="26" t="s">
        <v>273</v>
      </c>
      <c r="C5" s="26" t="s">
        <v>274</v>
      </c>
      <c r="D5" s="100"/>
      <c r="E5" s="100"/>
    </row>
    <row r="6" spans="1:5" hidden="1" x14ac:dyDescent="0.35">
      <c r="A6" s="26" t="s">
        <v>40</v>
      </c>
      <c r="B6" s="26" t="s">
        <v>273</v>
      </c>
      <c r="C6" s="26" t="s">
        <v>274</v>
      </c>
      <c r="D6" s="100"/>
      <c r="E6" s="100"/>
    </row>
    <row r="7" spans="1:5" hidden="1" x14ac:dyDescent="0.35">
      <c r="A7" s="26" t="s">
        <v>275</v>
      </c>
      <c r="B7" s="26" t="s">
        <v>273</v>
      </c>
      <c r="C7" s="26" t="s">
        <v>274</v>
      </c>
      <c r="D7" s="100"/>
      <c r="E7" s="100"/>
    </row>
    <row r="8" spans="1:5" hidden="1" x14ac:dyDescent="0.35">
      <c r="A8" s="26" t="s">
        <v>49</v>
      </c>
      <c r="B8" s="26" t="s">
        <v>273</v>
      </c>
      <c r="C8" s="26" t="s">
        <v>274</v>
      </c>
      <c r="D8" s="100"/>
      <c r="E8" s="100"/>
    </row>
    <row r="9" spans="1:5" hidden="1" x14ac:dyDescent="0.35">
      <c r="A9" s="26" t="s">
        <v>34</v>
      </c>
      <c r="B9" s="26" t="s">
        <v>273</v>
      </c>
      <c r="C9" s="26" t="s">
        <v>274</v>
      </c>
      <c r="D9" s="100"/>
      <c r="E9" s="100"/>
    </row>
    <row r="10" spans="1:5" hidden="1" x14ac:dyDescent="0.35">
      <c r="A10" s="26" t="s">
        <v>276</v>
      </c>
      <c r="B10" s="26" t="s">
        <v>273</v>
      </c>
      <c r="C10" s="26" t="s">
        <v>274</v>
      </c>
      <c r="D10" s="100"/>
      <c r="E10" s="100"/>
    </row>
    <row r="11" spans="1:5" hidden="1" x14ac:dyDescent="0.35">
      <c r="A11" s="26" t="s">
        <v>57</v>
      </c>
      <c r="B11" s="26" t="s">
        <v>273</v>
      </c>
      <c r="C11" s="26" t="s">
        <v>274</v>
      </c>
      <c r="D11" s="100"/>
      <c r="E11" s="100"/>
    </row>
    <row r="12" spans="1:5" hidden="1" x14ac:dyDescent="0.35">
      <c r="A12" s="26" t="s">
        <v>277</v>
      </c>
      <c r="B12" s="26" t="s">
        <v>273</v>
      </c>
      <c r="C12" s="26" t="s">
        <v>274</v>
      </c>
      <c r="D12" s="100"/>
      <c r="E12" s="100"/>
    </row>
    <row r="13" spans="1:5" hidden="1" x14ac:dyDescent="0.35">
      <c r="A13" s="26" t="s">
        <v>52</v>
      </c>
      <c r="B13" s="26" t="s">
        <v>273</v>
      </c>
      <c r="C13" s="26" t="s">
        <v>274</v>
      </c>
      <c r="D13" s="100"/>
      <c r="E13" s="100"/>
    </row>
    <row r="14" spans="1:5" hidden="1" x14ac:dyDescent="0.35">
      <c r="A14" s="26" t="s">
        <v>163</v>
      </c>
      <c r="B14" s="26" t="s">
        <v>273</v>
      </c>
      <c r="C14" s="26" t="s">
        <v>292</v>
      </c>
      <c r="D14" s="100"/>
      <c r="E14" s="100"/>
    </row>
    <row r="15" spans="1:5" hidden="1" x14ac:dyDescent="0.35">
      <c r="A15" s="26" t="s">
        <v>278</v>
      </c>
      <c r="B15" s="26" t="s">
        <v>273</v>
      </c>
      <c r="C15" s="26" t="s">
        <v>274</v>
      </c>
      <c r="D15" s="100"/>
      <c r="E15" s="100"/>
    </row>
    <row r="16" spans="1:5" hidden="1" x14ac:dyDescent="0.35">
      <c r="A16" s="26" t="s">
        <v>31</v>
      </c>
      <c r="B16" s="26" t="s">
        <v>273</v>
      </c>
      <c r="C16" s="26" t="s">
        <v>274</v>
      </c>
      <c r="D16" s="100"/>
      <c r="E16" s="100"/>
    </row>
    <row r="17" spans="1:5" hidden="1" x14ac:dyDescent="0.35">
      <c r="A17" s="26" t="s">
        <v>279</v>
      </c>
      <c r="B17" s="26" t="s">
        <v>273</v>
      </c>
      <c r="C17" s="26" t="s">
        <v>274</v>
      </c>
      <c r="D17" s="100"/>
      <c r="E17" s="100"/>
    </row>
    <row r="18" spans="1:5" hidden="1" x14ac:dyDescent="0.35">
      <c r="A18" s="26" t="s">
        <v>23</v>
      </c>
      <c r="B18" s="26" t="s">
        <v>273</v>
      </c>
      <c r="C18" s="26" t="s">
        <v>274</v>
      </c>
      <c r="D18" s="100"/>
      <c r="E18" s="100"/>
    </row>
    <row r="19" spans="1:5" hidden="1" x14ac:dyDescent="0.35">
      <c r="A19" s="26" t="s">
        <v>280</v>
      </c>
      <c r="B19" s="26" t="s">
        <v>273</v>
      </c>
      <c r="C19" s="26" t="s">
        <v>274</v>
      </c>
      <c r="D19" s="100"/>
      <c r="E19" s="100"/>
    </row>
    <row r="20" spans="1:5" hidden="1" x14ac:dyDescent="0.35">
      <c r="A20" s="26" t="s">
        <v>281</v>
      </c>
      <c r="B20" s="26" t="s">
        <v>273</v>
      </c>
      <c r="C20" s="26" t="s">
        <v>274</v>
      </c>
      <c r="D20" s="100"/>
      <c r="E20" s="100"/>
    </row>
    <row r="21" spans="1:5" hidden="1" x14ac:dyDescent="0.35">
      <c r="A21" s="26" t="s">
        <v>282</v>
      </c>
      <c r="B21" s="26" t="s">
        <v>273</v>
      </c>
      <c r="C21" s="26" t="s">
        <v>274</v>
      </c>
      <c r="D21" s="100"/>
      <c r="E21" s="100"/>
    </row>
    <row r="22" spans="1:5" hidden="1" x14ac:dyDescent="0.35">
      <c r="A22" s="26" t="s">
        <v>54</v>
      </c>
      <c r="B22" s="26" t="s">
        <v>273</v>
      </c>
      <c r="C22" s="26" t="s">
        <v>274</v>
      </c>
      <c r="D22" s="100"/>
      <c r="E22" s="100"/>
    </row>
    <row r="23" spans="1:5" hidden="1" x14ac:dyDescent="0.35">
      <c r="A23" s="26" t="s">
        <v>18</v>
      </c>
      <c r="B23" s="26" t="s">
        <v>273</v>
      </c>
      <c r="C23" s="26" t="s">
        <v>274</v>
      </c>
      <c r="D23" s="100"/>
      <c r="E23" s="100"/>
    </row>
    <row r="24" spans="1:5" hidden="1" x14ac:dyDescent="0.35">
      <c r="A24" s="26" t="s">
        <v>283</v>
      </c>
      <c r="B24" s="26" t="s">
        <v>273</v>
      </c>
      <c r="C24" s="26" t="s">
        <v>274</v>
      </c>
      <c r="D24" s="100"/>
      <c r="E24" s="100"/>
    </row>
    <row r="25" spans="1:5" hidden="1" x14ac:dyDescent="0.35">
      <c r="A25" s="26" t="s">
        <v>29</v>
      </c>
      <c r="B25" s="26" t="s">
        <v>273</v>
      </c>
      <c r="C25" s="26" t="s">
        <v>274</v>
      </c>
      <c r="D25" s="100"/>
      <c r="E25" s="100"/>
    </row>
    <row r="26" spans="1:5" hidden="1" x14ac:dyDescent="0.35">
      <c r="A26" s="26" t="s">
        <v>28</v>
      </c>
      <c r="B26" s="26" t="s">
        <v>273</v>
      </c>
      <c r="C26" s="26" t="s">
        <v>274</v>
      </c>
      <c r="D26" s="100"/>
      <c r="E26" s="100"/>
    </row>
    <row r="27" spans="1:5" hidden="1" x14ac:dyDescent="0.35">
      <c r="A27" s="26" t="s">
        <v>284</v>
      </c>
      <c r="B27" s="26" t="s">
        <v>273</v>
      </c>
      <c r="C27" s="26" t="s">
        <v>274</v>
      </c>
      <c r="D27" s="100"/>
      <c r="E27" s="100"/>
    </row>
    <row r="28" spans="1:5" hidden="1" x14ac:dyDescent="0.35">
      <c r="A28" s="26" t="s">
        <v>86</v>
      </c>
      <c r="B28" s="26" t="s">
        <v>273</v>
      </c>
      <c r="C28" s="26" t="s">
        <v>274</v>
      </c>
      <c r="D28" s="100"/>
      <c r="E28" s="100"/>
    </row>
    <row r="29" spans="1:5" hidden="1" x14ac:dyDescent="0.35">
      <c r="A29" s="26" t="s">
        <v>285</v>
      </c>
      <c r="B29" s="26" t="s">
        <v>273</v>
      </c>
      <c r="C29" s="26" t="s">
        <v>274</v>
      </c>
      <c r="D29" s="100"/>
      <c r="E29" s="100"/>
    </row>
    <row r="30" spans="1:5" hidden="1" x14ac:dyDescent="0.35">
      <c r="A30" s="26" t="s">
        <v>25</v>
      </c>
      <c r="B30" s="26" t="s">
        <v>273</v>
      </c>
      <c r="C30" s="26" t="s">
        <v>274</v>
      </c>
      <c r="D30" s="100"/>
      <c r="E30" s="100"/>
    </row>
    <row r="31" spans="1:5" hidden="1" x14ac:dyDescent="0.35">
      <c r="A31" s="26" t="s">
        <v>8</v>
      </c>
      <c r="B31" s="26" t="s">
        <v>273</v>
      </c>
      <c r="C31" s="26" t="s">
        <v>274</v>
      </c>
      <c r="D31" s="100"/>
      <c r="E31" s="100"/>
    </row>
    <row r="32" spans="1:5" hidden="1" x14ac:dyDescent="0.35">
      <c r="A32" s="26" t="s">
        <v>286</v>
      </c>
      <c r="B32" s="26" t="s">
        <v>273</v>
      </c>
      <c r="C32" s="26" t="s">
        <v>292</v>
      </c>
      <c r="D32" s="100" t="s">
        <v>592</v>
      </c>
      <c r="E32" s="100"/>
    </row>
    <row r="33" spans="1:5" hidden="1" x14ac:dyDescent="0.35">
      <c r="A33" s="26" t="s">
        <v>55</v>
      </c>
      <c r="B33" s="26" t="s">
        <v>273</v>
      </c>
      <c r="C33" s="26" t="s">
        <v>274</v>
      </c>
      <c r="D33" s="100"/>
      <c r="E33" s="100"/>
    </row>
    <row r="34" spans="1:5" hidden="1" x14ac:dyDescent="0.35">
      <c r="A34" s="26" t="s">
        <v>26</v>
      </c>
      <c r="B34" s="26" t="s">
        <v>273</v>
      </c>
      <c r="C34" s="26" t="s">
        <v>274</v>
      </c>
      <c r="D34" s="100"/>
      <c r="E34" s="100"/>
    </row>
    <row r="35" spans="1:5" hidden="1" x14ac:dyDescent="0.35">
      <c r="A35" s="26" t="s">
        <v>51</v>
      </c>
      <c r="B35" s="26" t="s">
        <v>273</v>
      </c>
      <c r="C35" s="26" t="s">
        <v>274</v>
      </c>
      <c r="D35" s="100"/>
      <c r="E35" s="100"/>
    </row>
    <row r="36" spans="1:5" hidden="1" x14ac:dyDescent="0.35">
      <c r="A36" s="26" t="s">
        <v>0</v>
      </c>
      <c r="B36" s="26" t="s">
        <v>273</v>
      </c>
      <c r="C36" s="26" t="s">
        <v>274</v>
      </c>
      <c r="D36" s="100"/>
      <c r="E36" s="100"/>
    </row>
    <row r="37" spans="1:5" hidden="1" x14ac:dyDescent="0.35">
      <c r="A37" s="26" t="s">
        <v>43</v>
      </c>
      <c r="B37" s="26" t="s">
        <v>273</v>
      </c>
      <c r="C37" s="26" t="s">
        <v>274</v>
      </c>
      <c r="D37" s="100"/>
      <c r="E37" s="100"/>
    </row>
    <row r="38" spans="1:5" x14ac:dyDescent="0.35">
      <c r="A38" s="26" t="s">
        <v>287</v>
      </c>
      <c r="B38" s="26" t="s">
        <v>288</v>
      </c>
      <c r="C38" s="26" t="s">
        <v>274</v>
      </c>
      <c r="D38" s="100" t="s">
        <v>602</v>
      </c>
      <c r="E38" s="100"/>
    </row>
    <row r="39" spans="1:5" ht="42" x14ac:dyDescent="0.35">
      <c r="A39" s="26" t="s">
        <v>289</v>
      </c>
      <c r="B39" s="26" t="s">
        <v>290</v>
      </c>
      <c r="C39" s="26" t="s">
        <v>274</v>
      </c>
      <c r="D39" s="100" t="s">
        <v>604</v>
      </c>
      <c r="E39" s="100" t="s">
        <v>609</v>
      </c>
    </row>
    <row r="40" spans="1:5" ht="21" hidden="1" x14ac:dyDescent="0.35">
      <c r="A40" s="26" t="s">
        <v>291</v>
      </c>
      <c r="B40" s="26"/>
      <c r="C40" s="26" t="s">
        <v>292</v>
      </c>
      <c r="D40" s="100"/>
      <c r="E40" s="100" t="s">
        <v>293</v>
      </c>
    </row>
    <row r="41" spans="1:5" ht="31.5" hidden="1" x14ac:dyDescent="0.35">
      <c r="A41" s="26" t="s">
        <v>294</v>
      </c>
      <c r="B41" s="26"/>
      <c r="C41" s="26" t="s">
        <v>292</v>
      </c>
      <c r="D41" s="100"/>
      <c r="E41" s="100" t="s">
        <v>295</v>
      </c>
    </row>
    <row r="42" spans="1:5" hidden="1" x14ac:dyDescent="0.35">
      <c r="A42" s="26" t="s">
        <v>296</v>
      </c>
      <c r="B42" s="26"/>
      <c r="C42" s="26" t="s">
        <v>292</v>
      </c>
      <c r="D42" s="100"/>
      <c r="E42" s="100" t="s">
        <v>297</v>
      </c>
    </row>
    <row r="43" spans="1:5" x14ac:dyDescent="0.35">
      <c r="A43" s="26" t="s">
        <v>298</v>
      </c>
      <c r="B43" s="26" t="s">
        <v>290</v>
      </c>
      <c r="C43" s="26" t="s">
        <v>274</v>
      </c>
      <c r="D43" s="100" t="s">
        <v>607</v>
      </c>
      <c r="E43" s="100" t="s">
        <v>608</v>
      </c>
    </row>
    <row r="44" spans="1:5" hidden="1" x14ac:dyDescent="0.35">
      <c r="A44" s="26" t="s">
        <v>299</v>
      </c>
      <c r="B44" s="26"/>
      <c r="C44" s="26" t="s">
        <v>292</v>
      </c>
      <c r="D44" s="100"/>
      <c r="E44" s="100"/>
    </row>
    <row r="45" spans="1:5" x14ac:dyDescent="0.35">
      <c r="A45" s="26" t="s">
        <v>300</v>
      </c>
      <c r="B45" s="26" t="s">
        <v>288</v>
      </c>
      <c r="C45" s="26" t="s">
        <v>274</v>
      </c>
      <c r="D45" s="100" t="s">
        <v>301</v>
      </c>
      <c r="E45" s="100"/>
    </row>
    <row r="46" spans="1:5" hidden="1" x14ac:dyDescent="0.35">
      <c r="A46" s="26" t="s">
        <v>302</v>
      </c>
      <c r="B46" s="26" t="s">
        <v>288</v>
      </c>
      <c r="C46" s="26" t="s">
        <v>292</v>
      </c>
      <c r="D46" s="100" t="s">
        <v>301</v>
      </c>
      <c r="E46" s="100"/>
    </row>
    <row r="47" spans="1:5" ht="31.5" hidden="1" x14ac:dyDescent="0.35">
      <c r="A47" s="26" t="s">
        <v>303</v>
      </c>
      <c r="B47" s="26"/>
      <c r="C47" s="26" t="s">
        <v>292</v>
      </c>
      <c r="D47" s="100"/>
      <c r="E47" s="100" t="s">
        <v>304</v>
      </c>
    </row>
    <row r="48" spans="1:5" ht="21" hidden="1" x14ac:dyDescent="0.35">
      <c r="A48" s="26" t="s">
        <v>305</v>
      </c>
      <c r="B48" s="26"/>
      <c r="C48" s="26" t="s">
        <v>292</v>
      </c>
      <c r="D48" s="100"/>
      <c r="E48" s="100" t="s">
        <v>306</v>
      </c>
    </row>
    <row r="49" spans="1:5" ht="21" hidden="1" x14ac:dyDescent="0.35">
      <c r="A49" s="26" t="s">
        <v>307</v>
      </c>
      <c r="B49" s="26"/>
      <c r="C49" s="26" t="s">
        <v>292</v>
      </c>
      <c r="D49" s="100"/>
      <c r="E49" s="100" t="s">
        <v>308</v>
      </c>
    </row>
    <row r="50" spans="1:5" ht="42" x14ac:dyDescent="0.35">
      <c r="A50" s="26" t="s">
        <v>309</v>
      </c>
      <c r="B50" s="26"/>
      <c r="C50" s="26" t="s">
        <v>600</v>
      </c>
      <c r="D50" s="100" t="s">
        <v>601</v>
      </c>
      <c r="E50" s="100"/>
    </row>
    <row r="51" spans="1:5" hidden="1" x14ac:dyDescent="0.35">
      <c r="A51" s="26" t="s">
        <v>311</v>
      </c>
      <c r="B51" s="26" t="s">
        <v>288</v>
      </c>
      <c r="C51" s="26" t="s">
        <v>292</v>
      </c>
      <c r="D51" s="100" t="s">
        <v>301</v>
      </c>
      <c r="E51" s="100"/>
    </row>
    <row r="52" spans="1:5" ht="21" hidden="1" x14ac:dyDescent="0.35">
      <c r="A52" s="26" t="s">
        <v>312</v>
      </c>
      <c r="B52" s="26"/>
      <c r="C52" s="26" t="s">
        <v>292</v>
      </c>
      <c r="D52" s="100"/>
      <c r="E52" s="100" t="s">
        <v>313</v>
      </c>
    </row>
    <row r="53" spans="1:5" ht="31.5" x14ac:dyDescent="0.35">
      <c r="A53" s="26" t="s">
        <v>314</v>
      </c>
      <c r="B53" s="26"/>
      <c r="C53" s="26" t="s">
        <v>310</v>
      </c>
      <c r="D53" s="100" t="s">
        <v>603</v>
      </c>
      <c r="E53" s="100"/>
    </row>
    <row r="54" spans="1:5" ht="31.5" hidden="1" x14ac:dyDescent="0.35">
      <c r="A54" s="26" t="s">
        <v>315</v>
      </c>
      <c r="B54" s="26"/>
      <c r="C54" s="26" t="s">
        <v>292</v>
      </c>
      <c r="D54" s="100"/>
      <c r="E54" s="100" t="s">
        <v>316</v>
      </c>
    </row>
    <row r="55" spans="1:5" x14ac:dyDescent="0.35">
      <c r="A55" s="26" t="s">
        <v>317</v>
      </c>
      <c r="B55" s="26"/>
      <c r="C55" s="26" t="s">
        <v>274</v>
      </c>
      <c r="D55" s="100" t="s">
        <v>602</v>
      </c>
      <c r="E55" s="100"/>
    </row>
    <row r="56" spans="1:5" x14ac:dyDescent="0.35">
      <c r="A56" s="26" t="s">
        <v>318</v>
      </c>
      <c r="B56" s="26" t="s">
        <v>288</v>
      </c>
      <c r="C56" s="26" t="s">
        <v>274</v>
      </c>
      <c r="D56" s="100" t="s">
        <v>602</v>
      </c>
      <c r="E56" s="100"/>
    </row>
    <row r="57" spans="1:5" ht="21" hidden="1" x14ac:dyDescent="0.35">
      <c r="A57" s="26" t="s">
        <v>319</v>
      </c>
      <c r="B57" s="26"/>
      <c r="C57" s="26" t="s">
        <v>292</v>
      </c>
      <c r="D57" s="100"/>
      <c r="E57" s="100" t="s">
        <v>320</v>
      </c>
    </row>
    <row r="58" spans="1:5" ht="31.5" hidden="1" x14ac:dyDescent="0.35">
      <c r="A58" s="26" t="s">
        <v>321</v>
      </c>
      <c r="B58" s="26"/>
      <c r="C58" s="26" t="s">
        <v>292</v>
      </c>
      <c r="D58" s="100" t="s">
        <v>322</v>
      </c>
      <c r="E58" s="100" t="s">
        <v>323</v>
      </c>
    </row>
    <row r="59" spans="1:5" ht="21" hidden="1" x14ac:dyDescent="0.35">
      <c r="A59" s="26" t="s">
        <v>324</v>
      </c>
      <c r="B59" s="26"/>
      <c r="C59" s="26" t="s">
        <v>292</v>
      </c>
      <c r="D59" s="100"/>
      <c r="E59" s="100" t="s">
        <v>325</v>
      </c>
    </row>
    <row r="60" spans="1:5" hidden="1" x14ac:dyDescent="0.35">
      <c r="A60" s="26" t="s">
        <v>326</v>
      </c>
      <c r="B60" s="26" t="s">
        <v>288</v>
      </c>
      <c r="C60" s="26" t="s">
        <v>292</v>
      </c>
      <c r="D60" s="100" t="s">
        <v>301</v>
      </c>
      <c r="E60" s="100"/>
    </row>
    <row r="61" spans="1:5" ht="21" hidden="1" x14ac:dyDescent="0.35">
      <c r="A61" s="26" t="s">
        <v>327</v>
      </c>
      <c r="B61" s="26" t="s">
        <v>288</v>
      </c>
      <c r="C61" s="26" t="s">
        <v>292</v>
      </c>
      <c r="D61" s="100"/>
      <c r="E61" s="100" t="s">
        <v>328</v>
      </c>
    </row>
    <row r="62" spans="1:5" ht="21" hidden="1" x14ac:dyDescent="0.35">
      <c r="A62" s="26" t="s">
        <v>329</v>
      </c>
      <c r="B62" s="26" t="s">
        <v>288</v>
      </c>
      <c r="C62" s="26" t="s">
        <v>292</v>
      </c>
      <c r="D62" s="100"/>
      <c r="E62" s="100" t="s">
        <v>330</v>
      </c>
    </row>
    <row r="63" spans="1:5" ht="21" hidden="1" x14ac:dyDescent="0.35">
      <c r="A63" s="26" t="s">
        <v>331</v>
      </c>
      <c r="B63" s="26"/>
      <c r="C63" s="26" t="s">
        <v>292</v>
      </c>
      <c r="D63" s="100"/>
      <c r="E63" s="100" t="s">
        <v>332</v>
      </c>
    </row>
    <row r="64" spans="1:5" ht="21" hidden="1" x14ac:dyDescent="0.35">
      <c r="A64" s="26" t="s">
        <v>333</v>
      </c>
      <c r="B64" s="26"/>
      <c r="C64" s="26" t="s">
        <v>292</v>
      </c>
      <c r="D64" s="100"/>
      <c r="E64" s="100" t="s">
        <v>334</v>
      </c>
    </row>
    <row r="65" spans="1:5" ht="21" hidden="1" x14ac:dyDescent="0.35">
      <c r="A65" s="26" t="s">
        <v>335</v>
      </c>
      <c r="B65" s="26" t="s">
        <v>288</v>
      </c>
      <c r="C65" s="26" t="s">
        <v>292</v>
      </c>
      <c r="D65" s="100" t="s">
        <v>336</v>
      </c>
      <c r="E65" s="100" t="s">
        <v>337</v>
      </c>
    </row>
    <row r="66" spans="1:5" x14ac:dyDescent="0.35">
      <c r="A66" s="26" t="s">
        <v>338</v>
      </c>
      <c r="B66" s="26"/>
      <c r="C66" s="26" t="s">
        <v>600</v>
      </c>
      <c r="D66" s="100" t="s">
        <v>602</v>
      </c>
      <c r="E66" s="100"/>
    </row>
    <row r="67" spans="1:5" ht="31.5" hidden="1" x14ac:dyDescent="0.35">
      <c r="A67" s="26" t="s">
        <v>339</v>
      </c>
      <c r="B67" s="26"/>
      <c r="C67" s="26" t="s">
        <v>292</v>
      </c>
      <c r="D67" s="100"/>
      <c r="E67" s="100" t="s">
        <v>340</v>
      </c>
    </row>
    <row r="68" spans="1:5" ht="21" hidden="1" x14ac:dyDescent="0.35">
      <c r="A68" s="26" t="s">
        <v>341</v>
      </c>
      <c r="B68" s="26" t="s">
        <v>288</v>
      </c>
      <c r="C68" s="26" t="s">
        <v>292</v>
      </c>
      <c r="D68" s="100"/>
      <c r="E68" s="100" t="s">
        <v>342</v>
      </c>
    </row>
    <row r="69" spans="1:5" x14ac:dyDescent="0.35">
      <c r="A69" s="26" t="s">
        <v>343</v>
      </c>
      <c r="B69" s="26" t="s">
        <v>290</v>
      </c>
      <c r="C69" s="26" t="s">
        <v>274</v>
      </c>
      <c r="D69" s="100"/>
      <c r="E69" s="100" t="s">
        <v>611</v>
      </c>
    </row>
    <row r="70" spans="1:5" x14ac:dyDescent="0.35">
      <c r="A70" s="26" t="s">
        <v>344</v>
      </c>
      <c r="B70" s="26" t="s">
        <v>288</v>
      </c>
      <c r="C70" s="26" t="s">
        <v>274</v>
      </c>
      <c r="D70" s="100" t="s">
        <v>602</v>
      </c>
      <c r="E70" s="100"/>
    </row>
  </sheetData>
  <autoFilter ref="A1:E70" xr:uid="{22C68ED8-15D0-4768-A269-C09832E6FB27}">
    <filterColumn colId="1">
      <filters blank="1">
        <filter val="Operación"/>
        <filter val="Social"/>
      </filters>
    </filterColumn>
    <filterColumn colId="2">
      <filters>
        <filter val="Mantener"/>
        <filter val="Modificar"/>
        <filter val="Revisar"/>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DD8E1-D271-4BCC-95AA-C012AF2DAF3B}">
  <dimension ref="A1:M99"/>
  <sheetViews>
    <sheetView zoomScaleNormal="100" workbookViewId="0">
      <pane xSplit="4" ySplit="1" topLeftCell="F70" activePane="bottomRight" state="frozen"/>
      <selection pane="topRight" activeCell="C1" sqref="C1"/>
      <selection pane="bottomLeft" activeCell="A2" sqref="A2"/>
      <selection pane="bottomRight" activeCell="F85" sqref="F85"/>
    </sheetView>
  </sheetViews>
  <sheetFormatPr defaultRowHeight="14.5" x14ac:dyDescent="0.35"/>
  <cols>
    <col min="1" max="1" width="8.54296875" bestFit="1" customWidth="1"/>
    <col min="3" max="3" width="15.54296875" bestFit="1" customWidth="1"/>
    <col min="4" max="4" width="16.54296875" customWidth="1"/>
    <col min="5" max="5" width="5.1796875" customWidth="1"/>
    <col min="6" max="6" width="61.81640625" style="14" customWidth="1"/>
    <col min="7" max="7" width="28" style="14" customWidth="1"/>
    <col min="8" max="8" width="31.1796875" style="20" customWidth="1"/>
    <col min="9" max="9" width="17.54296875" customWidth="1"/>
    <col min="10" max="10" width="10.54296875" bestFit="1" customWidth="1"/>
    <col min="11" max="11" width="33.81640625" bestFit="1" customWidth="1"/>
    <col min="12" max="12" width="13.7265625" bestFit="1" customWidth="1"/>
    <col min="13" max="13" width="34.453125" style="14" customWidth="1"/>
  </cols>
  <sheetData>
    <row r="1" spans="1:13" x14ac:dyDescent="0.35">
      <c r="A1" s="3" t="s">
        <v>381</v>
      </c>
      <c r="B1" s="3" t="s">
        <v>382</v>
      </c>
      <c r="C1" s="3" t="s">
        <v>383</v>
      </c>
      <c r="D1" s="3" t="s">
        <v>384</v>
      </c>
      <c r="E1" s="3" t="s">
        <v>226</v>
      </c>
      <c r="F1" s="15" t="s">
        <v>69</v>
      </c>
      <c r="G1" s="15" t="s">
        <v>385</v>
      </c>
      <c r="H1" s="16" t="s">
        <v>386</v>
      </c>
      <c r="I1" s="3" t="s">
        <v>73</v>
      </c>
      <c r="J1" s="3" t="s">
        <v>387</v>
      </c>
      <c r="K1" s="3" t="s">
        <v>345</v>
      </c>
      <c r="L1" s="5" t="s">
        <v>388</v>
      </c>
      <c r="M1" s="9" t="s">
        <v>252</v>
      </c>
    </row>
    <row r="2" spans="1:13" x14ac:dyDescent="0.35">
      <c r="A2" s="21">
        <v>43503</v>
      </c>
      <c r="B2" s="4" t="s">
        <v>240</v>
      </c>
      <c r="C2" s="4" t="s">
        <v>290</v>
      </c>
      <c r="D2" s="4" t="s">
        <v>389</v>
      </c>
      <c r="E2" s="4"/>
      <c r="F2" s="11" t="s">
        <v>390</v>
      </c>
      <c r="G2" s="11"/>
      <c r="H2" s="17"/>
      <c r="I2" s="4" t="s">
        <v>235</v>
      </c>
      <c r="J2" s="4">
        <v>1</v>
      </c>
      <c r="K2" s="4"/>
      <c r="L2" s="4" t="s">
        <v>391</v>
      </c>
      <c r="M2" s="10"/>
    </row>
    <row r="3" spans="1:13" x14ac:dyDescent="0.35">
      <c r="A3" s="21">
        <v>43503</v>
      </c>
      <c r="B3" s="4" t="s">
        <v>240</v>
      </c>
      <c r="C3" s="4" t="s">
        <v>290</v>
      </c>
      <c r="D3" s="4" t="s">
        <v>389</v>
      </c>
      <c r="E3" s="4"/>
      <c r="F3" s="11" t="s">
        <v>392</v>
      </c>
      <c r="G3" s="11"/>
      <c r="H3" s="17"/>
      <c r="I3" s="4" t="s">
        <v>235</v>
      </c>
      <c r="J3" s="4">
        <v>1</v>
      </c>
      <c r="K3" s="4" t="s">
        <v>393</v>
      </c>
      <c r="L3" s="4" t="s">
        <v>391</v>
      </c>
      <c r="M3" s="10"/>
    </row>
    <row r="4" spans="1:13" x14ac:dyDescent="0.35">
      <c r="A4" s="21">
        <v>43503</v>
      </c>
      <c r="B4" s="4" t="s">
        <v>240</v>
      </c>
      <c r="C4" s="4" t="s">
        <v>290</v>
      </c>
      <c r="D4" s="4" t="s">
        <v>389</v>
      </c>
      <c r="E4" s="4"/>
      <c r="F4" s="11" t="s">
        <v>394</v>
      </c>
      <c r="G4" s="11"/>
      <c r="H4" s="17"/>
      <c r="I4" s="4" t="s">
        <v>235</v>
      </c>
      <c r="J4" s="4">
        <v>1</v>
      </c>
      <c r="K4" s="4"/>
      <c r="L4" s="4" t="s">
        <v>391</v>
      </c>
      <c r="M4" s="10"/>
    </row>
    <row r="5" spans="1:13" x14ac:dyDescent="0.35">
      <c r="A5" s="21">
        <v>43503</v>
      </c>
      <c r="B5" s="4" t="s">
        <v>240</v>
      </c>
      <c r="C5" s="4" t="s">
        <v>290</v>
      </c>
      <c r="D5" s="4" t="s">
        <v>389</v>
      </c>
      <c r="E5" s="4"/>
      <c r="F5" s="11" t="s">
        <v>265</v>
      </c>
      <c r="G5" s="11"/>
      <c r="H5" s="17"/>
      <c r="I5" s="4" t="s">
        <v>235</v>
      </c>
      <c r="J5" s="4">
        <v>1</v>
      </c>
      <c r="K5" s="4"/>
      <c r="L5" s="4" t="s">
        <v>391</v>
      </c>
      <c r="M5" s="10"/>
    </row>
    <row r="6" spans="1:13" x14ac:dyDescent="0.35">
      <c r="A6" s="21">
        <v>43503</v>
      </c>
      <c r="B6" s="4" t="s">
        <v>240</v>
      </c>
      <c r="C6" s="4" t="s">
        <v>290</v>
      </c>
      <c r="D6" s="4" t="s">
        <v>389</v>
      </c>
      <c r="E6" s="4"/>
      <c r="F6" s="11" t="s">
        <v>395</v>
      </c>
      <c r="G6" s="11"/>
      <c r="H6" s="17"/>
      <c r="I6" s="4" t="s">
        <v>235</v>
      </c>
      <c r="J6" s="4">
        <v>1</v>
      </c>
      <c r="K6" s="4" t="s">
        <v>396</v>
      </c>
      <c r="L6" s="4" t="s">
        <v>391</v>
      </c>
      <c r="M6" s="10"/>
    </row>
    <row r="7" spans="1:13" x14ac:dyDescent="0.35">
      <c r="A7" s="21">
        <v>43503</v>
      </c>
      <c r="B7" s="4" t="s">
        <v>240</v>
      </c>
      <c r="C7" s="4" t="s">
        <v>290</v>
      </c>
      <c r="D7" s="4" t="s">
        <v>389</v>
      </c>
      <c r="E7" s="4"/>
      <c r="F7" s="11" t="s">
        <v>397</v>
      </c>
      <c r="G7" s="11"/>
      <c r="H7" s="17"/>
      <c r="I7" s="4" t="s">
        <v>235</v>
      </c>
      <c r="J7" s="4">
        <v>1</v>
      </c>
      <c r="K7" s="4"/>
      <c r="L7" s="4" t="s">
        <v>391</v>
      </c>
      <c r="M7" s="10"/>
    </row>
    <row r="8" spans="1:13" ht="24.5" x14ac:dyDescent="0.35">
      <c r="A8" s="21">
        <v>43503</v>
      </c>
      <c r="B8" s="4" t="s">
        <v>240</v>
      </c>
      <c r="C8" s="4" t="s">
        <v>290</v>
      </c>
      <c r="D8" s="4" t="s">
        <v>389</v>
      </c>
      <c r="E8" s="4"/>
      <c r="F8" s="11" t="s">
        <v>398</v>
      </c>
      <c r="G8" s="11"/>
      <c r="H8" s="17"/>
      <c r="I8" s="4" t="s">
        <v>235</v>
      </c>
      <c r="J8" s="4">
        <v>0.94</v>
      </c>
      <c r="K8" s="4" t="s">
        <v>399</v>
      </c>
      <c r="L8" s="7" t="s">
        <v>400</v>
      </c>
      <c r="M8" s="11" t="s">
        <v>401</v>
      </c>
    </row>
    <row r="9" spans="1:13" x14ac:dyDescent="0.35">
      <c r="A9" s="21">
        <v>43503</v>
      </c>
      <c r="B9" s="4" t="s">
        <v>240</v>
      </c>
      <c r="C9" s="4" t="s">
        <v>290</v>
      </c>
      <c r="D9" s="4" t="s">
        <v>389</v>
      </c>
      <c r="E9" s="4"/>
      <c r="F9" s="11" t="s">
        <v>402</v>
      </c>
      <c r="G9" s="11"/>
      <c r="H9" s="17"/>
      <c r="I9" s="4" t="s">
        <v>235</v>
      </c>
      <c r="J9" s="4">
        <v>0.95</v>
      </c>
      <c r="K9" s="4" t="s">
        <v>347</v>
      </c>
      <c r="L9" s="7" t="s">
        <v>400</v>
      </c>
      <c r="M9" s="12"/>
    </row>
    <row r="10" spans="1:13" x14ac:dyDescent="0.35">
      <c r="A10" s="21">
        <v>43503</v>
      </c>
      <c r="B10" s="4" t="s">
        <v>240</v>
      </c>
      <c r="C10" s="4" t="s">
        <v>290</v>
      </c>
      <c r="D10" s="4" t="s">
        <v>389</v>
      </c>
      <c r="E10" s="4"/>
      <c r="F10" s="11" t="s">
        <v>403</v>
      </c>
      <c r="G10" s="11"/>
      <c r="H10" s="17"/>
      <c r="I10" s="4" t="s">
        <v>235</v>
      </c>
      <c r="J10" s="4">
        <v>0.96</v>
      </c>
      <c r="K10" s="4" t="s">
        <v>393</v>
      </c>
      <c r="L10" s="7" t="s">
        <v>400</v>
      </c>
      <c r="M10" s="12"/>
    </row>
    <row r="11" spans="1:13" x14ac:dyDescent="0.35">
      <c r="A11" s="21">
        <v>43503</v>
      </c>
      <c r="B11" s="4" t="s">
        <v>240</v>
      </c>
      <c r="C11" s="4" t="s">
        <v>290</v>
      </c>
      <c r="D11" s="4" t="s">
        <v>389</v>
      </c>
      <c r="E11" s="4"/>
      <c r="F11" s="11" t="s">
        <v>404</v>
      </c>
      <c r="G11" s="11"/>
      <c r="H11" s="17"/>
      <c r="I11" s="4" t="s">
        <v>235</v>
      </c>
      <c r="J11" s="4">
        <v>0.75</v>
      </c>
      <c r="K11" s="4"/>
      <c r="L11" s="7" t="s">
        <v>400</v>
      </c>
      <c r="M11" s="12" t="s">
        <v>405</v>
      </c>
    </row>
    <row r="12" spans="1:13" x14ac:dyDescent="0.35">
      <c r="A12" s="21">
        <v>43503</v>
      </c>
      <c r="B12" s="4" t="s">
        <v>240</v>
      </c>
      <c r="C12" s="4" t="s">
        <v>290</v>
      </c>
      <c r="D12" s="4" t="s">
        <v>389</v>
      </c>
      <c r="E12" s="4"/>
      <c r="F12" s="11" t="s">
        <v>406</v>
      </c>
      <c r="G12" s="11"/>
      <c r="H12" s="17"/>
      <c r="I12" s="4" t="s">
        <v>235</v>
      </c>
      <c r="J12" s="4">
        <v>0.95</v>
      </c>
      <c r="K12" s="4" t="s">
        <v>347</v>
      </c>
      <c r="L12" s="7" t="s">
        <v>400</v>
      </c>
      <c r="M12" s="12"/>
    </row>
    <row r="13" spans="1:13" x14ac:dyDescent="0.35">
      <c r="A13" s="21">
        <v>43503</v>
      </c>
      <c r="B13" s="4" t="s">
        <v>240</v>
      </c>
      <c r="C13" s="4" t="s">
        <v>290</v>
      </c>
      <c r="D13" s="4" t="s">
        <v>389</v>
      </c>
      <c r="E13" s="4"/>
      <c r="F13" s="11" t="s">
        <v>402</v>
      </c>
      <c r="G13" s="11"/>
      <c r="H13" s="17"/>
      <c r="I13" s="4" t="s">
        <v>235</v>
      </c>
      <c r="J13" s="4">
        <v>0.95</v>
      </c>
      <c r="K13" s="4"/>
      <c r="L13" s="7" t="s">
        <v>400</v>
      </c>
      <c r="M13" s="12"/>
    </row>
    <row r="14" spans="1:13" x14ac:dyDescent="0.35">
      <c r="A14" s="21">
        <v>43503</v>
      </c>
      <c r="B14" s="4" t="s">
        <v>240</v>
      </c>
      <c r="C14" s="4" t="s">
        <v>290</v>
      </c>
      <c r="D14" s="4" t="s">
        <v>389</v>
      </c>
      <c r="E14" s="4"/>
      <c r="F14" s="11" t="s">
        <v>407</v>
      </c>
      <c r="G14" s="11"/>
      <c r="H14" s="17"/>
      <c r="I14" s="4" t="s">
        <v>235</v>
      </c>
      <c r="J14" s="4">
        <v>0.91</v>
      </c>
      <c r="K14" s="4" t="s">
        <v>347</v>
      </c>
      <c r="L14" s="7" t="s">
        <v>408</v>
      </c>
      <c r="M14" s="12"/>
    </row>
    <row r="15" spans="1:13" x14ac:dyDescent="0.35">
      <c r="A15" s="21">
        <v>43503</v>
      </c>
      <c r="B15" s="4" t="s">
        <v>240</v>
      </c>
      <c r="C15" s="8" t="s">
        <v>290</v>
      </c>
      <c r="D15" s="8" t="s">
        <v>389</v>
      </c>
      <c r="E15" s="8"/>
      <c r="F15" s="13" t="s">
        <v>409</v>
      </c>
      <c r="G15" s="13"/>
      <c r="H15" s="18"/>
      <c r="I15" s="8" t="s">
        <v>221</v>
      </c>
      <c r="J15" s="8">
        <v>0.93</v>
      </c>
      <c r="K15" s="8" t="s">
        <v>410</v>
      </c>
      <c r="L15" s="8" t="s">
        <v>400</v>
      </c>
      <c r="M15" s="13" t="s">
        <v>411</v>
      </c>
    </row>
    <row r="16" spans="1:13" x14ac:dyDescent="0.35">
      <c r="A16" s="21">
        <v>43503</v>
      </c>
      <c r="B16" s="4" t="s">
        <v>240</v>
      </c>
      <c r="C16" s="4" t="s">
        <v>290</v>
      </c>
      <c r="D16" s="4" t="s">
        <v>389</v>
      </c>
      <c r="E16" s="4"/>
      <c r="F16" s="11" t="s">
        <v>412</v>
      </c>
      <c r="G16" s="11"/>
      <c r="H16" s="17"/>
      <c r="I16" s="4" t="s">
        <v>235</v>
      </c>
      <c r="J16" s="4">
        <v>0.49</v>
      </c>
      <c r="K16" s="4" t="s">
        <v>347</v>
      </c>
      <c r="L16" s="7" t="s">
        <v>400</v>
      </c>
      <c r="M16" s="12" t="s">
        <v>413</v>
      </c>
    </row>
    <row r="17" spans="1:13" x14ac:dyDescent="0.35">
      <c r="A17" s="21">
        <v>43503</v>
      </c>
      <c r="B17" s="4" t="s">
        <v>240</v>
      </c>
      <c r="C17" s="4" t="s">
        <v>290</v>
      </c>
      <c r="D17" s="4" t="s">
        <v>389</v>
      </c>
      <c r="E17" s="4"/>
      <c r="F17" s="11" t="s">
        <v>414</v>
      </c>
      <c r="G17" s="11"/>
      <c r="H17" s="17"/>
      <c r="I17" s="4" t="s">
        <v>235</v>
      </c>
      <c r="J17" s="4">
        <v>0.97</v>
      </c>
      <c r="K17" s="4" t="s">
        <v>415</v>
      </c>
      <c r="L17" s="7" t="s">
        <v>408</v>
      </c>
      <c r="M17" s="12"/>
    </row>
    <row r="18" spans="1:13" x14ac:dyDescent="0.35">
      <c r="A18" s="21">
        <v>43503</v>
      </c>
      <c r="B18" s="4" t="s">
        <v>240</v>
      </c>
      <c r="C18" s="7" t="s">
        <v>416</v>
      </c>
      <c r="D18" s="4" t="s">
        <v>389</v>
      </c>
      <c r="E18" s="4"/>
      <c r="F18" s="11" t="s">
        <v>417</v>
      </c>
      <c r="G18" s="11"/>
      <c r="H18" s="17"/>
      <c r="I18" s="4" t="s">
        <v>418</v>
      </c>
      <c r="J18" s="4">
        <v>0.85</v>
      </c>
      <c r="K18" s="4" t="s">
        <v>419</v>
      </c>
      <c r="L18" s="7" t="s">
        <v>408</v>
      </c>
      <c r="M18" s="12"/>
    </row>
    <row r="19" spans="1:13" x14ac:dyDescent="0.35">
      <c r="A19" s="21">
        <v>43503</v>
      </c>
      <c r="B19" s="4" t="s">
        <v>240</v>
      </c>
      <c r="C19" s="8" t="s">
        <v>416</v>
      </c>
      <c r="D19" s="8" t="s">
        <v>389</v>
      </c>
      <c r="E19" s="8"/>
      <c r="F19" s="13" t="s">
        <v>420</v>
      </c>
      <c r="G19" s="13"/>
      <c r="H19" s="18"/>
      <c r="I19" s="8" t="s">
        <v>235</v>
      </c>
      <c r="J19" s="8">
        <v>0.55000000000000004</v>
      </c>
      <c r="K19" s="8" t="s">
        <v>419</v>
      </c>
      <c r="L19" s="8" t="s">
        <v>408</v>
      </c>
      <c r="M19" s="13" t="s">
        <v>421</v>
      </c>
    </row>
    <row r="20" spans="1:13" x14ac:dyDescent="0.35">
      <c r="A20" s="21">
        <v>43503</v>
      </c>
      <c r="B20" s="4" t="s">
        <v>240</v>
      </c>
      <c r="C20" s="8" t="s">
        <v>416</v>
      </c>
      <c r="D20" s="8" t="s">
        <v>389</v>
      </c>
      <c r="E20" s="8"/>
      <c r="F20" s="13" t="s">
        <v>422</v>
      </c>
      <c r="G20" s="13"/>
      <c r="H20" s="18"/>
      <c r="I20" s="8" t="s">
        <v>235</v>
      </c>
      <c r="J20" s="8">
        <v>0.95</v>
      </c>
      <c r="K20" s="8" t="s">
        <v>347</v>
      </c>
      <c r="L20" s="8" t="s">
        <v>408</v>
      </c>
      <c r="M20" s="13" t="s">
        <v>423</v>
      </c>
    </row>
    <row r="21" spans="1:13" x14ac:dyDescent="0.35">
      <c r="A21" s="21">
        <v>43503</v>
      </c>
      <c r="B21" s="4" t="s">
        <v>240</v>
      </c>
      <c r="C21" s="8" t="s">
        <v>416</v>
      </c>
      <c r="D21" s="8" t="s">
        <v>389</v>
      </c>
      <c r="E21" s="8"/>
      <c r="F21" s="13" t="s">
        <v>424</v>
      </c>
      <c r="G21" s="13"/>
      <c r="H21" s="18"/>
      <c r="I21" s="8" t="s">
        <v>235</v>
      </c>
      <c r="J21" s="8">
        <v>0.89</v>
      </c>
      <c r="K21" s="8" t="s">
        <v>347</v>
      </c>
      <c r="L21" s="8" t="s">
        <v>408</v>
      </c>
      <c r="M21" s="13" t="s">
        <v>425</v>
      </c>
    </row>
    <row r="22" spans="1:13" x14ac:dyDescent="0.35">
      <c r="A22" s="21">
        <v>43503</v>
      </c>
      <c r="B22" s="4" t="s">
        <v>240</v>
      </c>
      <c r="C22" s="8" t="s">
        <v>416</v>
      </c>
      <c r="D22" s="8" t="s">
        <v>389</v>
      </c>
      <c r="E22" s="8"/>
      <c r="F22" s="13" t="s">
        <v>426</v>
      </c>
      <c r="G22" s="13"/>
      <c r="H22" s="18"/>
      <c r="I22" s="8" t="s">
        <v>235</v>
      </c>
      <c r="J22" s="8">
        <v>0.91</v>
      </c>
      <c r="K22" s="8" t="s">
        <v>347</v>
      </c>
      <c r="L22" s="8" t="s">
        <v>408</v>
      </c>
      <c r="M22" s="13"/>
    </row>
    <row r="23" spans="1:13" x14ac:dyDescent="0.35">
      <c r="A23" s="21">
        <v>43503</v>
      </c>
      <c r="B23" s="4" t="s">
        <v>240</v>
      </c>
      <c r="C23" s="8" t="s">
        <v>416</v>
      </c>
      <c r="D23" s="8" t="s">
        <v>389</v>
      </c>
      <c r="E23" s="8"/>
      <c r="F23" s="13" t="s">
        <v>427</v>
      </c>
      <c r="G23" s="13"/>
      <c r="H23" s="18"/>
      <c r="I23" s="8" t="s">
        <v>45</v>
      </c>
      <c r="J23" s="8">
        <v>0.55000000000000004</v>
      </c>
      <c r="K23" s="8"/>
      <c r="L23" s="8" t="s">
        <v>408</v>
      </c>
      <c r="M23" s="13"/>
    </row>
    <row r="24" spans="1:13" x14ac:dyDescent="0.35">
      <c r="A24" s="21">
        <v>43503</v>
      </c>
      <c r="B24" s="4" t="s">
        <v>240</v>
      </c>
      <c r="C24" s="8" t="s">
        <v>416</v>
      </c>
      <c r="D24" s="8" t="s">
        <v>389</v>
      </c>
      <c r="E24" s="8"/>
      <c r="F24" s="13" t="s">
        <v>428</v>
      </c>
      <c r="G24" s="13"/>
      <c r="H24" s="18"/>
      <c r="I24" s="8" t="s">
        <v>45</v>
      </c>
      <c r="J24" s="8">
        <v>0.52</v>
      </c>
      <c r="K24" s="8"/>
      <c r="L24" s="8" t="s">
        <v>408</v>
      </c>
      <c r="M24" s="13"/>
    </row>
    <row r="25" spans="1:13" x14ac:dyDescent="0.35">
      <c r="A25" s="21">
        <v>43503</v>
      </c>
      <c r="B25" s="4" t="s">
        <v>240</v>
      </c>
      <c r="C25" s="4" t="s">
        <v>290</v>
      </c>
      <c r="D25" s="4" t="s">
        <v>429</v>
      </c>
      <c r="E25" s="4"/>
      <c r="F25" s="11" t="s">
        <v>430</v>
      </c>
      <c r="G25" s="11"/>
      <c r="H25" s="17"/>
      <c r="I25" s="4" t="s">
        <v>431</v>
      </c>
      <c r="J25" s="4">
        <v>1</v>
      </c>
      <c r="K25" s="4" t="s">
        <v>432</v>
      </c>
      <c r="L25" s="7" t="s">
        <v>400</v>
      </c>
      <c r="M25" s="12"/>
    </row>
    <row r="26" spans="1:13" x14ac:dyDescent="0.35">
      <c r="A26" s="21">
        <v>43503</v>
      </c>
      <c r="B26" s="4" t="s">
        <v>240</v>
      </c>
      <c r="C26" s="4" t="s">
        <v>290</v>
      </c>
      <c r="D26" s="4" t="s">
        <v>429</v>
      </c>
      <c r="E26" s="4"/>
      <c r="F26" s="11" t="s">
        <v>433</v>
      </c>
      <c r="G26" s="11"/>
      <c r="H26" s="17"/>
      <c r="I26" s="4" t="s">
        <v>431</v>
      </c>
      <c r="J26" s="4">
        <v>1</v>
      </c>
      <c r="K26" s="4" t="s">
        <v>434</v>
      </c>
      <c r="L26" s="7" t="s">
        <v>400</v>
      </c>
      <c r="M26" s="12"/>
    </row>
    <row r="27" spans="1:13" x14ac:dyDescent="0.35">
      <c r="A27" s="21">
        <v>43503</v>
      </c>
      <c r="B27" s="4" t="s">
        <v>240</v>
      </c>
      <c r="C27" s="8" t="s">
        <v>290</v>
      </c>
      <c r="D27" s="8" t="s">
        <v>429</v>
      </c>
      <c r="E27" s="8"/>
      <c r="F27" s="13" t="s">
        <v>435</v>
      </c>
      <c r="G27" s="13"/>
      <c r="H27" s="18"/>
      <c r="I27" s="8" t="s">
        <v>284</v>
      </c>
      <c r="J27" s="8">
        <v>0.74</v>
      </c>
      <c r="K27" s="8"/>
      <c r="L27" s="8" t="s">
        <v>391</v>
      </c>
      <c r="M27" s="13" t="s">
        <v>436</v>
      </c>
    </row>
    <row r="28" spans="1:13" x14ac:dyDescent="0.35">
      <c r="A28" s="21">
        <v>43503</v>
      </c>
      <c r="B28" s="4" t="s">
        <v>240</v>
      </c>
      <c r="C28" s="4" t="s">
        <v>290</v>
      </c>
      <c r="D28" s="4" t="s">
        <v>429</v>
      </c>
      <c r="E28" s="4"/>
      <c r="F28" s="11" t="s">
        <v>437</v>
      </c>
      <c r="G28" s="11"/>
      <c r="H28" s="17"/>
      <c r="I28" s="4" t="s">
        <v>431</v>
      </c>
      <c r="J28" s="4">
        <v>0.67</v>
      </c>
      <c r="K28" s="4" t="s">
        <v>432</v>
      </c>
      <c r="L28" s="7" t="s">
        <v>400</v>
      </c>
      <c r="M28" s="12"/>
    </row>
    <row r="29" spans="1:13" x14ac:dyDescent="0.35">
      <c r="A29" s="21">
        <v>43503</v>
      </c>
      <c r="B29" s="4" t="s">
        <v>240</v>
      </c>
      <c r="C29" s="4" t="s">
        <v>290</v>
      </c>
      <c r="D29" s="4" t="s">
        <v>429</v>
      </c>
      <c r="E29" s="4"/>
      <c r="F29" s="11" t="s">
        <v>438</v>
      </c>
      <c r="G29" s="11"/>
      <c r="H29" s="17"/>
      <c r="I29" s="4" t="s">
        <v>431</v>
      </c>
      <c r="J29" s="4">
        <v>0.69</v>
      </c>
      <c r="K29" s="4" t="s">
        <v>439</v>
      </c>
      <c r="L29" s="4" t="s">
        <v>391</v>
      </c>
      <c r="M29" s="11"/>
    </row>
    <row r="30" spans="1:13" x14ac:dyDescent="0.35">
      <c r="A30" s="21">
        <v>43503</v>
      </c>
      <c r="B30" s="4" t="s">
        <v>240</v>
      </c>
      <c r="C30" s="8" t="s">
        <v>290</v>
      </c>
      <c r="D30" s="8" t="s">
        <v>429</v>
      </c>
      <c r="E30" s="8"/>
      <c r="F30" s="13" t="s">
        <v>440</v>
      </c>
      <c r="G30" s="13"/>
      <c r="H30" s="18"/>
      <c r="I30" s="8" t="s">
        <v>441</v>
      </c>
      <c r="J30" s="8">
        <v>0.34</v>
      </c>
      <c r="K30" s="8" t="s">
        <v>434</v>
      </c>
      <c r="L30" s="8" t="s">
        <v>391</v>
      </c>
      <c r="M30" s="13"/>
    </row>
    <row r="31" spans="1:13" x14ac:dyDescent="0.35">
      <c r="A31" s="21">
        <v>43503</v>
      </c>
      <c r="B31" s="4" t="s">
        <v>240</v>
      </c>
      <c r="C31" s="4" t="s">
        <v>290</v>
      </c>
      <c r="D31" s="4" t="s">
        <v>429</v>
      </c>
      <c r="E31" s="4"/>
      <c r="F31" s="11" t="s">
        <v>442</v>
      </c>
      <c r="G31" s="11"/>
      <c r="H31" s="17"/>
      <c r="I31" s="4" t="s">
        <v>431</v>
      </c>
      <c r="J31" s="4">
        <v>0.56000000000000005</v>
      </c>
      <c r="K31" s="4" t="s">
        <v>443</v>
      </c>
      <c r="L31" s="4" t="s">
        <v>391</v>
      </c>
      <c r="M31" s="11"/>
    </row>
    <row r="32" spans="1:13" x14ac:dyDescent="0.35">
      <c r="A32" s="21">
        <v>43503</v>
      </c>
      <c r="B32" s="4" t="s">
        <v>240</v>
      </c>
      <c r="C32" s="4" t="s">
        <v>290</v>
      </c>
      <c r="D32" s="4" t="s">
        <v>429</v>
      </c>
      <c r="E32" s="4"/>
      <c r="F32" s="11" t="s">
        <v>444</v>
      </c>
      <c r="G32" s="11"/>
      <c r="H32" s="17"/>
      <c r="I32" s="4" t="s">
        <v>431</v>
      </c>
      <c r="J32" s="4">
        <v>0.34</v>
      </c>
      <c r="K32" s="4" t="s">
        <v>445</v>
      </c>
      <c r="L32" s="4" t="s">
        <v>391</v>
      </c>
      <c r="M32" s="11"/>
    </row>
    <row r="33" spans="1:13" x14ac:dyDescent="0.35">
      <c r="A33" s="21">
        <v>43503</v>
      </c>
      <c r="B33" s="4" t="s">
        <v>240</v>
      </c>
      <c r="C33" s="8" t="s">
        <v>290</v>
      </c>
      <c r="D33" s="8" t="s">
        <v>429</v>
      </c>
      <c r="E33" s="8"/>
      <c r="F33" s="13" t="s">
        <v>446</v>
      </c>
      <c r="G33" s="13"/>
      <c r="H33" s="18"/>
      <c r="I33" s="8" t="s">
        <v>441</v>
      </c>
      <c r="J33" s="8">
        <v>0.56000000000000005</v>
      </c>
      <c r="K33" s="8" t="s">
        <v>434</v>
      </c>
      <c r="L33" s="8" t="s">
        <v>391</v>
      </c>
      <c r="M33" s="13"/>
    </row>
    <row r="34" spans="1:13" x14ac:dyDescent="0.35">
      <c r="A34" s="21">
        <v>43503</v>
      </c>
      <c r="B34" s="4" t="s">
        <v>240</v>
      </c>
      <c r="C34" s="4" t="s">
        <v>416</v>
      </c>
      <c r="D34" s="4" t="s">
        <v>429</v>
      </c>
      <c r="E34" s="4"/>
      <c r="F34" s="11" t="s">
        <v>447</v>
      </c>
      <c r="G34" s="11"/>
      <c r="H34" s="17"/>
      <c r="I34" s="4" t="s">
        <v>418</v>
      </c>
      <c r="J34" s="4">
        <v>0.76</v>
      </c>
      <c r="K34" s="4" t="s">
        <v>434</v>
      </c>
      <c r="L34" s="4" t="s">
        <v>408</v>
      </c>
      <c r="M34" s="11"/>
    </row>
    <row r="35" spans="1:13" x14ac:dyDescent="0.35">
      <c r="A35" s="21">
        <v>43503</v>
      </c>
      <c r="B35" s="4" t="s">
        <v>240</v>
      </c>
      <c r="C35" s="4" t="s">
        <v>416</v>
      </c>
      <c r="D35" s="4" t="s">
        <v>429</v>
      </c>
      <c r="E35" s="4"/>
      <c r="F35" s="11" t="s">
        <v>448</v>
      </c>
      <c r="G35" s="11"/>
      <c r="H35" s="17"/>
      <c r="I35" s="4" t="s">
        <v>418</v>
      </c>
      <c r="J35" s="4">
        <v>0.79</v>
      </c>
      <c r="K35" s="4" t="s">
        <v>445</v>
      </c>
      <c r="L35" s="4" t="s">
        <v>408</v>
      </c>
      <c r="M35" s="11"/>
    </row>
    <row r="36" spans="1:13" x14ac:dyDescent="0.35">
      <c r="A36" s="21">
        <v>43503</v>
      </c>
      <c r="B36" s="4" t="s">
        <v>240</v>
      </c>
      <c r="C36" s="4" t="s">
        <v>416</v>
      </c>
      <c r="D36" s="4" t="s">
        <v>429</v>
      </c>
      <c r="E36" s="4"/>
      <c r="F36" s="11" t="s">
        <v>449</v>
      </c>
      <c r="G36" s="11"/>
      <c r="H36" s="17"/>
      <c r="I36" s="4" t="s">
        <v>418</v>
      </c>
      <c r="J36" s="4">
        <v>0.79</v>
      </c>
      <c r="K36" s="4" t="s">
        <v>443</v>
      </c>
      <c r="L36" s="4" t="s">
        <v>408</v>
      </c>
      <c r="M36" s="11"/>
    </row>
    <row r="37" spans="1:13" ht="36.5" x14ac:dyDescent="0.35">
      <c r="A37" s="21">
        <v>43503</v>
      </c>
      <c r="B37" s="4" t="s">
        <v>240</v>
      </c>
      <c r="C37" s="8" t="s">
        <v>416</v>
      </c>
      <c r="D37" s="8" t="s">
        <v>429</v>
      </c>
      <c r="E37" s="8"/>
      <c r="F37" s="13" t="s">
        <v>450</v>
      </c>
      <c r="G37" s="13"/>
      <c r="H37" s="18"/>
      <c r="I37" s="8" t="s">
        <v>221</v>
      </c>
      <c r="J37" s="8">
        <v>0.48</v>
      </c>
      <c r="K37" s="8" t="s">
        <v>443</v>
      </c>
      <c r="L37" s="8" t="s">
        <v>408</v>
      </c>
      <c r="M37" s="13" t="s">
        <v>451</v>
      </c>
    </row>
    <row r="38" spans="1:13" x14ac:dyDescent="0.35">
      <c r="A38" s="21">
        <v>43503</v>
      </c>
      <c r="B38" s="4" t="s">
        <v>240</v>
      </c>
      <c r="C38" s="8" t="s">
        <v>416</v>
      </c>
      <c r="D38" s="8" t="s">
        <v>429</v>
      </c>
      <c r="E38" s="8"/>
      <c r="F38" s="13" t="s">
        <v>452</v>
      </c>
      <c r="G38" s="13"/>
      <c r="H38" s="18"/>
      <c r="I38" s="8" t="s">
        <v>431</v>
      </c>
      <c r="J38" s="8">
        <v>0.78</v>
      </c>
      <c r="K38" s="8" t="s">
        <v>434</v>
      </c>
      <c r="L38" s="8" t="s">
        <v>408</v>
      </c>
      <c r="M38" s="13"/>
    </row>
    <row r="39" spans="1:13" x14ac:dyDescent="0.35">
      <c r="A39" s="21">
        <v>43503</v>
      </c>
      <c r="B39" s="4" t="s">
        <v>240</v>
      </c>
      <c r="C39" s="8" t="s">
        <v>416</v>
      </c>
      <c r="D39" s="8" t="s">
        <v>429</v>
      </c>
      <c r="E39" s="8"/>
      <c r="F39" s="13" t="s">
        <v>453</v>
      </c>
      <c r="G39" s="13"/>
      <c r="H39" s="18"/>
      <c r="I39" s="8" t="s">
        <v>221</v>
      </c>
      <c r="J39" s="8">
        <v>0.43</v>
      </c>
      <c r="K39" s="8" t="s">
        <v>443</v>
      </c>
      <c r="L39" s="8" t="s">
        <v>408</v>
      </c>
      <c r="M39" s="13"/>
    </row>
    <row r="40" spans="1:13" x14ac:dyDescent="0.35">
      <c r="A40" s="21">
        <v>43503</v>
      </c>
      <c r="B40" s="4" t="s">
        <v>240</v>
      </c>
      <c r="C40" s="4" t="s">
        <v>290</v>
      </c>
      <c r="D40" s="4" t="s">
        <v>454</v>
      </c>
      <c r="E40" s="4"/>
      <c r="F40" s="11" t="s">
        <v>455</v>
      </c>
      <c r="G40" s="11"/>
      <c r="H40" s="17"/>
      <c r="I40" s="4" t="s">
        <v>221</v>
      </c>
      <c r="J40" s="4">
        <v>1</v>
      </c>
      <c r="K40" s="4" t="s">
        <v>456</v>
      </c>
      <c r="L40" s="4" t="s">
        <v>391</v>
      </c>
      <c r="M40" s="11"/>
    </row>
    <row r="41" spans="1:13" x14ac:dyDescent="0.35">
      <c r="A41" s="21">
        <v>43503</v>
      </c>
      <c r="B41" s="4" t="s">
        <v>240</v>
      </c>
      <c r="C41" s="4" t="s">
        <v>290</v>
      </c>
      <c r="D41" s="4" t="s">
        <v>454</v>
      </c>
      <c r="E41" s="4"/>
      <c r="F41" s="11" t="s">
        <v>457</v>
      </c>
      <c r="G41" s="11"/>
      <c r="H41" s="17"/>
      <c r="I41" s="4" t="s">
        <v>221</v>
      </c>
      <c r="J41" s="4">
        <v>0.99</v>
      </c>
      <c r="K41" s="4" t="s">
        <v>458</v>
      </c>
      <c r="L41" s="4" t="s">
        <v>391</v>
      </c>
      <c r="M41" s="11"/>
    </row>
    <row r="42" spans="1:13" x14ac:dyDescent="0.35">
      <c r="A42" s="21">
        <v>43503</v>
      </c>
      <c r="B42" s="4" t="s">
        <v>240</v>
      </c>
      <c r="C42" s="4" t="s">
        <v>290</v>
      </c>
      <c r="D42" s="4" t="s">
        <v>454</v>
      </c>
      <c r="E42" s="4"/>
      <c r="F42" s="11" t="s">
        <v>459</v>
      </c>
      <c r="G42" s="11"/>
      <c r="H42" s="17"/>
      <c r="I42" s="4" t="s">
        <v>221</v>
      </c>
      <c r="J42" s="4">
        <v>0.98</v>
      </c>
      <c r="K42" s="4" t="s">
        <v>460</v>
      </c>
      <c r="L42" s="4" t="s">
        <v>391</v>
      </c>
      <c r="M42" s="11"/>
    </row>
    <row r="43" spans="1:13" x14ac:dyDescent="0.35">
      <c r="A43" s="21">
        <v>43503</v>
      </c>
      <c r="B43" s="4" t="s">
        <v>240</v>
      </c>
      <c r="C43" s="4" t="s">
        <v>290</v>
      </c>
      <c r="D43" s="4" t="s">
        <v>454</v>
      </c>
      <c r="E43" s="4"/>
      <c r="F43" s="11" t="s">
        <v>461</v>
      </c>
      <c r="G43" s="11"/>
      <c r="H43" s="17"/>
      <c r="I43" s="4" t="s">
        <v>221</v>
      </c>
      <c r="J43" s="4">
        <v>0.95</v>
      </c>
      <c r="K43" s="4" t="s">
        <v>456</v>
      </c>
      <c r="L43" s="4" t="s">
        <v>391</v>
      </c>
      <c r="M43" s="11"/>
    </row>
    <row r="44" spans="1:13" x14ac:dyDescent="0.35">
      <c r="A44" s="21">
        <v>43503</v>
      </c>
      <c r="B44" s="4" t="s">
        <v>240</v>
      </c>
      <c r="C44" s="4" t="s">
        <v>290</v>
      </c>
      <c r="D44" s="4" t="s">
        <v>454</v>
      </c>
      <c r="E44" s="4"/>
      <c r="F44" s="11" t="s">
        <v>462</v>
      </c>
      <c r="G44" s="11"/>
      <c r="H44" s="17"/>
      <c r="I44" s="4" t="s">
        <v>221</v>
      </c>
      <c r="J44" s="4">
        <v>0.98</v>
      </c>
      <c r="K44" s="4" t="s">
        <v>458</v>
      </c>
      <c r="L44" s="4" t="s">
        <v>408</v>
      </c>
      <c r="M44" s="11"/>
    </row>
    <row r="45" spans="1:13" x14ac:dyDescent="0.35">
      <c r="A45" s="21">
        <v>43503</v>
      </c>
      <c r="B45" s="4" t="s">
        <v>240</v>
      </c>
      <c r="C45" s="4" t="s">
        <v>290</v>
      </c>
      <c r="D45" s="4" t="s">
        <v>454</v>
      </c>
      <c r="E45" s="4"/>
      <c r="F45" s="11" t="s">
        <v>463</v>
      </c>
      <c r="G45" s="11"/>
      <c r="H45" s="17"/>
      <c r="I45" s="4" t="s">
        <v>221</v>
      </c>
      <c r="J45" s="4">
        <v>0.81</v>
      </c>
      <c r="K45" s="4" t="s">
        <v>458</v>
      </c>
      <c r="L45" s="4" t="s">
        <v>408</v>
      </c>
      <c r="M45" s="11"/>
    </row>
    <row r="46" spans="1:13" ht="24.5" x14ac:dyDescent="0.35">
      <c r="A46" s="21">
        <v>43503</v>
      </c>
      <c r="B46" s="4" t="s">
        <v>240</v>
      </c>
      <c r="C46" s="4" t="s">
        <v>290</v>
      </c>
      <c r="D46" s="4" t="s">
        <v>454</v>
      </c>
      <c r="E46" s="4"/>
      <c r="F46" s="11" t="s">
        <v>464</v>
      </c>
      <c r="G46" s="11"/>
      <c r="H46" s="17"/>
      <c r="I46" s="4" t="s">
        <v>221</v>
      </c>
      <c r="J46" s="4">
        <v>1</v>
      </c>
      <c r="K46" s="4" t="s">
        <v>465</v>
      </c>
      <c r="L46" s="4" t="s">
        <v>391</v>
      </c>
      <c r="M46" s="11" t="s">
        <v>466</v>
      </c>
    </row>
    <row r="47" spans="1:13" x14ac:dyDescent="0.35">
      <c r="A47" s="21">
        <v>43503</v>
      </c>
      <c r="B47" s="4" t="s">
        <v>240</v>
      </c>
      <c r="C47" s="7" t="s">
        <v>290</v>
      </c>
      <c r="D47" s="7" t="s">
        <v>454</v>
      </c>
      <c r="E47" s="7"/>
      <c r="F47" s="11" t="s">
        <v>467</v>
      </c>
      <c r="G47" s="11"/>
      <c r="H47" s="17"/>
      <c r="I47" s="11" t="s">
        <v>221</v>
      </c>
      <c r="J47" s="11">
        <v>0.98</v>
      </c>
      <c r="K47" s="11" t="s">
        <v>460</v>
      </c>
      <c r="L47" s="6"/>
      <c r="M47" s="10"/>
    </row>
    <row r="48" spans="1:13" x14ac:dyDescent="0.35">
      <c r="A48" s="21">
        <v>43503</v>
      </c>
      <c r="B48" s="4" t="s">
        <v>240</v>
      </c>
      <c r="C48" s="7" t="s">
        <v>290</v>
      </c>
      <c r="D48" s="7" t="s">
        <v>454</v>
      </c>
      <c r="E48" s="7"/>
      <c r="F48" s="11" t="s">
        <v>468</v>
      </c>
      <c r="G48" s="11"/>
      <c r="H48" s="17"/>
      <c r="I48" s="11" t="s">
        <v>221</v>
      </c>
      <c r="J48" s="11">
        <v>0.57999999999999996</v>
      </c>
      <c r="K48" s="11"/>
      <c r="L48" s="6"/>
      <c r="M48" s="10"/>
    </row>
    <row r="49" spans="1:13" x14ac:dyDescent="0.35">
      <c r="A49" s="6"/>
      <c r="B49" s="6"/>
      <c r="C49" s="7" t="s">
        <v>290</v>
      </c>
      <c r="D49" s="7" t="s">
        <v>454</v>
      </c>
      <c r="E49" s="7"/>
      <c r="F49" s="11"/>
      <c r="G49" s="11"/>
      <c r="H49" s="17"/>
      <c r="I49" s="11"/>
      <c r="J49" s="11"/>
      <c r="K49" s="11"/>
      <c r="L49" s="6"/>
      <c r="M49" s="10"/>
    </row>
    <row r="50" spans="1:13" x14ac:dyDescent="0.35">
      <c r="A50" s="6"/>
      <c r="B50" s="6"/>
      <c r="C50" s="7" t="s">
        <v>290</v>
      </c>
      <c r="D50" s="7" t="s">
        <v>454</v>
      </c>
      <c r="E50" s="7"/>
      <c r="F50" s="11"/>
      <c r="G50" s="11"/>
      <c r="H50" s="17"/>
      <c r="I50" s="11"/>
      <c r="J50" s="11"/>
      <c r="K50" s="11"/>
      <c r="L50" s="6"/>
      <c r="M50" s="10"/>
    </row>
    <row r="51" spans="1:13" x14ac:dyDescent="0.35">
      <c r="A51" s="6"/>
      <c r="B51" s="6"/>
      <c r="C51" s="7" t="s">
        <v>290</v>
      </c>
      <c r="D51" s="7" t="s">
        <v>454</v>
      </c>
      <c r="E51" s="7"/>
      <c r="F51" s="11"/>
      <c r="G51" s="11"/>
      <c r="H51" s="17"/>
      <c r="I51" s="11"/>
      <c r="J51" s="11"/>
      <c r="K51" s="11"/>
      <c r="L51" s="6"/>
      <c r="M51" s="10"/>
    </row>
    <row r="52" spans="1:13" x14ac:dyDescent="0.35">
      <c r="A52" s="6"/>
      <c r="B52" s="6"/>
      <c r="C52" s="7" t="s">
        <v>290</v>
      </c>
      <c r="D52" s="7" t="s">
        <v>454</v>
      </c>
      <c r="E52" s="7"/>
      <c r="F52" s="11"/>
      <c r="G52" s="11"/>
      <c r="H52" s="17"/>
      <c r="I52" s="11"/>
      <c r="J52" s="11"/>
      <c r="K52" s="11"/>
      <c r="L52" s="6"/>
      <c r="M52" s="10"/>
    </row>
    <row r="53" spans="1:13" x14ac:dyDescent="0.35">
      <c r="A53" s="6"/>
      <c r="B53" s="6"/>
      <c r="C53" s="7" t="s">
        <v>290</v>
      </c>
      <c r="D53" s="7" t="s">
        <v>454</v>
      </c>
      <c r="E53" s="7"/>
      <c r="F53" s="11"/>
      <c r="G53" s="11"/>
      <c r="H53" s="17"/>
      <c r="I53" s="11"/>
      <c r="J53" s="11"/>
      <c r="K53" s="11"/>
      <c r="L53" s="6"/>
      <c r="M53" s="10"/>
    </row>
    <row r="54" spans="1:13" x14ac:dyDescent="0.35">
      <c r="A54" s="6"/>
      <c r="B54" s="6"/>
      <c r="C54" s="7" t="s">
        <v>290</v>
      </c>
      <c r="D54" s="7" t="s">
        <v>454</v>
      </c>
      <c r="E54" s="7"/>
      <c r="F54" s="11"/>
      <c r="G54" s="11"/>
      <c r="H54" s="17"/>
      <c r="I54" s="11"/>
      <c r="J54" s="11"/>
      <c r="K54" s="11"/>
      <c r="L54" s="6"/>
      <c r="M54" s="10"/>
    </row>
    <row r="55" spans="1:13" x14ac:dyDescent="0.35">
      <c r="A55" s="21">
        <v>43507</v>
      </c>
      <c r="B55" s="4" t="s">
        <v>240</v>
      </c>
      <c r="C55" s="7" t="s">
        <v>469</v>
      </c>
      <c r="D55" s="7" t="s">
        <v>469</v>
      </c>
      <c r="E55" s="7" t="s">
        <v>62</v>
      </c>
      <c r="F55" s="7" t="s">
        <v>470</v>
      </c>
      <c r="G55" s="7" t="s">
        <v>78</v>
      </c>
      <c r="H55" s="19" t="s">
        <v>471</v>
      </c>
      <c r="I55" s="7"/>
      <c r="J55" s="7"/>
      <c r="K55" s="7"/>
      <c r="L55" s="7"/>
      <c r="M55" s="7"/>
    </row>
    <row r="56" spans="1:13" x14ac:dyDescent="0.35">
      <c r="A56" s="21">
        <v>43507</v>
      </c>
      <c r="B56" s="4" t="s">
        <v>240</v>
      </c>
      <c r="C56" s="7" t="s">
        <v>469</v>
      </c>
      <c r="D56" s="7" t="s">
        <v>469</v>
      </c>
      <c r="E56" s="7" t="s">
        <v>62</v>
      </c>
      <c r="F56" s="7" t="s">
        <v>472</v>
      </c>
      <c r="G56" s="7" t="s">
        <v>81</v>
      </c>
      <c r="H56" s="19" t="s">
        <v>473</v>
      </c>
      <c r="I56" s="7" t="s">
        <v>20</v>
      </c>
      <c r="J56" s="7">
        <v>1</v>
      </c>
      <c r="K56" s="7"/>
      <c r="L56" s="7"/>
      <c r="M56" s="7"/>
    </row>
    <row r="57" spans="1:13" x14ac:dyDescent="0.35">
      <c r="A57" s="21">
        <v>43507</v>
      </c>
      <c r="B57" s="4" t="s">
        <v>240</v>
      </c>
      <c r="C57" s="7" t="s">
        <v>469</v>
      </c>
      <c r="D57" s="7" t="s">
        <v>469</v>
      </c>
      <c r="E57" s="7" t="s">
        <v>474</v>
      </c>
      <c r="F57" s="7" t="s">
        <v>475</v>
      </c>
      <c r="G57" s="7" t="s">
        <v>81</v>
      </c>
      <c r="H57" s="19" t="s">
        <v>476</v>
      </c>
      <c r="I57" s="7" t="s">
        <v>20</v>
      </c>
      <c r="J57" s="7">
        <v>0.68</v>
      </c>
      <c r="K57" s="7"/>
      <c r="L57" s="7"/>
      <c r="M57" s="7"/>
    </row>
    <row r="58" spans="1:13" x14ac:dyDescent="0.35">
      <c r="A58" s="21">
        <v>43507</v>
      </c>
      <c r="B58" s="4" t="s">
        <v>240</v>
      </c>
      <c r="C58" s="7" t="s">
        <v>469</v>
      </c>
      <c r="D58" s="7" t="s">
        <v>469</v>
      </c>
      <c r="E58" s="7" t="s">
        <v>62</v>
      </c>
      <c r="F58" s="7" t="s">
        <v>88</v>
      </c>
      <c r="G58" s="7"/>
      <c r="H58" s="19" t="s">
        <v>89</v>
      </c>
      <c r="I58" s="7" t="s">
        <v>86</v>
      </c>
      <c r="J58" s="7">
        <v>1</v>
      </c>
      <c r="K58" s="7"/>
      <c r="L58" s="7"/>
      <c r="M58" s="7"/>
    </row>
    <row r="59" spans="1:13" x14ac:dyDescent="0.35">
      <c r="A59" s="21">
        <v>43507</v>
      </c>
      <c r="B59" s="4" t="s">
        <v>240</v>
      </c>
      <c r="C59" s="7" t="s">
        <v>469</v>
      </c>
      <c r="D59" s="7" t="s">
        <v>469</v>
      </c>
      <c r="E59" s="7" t="s">
        <v>474</v>
      </c>
      <c r="F59" s="7" t="s">
        <v>90</v>
      </c>
      <c r="G59" s="7" t="s">
        <v>91</v>
      </c>
      <c r="H59" s="19" t="s">
        <v>89</v>
      </c>
      <c r="I59" s="7" t="s">
        <v>276</v>
      </c>
      <c r="J59" s="7">
        <v>1</v>
      </c>
      <c r="K59" s="7"/>
      <c r="L59" s="7"/>
      <c r="M59" s="7"/>
    </row>
    <row r="60" spans="1:13" x14ac:dyDescent="0.35">
      <c r="A60" s="21">
        <v>43507</v>
      </c>
      <c r="B60" s="4" t="s">
        <v>240</v>
      </c>
      <c r="C60" s="7" t="s">
        <v>469</v>
      </c>
      <c r="D60" s="7" t="s">
        <v>469</v>
      </c>
      <c r="E60" s="7" t="s">
        <v>62</v>
      </c>
      <c r="F60" s="7" t="s">
        <v>92</v>
      </c>
      <c r="G60" s="7" t="s">
        <v>93</v>
      </c>
      <c r="H60" s="19" t="s">
        <v>95</v>
      </c>
      <c r="I60" s="7" t="s">
        <v>0</v>
      </c>
      <c r="J60" s="7">
        <v>1</v>
      </c>
      <c r="K60" s="7"/>
      <c r="L60" s="7"/>
      <c r="M60" s="7"/>
    </row>
    <row r="61" spans="1:13" x14ac:dyDescent="0.35">
      <c r="A61" s="21">
        <v>43507</v>
      </c>
      <c r="B61" s="4" t="s">
        <v>240</v>
      </c>
      <c r="C61" s="7" t="s">
        <v>469</v>
      </c>
      <c r="D61" s="7" t="s">
        <v>469</v>
      </c>
      <c r="E61" s="7" t="s">
        <v>474</v>
      </c>
      <c r="F61" s="7" t="s">
        <v>477</v>
      </c>
      <c r="G61" s="7" t="s">
        <v>93</v>
      </c>
      <c r="H61" s="19" t="s">
        <v>84</v>
      </c>
      <c r="I61" s="7" t="s">
        <v>0</v>
      </c>
      <c r="J61" s="7">
        <v>0.36</v>
      </c>
      <c r="K61" s="7"/>
      <c r="L61" s="7"/>
      <c r="M61" s="7"/>
    </row>
    <row r="62" spans="1:13" x14ac:dyDescent="0.35">
      <c r="A62" s="21">
        <v>43507</v>
      </c>
      <c r="B62" s="4" t="s">
        <v>240</v>
      </c>
      <c r="C62" s="7" t="s">
        <v>469</v>
      </c>
      <c r="D62" s="7" t="s">
        <v>469</v>
      </c>
      <c r="E62" s="7" t="s">
        <v>474</v>
      </c>
      <c r="F62" s="7" t="s">
        <v>478</v>
      </c>
      <c r="G62" s="7" t="s">
        <v>93</v>
      </c>
      <c r="H62" s="19" t="s">
        <v>84</v>
      </c>
      <c r="I62" s="7" t="s">
        <v>0</v>
      </c>
      <c r="J62" s="7">
        <v>0.45</v>
      </c>
      <c r="K62" s="7"/>
      <c r="L62" s="7"/>
      <c r="M62" s="7"/>
    </row>
    <row r="63" spans="1:13" x14ac:dyDescent="0.35">
      <c r="A63" s="21">
        <v>43507</v>
      </c>
      <c r="B63" s="4" t="s">
        <v>240</v>
      </c>
      <c r="C63" s="7" t="s">
        <v>469</v>
      </c>
      <c r="D63" s="7" t="s">
        <v>469</v>
      </c>
      <c r="E63" s="7" t="s">
        <v>474</v>
      </c>
      <c r="F63" s="7" t="s">
        <v>479</v>
      </c>
      <c r="G63" s="7" t="s">
        <v>93</v>
      </c>
      <c r="H63" s="19" t="s">
        <v>95</v>
      </c>
      <c r="I63" s="7" t="s">
        <v>0</v>
      </c>
      <c r="J63" s="7">
        <v>0.81</v>
      </c>
      <c r="K63" s="7"/>
      <c r="L63" s="7"/>
      <c r="M63" s="7"/>
    </row>
    <row r="64" spans="1:13" x14ac:dyDescent="0.35">
      <c r="A64" s="21">
        <v>43507</v>
      </c>
      <c r="B64" s="4" t="s">
        <v>240</v>
      </c>
      <c r="C64" s="7" t="s">
        <v>469</v>
      </c>
      <c r="D64" s="7" t="s">
        <v>469</v>
      </c>
      <c r="E64" s="7" t="s">
        <v>62</v>
      </c>
      <c r="F64" s="7" t="s">
        <v>480</v>
      </c>
      <c r="G64" s="7" t="s">
        <v>78</v>
      </c>
      <c r="H64" s="7" t="s">
        <v>78</v>
      </c>
      <c r="I64" s="7" t="s">
        <v>281</v>
      </c>
      <c r="J64" s="7">
        <v>1</v>
      </c>
      <c r="K64" s="7"/>
      <c r="L64" s="7"/>
      <c r="M64" s="7"/>
    </row>
    <row r="65" spans="1:13" x14ac:dyDescent="0.35">
      <c r="A65" s="21">
        <v>43507</v>
      </c>
      <c r="B65" s="4" t="s">
        <v>240</v>
      </c>
      <c r="C65" s="7" t="s">
        <v>469</v>
      </c>
      <c r="D65" s="7" t="s">
        <v>469</v>
      </c>
      <c r="E65" s="7" t="s">
        <v>62</v>
      </c>
      <c r="F65" s="7" t="s">
        <v>481</v>
      </c>
      <c r="G65" s="7" t="s">
        <v>482</v>
      </c>
      <c r="H65" s="19" t="s">
        <v>482</v>
      </c>
      <c r="I65" s="7" t="s">
        <v>45</v>
      </c>
      <c r="J65" s="7">
        <v>1</v>
      </c>
      <c r="K65" s="7"/>
      <c r="L65" s="7"/>
      <c r="M65" s="7"/>
    </row>
    <row r="66" spans="1:13" x14ac:dyDescent="0.35">
      <c r="A66" s="21">
        <v>43507</v>
      </c>
      <c r="B66" s="4" t="s">
        <v>240</v>
      </c>
      <c r="C66" s="7" t="s">
        <v>469</v>
      </c>
      <c r="D66" s="7" t="s">
        <v>469</v>
      </c>
      <c r="E66" s="7" t="s">
        <v>474</v>
      </c>
      <c r="F66" s="7" t="s">
        <v>111</v>
      </c>
      <c r="G66" s="7" t="s">
        <v>482</v>
      </c>
      <c r="H66" s="19" t="s">
        <v>84</v>
      </c>
      <c r="I66" s="7" t="s">
        <v>45</v>
      </c>
      <c r="J66" s="7">
        <v>0.59</v>
      </c>
      <c r="K66" s="7"/>
      <c r="L66" s="7"/>
      <c r="M66" s="7"/>
    </row>
    <row r="67" spans="1:13" x14ac:dyDescent="0.35">
      <c r="A67" s="21">
        <v>43507</v>
      </c>
      <c r="B67" s="4" t="s">
        <v>240</v>
      </c>
      <c r="C67" s="7" t="s">
        <v>469</v>
      </c>
      <c r="D67" s="7" t="s">
        <v>469</v>
      </c>
      <c r="E67" s="7" t="s">
        <v>62</v>
      </c>
      <c r="F67" s="7" t="s">
        <v>483</v>
      </c>
      <c r="G67" s="7" t="s">
        <v>482</v>
      </c>
      <c r="H67" s="19" t="s">
        <v>482</v>
      </c>
      <c r="I67" s="7" t="s">
        <v>45</v>
      </c>
      <c r="J67" s="7"/>
      <c r="K67" s="7"/>
      <c r="L67" s="7"/>
      <c r="M67" s="7"/>
    </row>
    <row r="68" spans="1:13" x14ac:dyDescent="0.35">
      <c r="A68" s="21">
        <v>43507</v>
      </c>
      <c r="B68" s="4" t="s">
        <v>240</v>
      </c>
      <c r="C68" s="7" t="s">
        <v>469</v>
      </c>
      <c r="D68" s="7" t="s">
        <v>469</v>
      </c>
      <c r="E68" s="7" t="s">
        <v>62</v>
      </c>
      <c r="F68" s="7" t="s">
        <v>484</v>
      </c>
      <c r="G68" s="7" t="s">
        <v>3</v>
      </c>
      <c r="H68" s="19" t="s">
        <v>3</v>
      </c>
      <c r="I68" s="7" t="s">
        <v>124</v>
      </c>
      <c r="J68" s="7">
        <v>1</v>
      </c>
      <c r="K68" s="7"/>
      <c r="L68" s="7"/>
      <c r="M68" s="7"/>
    </row>
    <row r="69" spans="1:13" s="25" customFormat="1" x14ac:dyDescent="0.35">
      <c r="A69" s="22">
        <v>43507</v>
      </c>
      <c r="B69" s="23" t="s">
        <v>240</v>
      </c>
      <c r="C69" s="23" t="s">
        <v>469</v>
      </c>
      <c r="D69" s="23" t="s">
        <v>469</v>
      </c>
      <c r="E69" s="23" t="s">
        <v>62</v>
      </c>
      <c r="F69" s="23" t="s">
        <v>485</v>
      </c>
      <c r="G69" s="23" t="s">
        <v>486</v>
      </c>
      <c r="H69" s="24" t="s">
        <v>486</v>
      </c>
      <c r="I69" s="23" t="s">
        <v>86</v>
      </c>
      <c r="J69" s="23">
        <v>0.98</v>
      </c>
      <c r="K69" s="23"/>
      <c r="L69" s="23"/>
      <c r="M69" s="23" t="s">
        <v>487</v>
      </c>
    </row>
    <row r="70" spans="1:13" x14ac:dyDescent="0.35">
      <c r="A70" s="21">
        <v>43507</v>
      </c>
      <c r="B70" s="4" t="s">
        <v>240</v>
      </c>
      <c r="C70" s="7" t="s">
        <v>469</v>
      </c>
      <c r="D70" s="7" t="s">
        <v>469</v>
      </c>
      <c r="E70" s="7"/>
      <c r="F70" s="7"/>
      <c r="G70" s="7"/>
      <c r="H70" s="19"/>
      <c r="I70" s="7"/>
      <c r="J70" s="7"/>
      <c r="K70" s="7"/>
      <c r="L70" s="7"/>
      <c r="M70" s="7"/>
    </row>
    <row r="71" spans="1:13" x14ac:dyDescent="0.35">
      <c r="A71" s="21">
        <v>43507</v>
      </c>
      <c r="B71" s="4" t="s">
        <v>240</v>
      </c>
      <c r="C71" s="7" t="s">
        <v>469</v>
      </c>
      <c r="D71" s="7" t="s">
        <v>469</v>
      </c>
      <c r="E71" s="7"/>
      <c r="F71" s="7"/>
      <c r="G71" s="7"/>
      <c r="H71" s="19"/>
      <c r="I71" s="7"/>
      <c r="J71" s="7"/>
      <c r="K71" s="7"/>
      <c r="L71" s="7"/>
      <c r="M71" s="7"/>
    </row>
    <row r="72" spans="1:13" x14ac:dyDescent="0.35">
      <c r="A72" s="21">
        <v>43507</v>
      </c>
      <c r="B72" s="4" t="s">
        <v>240</v>
      </c>
      <c r="C72" s="7" t="s">
        <v>469</v>
      </c>
      <c r="D72" s="7" t="s">
        <v>469</v>
      </c>
      <c r="E72" s="7"/>
      <c r="F72" s="7"/>
      <c r="G72" s="7"/>
      <c r="H72" s="19"/>
      <c r="I72" s="7"/>
      <c r="J72" s="7"/>
      <c r="K72" s="7"/>
      <c r="L72" s="7"/>
      <c r="M72" s="7"/>
    </row>
    <row r="73" spans="1:13" x14ac:dyDescent="0.35">
      <c r="A73" s="21">
        <v>43507</v>
      </c>
      <c r="B73" s="4" t="s">
        <v>240</v>
      </c>
      <c r="C73" s="7" t="s">
        <v>469</v>
      </c>
      <c r="D73" s="7" t="s">
        <v>469</v>
      </c>
      <c r="E73" s="7"/>
      <c r="F73" s="7"/>
      <c r="G73" s="7"/>
      <c r="H73" s="19"/>
      <c r="I73" s="7"/>
      <c r="J73" s="7"/>
      <c r="K73" s="7"/>
      <c r="L73" s="7"/>
      <c r="M73" s="7"/>
    </row>
    <row r="74" spans="1:13" x14ac:dyDescent="0.35">
      <c r="A74" s="21">
        <v>43507</v>
      </c>
      <c r="B74" s="4" t="s">
        <v>240</v>
      </c>
      <c r="C74" s="7" t="s">
        <v>469</v>
      </c>
      <c r="D74" s="7" t="s">
        <v>469</v>
      </c>
      <c r="E74" s="7"/>
      <c r="F74" s="7"/>
      <c r="G74" s="7"/>
      <c r="H74" s="19"/>
      <c r="I74" s="7"/>
      <c r="J74" s="7"/>
      <c r="K74" s="7"/>
      <c r="L74" s="7"/>
      <c r="M74" s="7"/>
    </row>
    <row r="75" spans="1:13" x14ac:dyDescent="0.35">
      <c r="A75" s="21">
        <v>43507</v>
      </c>
      <c r="B75" s="4" t="s">
        <v>240</v>
      </c>
      <c r="C75" s="7" t="s">
        <v>469</v>
      </c>
      <c r="D75" s="7" t="s">
        <v>469</v>
      </c>
      <c r="E75" s="7"/>
      <c r="F75" s="7"/>
      <c r="G75" s="7"/>
      <c r="H75" s="19"/>
      <c r="I75" s="7"/>
      <c r="J75" s="7"/>
      <c r="K75" s="7"/>
      <c r="L75" s="7"/>
      <c r="M75" s="7"/>
    </row>
    <row r="76" spans="1:13" x14ac:dyDescent="0.35">
      <c r="A76" s="21">
        <v>43507</v>
      </c>
      <c r="B76" s="4" t="s">
        <v>240</v>
      </c>
      <c r="C76" s="7" t="s">
        <v>469</v>
      </c>
      <c r="D76" s="7" t="s">
        <v>469</v>
      </c>
      <c r="E76" s="7"/>
      <c r="F76" s="7"/>
      <c r="G76" s="7"/>
      <c r="H76" s="19"/>
      <c r="I76" s="7"/>
      <c r="J76" s="7"/>
      <c r="K76" s="7"/>
      <c r="L76" s="7"/>
      <c r="M76" s="7"/>
    </row>
    <row r="77" spans="1:13" x14ac:dyDescent="0.35">
      <c r="A77" s="21">
        <v>43507</v>
      </c>
      <c r="B77" s="4" t="s">
        <v>240</v>
      </c>
      <c r="C77" s="7" t="s">
        <v>469</v>
      </c>
      <c r="D77" s="7" t="s">
        <v>469</v>
      </c>
      <c r="E77" s="7"/>
      <c r="F77" s="7"/>
      <c r="G77" s="7"/>
      <c r="H77" s="19"/>
      <c r="I77" s="7"/>
      <c r="J77" s="7"/>
      <c r="K77" s="7"/>
      <c r="L77" s="7"/>
      <c r="M77" s="7"/>
    </row>
    <row r="78" spans="1:13" x14ac:dyDescent="0.35">
      <c r="A78" s="21">
        <v>43507</v>
      </c>
      <c r="B78" s="4" t="s">
        <v>240</v>
      </c>
      <c r="C78" s="7" t="s">
        <v>469</v>
      </c>
      <c r="D78" s="7" t="s">
        <v>469</v>
      </c>
      <c r="E78" s="7"/>
      <c r="F78" s="7"/>
      <c r="G78" s="7"/>
      <c r="H78" s="19"/>
      <c r="I78" s="7"/>
      <c r="J78" s="7"/>
      <c r="K78" s="7"/>
      <c r="L78" s="7"/>
      <c r="M78" s="7"/>
    </row>
    <row r="79" spans="1:13" x14ac:dyDescent="0.35">
      <c r="A79" s="21">
        <v>43507</v>
      </c>
      <c r="B79" s="4" t="s">
        <v>240</v>
      </c>
      <c r="C79" s="7" t="s">
        <v>469</v>
      </c>
      <c r="D79" s="7" t="s">
        <v>469</v>
      </c>
      <c r="E79" s="7"/>
      <c r="F79" s="7"/>
      <c r="G79" s="7"/>
      <c r="H79" s="19"/>
      <c r="I79" s="7"/>
      <c r="J79" s="7"/>
      <c r="K79" s="7"/>
      <c r="L79" s="7"/>
      <c r="M79" s="7"/>
    </row>
    <row r="80" spans="1:13" x14ac:dyDescent="0.35">
      <c r="A80" s="21">
        <v>43507</v>
      </c>
      <c r="B80" s="4" t="s">
        <v>240</v>
      </c>
      <c r="C80" s="7" t="s">
        <v>469</v>
      </c>
      <c r="D80" s="7" t="s">
        <v>469</v>
      </c>
      <c r="E80" s="7"/>
      <c r="F80" s="7"/>
      <c r="G80" s="7"/>
      <c r="H80" s="19"/>
      <c r="I80" s="7"/>
      <c r="J80" s="7"/>
      <c r="K80" s="7"/>
      <c r="L80" s="7"/>
      <c r="M80" s="7"/>
    </row>
    <row r="81" spans="1:13" x14ac:dyDescent="0.35">
      <c r="A81" s="21">
        <v>43507</v>
      </c>
      <c r="B81" s="4" t="s">
        <v>240</v>
      </c>
      <c r="C81" s="7" t="s">
        <v>469</v>
      </c>
      <c r="D81" s="7" t="s">
        <v>469</v>
      </c>
      <c r="E81" s="7"/>
      <c r="F81" s="7"/>
      <c r="G81" s="7"/>
      <c r="H81" s="19"/>
      <c r="I81" s="7"/>
      <c r="J81" s="7"/>
      <c r="K81" s="7"/>
      <c r="L81" s="7"/>
      <c r="M81" s="7"/>
    </row>
    <row r="82" spans="1:13" x14ac:dyDescent="0.35">
      <c r="A82" s="21">
        <v>43508</v>
      </c>
      <c r="B82" s="7" t="s">
        <v>240</v>
      </c>
      <c r="C82" s="7" t="s">
        <v>488</v>
      </c>
      <c r="D82" s="7" t="s">
        <v>431</v>
      </c>
      <c r="E82" s="7" t="s">
        <v>474</v>
      </c>
      <c r="F82" s="7" t="s">
        <v>489</v>
      </c>
      <c r="G82" s="7" t="s">
        <v>490</v>
      </c>
      <c r="H82" s="7" t="s">
        <v>491</v>
      </c>
      <c r="I82" s="7" t="s">
        <v>431</v>
      </c>
      <c r="J82" s="7">
        <v>0.99</v>
      </c>
      <c r="K82" s="7" t="s">
        <v>443</v>
      </c>
      <c r="L82" s="7"/>
      <c r="M82" s="7" t="s">
        <v>492</v>
      </c>
    </row>
    <row r="83" spans="1:13" x14ac:dyDescent="0.35">
      <c r="A83" s="21">
        <v>43508</v>
      </c>
      <c r="B83" s="7" t="s">
        <v>240</v>
      </c>
      <c r="C83" s="7" t="s">
        <v>488</v>
      </c>
      <c r="D83" s="7" t="s">
        <v>431</v>
      </c>
      <c r="E83" s="7" t="s">
        <v>474</v>
      </c>
      <c r="F83" s="7" t="s">
        <v>493</v>
      </c>
      <c r="G83" s="7" t="s">
        <v>490</v>
      </c>
      <c r="H83" s="7" t="s">
        <v>491</v>
      </c>
      <c r="I83" s="7" t="s">
        <v>431</v>
      </c>
      <c r="J83" s="7">
        <v>1</v>
      </c>
      <c r="K83" s="7" t="s">
        <v>443</v>
      </c>
      <c r="L83" s="7"/>
      <c r="M83" s="7" t="s">
        <v>492</v>
      </c>
    </row>
    <row r="84" spans="1:13" x14ac:dyDescent="0.35">
      <c r="A84" s="21">
        <v>43508</v>
      </c>
      <c r="B84" s="7" t="s">
        <v>240</v>
      </c>
      <c r="C84" s="7"/>
      <c r="D84" s="7" t="s">
        <v>221</v>
      </c>
      <c r="E84" s="7" t="s">
        <v>62</v>
      </c>
      <c r="F84" s="7" t="s">
        <v>494</v>
      </c>
      <c r="G84" s="7" t="s">
        <v>495</v>
      </c>
      <c r="H84" s="7" t="s">
        <v>496</v>
      </c>
      <c r="I84" s="7" t="s">
        <v>221</v>
      </c>
      <c r="J84" s="7">
        <v>0.99</v>
      </c>
      <c r="K84" s="7" t="s">
        <v>497</v>
      </c>
      <c r="L84" s="7"/>
      <c r="M84" s="7" t="s">
        <v>492</v>
      </c>
    </row>
    <row r="85" spans="1:13" x14ac:dyDescent="0.35">
      <c r="A85" s="21">
        <v>43508</v>
      </c>
      <c r="B85" s="7" t="s">
        <v>240</v>
      </c>
      <c r="C85" s="7"/>
      <c r="D85" s="7" t="s">
        <v>221</v>
      </c>
      <c r="E85" s="7" t="s">
        <v>62</v>
      </c>
      <c r="F85" s="7" t="s">
        <v>498</v>
      </c>
      <c r="G85" s="7" t="s">
        <v>499</v>
      </c>
      <c r="H85" s="7" t="s">
        <v>496</v>
      </c>
      <c r="I85" s="7" t="s">
        <v>221</v>
      </c>
      <c r="J85" s="7">
        <v>1</v>
      </c>
      <c r="K85" s="7" t="s">
        <v>500</v>
      </c>
      <c r="L85" s="7"/>
      <c r="M85" s="7" t="s">
        <v>492</v>
      </c>
    </row>
    <row r="86" spans="1:13" x14ac:dyDescent="0.35">
      <c r="A86" s="21">
        <v>43508</v>
      </c>
      <c r="B86" s="7" t="s">
        <v>240</v>
      </c>
      <c r="C86" s="7"/>
      <c r="D86" s="7" t="s">
        <v>221</v>
      </c>
      <c r="E86" s="7" t="s">
        <v>62</v>
      </c>
      <c r="F86" s="7" t="s">
        <v>501</v>
      </c>
      <c r="G86" s="7" t="s">
        <v>496</v>
      </c>
      <c r="H86" s="7" t="s">
        <v>496</v>
      </c>
      <c r="I86" s="7"/>
      <c r="J86" s="7"/>
      <c r="K86" s="7"/>
      <c r="L86" s="7"/>
      <c r="M86" s="7"/>
    </row>
    <row r="87" spans="1:13" x14ac:dyDescent="0.35">
      <c r="A87" s="21">
        <v>43508</v>
      </c>
      <c r="B87" s="7" t="s">
        <v>240</v>
      </c>
      <c r="C87" s="7"/>
      <c r="D87" s="7" t="s">
        <v>221</v>
      </c>
      <c r="E87" s="7" t="s">
        <v>62</v>
      </c>
      <c r="F87" s="7" t="s">
        <v>502</v>
      </c>
      <c r="G87" s="7" t="s">
        <v>503</v>
      </c>
      <c r="H87" s="7" t="s">
        <v>496</v>
      </c>
      <c r="I87" s="7"/>
      <c r="J87" s="7"/>
      <c r="K87" s="7"/>
      <c r="L87" s="7"/>
      <c r="M87" s="7"/>
    </row>
    <row r="88" spans="1:13" x14ac:dyDescent="0.35">
      <c r="A88" s="21">
        <v>43508</v>
      </c>
      <c r="B88" s="7" t="s">
        <v>240</v>
      </c>
      <c r="C88" s="7"/>
      <c r="D88" s="7" t="s">
        <v>235</v>
      </c>
      <c r="E88" s="7" t="s">
        <v>62</v>
      </c>
      <c r="F88" s="7" t="s">
        <v>504</v>
      </c>
      <c r="G88" s="7" t="s">
        <v>505</v>
      </c>
      <c r="H88" s="7" t="s">
        <v>506</v>
      </c>
      <c r="I88" s="7"/>
      <c r="J88" s="7"/>
      <c r="K88" s="7"/>
      <c r="L88" s="7"/>
      <c r="M88" s="7"/>
    </row>
    <row r="89" spans="1:13" x14ac:dyDescent="0.35">
      <c r="A89" s="21">
        <v>43508</v>
      </c>
      <c r="B89" s="7" t="s">
        <v>240</v>
      </c>
      <c r="C89" s="7"/>
      <c r="D89" s="7"/>
      <c r="E89" s="7"/>
      <c r="F89" s="7" t="s">
        <v>507</v>
      </c>
      <c r="G89" s="7"/>
      <c r="H89" s="7"/>
      <c r="I89" s="7"/>
      <c r="J89" s="7"/>
      <c r="K89" s="7"/>
      <c r="L89" s="7"/>
      <c r="M89" s="7"/>
    </row>
    <row r="90" spans="1:13" x14ac:dyDescent="0.35">
      <c r="A90" s="21">
        <v>43508</v>
      </c>
      <c r="B90" s="7" t="s">
        <v>240</v>
      </c>
      <c r="C90" s="7"/>
      <c r="D90" s="7"/>
      <c r="E90" s="7"/>
      <c r="F90" s="7"/>
      <c r="G90" s="7"/>
      <c r="H90" s="7"/>
      <c r="I90" s="7"/>
      <c r="J90" s="7"/>
      <c r="K90" s="7"/>
      <c r="L90" s="7"/>
      <c r="M90" s="7"/>
    </row>
    <row r="91" spans="1:13" x14ac:dyDescent="0.35">
      <c r="A91" s="21">
        <v>43508</v>
      </c>
      <c r="B91" s="7" t="s">
        <v>240</v>
      </c>
      <c r="C91" s="7"/>
      <c r="D91" s="7"/>
      <c r="E91" s="7"/>
      <c r="F91" s="7"/>
      <c r="G91" s="7"/>
      <c r="H91" s="7"/>
      <c r="I91" s="7"/>
      <c r="J91" s="7"/>
      <c r="K91" s="7"/>
      <c r="L91" s="7"/>
      <c r="M91" s="7"/>
    </row>
    <row r="92" spans="1:13" x14ac:dyDescent="0.35">
      <c r="A92" s="21">
        <v>43508</v>
      </c>
      <c r="B92" s="7" t="s">
        <v>240</v>
      </c>
      <c r="C92" s="7"/>
      <c r="D92" s="7"/>
      <c r="E92" s="7"/>
      <c r="F92" s="7"/>
      <c r="G92" s="7"/>
      <c r="H92" s="7"/>
      <c r="I92" s="7"/>
      <c r="J92" s="7"/>
      <c r="K92" s="7"/>
      <c r="L92" s="7"/>
      <c r="M92" s="7"/>
    </row>
    <row r="93" spans="1:13" x14ac:dyDescent="0.35">
      <c r="A93" s="21">
        <v>43508</v>
      </c>
      <c r="B93" s="7" t="s">
        <v>240</v>
      </c>
      <c r="C93" s="7"/>
      <c r="D93" s="7"/>
      <c r="E93" s="7"/>
      <c r="F93" s="7"/>
      <c r="G93" s="7"/>
      <c r="H93" s="7"/>
      <c r="I93" s="7"/>
      <c r="J93" s="7"/>
      <c r="K93" s="7"/>
      <c r="L93" s="7"/>
      <c r="M93" s="7"/>
    </row>
    <row r="94" spans="1:13" x14ac:dyDescent="0.35">
      <c r="A94" s="30">
        <v>43508</v>
      </c>
      <c r="B94" s="7" t="s">
        <v>240</v>
      </c>
      <c r="C94" s="7" t="s">
        <v>416</v>
      </c>
      <c r="D94" s="7"/>
      <c r="E94" s="7"/>
      <c r="F94" s="7" t="s">
        <v>508</v>
      </c>
      <c r="G94" s="7"/>
      <c r="H94" s="7"/>
      <c r="I94" s="7" t="s">
        <v>418</v>
      </c>
      <c r="J94" s="7">
        <v>0.94</v>
      </c>
      <c r="K94" s="7"/>
      <c r="L94" s="7"/>
      <c r="M94" s="7"/>
    </row>
    <row r="95" spans="1:13" x14ac:dyDescent="0.35">
      <c r="A95" s="30">
        <v>43508</v>
      </c>
      <c r="B95" s="7" t="s">
        <v>240</v>
      </c>
      <c r="C95" s="7" t="s">
        <v>416</v>
      </c>
      <c r="D95" s="7"/>
      <c r="E95" s="7"/>
      <c r="F95" s="7" t="s">
        <v>509</v>
      </c>
      <c r="G95" s="7"/>
      <c r="H95" s="7"/>
      <c r="I95" s="7" t="s">
        <v>418</v>
      </c>
      <c r="J95" s="7">
        <v>0.66</v>
      </c>
      <c r="K95" s="7"/>
      <c r="L95" s="7"/>
      <c r="M95" s="7"/>
    </row>
    <row r="96" spans="1:13" x14ac:dyDescent="0.35">
      <c r="A96" s="30">
        <v>43508</v>
      </c>
      <c r="B96" s="7" t="s">
        <v>240</v>
      </c>
      <c r="C96" s="7" t="s">
        <v>416</v>
      </c>
      <c r="D96" s="7"/>
      <c r="E96" s="7"/>
      <c r="F96" s="7" t="s">
        <v>510</v>
      </c>
      <c r="G96" s="7"/>
      <c r="H96" s="7"/>
      <c r="I96" s="7" t="s">
        <v>418</v>
      </c>
      <c r="J96" s="7">
        <v>0.9</v>
      </c>
      <c r="K96" s="7"/>
      <c r="L96" s="7"/>
      <c r="M96" s="7"/>
    </row>
    <row r="97" spans="1:13" x14ac:dyDescent="0.35">
      <c r="A97" s="30">
        <v>43508</v>
      </c>
      <c r="B97" s="7" t="s">
        <v>240</v>
      </c>
      <c r="C97" s="7" t="s">
        <v>416</v>
      </c>
      <c r="D97" s="7"/>
      <c r="E97" s="7"/>
      <c r="F97" s="7" t="s">
        <v>511</v>
      </c>
      <c r="G97" s="7"/>
      <c r="H97" s="7"/>
      <c r="I97" s="7" t="s">
        <v>418</v>
      </c>
      <c r="J97" s="7">
        <v>0.9</v>
      </c>
      <c r="K97" s="7"/>
      <c r="L97" s="7"/>
      <c r="M97" s="7"/>
    </row>
    <row r="98" spans="1:13" x14ac:dyDescent="0.35">
      <c r="A98" s="30">
        <v>43508</v>
      </c>
      <c r="B98" s="7" t="s">
        <v>240</v>
      </c>
      <c r="C98" s="7" t="s">
        <v>416</v>
      </c>
      <c r="D98" s="6"/>
      <c r="E98" s="6"/>
      <c r="F98" s="7" t="s">
        <v>512</v>
      </c>
      <c r="G98" s="10"/>
      <c r="H98" s="32"/>
      <c r="I98" s="7" t="s">
        <v>235</v>
      </c>
      <c r="J98" s="7">
        <v>0.93</v>
      </c>
      <c r="K98" s="6"/>
      <c r="L98" s="6"/>
      <c r="M98" s="10"/>
    </row>
    <row r="99" spans="1:13" x14ac:dyDescent="0.35">
      <c r="F99" s="31"/>
    </row>
  </sheetData>
  <autoFilter ref="C1:M54" xr:uid="{420EC4B3-F1E1-468B-A491-9283C02BD24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E2E2-9026-455F-9F84-EA92BF0F87FE}">
  <dimension ref="A1:H70"/>
  <sheetViews>
    <sheetView zoomScaleNormal="100" workbookViewId="0">
      <pane xSplit="3" ySplit="1" topLeftCell="D5" activePane="bottomRight" state="frozen"/>
      <selection pane="topRight" activeCell="D1" sqref="D1"/>
      <selection pane="bottomLeft" activeCell="A2" sqref="A2"/>
      <selection pane="bottomRight" activeCell="A8" sqref="A8"/>
    </sheetView>
  </sheetViews>
  <sheetFormatPr defaultRowHeight="14.5" x14ac:dyDescent="0.35"/>
  <cols>
    <col min="1" max="1" width="21.08984375" customWidth="1"/>
    <col min="2" max="2" width="62.54296875" customWidth="1"/>
    <col min="3" max="3" width="16.81640625" customWidth="1"/>
    <col min="4" max="4" width="25.453125" customWidth="1"/>
    <col min="5" max="5" width="32.54296875" customWidth="1"/>
  </cols>
  <sheetData>
    <row r="1" spans="1:8" x14ac:dyDescent="0.35">
      <c r="A1" s="27" t="s">
        <v>345</v>
      </c>
      <c r="B1" s="27" t="s">
        <v>346</v>
      </c>
      <c r="C1" s="27" t="s">
        <v>271</v>
      </c>
      <c r="D1" s="5" t="s">
        <v>252</v>
      </c>
      <c r="E1" s="5" t="s">
        <v>594</v>
      </c>
    </row>
    <row r="2" spans="1:8" x14ac:dyDescent="0.35">
      <c r="A2" s="4" t="s">
        <v>347</v>
      </c>
      <c r="B2" s="4" t="s">
        <v>595</v>
      </c>
      <c r="C2" s="4" t="s">
        <v>597</v>
      </c>
      <c r="D2" s="4"/>
      <c r="E2" t="s">
        <v>596</v>
      </c>
      <c r="G2" t="s">
        <v>348</v>
      </c>
      <c r="H2" t="s">
        <v>349</v>
      </c>
    </row>
    <row r="3" spans="1:8" x14ac:dyDescent="0.35">
      <c r="A3" s="4" t="s">
        <v>350</v>
      </c>
      <c r="B3" s="4"/>
      <c r="C3" s="4" t="s">
        <v>292</v>
      </c>
      <c r="D3" s="4"/>
    </row>
    <row r="4" spans="1:8" x14ac:dyDescent="0.35">
      <c r="A4" s="41" t="s">
        <v>351</v>
      </c>
      <c r="B4" s="41" t="s">
        <v>352</v>
      </c>
      <c r="C4" s="4"/>
      <c r="D4" s="4"/>
    </row>
    <row r="5" spans="1:8" ht="48.5" x14ac:dyDescent="0.35">
      <c r="A5" s="4" t="s">
        <v>353</v>
      </c>
      <c r="B5" s="4" t="s">
        <v>606</v>
      </c>
      <c r="C5" s="4"/>
      <c r="D5" s="11" t="s">
        <v>605</v>
      </c>
    </row>
    <row r="6" spans="1:8" x14ac:dyDescent="0.35">
      <c r="A6" s="4" t="s">
        <v>354</v>
      </c>
      <c r="B6" s="4" t="s">
        <v>355</v>
      </c>
      <c r="C6" s="4"/>
      <c r="D6" s="4"/>
    </row>
    <row r="7" spans="1:8" x14ac:dyDescent="0.35">
      <c r="A7" s="4" t="s">
        <v>356</v>
      </c>
      <c r="B7" s="4"/>
      <c r="C7" s="4"/>
      <c r="D7" s="4"/>
    </row>
    <row r="8" spans="1:8" x14ac:dyDescent="0.35">
      <c r="A8" s="4" t="s">
        <v>357</v>
      </c>
      <c r="B8" s="4"/>
      <c r="C8" s="4"/>
      <c r="D8" s="4"/>
    </row>
    <row r="9" spans="1:8" x14ac:dyDescent="0.35">
      <c r="A9" s="4" t="s">
        <v>358</v>
      </c>
      <c r="B9" s="4" t="s">
        <v>359</v>
      </c>
      <c r="C9" s="4"/>
      <c r="D9" s="4"/>
    </row>
    <row r="10" spans="1:8" x14ac:dyDescent="0.35">
      <c r="A10" s="4" t="s">
        <v>360</v>
      </c>
      <c r="B10" s="4" t="s">
        <v>361</v>
      </c>
      <c r="C10" s="4"/>
      <c r="D10" s="4"/>
    </row>
    <row r="11" spans="1:8" x14ac:dyDescent="0.35">
      <c r="A11" s="4" t="s">
        <v>362</v>
      </c>
      <c r="B11" s="4"/>
      <c r="C11" s="4"/>
      <c r="D11" s="4"/>
    </row>
    <row r="12" spans="1:8" x14ac:dyDescent="0.35">
      <c r="A12" s="4" t="s">
        <v>363</v>
      </c>
      <c r="B12" s="4" t="s">
        <v>364</v>
      </c>
      <c r="C12" s="4"/>
      <c r="D12" s="4"/>
    </row>
    <row r="13" spans="1:8" x14ac:dyDescent="0.35">
      <c r="A13" s="4" t="s">
        <v>365</v>
      </c>
      <c r="B13" s="4" t="s">
        <v>366</v>
      </c>
      <c r="C13" s="4"/>
      <c r="D13" s="4" t="s">
        <v>367</v>
      </c>
    </row>
    <row r="14" spans="1:8" x14ac:dyDescent="0.35">
      <c r="A14" s="42" t="s">
        <v>368</v>
      </c>
      <c r="B14" s="42" t="s">
        <v>369</v>
      </c>
      <c r="C14" s="4"/>
      <c r="D14" s="4"/>
    </row>
    <row r="15" spans="1:8" x14ac:dyDescent="0.35">
      <c r="A15" s="42" t="s">
        <v>370</v>
      </c>
      <c r="B15" s="42" t="s">
        <v>371</v>
      </c>
      <c r="C15" s="4"/>
      <c r="D15" s="4"/>
    </row>
    <row r="16" spans="1:8" x14ac:dyDescent="0.35">
      <c r="A16" s="42" t="s">
        <v>372</v>
      </c>
      <c r="B16" s="42" t="s">
        <v>373</v>
      </c>
      <c r="C16" s="4"/>
      <c r="D16" s="4"/>
    </row>
    <row r="17" spans="1:4" x14ac:dyDescent="0.35">
      <c r="A17" s="42" t="s">
        <v>374</v>
      </c>
      <c r="B17" s="42" t="s">
        <v>375</v>
      </c>
      <c r="C17" s="4"/>
      <c r="D17" s="4"/>
    </row>
    <row r="18" spans="1:4" x14ac:dyDescent="0.35">
      <c r="A18" s="42" t="s">
        <v>376</v>
      </c>
      <c r="B18" s="42" t="s">
        <v>377</v>
      </c>
      <c r="C18" s="4"/>
      <c r="D18" s="4"/>
    </row>
    <row r="19" spans="1:4" x14ac:dyDescent="0.35">
      <c r="A19" s="42" t="s">
        <v>378</v>
      </c>
      <c r="B19" s="42" t="s">
        <v>379</v>
      </c>
      <c r="C19" s="4"/>
      <c r="D19" s="4"/>
    </row>
    <row r="20" spans="1:4" x14ac:dyDescent="0.35">
      <c r="A20" s="42" t="s">
        <v>380</v>
      </c>
      <c r="B20" s="42"/>
      <c r="C20" s="4"/>
      <c r="D20" s="4"/>
    </row>
    <row r="21" spans="1:4" x14ac:dyDescent="0.35">
      <c r="A21" s="4"/>
      <c r="B21" s="4"/>
      <c r="C21" s="4"/>
      <c r="D21" s="4"/>
    </row>
    <row r="22" spans="1:4" x14ac:dyDescent="0.35">
      <c r="A22" s="4"/>
      <c r="B22" s="4"/>
      <c r="C22" s="4"/>
      <c r="D22" s="4"/>
    </row>
    <row r="23" spans="1:4" x14ac:dyDescent="0.35">
      <c r="A23" s="4"/>
      <c r="B23" s="4"/>
      <c r="C23" s="4"/>
      <c r="D23" s="4"/>
    </row>
    <row r="24" spans="1:4" x14ac:dyDescent="0.35">
      <c r="A24" s="4"/>
      <c r="B24" s="4"/>
      <c r="C24" s="4"/>
      <c r="D24" s="4"/>
    </row>
    <row r="25" spans="1:4" x14ac:dyDescent="0.35">
      <c r="A25" s="4"/>
      <c r="B25" s="4"/>
      <c r="C25" s="4"/>
      <c r="D25" s="4"/>
    </row>
    <row r="26" spans="1:4" x14ac:dyDescent="0.35">
      <c r="A26" s="4"/>
      <c r="B26" s="4"/>
      <c r="C26" s="4"/>
      <c r="D26" s="4"/>
    </row>
    <row r="27" spans="1:4" x14ac:dyDescent="0.35">
      <c r="A27" s="4"/>
      <c r="B27" s="4"/>
      <c r="C27" s="4"/>
      <c r="D27" s="4"/>
    </row>
    <row r="28" spans="1:4" x14ac:dyDescent="0.35">
      <c r="A28" s="4"/>
      <c r="B28" s="4"/>
      <c r="C28" s="4"/>
      <c r="D28" s="4"/>
    </row>
    <row r="29" spans="1:4" x14ac:dyDescent="0.35">
      <c r="A29" s="4"/>
      <c r="B29" s="4"/>
      <c r="C29" s="4"/>
      <c r="D29" s="4"/>
    </row>
    <row r="30" spans="1:4" x14ac:dyDescent="0.35">
      <c r="A30" s="4"/>
      <c r="B30" s="4"/>
      <c r="C30" s="4"/>
      <c r="D30" s="4"/>
    </row>
    <row r="31" spans="1:4" x14ac:dyDescent="0.35">
      <c r="A31" s="4"/>
      <c r="B31" s="4"/>
      <c r="C31" s="4"/>
      <c r="D31" s="4"/>
    </row>
    <row r="32" spans="1:4" x14ac:dyDescent="0.35">
      <c r="A32" s="4"/>
      <c r="B32" s="4"/>
      <c r="C32" s="4"/>
      <c r="D32" s="4"/>
    </row>
    <row r="33" spans="1:4" x14ac:dyDescent="0.35">
      <c r="A33" s="4"/>
      <c r="B33" s="4"/>
      <c r="C33" s="4"/>
      <c r="D33" s="4"/>
    </row>
    <row r="34" spans="1:4" x14ac:dyDescent="0.35">
      <c r="A34" s="4"/>
      <c r="B34" s="4"/>
      <c r="C34" s="4"/>
      <c r="D34" s="4"/>
    </row>
    <row r="35" spans="1:4" x14ac:dyDescent="0.35">
      <c r="A35" s="4"/>
      <c r="B35" s="4"/>
      <c r="C35" s="4"/>
      <c r="D35" s="4"/>
    </row>
    <row r="36" spans="1:4" x14ac:dyDescent="0.35">
      <c r="A36" s="4"/>
      <c r="B36" s="4"/>
      <c r="C36" s="4"/>
      <c r="D36" s="4"/>
    </row>
    <row r="37" spans="1:4" x14ac:dyDescent="0.35">
      <c r="A37" s="4"/>
      <c r="B37" s="4"/>
      <c r="C37" s="4"/>
      <c r="D37" s="4"/>
    </row>
    <row r="38" spans="1:4" x14ac:dyDescent="0.35">
      <c r="A38" s="4"/>
      <c r="B38" s="4"/>
      <c r="C38" s="4"/>
      <c r="D38" s="4"/>
    </row>
    <row r="39" spans="1:4" x14ac:dyDescent="0.35">
      <c r="A39" s="4"/>
      <c r="B39" s="4"/>
      <c r="C39" s="4"/>
      <c r="D39" s="4"/>
    </row>
    <row r="40" spans="1:4" x14ac:dyDescent="0.35">
      <c r="A40" s="4"/>
      <c r="B40" s="4"/>
      <c r="C40" s="4"/>
      <c r="D40" s="4"/>
    </row>
    <row r="41" spans="1:4" x14ac:dyDescent="0.35">
      <c r="A41" s="4"/>
      <c r="B41" s="4"/>
      <c r="C41" s="4"/>
      <c r="D41" s="4"/>
    </row>
    <row r="42" spans="1:4" x14ac:dyDescent="0.35">
      <c r="A42" s="4"/>
      <c r="B42" s="4"/>
      <c r="C42" s="4"/>
      <c r="D42" s="4"/>
    </row>
    <row r="43" spans="1:4" x14ac:dyDescent="0.35">
      <c r="A43" s="4"/>
      <c r="B43" s="4"/>
      <c r="C43" s="4"/>
      <c r="D43" s="4"/>
    </row>
    <row r="44" spans="1:4" x14ac:dyDescent="0.35">
      <c r="A44" s="4"/>
      <c r="B44" s="4"/>
      <c r="C44" s="4"/>
      <c r="D44" s="4"/>
    </row>
    <row r="45" spans="1:4" x14ac:dyDescent="0.35">
      <c r="A45" s="4"/>
      <c r="B45" s="4"/>
      <c r="C45" s="4"/>
      <c r="D45" s="4"/>
    </row>
    <row r="46" spans="1:4" x14ac:dyDescent="0.35">
      <c r="A46" s="4"/>
      <c r="B46" s="4"/>
      <c r="C46" s="4"/>
      <c r="D46" s="4"/>
    </row>
    <row r="47" spans="1:4" x14ac:dyDescent="0.35">
      <c r="A47" s="4"/>
      <c r="B47" s="4"/>
      <c r="C47" s="4"/>
      <c r="D47" s="4"/>
    </row>
    <row r="48" spans="1:4" x14ac:dyDescent="0.35">
      <c r="A48" s="4"/>
      <c r="B48" s="4"/>
      <c r="C48" s="4"/>
      <c r="D48" s="4"/>
    </row>
    <row r="49" spans="1:4" x14ac:dyDescent="0.35">
      <c r="A49" s="4"/>
      <c r="B49" s="4"/>
      <c r="C49" s="4"/>
      <c r="D49" s="4"/>
    </row>
    <row r="50" spans="1:4" x14ac:dyDescent="0.35">
      <c r="A50" s="4"/>
      <c r="B50" s="4"/>
      <c r="C50" s="4"/>
      <c r="D50" s="4"/>
    </row>
    <row r="51" spans="1:4" x14ac:dyDescent="0.35">
      <c r="A51" s="4"/>
      <c r="B51" s="4"/>
      <c r="C51" s="4"/>
      <c r="D51" s="4"/>
    </row>
    <row r="52" spans="1:4" x14ac:dyDescent="0.35">
      <c r="A52" s="4"/>
      <c r="B52" s="4"/>
      <c r="C52" s="4"/>
      <c r="D52" s="4"/>
    </row>
    <row r="53" spans="1:4" x14ac:dyDescent="0.35">
      <c r="A53" s="4"/>
      <c r="B53" s="4"/>
      <c r="C53" s="4"/>
      <c r="D53" s="4"/>
    </row>
    <row r="54" spans="1:4" x14ac:dyDescent="0.35">
      <c r="A54" s="4"/>
      <c r="B54" s="4"/>
      <c r="C54" s="4"/>
      <c r="D54" s="4"/>
    </row>
    <row r="55" spans="1:4" x14ac:dyDescent="0.35">
      <c r="A55" s="4"/>
      <c r="B55" s="4"/>
      <c r="C55" s="4"/>
      <c r="D55" s="4"/>
    </row>
    <row r="56" spans="1:4" x14ac:dyDescent="0.35">
      <c r="A56" s="4"/>
      <c r="B56" s="4"/>
      <c r="C56" s="4"/>
      <c r="D56" s="4"/>
    </row>
    <row r="57" spans="1:4" x14ac:dyDescent="0.35">
      <c r="A57" s="4"/>
      <c r="B57" s="4"/>
      <c r="C57" s="4"/>
      <c r="D57" s="4"/>
    </row>
    <row r="58" spans="1:4" x14ac:dyDescent="0.35">
      <c r="A58" s="4"/>
      <c r="B58" s="4"/>
      <c r="C58" s="4"/>
      <c r="D58" s="4"/>
    </row>
    <row r="59" spans="1:4" x14ac:dyDescent="0.35">
      <c r="A59" s="4"/>
      <c r="B59" s="4"/>
      <c r="C59" s="4"/>
      <c r="D59" s="4"/>
    </row>
    <row r="60" spans="1:4" x14ac:dyDescent="0.35">
      <c r="A60" s="4"/>
      <c r="B60" s="4"/>
      <c r="C60" s="4"/>
      <c r="D60" s="4"/>
    </row>
    <row r="61" spans="1:4" x14ac:dyDescent="0.35">
      <c r="A61" s="4"/>
      <c r="B61" s="6"/>
      <c r="C61" s="6"/>
      <c r="D61" s="6"/>
    </row>
    <row r="62" spans="1:4" x14ac:dyDescent="0.35">
      <c r="A62" s="4"/>
      <c r="B62" s="6"/>
      <c r="C62" s="6"/>
      <c r="D62" s="6"/>
    </row>
    <row r="63" spans="1:4" x14ac:dyDescent="0.35">
      <c r="A63" s="4"/>
      <c r="B63" s="6"/>
      <c r="C63" s="6"/>
      <c r="D63" s="6"/>
    </row>
    <row r="64" spans="1:4" x14ac:dyDescent="0.35">
      <c r="A64" s="4"/>
      <c r="B64" s="6"/>
      <c r="C64" s="6"/>
      <c r="D64" s="6"/>
    </row>
    <row r="65" spans="1:4" x14ac:dyDescent="0.35">
      <c r="A65" s="4"/>
      <c r="B65" s="6"/>
      <c r="C65" s="6"/>
      <c r="D65" s="6"/>
    </row>
    <row r="66" spans="1:4" x14ac:dyDescent="0.35">
      <c r="A66" s="4"/>
      <c r="B66" s="6"/>
      <c r="C66" s="6"/>
      <c r="D66" s="6"/>
    </row>
    <row r="67" spans="1:4" x14ac:dyDescent="0.35">
      <c r="A67" s="4"/>
      <c r="B67" s="6"/>
      <c r="C67" s="6"/>
      <c r="D67" s="6"/>
    </row>
    <row r="68" spans="1:4" x14ac:dyDescent="0.35">
      <c r="A68" s="4"/>
      <c r="B68" s="6"/>
      <c r="C68" s="6"/>
      <c r="D68" s="6"/>
    </row>
    <row r="69" spans="1:4" x14ac:dyDescent="0.35">
      <c r="A69" s="6"/>
      <c r="B69" s="6"/>
      <c r="C69" s="6"/>
      <c r="D69" s="6"/>
    </row>
    <row r="70" spans="1:4" x14ac:dyDescent="0.35">
      <c r="A70" s="6"/>
      <c r="B70" s="6"/>
      <c r="C70" s="6"/>
      <c r="D70"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FD894-7D5A-4EE8-A96E-0E044F67C2CD}">
  <dimension ref="A1:D16"/>
  <sheetViews>
    <sheetView workbookViewId="0">
      <selection activeCell="A10" sqref="A10"/>
    </sheetView>
  </sheetViews>
  <sheetFormatPr defaultRowHeight="14.5" x14ac:dyDescent="0.35"/>
  <cols>
    <col min="1" max="1" width="60.453125" style="14" customWidth="1"/>
    <col min="2" max="2" width="38.81640625" style="14" customWidth="1"/>
    <col min="3" max="3" width="36.81640625" bestFit="1" customWidth="1"/>
    <col min="4" max="4" width="13.7265625" bestFit="1" customWidth="1"/>
  </cols>
  <sheetData>
    <row r="1" spans="1:4" x14ac:dyDescent="0.35">
      <c r="A1" s="44" t="s">
        <v>513</v>
      </c>
      <c r="B1" s="44" t="s">
        <v>514</v>
      </c>
      <c r="C1" s="43" t="s">
        <v>515</v>
      </c>
      <c r="D1" s="43" t="s">
        <v>516</v>
      </c>
    </row>
    <row r="2" spans="1:4" x14ac:dyDescent="0.35">
      <c r="A2" s="45" t="s">
        <v>517</v>
      </c>
      <c r="B2" s="45" t="s">
        <v>518</v>
      </c>
      <c r="C2" s="46" t="s">
        <v>519</v>
      </c>
      <c r="D2" s="46" t="s">
        <v>520</v>
      </c>
    </row>
    <row r="3" spans="1:4" x14ac:dyDescent="0.35">
      <c r="A3" s="45" t="s">
        <v>521</v>
      </c>
      <c r="B3" s="45" t="s">
        <v>522</v>
      </c>
      <c r="C3" s="46" t="s">
        <v>523</v>
      </c>
      <c r="D3" s="46" t="s">
        <v>524</v>
      </c>
    </row>
    <row r="4" spans="1:4" ht="29" x14ac:dyDescent="0.35">
      <c r="A4" s="45" t="s">
        <v>521</v>
      </c>
      <c r="B4" s="45" t="s">
        <v>525</v>
      </c>
      <c r="C4" s="46" t="s">
        <v>526</v>
      </c>
      <c r="D4" s="46" t="s">
        <v>520</v>
      </c>
    </row>
    <row r="5" spans="1:4" x14ac:dyDescent="0.35">
      <c r="A5" s="45" t="s">
        <v>527</v>
      </c>
      <c r="B5" s="45" t="s">
        <v>528</v>
      </c>
      <c r="C5" s="46" t="s">
        <v>519</v>
      </c>
      <c r="D5" s="46" t="s">
        <v>529</v>
      </c>
    </row>
    <row r="6" spans="1:4" x14ac:dyDescent="0.35">
      <c r="A6" s="45" t="s">
        <v>521</v>
      </c>
      <c r="B6" s="45" t="s">
        <v>530</v>
      </c>
      <c r="C6" s="46" t="s">
        <v>526</v>
      </c>
      <c r="D6" s="46" t="s">
        <v>531</v>
      </c>
    </row>
    <row r="7" spans="1:4" x14ac:dyDescent="0.35">
      <c r="A7" s="45" t="s">
        <v>521</v>
      </c>
      <c r="B7" s="45" t="s">
        <v>532</v>
      </c>
      <c r="C7" s="46" t="s">
        <v>533</v>
      </c>
      <c r="D7" s="46" t="s">
        <v>534</v>
      </c>
    </row>
    <row r="8" spans="1:4" x14ac:dyDescent="0.35">
      <c r="A8" s="45" t="s">
        <v>535</v>
      </c>
      <c r="B8" s="45" t="s">
        <v>536</v>
      </c>
      <c r="C8" s="46"/>
      <c r="D8" s="46"/>
    </row>
    <row r="9" spans="1:4" ht="29" x14ac:dyDescent="0.35">
      <c r="A9" s="45" t="s">
        <v>537</v>
      </c>
      <c r="B9" s="45"/>
      <c r="C9" s="46"/>
      <c r="D9" s="46"/>
    </row>
    <row r="10" spans="1:4" ht="97.5" customHeight="1" x14ac:dyDescent="0.35">
      <c r="A10" s="45" t="s">
        <v>538</v>
      </c>
      <c r="B10" s="45" t="s">
        <v>526</v>
      </c>
      <c r="C10" s="46" t="s">
        <v>529</v>
      </c>
      <c r="D10" s="46"/>
    </row>
    <row r="11" spans="1:4" x14ac:dyDescent="0.35">
      <c r="A11" s="45" t="s">
        <v>535</v>
      </c>
      <c r="B11" s="45" t="s">
        <v>539</v>
      </c>
      <c r="C11" s="46" t="s">
        <v>540</v>
      </c>
      <c r="D11" s="46" t="s">
        <v>541</v>
      </c>
    </row>
    <row r="12" spans="1:4" x14ac:dyDescent="0.35">
      <c r="A12" s="45"/>
      <c r="B12" s="45"/>
      <c r="C12" s="46"/>
      <c r="D12" s="46"/>
    </row>
    <row r="13" spans="1:4" x14ac:dyDescent="0.35">
      <c r="A13" s="45" t="s">
        <v>542</v>
      </c>
      <c r="B13" s="45" t="s">
        <v>543</v>
      </c>
      <c r="C13" s="46"/>
      <c r="D13" s="46"/>
    </row>
    <row r="14" spans="1:4" x14ac:dyDescent="0.35">
      <c r="A14" s="45" t="s">
        <v>542</v>
      </c>
      <c r="B14" s="45" t="s">
        <v>544</v>
      </c>
      <c r="C14" s="46"/>
      <c r="D14" s="46"/>
    </row>
    <row r="15" spans="1:4" ht="43.5" x14ac:dyDescent="0.35">
      <c r="A15" s="45"/>
      <c r="B15" s="45" t="s">
        <v>545</v>
      </c>
      <c r="C15" s="46"/>
      <c r="D15" s="46"/>
    </row>
    <row r="16" spans="1:4" x14ac:dyDescent="0.35">
      <c r="A16" s="45"/>
      <c r="B16" s="45" t="s">
        <v>546</v>
      </c>
      <c r="C16" s="46"/>
      <c r="D16" s="4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8761059ED34140B310676A73DDD836" ma:contentTypeVersion="5" ma:contentTypeDescription="Create a new document." ma:contentTypeScope="" ma:versionID="b793861f567a7f92e3876acd7635c1e2">
  <xsd:schema xmlns:xsd="http://www.w3.org/2001/XMLSchema" xmlns:xs="http://www.w3.org/2001/XMLSchema" xmlns:p="http://schemas.microsoft.com/office/2006/metadata/properties" xmlns:ns2="ddb36b32-4c50-4193-9608-4b47d3a91b27" targetNamespace="http://schemas.microsoft.com/office/2006/metadata/properties" ma:root="true" ma:fieldsID="fd50b11055022fae39ade983417163a7" ns2:_="">
    <xsd:import namespace="ddb36b32-4c50-4193-9608-4b47d3a91b2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b36b32-4c50-4193-9608-4b47d3a91b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B75E54-FD2F-4074-AF9F-929EC4083C12}">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ddb36b32-4c50-4193-9608-4b47d3a91b27"/>
    <ds:schemaRef ds:uri="http://www.w3.org/XML/1998/namespace"/>
  </ds:schemaRefs>
</ds:datastoreItem>
</file>

<file path=customXml/itemProps2.xml><?xml version="1.0" encoding="utf-8"?>
<ds:datastoreItem xmlns:ds="http://schemas.openxmlformats.org/officeDocument/2006/customXml" ds:itemID="{7C3C934C-6624-4351-8CC1-98A33C125646}">
  <ds:schemaRefs>
    <ds:schemaRef ds:uri="http://schemas.microsoft.com/sharepoint/v3/contenttype/forms"/>
  </ds:schemaRefs>
</ds:datastoreItem>
</file>

<file path=customXml/itemProps3.xml><?xml version="1.0" encoding="utf-8"?>
<ds:datastoreItem xmlns:ds="http://schemas.openxmlformats.org/officeDocument/2006/customXml" ds:itemID="{A7A2E5B6-E28C-4C96-8CF8-E40627C0A6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b36b32-4c50-4193-9608-4b47d3a91b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Summary pruebas WATSON</vt:lpstr>
      <vt:lpstr>Batería de preguntas</vt:lpstr>
      <vt:lpstr>Incidencias</vt:lpstr>
      <vt:lpstr>Flujo Conversacional</vt:lpstr>
      <vt:lpstr>Log Entrenamiento</vt:lpstr>
      <vt:lpstr>Intents</vt:lpstr>
      <vt:lpstr>Conocimiento</vt:lpstr>
      <vt:lpstr>Entities</vt:lpstr>
      <vt:lpstr>Estrategia pruebas</vt:lpstr>
      <vt:lpstr>Threshold</vt:lpstr>
      <vt:lpstr>Aux</vt:lpstr>
      <vt:lpstr>scope</vt:lpstr>
      <vt:lpstr>Status</vt:lpstr>
      <vt:lpstr>Tipo</vt:lpstr>
      <vt:lpstr>TipoIncidencia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Álvarez Ortiz, Marta</dc:creator>
  <cp:keywords/>
  <dc:description/>
  <cp:lastModifiedBy>Bernal Blanco, Jose</cp:lastModifiedBy>
  <cp:revision/>
  <dcterms:created xsi:type="dcterms:W3CDTF">2018-10-22T09:20:52Z</dcterms:created>
  <dcterms:modified xsi:type="dcterms:W3CDTF">2019-02-18T17:30:52Z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0x010100018761059ED34140B310676A73DDD836</vt:lpwstr>
  </property>
</Properties>
</file>