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rcp\Downloads\"/>
    </mc:Choice>
  </mc:AlternateContent>
  <xr:revisionPtr revIDLastSave="0" documentId="13_ncr:1_{AE1DF3C1-B7BE-49B2-AE2F-43E5C1403BB2}" xr6:coauthVersionLast="47" xr6:coauthVersionMax="47" xr10:uidLastSave="{00000000-0000-0000-0000-000000000000}"/>
  <bookViews>
    <workbookView xWindow="-108" yWindow="-108" windowWidth="23256" windowHeight="12456" activeTab="1" xr2:uid="{456A58CC-F619-4214-B07B-DBCC58971F88}"/>
  </bookViews>
  <sheets>
    <sheet name="Лист1" sheetId="1" r:id="rId1"/>
    <sheet name="Решен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M5" i="3" s="1"/>
  <c r="M3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R3" i="3"/>
  <c r="R2" i="3"/>
  <c r="Q3" i="3"/>
  <c r="Q2" i="3"/>
  <c r="P3" i="3"/>
  <c r="H2" i="3"/>
  <c r="P2" i="3"/>
  <c r="K14" i="3" l="1"/>
  <c r="K13" i="3"/>
  <c r="K11" i="3"/>
  <c r="K12" i="3"/>
  <c r="K2" i="3"/>
  <c r="K7" i="3"/>
  <c r="K6" i="3"/>
  <c r="K17" i="3"/>
  <c r="K16" i="3"/>
  <c r="K4" i="3"/>
  <c r="K10" i="3"/>
  <c r="K9" i="3"/>
  <c r="K8" i="3"/>
  <c r="K15" i="3"/>
  <c r="K3" i="3"/>
</calcChain>
</file>

<file path=xl/sharedStrings.xml><?xml version="1.0" encoding="utf-8"?>
<sst xmlns="http://schemas.openxmlformats.org/spreadsheetml/2006/main" count="65" uniqueCount="39">
  <si>
    <t>Товар</t>
  </si>
  <si>
    <t>Продажи (шт.)</t>
  </si>
  <si>
    <t>Валовая Прибыль</t>
  </si>
  <si>
    <t>Остатки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</si>
  <si>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</si>
  <si>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</si>
  <si>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</si>
  <si>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</si>
  <si>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</si>
  <si>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</si>
  <si>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</si>
  <si>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</si>
  <si>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</si>
  <si>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</si>
  <si>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</si>
  <si>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</si>
  <si>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</si>
  <si>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</si>
  <si>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</si>
  <si>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</si>
  <si>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Выручка</t>
  </si>
  <si>
    <t>Себестоимость</t>
  </si>
  <si>
    <t>Необходимо сделать ABC-анализ по товарам.</t>
  </si>
  <si>
    <t>Все расчеты необходимо сделать в этом же файле excel с сохранением всех формул.</t>
  </si>
  <si>
    <t>A - &lt;=80%</t>
  </si>
  <si>
    <t>C - &gt;95%</t>
  </si>
  <si>
    <t>В расчетах необходимо учитывать продажи в штуках, выручку и прибыль. Наибольший вес отдать прибыли.</t>
  </si>
  <si>
    <t>B - 80-95%</t>
  </si>
  <si>
    <t>Агрегировать данные показатели к одному и на основе этого показателя присвоить статусы:</t>
  </si>
  <si>
    <t>максимум</t>
  </si>
  <si>
    <t>минимум</t>
  </si>
  <si>
    <t>Продажи(шт)</t>
  </si>
  <si>
    <t>Прибыль</t>
  </si>
  <si>
    <t>Нормализация Продажи</t>
  </si>
  <si>
    <t>Убеждение, что ничего не равно 0</t>
  </si>
  <si>
    <t>Нормализация Выручки</t>
  </si>
  <si>
    <t>Нормализация прибыли</t>
  </si>
  <si>
    <t>Агрегировать</t>
  </si>
  <si>
    <t>Статус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</si>
</sst>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9.6"/>
      <color rgb="FF374151"/>
      <name val="Segoe UI"/>
      <family val="2"/>
      <charset val="204"/>
    </font>
    <font>
      <sz val="9.6"/>
      <color rgb="FF374151"/>
      <name val="Segoe UI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5" xfId="0" applyFont="1" applyFill="1" applyBorder="1" applyAlignment="1">
      <alignment horizont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center" wrapText="1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8DB6-B872-4CE8-9FAC-3CFF5D4788CD}">
  <dimension ref="A1:I17"/>
  <sheetViews>
    <sheetView topLeftCell="E1" zoomScale="145" zoomScaleNormal="145" workbookViewId="0">
      <pane ySplit="1" topLeftCell="A2" activePane="bottomLeft" state="frozen"/>
      <selection pane="bottomLeft" activeCell="I6" sqref="I6"/>
    </sheetView>
  </sheetViews>
  <sheetFormatPr defaultRowHeight="14.4" x14ac:dyDescent="0.3"/>
  <cols>
    <col min="5" max="5" width="10.5546875" customWidth="1"/>
    <col min="9" max="9" width="102.33203125" bestFit="1" customWidth="1"/>
  </cols>
  <sheetData>
    <row r="1" spans="1:9" ht="28.2" thickBot="1" x14ac:dyDescent="0.35">
      <c r="A1" s="1" t="s">
        <v>0</v>
      </c>
      <c r="B1" s="1" t="s">
        <v>1</v>
      </c>
      <c r="C1" s="1" t="s">
        <v>20</v>
      </c>
      <c r="D1" s="1" t="s">
        <v>21</v>
      </c>
      <c r="E1" s="1" t="s">
        <v>2</v>
      </c>
      <c r="F1" s="2" t="s">
        <v>3</v>
      </c>
      <c r="I1" s="6" t="s">
        <v>22</v>
      </c>
    </row>
    <row r="2" spans="1:9" ht="15" thickBot="1" x14ac:dyDescent="0.35">
      <c r="A2" s="3" t="s">
        <v>4</v>
      </c>
      <c r="B2" s="3">
        <v>150</v>
      </c>
      <c r="C2" s="3">
        <v>1500</v>
      </c>
      <c r="D2" s="3">
        <v>900</v>
      </c>
      <c r="E2" s="3">
        <v>600</v>
      </c>
      <c r="F2" s="4">
        <v>50</v>
      </c>
      <c r="I2" s="6" t="s">
        <v>26</v>
      </c>
    </row>
    <row r="3" spans="1:9" ht="15" thickBot="1" x14ac:dyDescent="0.35">
      <c r="A3" s="3" t="s">
        <v>5</v>
      </c>
      <c r="B3" s="3">
        <v>120</v>
      </c>
      <c r="C3" s="3">
        <v>1800</v>
      </c>
      <c r="D3" s="3">
        <v>1200</v>
      </c>
      <c r="E3" s="3">
        <v>600</v>
      </c>
      <c r="F3" s="4">
        <v>30</v>
      </c>
      <c r="I3" s="6" t="s">
        <v>28</v>
      </c>
    </row>
    <row r="4" spans="1:9" ht="15" thickBot="1" x14ac:dyDescent="0.35">
      <c r="A4" s="3" t="s">
        <v>6</v>
      </c>
      <c r="B4" s="3">
        <v>80</v>
      </c>
      <c r="C4" s="3">
        <v>800</v>
      </c>
      <c r="D4" s="3">
        <v>480</v>
      </c>
      <c r="E4" s="3">
        <v>320</v>
      </c>
      <c r="F4" s="4">
        <v>20</v>
      </c>
      <c r="I4" s="6" t="s">
        <v>24</v>
      </c>
    </row>
    <row r="5" spans="1:9" ht="15" thickBot="1" x14ac:dyDescent="0.35">
      <c r="A5" s="3" t="s">
        <v>7</v>
      </c>
      <c r="B5" s="3">
        <v>180</v>
      </c>
      <c r="C5" s="3">
        <v>2700</v>
      </c>
      <c r="D5" s="3">
        <v>1800</v>
      </c>
      <c r="E5" s="3">
        <v>900</v>
      </c>
      <c r="F5" s="4">
        <v>60</v>
      </c>
      <c r="I5" s="6" t="s">
        <v>27</v>
      </c>
    </row>
    <row r="6" spans="1:9" ht="15" thickBot="1" x14ac:dyDescent="0.35">
      <c r="A6" s="3" t="s">
        <v>8</v>
      </c>
      <c r="B6" s="3">
        <v>100</v>
      </c>
      <c r="C6" s="3">
        <v>1500</v>
      </c>
      <c r="D6" s="3">
        <v>800</v>
      </c>
      <c r="E6" s="3">
        <v>700</v>
      </c>
      <c r="F6" s="4">
        <v>40</v>
      </c>
      <c r="I6" s="6" t="s">
        <v>25</v>
      </c>
    </row>
    <row r="7" spans="1:9" ht="15" thickBot="1" x14ac:dyDescent="0.35">
      <c r="A7" s="3" t="s">
        <v>9</v>
      </c>
      <c r="B7" s="3">
        <v>130</v>
      </c>
      <c r="C7" s="3">
        <v>1950</v>
      </c>
      <c r="D7" s="3">
        <v>1450</v>
      </c>
      <c r="E7" s="3">
        <v>500</v>
      </c>
      <c r="F7" s="4">
        <v>70</v>
      </c>
      <c r="I7" s="6" t="s">
        <v>23</v>
      </c>
    </row>
    <row r="8" spans="1:9" ht="15" thickBot="1" x14ac:dyDescent="0.35">
      <c r="A8" s="3" t="s">
        <v>10</v>
      </c>
      <c r="B8" s="3">
        <v>110</v>
      </c>
      <c r="C8" s="3">
        <v>1100</v>
      </c>
      <c r="D8" s="3">
        <v>715</v>
      </c>
      <c r="E8" s="3">
        <v>385</v>
      </c>
      <c r="F8" s="4">
        <v>40</v>
      </c>
    </row>
    <row r="9" spans="1:9" ht="15" thickBot="1" x14ac:dyDescent="0.35">
      <c r="A9" s="3" t="s">
        <v>11</v>
      </c>
      <c r="B9" s="3">
        <v>160</v>
      </c>
      <c r="C9" s="3">
        <v>1600</v>
      </c>
      <c r="D9" s="3">
        <v>1280</v>
      </c>
      <c r="E9" s="3">
        <v>320</v>
      </c>
      <c r="F9" s="4">
        <v>80</v>
      </c>
    </row>
    <row r="10" spans="1:9" ht="15" thickBot="1" x14ac:dyDescent="0.35">
      <c r="A10" s="3" t="s">
        <v>12</v>
      </c>
      <c r="B10" s="3">
        <v>70</v>
      </c>
      <c r="C10" s="3">
        <v>700</v>
      </c>
      <c r="D10" s="3">
        <v>525</v>
      </c>
      <c r="E10" s="3">
        <v>175</v>
      </c>
      <c r="F10" s="4">
        <v>30</v>
      </c>
    </row>
    <row r="11" spans="1:9" ht="15" thickBot="1" x14ac:dyDescent="0.35">
      <c r="A11" s="3" t="s">
        <v>13</v>
      </c>
      <c r="B11" s="3">
        <v>200</v>
      </c>
      <c r="C11" s="5">
        <v>2500</v>
      </c>
      <c r="D11" s="5">
        <v>2700</v>
      </c>
      <c r="E11" s="3">
        <v>-200</v>
      </c>
      <c r="F11" s="4">
        <v>20</v>
      </c>
    </row>
    <row r="12" spans="1:9" ht="15" thickBot="1" x14ac:dyDescent="0.35">
      <c r="A12" s="3" t="s">
        <v>14</v>
      </c>
      <c r="B12" s="3">
        <v>90</v>
      </c>
      <c r="C12" s="3">
        <v>900</v>
      </c>
      <c r="D12" s="3">
        <v>540</v>
      </c>
      <c r="E12" s="3">
        <v>360</v>
      </c>
      <c r="F12" s="4">
        <v>40</v>
      </c>
    </row>
    <row r="13" spans="1:9" ht="15" thickBot="1" x14ac:dyDescent="0.35">
      <c r="A13" s="3" t="s">
        <v>15</v>
      </c>
      <c r="B13" s="3">
        <v>110</v>
      </c>
      <c r="C13" s="3">
        <v>1100</v>
      </c>
      <c r="D13" s="3">
        <v>900</v>
      </c>
      <c r="E13" s="3">
        <v>200</v>
      </c>
      <c r="F13" s="4">
        <v>50</v>
      </c>
    </row>
    <row r="14" spans="1:9" ht="15" thickBot="1" x14ac:dyDescent="0.35">
      <c r="A14" s="3" t="s">
        <v>16</v>
      </c>
      <c r="B14" s="3">
        <v>80</v>
      </c>
      <c r="C14" s="3">
        <v>800</v>
      </c>
      <c r="D14" s="3">
        <v>400</v>
      </c>
      <c r="E14" s="3">
        <v>400</v>
      </c>
      <c r="F14" s="4">
        <v>30</v>
      </c>
    </row>
    <row r="15" spans="1:9" ht="15" thickBot="1" x14ac:dyDescent="0.35">
      <c r="A15" s="3" t="s">
        <v>17</v>
      </c>
      <c r="B15" s="3">
        <v>60</v>
      </c>
      <c r="C15" s="3">
        <v>600</v>
      </c>
      <c r="D15" s="3">
        <v>300</v>
      </c>
      <c r="E15" s="3">
        <v>300</v>
      </c>
      <c r="F15" s="4">
        <v>40</v>
      </c>
    </row>
    <row r="16" spans="1:9" ht="15" thickBot="1" x14ac:dyDescent="0.35">
      <c r="A16" s="3" t="s">
        <v>18</v>
      </c>
      <c r="B16" s="3">
        <v>70</v>
      </c>
      <c r="C16" s="3">
        <v>700</v>
      </c>
      <c r="D16" s="3">
        <v>350</v>
      </c>
      <c r="E16" s="3">
        <v>350</v>
      </c>
      <c r="F16" s="4">
        <v>50</v>
      </c>
    </row>
    <row r="17" spans="1:6" ht="15" thickBot="1" x14ac:dyDescent="0.35">
      <c r="A17" s="3" t="s">
        <v>19</v>
      </c>
      <c r="B17" s="3">
        <v>120</v>
      </c>
      <c r="C17" s="3">
        <v>1200</v>
      </c>
      <c r="D17" s="3">
        <v>900</v>
      </c>
      <c r="E17" s="3">
        <v>300</v>
      </c>
      <c r="F17" s="4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9D29-E0C3-4A97-9B1F-4F9008A78302}">
  <dimension ref="A1:R17"/>
  <sheetViews>
    <sheetView tabSelected="1" topLeftCell="B1" zoomScale="145" zoomScaleNormal="145"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5" max="5" width="10.5546875" customWidth="1"/>
    <col min="8" max="9" width="11.33203125" bestFit="1" customWidth="1"/>
    <col min="15" max="15" width="22.6640625" customWidth="1"/>
    <col min="16" max="16" width="12.6640625" customWidth="1"/>
  </cols>
  <sheetData>
    <row r="1" spans="1:18" ht="42" thickBot="1" x14ac:dyDescent="0.35">
      <c r="A1" s="1" t="s">
        <v>0</v>
      </c>
      <c r="B1" s="1" t="s">
        <v>1</v>
      </c>
      <c r="C1" s="1" t="s">
        <v>20</v>
      </c>
      <c r="D1" s="1" t="s">
        <v>21</v>
      </c>
      <c r="E1" s="1" t="s">
        <v>2</v>
      </c>
      <c r="F1" s="2" t="s">
        <v>3</v>
      </c>
      <c r="G1" s="10"/>
      <c r="H1" s="10" t="s">
        <v>33</v>
      </c>
      <c r="I1" s="10" t="s">
        <v>35</v>
      </c>
      <c r="J1" s="13" t="s">
        <v>36</v>
      </c>
      <c r="K1" s="13" t="s">
        <v>37</v>
      </c>
      <c r="L1" s="13"/>
      <c r="M1" s="13" t="s">
        <v>38</v>
      </c>
      <c r="N1" s="7"/>
      <c r="O1" s="12" t="s">
        <v>34</v>
      </c>
      <c r="P1" s="8" t="s">
        <v>31</v>
      </c>
      <c r="Q1" s="8" t="s">
        <v>20</v>
      </c>
      <c r="R1" s="8" t="s">
        <v>32</v>
      </c>
    </row>
    <row r="2" spans="1:18" ht="15" thickBot="1" x14ac:dyDescent="0.35">
      <c r="A2" s="3" t="s">
        <v>4</v>
      </c>
      <c r="B2" s="3">
        <v>150</v>
      </c>
      <c r="C2" s="3">
        <v>1500</v>
      </c>
      <c r="D2" s="3">
        <v>900</v>
      </c>
      <c r="E2" s="3">
        <v>600</v>
      </c>
      <c r="F2" s="4">
        <v>50</v>
      </c>
      <c r="G2" s="11"/>
      <c r="H2" s="11">
        <f xml:space="preserve"> (B2 - MIN($B$2:$B$17)) / (MAX($B$2:$B$17) - MIN($B$2:$B$17))</f>
        <v>0.6428571428571429</v>
      </c>
      <c r="I2" s="11">
        <f xml:space="preserve"> (C2 - MIN($C$2:$C$17)) / (MAX($C$2:$C$17) - MIN($C$2:$C$17))</f>
        <v>0.42857142857142855</v>
      </c>
      <c r="J2">
        <f xml:space="preserve"> (E2 - MIN($E$2:$E$17)) / (MAX($E$2:$E$17) - MIN($E$2:$E$17))</f>
        <v>0.72727272727272729</v>
      </c>
      <c r="K2" s="14">
        <f>H2*0.2+I2*0.3+J2*0.5</f>
        <v>0.62077922077922076</v>
      </c>
      <c r="M2" t="str">
        <f>IF(K2&lt;=80%,"A",IF(K2&gt;95%, "C", "B"))</f>
        <v>A</v>
      </c>
      <c r="O2" s="9" t="s">
        <v>30</v>
      </c>
      <c r="P2">
        <f>MIN($B$2:$B$17)</f>
        <v>60</v>
      </c>
      <c r="Q2">
        <f>MIN($C$2:$C$17)</f>
        <v>600</v>
      </c>
      <c r="R2">
        <f>MIN($E$2:$E$17)</f>
        <v>-200</v>
      </c>
    </row>
    <row r="3" spans="1:18" ht="15" thickBot="1" x14ac:dyDescent="0.35">
      <c r="A3" s="3" t="s">
        <v>5</v>
      </c>
      <c r="B3" s="3">
        <v>120</v>
      </c>
      <c r="C3" s="3">
        <v>1800</v>
      </c>
      <c r="D3" s="3">
        <v>1200</v>
      </c>
      <c r="E3" s="3">
        <v>600</v>
      </c>
      <c r="F3" s="4">
        <v>30</v>
      </c>
      <c r="G3" s="11"/>
      <c r="H3" s="11">
        <f t="shared" ref="H3:H17" si="0" xml:space="preserve"> (B3 - MIN($B$2:$B$17)) / (MAX($B$2:$B$17) - MIN($B$2:$B$17))</f>
        <v>0.42857142857142855</v>
      </c>
      <c r="I3" s="11">
        <f t="shared" ref="I3:I17" si="1" xml:space="preserve"> (C3 - MIN($C$2:$C$17)) / (MAX($C$2:$C$17) - MIN($C$2:$C$17))</f>
        <v>0.5714285714285714</v>
      </c>
      <c r="J3">
        <f t="shared" ref="J3:J17" si="2" xml:space="preserve"> (E3 - MIN($E$2:$E$17)) / (MAX($E$2:$E$17) - MIN($E$2:$E$17))</f>
        <v>0.72727272727272729</v>
      </c>
      <c r="K3" s="14">
        <f t="shared" ref="K3:K17" si="3">H3*0.2+I3*0.3+J3*0.5</f>
        <v>0.62077922077922076</v>
      </c>
      <c r="M3" t="str">
        <f t="shared" ref="M3:M17" si="4">IF(K3&lt;=80%,"A",IF(K3&gt;95%, "C", "B"))</f>
        <v>A</v>
      </c>
      <c r="O3" s="9" t="s">
        <v>29</v>
      </c>
      <c r="P3">
        <f>MAX($B$2:$B$17)</f>
        <v>200</v>
      </c>
      <c r="Q3">
        <f>MAX($C$2:$C$17)</f>
        <v>2700</v>
      </c>
      <c r="R3">
        <f>MAX($E$2:$E$17)</f>
        <v>900</v>
      </c>
    </row>
    <row r="4" spans="1:18" ht="15" thickBot="1" x14ac:dyDescent="0.35">
      <c r="A4" s="3" t="s">
        <v>6</v>
      </c>
      <c r="B4" s="3">
        <v>80</v>
      </c>
      <c r="C4" s="3">
        <v>800</v>
      </c>
      <c r="D4" s="3">
        <v>480</v>
      </c>
      <c r="E4" s="3">
        <v>320</v>
      </c>
      <c r="F4" s="4">
        <v>20</v>
      </c>
      <c r="G4" s="11"/>
      <c r="H4" s="11">
        <f t="shared" si="0"/>
        <v>0.14285714285714285</v>
      </c>
      <c r="I4" s="11">
        <f t="shared" si="1"/>
        <v>9.5238095238095233E-2</v>
      </c>
      <c r="J4">
        <f t="shared" si="2"/>
        <v>0.47272727272727272</v>
      </c>
      <c r="K4" s="14">
        <f t="shared" si="3"/>
        <v>0.29350649350649349</v>
      </c>
      <c r="M4" t="str">
        <f t="shared" si="4"/>
        <v>A</v>
      </c>
    </row>
    <row r="5" spans="1:18" ht="15" thickBot="1" x14ac:dyDescent="0.35">
      <c r="A5" s="3" t="s">
        <v>7</v>
      </c>
      <c r="B5" s="3">
        <v>180</v>
      </c>
      <c r="C5" s="3">
        <v>2700</v>
      </c>
      <c r="D5" s="3">
        <v>1800</v>
      </c>
      <c r="E5" s="3">
        <v>900</v>
      </c>
      <c r="F5" s="4">
        <v>60</v>
      </c>
      <c r="G5" s="11"/>
      <c r="H5" s="11">
        <f t="shared" si="0"/>
        <v>0.8571428571428571</v>
      </c>
      <c r="I5" s="11">
        <f t="shared" si="1"/>
        <v>1</v>
      </c>
      <c r="J5">
        <f t="shared" si="2"/>
        <v>1</v>
      </c>
      <c r="K5" s="14">
        <f t="shared" si="3"/>
        <v>0.97142857142857142</v>
      </c>
      <c r="M5" t="str">
        <f t="shared" si="4"/>
        <v>C</v>
      </c>
    </row>
    <row r="6" spans="1:18" ht="15" thickBot="1" x14ac:dyDescent="0.35">
      <c r="A6" s="3" t="s">
        <v>8</v>
      </c>
      <c r="B6" s="3">
        <v>100</v>
      </c>
      <c r="C6" s="3">
        <v>1500</v>
      </c>
      <c r="D6" s="3">
        <v>800</v>
      </c>
      <c r="E6" s="3">
        <v>700</v>
      </c>
      <c r="F6" s="4">
        <v>40</v>
      </c>
      <c r="G6" s="11"/>
      <c r="H6" s="11">
        <f t="shared" si="0"/>
        <v>0.2857142857142857</v>
      </c>
      <c r="I6" s="11">
        <f t="shared" si="1"/>
        <v>0.42857142857142855</v>
      </c>
      <c r="J6">
        <f t="shared" si="2"/>
        <v>0.81818181818181823</v>
      </c>
      <c r="K6" s="14">
        <f t="shared" si="3"/>
        <v>0.59480519480519478</v>
      </c>
      <c r="M6" t="str">
        <f t="shared" si="4"/>
        <v>A</v>
      </c>
      <c r="O6" t="s">
        <v>24</v>
      </c>
    </row>
    <row r="7" spans="1:18" ht="15" thickBot="1" x14ac:dyDescent="0.35">
      <c r="A7" s="3" t="s">
        <v>9</v>
      </c>
      <c r="B7" s="3">
        <v>130</v>
      </c>
      <c r="C7" s="3">
        <v>1950</v>
      </c>
      <c r="D7" s="3">
        <v>1450</v>
      </c>
      <c r="E7" s="3">
        <v>500</v>
      </c>
      <c r="F7" s="4">
        <v>70</v>
      </c>
      <c r="G7" s="11"/>
      <c r="H7" s="11">
        <f t="shared" si="0"/>
        <v>0.5</v>
      </c>
      <c r="I7" s="11">
        <f t="shared" si="1"/>
        <v>0.6428571428571429</v>
      </c>
      <c r="J7">
        <f t="shared" si="2"/>
        <v>0.63636363636363635</v>
      </c>
      <c r="K7" s="14">
        <f t="shared" si="3"/>
        <v>0.61103896103896105</v>
      </c>
      <c r="M7" t="str">
        <f t="shared" si="4"/>
        <v>A</v>
      </c>
      <c r="O7" t="s">
        <v>27</v>
      </c>
    </row>
    <row r="8" spans="1:18" ht="15" thickBot="1" x14ac:dyDescent="0.35">
      <c r="A8" s="3" t="s">
        <v>10</v>
      </c>
      <c r="B8" s="3">
        <v>110</v>
      </c>
      <c r="C8" s="3">
        <v>1100</v>
      </c>
      <c r="D8" s="3">
        <v>715</v>
      </c>
      <c r="E8" s="3">
        <v>385</v>
      </c>
      <c r="F8" s="4">
        <v>40</v>
      </c>
      <c r="G8" s="11"/>
      <c r="H8" s="11">
        <f t="shared" si="0"/>
        <v>0.35714285714285715</v>
      </c>
      <c r="I8" s="11">
        <f t="shared" si="1"/>
        <v>0.23809523809523808</v>
      </c>
      <c r="J8">
        <f t="shared" si="2"/>
        <v>0.53181818181818186</v>
      </c>
      <c r="K8" s="14">
        <f t="shared" si="3"/>
        <v>0.40876623376623378</v>
      </c>
      <c r="M8" t="str">
        <f t="shared" si="4"/>
        <v>A</v>
      </c>
      <c r="O8" t="s">
        <v>25</v>
      </c>
    </row>
    <row r="9" spans="1:18" ht="15" thickBot="1" x14ac:dyDescent="0.35">
      <c r="A9" s="3" t="s">
        <v>11</v>
      </c>
      <c r="B9" s="3">
        <v>160</v>
      </c>
      <c r="C9" s="3">
        <v>1600</v>
      </c>
      <c r="D9" s="3">
        <v>1280</v>
      </c>
      <c r="E9" s="3">
        <v>320</v>
      </c>
      <c r="F9" s="4">
        <v>80</v>
      </c>
      <c r="G9" s="11"/>
      <c r="H9" s="11">
        <f t="shared" si="0"/>
        <v>0.7142857142857143</v>
      </c>
      <c r="I9" s="11">
        <f t="shared" si="1"/>
        <v>0.47619047619047616</v>
      </c>
      <c r="J9">
        <f t="shared" si="2"/>
        <v>0.47272727272727272</v>
      </c>
      <c r="K9" s="14">
        <f t="shared" si="3"/>
        <v>0.52207792207792203</v>
      </c>
      <c r="M9" t="str">
        <f t="shared" si="4"/>
        <v>A</v>
      </c>
    </row>
    <row r="10" spans="1:18" ht="15" thickBot="1" x14ac:dyDescent="0.35">
      <c r="A10" s="3" t="s">
        <v>12</v>
      </c>
      <c r="B10" s="3">
        <v>70</v>
      </c>
      <c r="C10" s="3">
        <v>700</v>
      </c>
      <c r="D10" s="3">
        <v>525</v>
      </c>
      <c r="E10" s="3">
        <v>175</v>
      </c>
      <c r="F10" s="4">
        <v>30</v>
      </c>
      <c r="G10" s="11"/>
      <c r="H10" s="11">
        <f t="shared" si="0"/>
        <v>7.1428571428571425E-2</v>
      </c>
      <c r="I10" s="11">
        <f t="shared" si="1"/>
        <v>4.7619047619047616E-2</v>
      </c>
      <c r="J10">
        <f t="shared" si="2"/>
        <v>0.34090909090909088</v>
      </c>
      <c r="K10" s="14">
        <f t="shared" si="3"/>
        <v>0.199025974025974</v>
      </c>
      <c r="M10" t="str">
        <f t="shared" si="4"/>
        <v>A</v>
      </c>
    </row>
    <row r="11" spans="1:18" ht="15" thickBot="1" x14ac:dyDescent="0.35">
      <c r="A11" s="3" t="s">
        <v>13</v>
      </c>
      <c r="B11" s="3">
        <v>200</v>
      </c>
      <c r="C11" s="5">
        <v>2500</v>
      </c>
      <c r="D11" s="5">
        <v>2700</v>
      </c>
      <c r="E11" s="3">
        <v>-200</v>
      </c>
      <c r="F11" s="4">
        <v>20</v>
      </c>
      <c r="G11" s="11"/>
      <c r="H11" s="11">
        <f t="shared" si="0"/>
        <v>1</v>
      </c>
      <c r="I11" s="11">
        <f t="shared" si="1"/>
        <v>0.90476190476190477</v>
      </c>
      <c r="J11">
        <f t="shared" si="2"/>
        <v>0</v>
      </c>
      <c r="K11" s="14">
        <f t="shared" si="3"/>
        <v>0.47142857142857142</v>
      </c>
      <c r="M11" t="str">
        <f t="shared" si="4"/>
        <v>A</v>
      </c>
    </row>
    <row r="12" spans="1:18" ht="15" thickBot="1" x14ac:dyDescent="0.35">
      <c r="A12" s="3" t="s">
        <v>14</v>
      </c>
      <c r="B12" s="3">
        <v>90</v>
      </c>
      <c r="C12" s="3">
        <v>900</v>
      </c>
      <c r="D12" s="3">
        <v>540</v>
      </c>
      <c r="E12" s="3">
        <v>360</v>
      </c>
      <c r="F12" s="4">
        <v>40</v>
      </c>
      <c r="G12" s="11"/>
      <c r="H12" s="11">
        <f t="shared" si="0"/>
        <v>0.21428571428571427</v>
      </c>
      <c r="I12" s="11">
        <f t="shared" si="1"/>
        <v>0.14285714285714285</v>
      </c>
      <c r="J12">
        <f t="shared" si="2"/>
        <v>0.50909090909090904</v>
      </c>
      <c r="K12" s="14">
        <f t="shared" si="3"/>
        <v>0.34025974025974026</v>
      </c>
      <c r="M12" t="str">
        <f t="shared" si="4"/>
        <v>A</v>
      </c>
    </row>
    <row r="13" spans="1:18" ht="15" thickBot="1" x14ac:dyDescent="0.35">
      <c r="A13" s="3" t="s">
        <v>15</v>
      </c>
      <c r="B13" s="3">
        <v>110</v>
      </c>
      <c r="C13" s="3">
        <v>1100</v>
      </c>
      <c r="D13" s="3">
        <v>900</v>
      </c>
      <c r="E13" s="3">
        <v>200</v>
      </c>
      <c r="F13" s="4">
        <v>50</v>
      </c>
      <c r="G13" s="11"/>
      <c r="H13" s="11">
        <f t="shared" si="0"/>
        <v>0.35714285714285715</v>
      </c>
      <c r="I13" s="11">
        <f t="shared" si="1"/>
        <v>0.23809523809523808</v>
      </c>
      <c r="J13">
        <f t="shared" si="2"/>
        <v>0.36363636363636365</v>
      </c>
      <c r="K13" s="14">
        <f t="shared" si="3"/>
        <v>0.32467532467532467</v>
      </c>
      <c r="M13" t="str">
        <f t="shared" si="4"/>
        <v>A</v>
      </c>
    </row>
    <row r="14" spans="1:18" ht="15" thickBot="1" x14ac:dyDescent="0.35">
      <c r="A14" s="3" t="s">
        <v>16</v>
      </c>
      <c r="B14" s="3">
        <v>80</v>
      </c>
      <c r="C14" s="3">
        <v>800</v>
      </c>
      <c r="D14" s="3">
        <v>400</v>
      </c>
      <c r="E14" s="3">
        <v>400</v>
      </c>
      <c r="F14" s="4">
        <v>30</v>
      </c>
      <c r="G14" s="11"/>
      <c r="H14" s="11">
        <f t="shared" si="0"/>
        <v>0.14285714285714285</v>
      </c>
      <c r="I14" s="11">
        <f t="shared" si="1"/>
        <v>9.5238095238095233E-2</v>
      </c>
      <c r="J14">
        <f t="shared" si="2"/>
        <v>0.54545454545454541</v>
      </c>
      <c r="K14" s="14">
        <f t="shared" si="3"/>
        <v>0.32987012987012987</v>
      </c>
      <c r="M14" t="str">
        <f t="shared" si="4"/>
        <v>A</v>
      </c>
    </row>
    <row r="15" spans="1:18" ht="15" thickBot="1" x14ac:dyDescent="0.35">
      <c r="A15" s="3" t="s">
        <v>17</v>
      </c>
      <c r="B15" s="3">
        <v>60</v>
      </c>
      <c r="C15" s="3">
        <v>600</v>
      </c>
      <c r="D15" s="3">
        <v>300</v>
      </c>
      <c r="E15" s="3">
        <v>300</v>
      </c>
      <c r="F15" s="4">
        <v>40</v>
      </c>
      <c r="G15" s="11"/>
      <c r="H15" s="11">
        <f t="shared" si="0"/>
        <v>0</v>
      </c>
      <c r="I15" s="11">
        <f t="shared" si="1"/>
        <v>0</v>
      </c>
      <c r="J15">
        <f t="shared" si="2"/>
        <v>0.45454545454545453</v>
      </c>
      <c r="K15" s="14">
        <f t="shared" si="3"/>
        <v>0.22727272727272727</v>
      </c>
      <c r="M15" t="str">
        <f t="shared" si="4"/>
        <v>A</v>
      </c>
    </row>
    <row r="16" spans="1:18" ht="15" thickBot="1" x14ac:dyDescent="0.35">
      <c r="A16" s="3" t="s">
        <v>18</v>
      </c>
      <c r="B16" s="3">
        <v>70</v>
      </c>
      <c r="C16" s="3">
        <v>700</v>
      </c>
      <c r="D16" s="3">
        <v>350</v>
      </c>
      <c r="E16" s="3">
        <v>350</v>
      </c>
      <c r="F16" s="4">
        <v>50</v>
      </c>
      <c r="G16" s="11"/>
      <c r="H16" s="11">
        <f t="shared" si="0"/>
        <v>7.1428571428571425E-2</v>
      </c>
      <c r="I16" s="11">
        <f t="shared" si="1"/>
        <v>4.7619047619047616E-2</v>
      </c>
      <c r="J16">
        <f t="shared" si="2"/>
        <v>0.5</v>
      </c>
      <c r="K16" s="14">
        <f t="shared" si="3"/>
        <v>0.27857142857142858</v>
      </c>
      <c r="M16" t="str">
        <f t="shared" si="4"/>
        <v>A</v>
      </c>
    </row>
    <row r="17" spans="1:13" ht="15" thickBot="1" x14ac:dyDescent="0.35">
      <c r="A17" s="3" t="s">
        <v>19</v>
      </c>
      <c r="B17" s="3">
        <v>120</v>
      </c>
      <c r="C17" s="3">
        <v>1200</v>
      </c>
      <c r="D17" s="3">
        <v>900</v>
      </c>
      <c r="E17" s="3">
        <v>300</v>
      </c>
      <c r="F17" s="4">
        <v>60</v>
      </c>
      <c r="G17" s="11"/>
      <c r="H17" s="11">
        <f t="shared" si="0"/>
        <v>0.42857142857142855</v>
      </c>
      <c r="I17" s="11">
        <f t="shared" si="1"/>
        <v>0.2857142857142857</v>
      </c>
      <c r="J17">
        <f t="shared" si="2"/>
        <v>0.45454545454545453</v>
      </c>
      <c r="K17" s="14">
        <f t="shared" si="3"/>
        <v>0.39870129870129867</v>
      </c>
      <c r="M17" t="str">
        <f t="shared" si="4"/>
        <v>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Заяц Денис Владимирович</dc:creator>
  <cp:lastModifiedBy>aigerimmaksatova317@outlook.com</cp:lastModifiedBy>
  <dcterms:created xsi:type="dcterms:W3CDTF">2024-01-05T06:40:54Z</dcterms:created>
  <dcterms:modified xsi:type="dcterms:W3CDTF">2024-12-25T09:31:38Z</dcterms:modified>
</cp:coreProperties>
</file>