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BD867B5E-575B-4204-9153-BF0F9FDD5471}" xr6:coauthVersionLast="47" xr6:coauthVersionMax="47" xr10:uidLastSave="{00000000-0000-0000-0000-000000000000}"/>
  <bookViews>
    <workbookView xWindow="-7485" yWindow="7290" windowWidth="15375" windowHeight="7995" activeTab="1" xr2:uid="{00000000-000D-0000-FFFF-FFFF00000000}"/>
  </bookViews>
  <sheets>
    <sheet name="Orden Compra" sheetId="4" r:id="rId1"/>
    <sheet name="OrdenSalida" sheetId="5" r:id="rId2"/>
  </sheets>
  <externalReferences>
    <externalReference r:id="rId3"/>
  </externalReferences>
  <definedNames>
    <definedName name="ACTIVIDAD_EMPRESA">#REF!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5" l="1"/>
  <c r="C27" i="5"/>
  <c r="C28" i="5"/>
  <c r="C25" i="5"/>
  <c r="C21" i="5"/>
  <c r="C20" i="5"/>
  <c r="C19" i="5"/>
  <c r="C18" i="5"/>
  <c r="B12" i="5"/>
  <c r="C7" i="5"/>
  <c r="C6" i="4" l="1"/>
  <c r="E34" i="4" l="1"/>
  <c r="E35" i="4" s="1"/>
  <c r="B35" i="4" s="1"/>
</calcChain>
</file>

<file path=xl/sharedStrings.xml><?xml version="1.0" encoding="utf-8"?>
<sst xmlns="http://schemas.openxmlformats.org/spreadsheetml/2006/main" count="44" uniqueCount="30">
  <si>
    <t>Dirección:</t>
  </si>
  <si>
    <t>VALOR DEL VEHICULO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</si>
  <si>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</si>
  <si>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</si>
  <si>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</si>
  <si>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</si>
  <si>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</si>
  <si>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</si>
  <si>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</si>
  <si>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</si>
  <si>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</si>
  <si>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</si>
  <si>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</si>
  <si>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</si>
  <si>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</si>
  <si>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</si>
  <si>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</si>
  <si>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</si>
  <si>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</si>
  <si>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</si>
  <si>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</si>
  <si>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</si>
  <si>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COMISION DE DISPOSITIVO RASTREO</t>
  </si>
  <si>
    <t xml:space="preserve">PROMOAUTO ECUADOR S.A </t>
  </si>
  <si>
    <t>ORDEN DE SALIDA</t>
  </si>
  <si>
    <t>CHASIS</t>
  </si>
  <si>
    <t>MOTOR</t>
  </si>
  <si>
    <t>GERENTE DE OPERACIONES</t>
  </si>
  <si>
    <t>Adjudicaciones</t>
  </si>
  <si>
    <t>VEHICULO CON RESERVA DE DOMINIO A FAVOR DE PROMOAUTO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</si>
</sst>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0000000000"/>
    <numFmt numFmtId="169" formatCode="[$-F800]dddd\,\ mmmm\ dd\,\ yyyy"/>
  </numFmts>
  <fonts count="12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7" fontId="2" fillId="0" borderId="0" applyFont="0" applyFill="0" applyBorder="0" applyAlignment="0" applyProtection="0"/>
    <xf numFmtId="0" fontId="1" fillId="0" borderId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horizontal="left"/>
    </xf>
    <xf numFmtId="167" fontId="0" fillId="0" borderId="0" xfId="1" applyFont="1"/>
    <xf numFmtId="9" fontId="4" fillId="0" borderId="0" xfId="0" applyNumberFormat="1" applyFont="1" applyAlignment="1">
      <alignment horizontal="center"/>
    </xf>
    <xf numFmtId="167" fontId="3" fillId="0" borderId="0" xfId="1" applyFont="1"/>
    <xf numFmtId="164" fontId="0" fillId="0" borderId="0" xfId="0" applyNumberFormat="1"/>
    <xf numFmtId="9" fontId="4" fillId="0" borderId="0" xfId="0" applyNumberFormat="1" applyFont="1" applyFill="1" applyAlignment="1">
      <alignment horizontal="center"/>
    </xf>
    <xf numFmtId="0" fontId="8" fillId="2" borderId="0" xfId="0" applyFont="1" applyFill="1"/>
    <xf numFmtId="0" fontId="0" fillId="3" borderId="0" xfId="0" applyFill="1" applyAlignment="1">
      <alignment wrapText="1"/>
    </xf>
    <xf numFmtId="0" fontId="8" fillId="2" borderId="0" xfId="0" applyFont="1" applyFill="1" applyAlignment="1">
      <alignment vertical="center"/>
    </xf>
    <xf numFmtId="167" fontId="4" fillId="4" borderId="0" xfId="1" applyFont="1" applyFill="1"/>
    <xf numFmtId="0" fontId="11" fillId="2" borderId="0" xfId="0" applyFont="1" applyFill="1"/>
    <xf numFmtId="0" fontId="11" fillId="4" borderId="0" xfId="0" applyFont="1" applyFill="1"/>
    <xf numFmtId="0" fontId="0" fillId="0" borderId="0" xfId="0" applyAlignment="1">
      <alignment vertical="center"/>
    </xf>
    <xf numFmtId="0" fontId="4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/>
    </xf>
    <xf numFmtId="169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68" fontId="4" fillId="0" borderId="0" xfId="0" applyNumberFormat="1" applyFont="1" applyAlignment="1">
      <alignment horizontal="left"/>
    </xf>
    <xf numFmtId="0" fontId="4" fillId="0" borderId="0" xfId="0" applyFont="1" applyAlignment="1">
      <alignment horizontal="justify" wrapText="1"/>
    </xf>
    <xf numFmtId="0" fontId="9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</cellXfs>
  <cellStyles count="6">
    <cellStyle name="Millares 2" xfId="3" xr:uid="{00000000-0005-0000-0000-000000000000}"/>
    <cellStyle name="Moneda" xfId="1" builtinId="4"/>
    <cellStyle name="Moneda 2" xfId="5" xr:uid="{00000000-0005-0000-0000-000002000000}"/>
    <cellStyle name="Normal" xfId="0" builtinId="0"/>
    <cellStyle name="Normal 2" xfId="4" xr:uid="{00000000-0005-0000-0000-000004000000}"/>
    <cellStyle name="Normal 3" xfId="2" xr:uid="{00000000-0005-0000-0000-000005000000}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221FA6-818F-496C-AC2C-A7E530C1D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view="pageBreakPreview" topLeftCell="A13" zoomScale="91" zoomScaleNormal="100" zoomScaleSheetLayoutView="91" workbookViewId="0">
      <selection activeCell="C23" sqref="C23"/>
    </sheetView>
  </sheetViews>
  <sheetFormatPr baseColWidth="10" defaultRowHeight="12.75" x14ac:dyDescent="0.2"/>
  <cols>
    <col min="1" max="1" width="5.7109375" customWidth="1"/>
    <col min="2" max="2" width="11.5703125" customWidth="1"/>
    <col min="3" max="3" width="14" customWidth="1"/>
  </cols>
  <sheetData>
    <row r="2" spans="2:7" ht="50.45" customHeight="1" x14ac:dyDescent="0.2">
      <c r="B2" s="11"/>
      <c r="C2" s="11"/>
      <c r="D2" s="18" t="s">
        <v>23</v>
      </c>
      <c r="E2" s="18"/>
      <c r="F2" s="18"/>
      <c r="G2" s="11"/>
    </row>
    <row r="3" spans="2:7" ht="12.6" customHeight="1" x14ac:dyDescent="0.2">
      <c r="B3" s="11"/>
      <c r="C3" s="11"/>
      <c r="D3" s="18"/>
      <c r="E3" s="18"/>
      <c r="F3" s="18"/>
      <c r="G3" s="11"/>
    </row>
    <row r="4" spans="2:7" x14ac:dyDescent="0.2">
      <c r="B4" s="11"/>
      <c r="C4" s="11"/>
      <c r="D4" s="18"/>
      <c r="E4" s="18"/>
      <c r="F4" s="18"/>
      <c r="G4" s="11"/>
    </row>
    <row r="6" spans="2:7" x14ac:dyDescent="0.2">
      <c r="B6" t="s">
        <v>2</v>
      </c>
      <c r="C6" s="20">
        <f ca="1">TODAY()</f>
        <v>44803</v>
      </c>
      <c r="D6" s="20"/>
      <c r="E6" s="20"/>
    </row>
    <row r="9" spans="2:7" x14ac:dyDescent="0.2">
      <c r="B9" t="s">
        <v>3</v>
      </c>
    </row>
    <row r="10" spans="2:7" x14ac:dyDescent="0.2">
      <c r="B10" s="3"/>
    </row>
    <row r="11" spans="2:7" x14ac:dyDescent="0.2">
      <c r="B11" t="s">
        <v>4</v>
      </c>
    </row>
    <row r="13" spans="2:7" ht="20.25" customHeight="1" x14ac:dyDescent="0.2">
      <c r="B13" s="18" t="s">
        <v>5</v>
      </c>
      <c r="C13" s="18"/>
      <c r="D13" s="18"/>
      <c r="E13" s="18"/>
      <c r="F13" s="18"/>
      <c r="G13" s="18"/>
    </row>
    <row r="14" spans="2:7" ht="30.75" customHeight="1" x14ac:dyDescent="0.2">
      <c r="B14" s="21" t="s">
        <v>6</v>
      </c>
      <c r="C14" s="21"/>
      <c r="D14" s="21"/>
      <c r="E14" s="21"/>
      <c r="F14" s="21"/>
      <c r="G14" s="21"/>
    </row>
    <row r="16" spans="2:7" x14ac:dyDescent="0.2">
      <c r="B16" s="10" t="s">
        <v>7</v>
      </c>
      <c r="D16" s="3"/>
    </row>
    <row r="17" spans="2:7" x14ac:dyDescent="0.2">
      <c r="B17" s="10" t="s">
        <v>8</v>
      </c>
      <c r="D17" s="22"/>
      <c r="E17" s="22"/>
    </row>
    <row r="18" spans="2:7" ht="27" customHeight="1" x14ac:dyDescent="0.2">
      <c r="B18" s="12" t="s">
        <v>0</v>
      </c>
      <c r="D18" s="23"/>
      <c r="E18" s="23"/>
      <c r="F18" s="23"/>
      <c r="G18" s="23"/>
    </row>
    <row r="19" spans="2:7" x14ac:dyDescent="0.2">
      <c r="B19" s="10" t="s">
        <v>9</v>
      </c>
      <c r="D19" s="22"/>
      <c r="E19" s="22"/>
    </row>
    <row r="21" spans="2:7" x14ac:dyDescent="0.2">
      <c r="B21" s="24" t="s">
        <v>10</v>
      </c>
      <c r="C21" s="24"/>
      <c r="D21" s="24"/>
      <c r="E21" s="24"/>
      <c r="F21" s="24"/>
      <c r="G21" s="24"/>
    </row>
    <row r="23" spans="2:7" x14ac:dyDescent="0.2">
      <c r="B23" s="10" t="s">
        <v>11</v>
      </c>
      <c r="D23" s="3"/>
    </row>
    <row r="24" spans="2:7" x14ac:dyDescent="0.2">
      <c r="B24" s="10" t="s">
        <v>12</v>
      </c>
      <c r="D24" s="3"/>
    </row>
    <row r="25" spans="2:7" x14ac:dyDescent="0.2">
      <c r="B25" s="10" t="s">
        <v>13</v>
      </c>
      <c r="D25" s="4"/>
    </row>
    <row r="26" spans="2:7" x14ac:dyDescent="0.2">
      <c r="B26" s="10" t="s">
        <v>14</v>
      </c>
      <c r="D26" s="3"/>
    </row>
    <row r="28" spans="2:7" x14ac:dyDescent="0.2">
      <c r="B28" s="25" t="s">
        <v>15</v>
      </c>
      <c r="C28" s="25"/>
      <c r="D28" s="25"/>
      <c r="E28" s="25"/>
      <c r="F28" s="25"/>
      <c r="G28" s="25"/>
    </row>
    <row r="29" spans="2:7" x14ac:dyDescent="0.2">
      <c r="D29" s="5"/>
    </row>
    <row r="30" spans="2:7" x14ac:dyDescent="0.2">
      <c r="B30" s="14" t="s">
        <v>1</v>
      </c>
      <c r="C30" s="14"/>
      <c r="D30" s="14"/>
      <c r="E30" s="5">
        <v>10000</v>
      </c>
    </row>
    <row r="31" spans="2:7" x14ac:dyDescent="0.2">
      <c r="B31" s="14" t="s">
        <v>16</v>
      </c>
      <c r="C31" s="14"/>
      <c r="D31" s="14"/>
      <c r="E31" s="7">
        <v>2300</v>
      </c>
    </row>
    <row r="32" spans="2:7" x14ac:dyDescent="0.2">
      <c r="B32" s="14" t="s">
        <v>17</v>
      </c>
      <c r="C32" s="14"/>
      <c r="D32" s="14"/>
      <c r="E32" s="7">
        <v>500</v>
      </c>
      <c r="F32" s="6"/>
    </row>
    <row r="33" spans="2:7" x14ac:dyDescent="0.2">
      <c r="B33" s="14" t="s">
        <v>22</v>
      </c>
      <c r="C33" s="14"/>
      <c r="D33" s="14"/>
      <c r="E33" s="7">
        <v>455</v>
      </c>
      <c r="F33" s="9"/>
    </row>
    <row r="34" spans="2:7" x14ac:dyDescent="0.2">
      <c r="B34" s="15" t="s">
        <v>18</v>
      </c>
      <c r="C34" s="15"/>
      <c r="D34" s="15"/>
      <c r="E34" s="13">
        <f>+E31+E32+E33</f>
        <v>3255</v>
      </c>
      <c r="F34" s="2"/>
    </row>
    <row r="35" spans="2:7" x14ac:dyDescent="0.2">
      <c r="B35" s="19" t="str">
        <f>IF(E35=0,0,"DIFERENCIA PAGA AL CONCESIONARIO")</f>
        <v>DIFERENCIA PAGA AL CONCESIONARIO</v>
      </c>
      <c r="C35" s="19"/>
      <c r="D35" s="19"/>
      <c r="E35" s="8">
        <f>IF(E34&lt;E30,E30-E34,0)</f>
        <v>6745</v>
      </c>
    </row>
    <row r="37" spans="2:7" x14ac:dyDescent="0.2">
      <c r="B37" t="s">
        <v>19</v>
      </c>
    </row>
    <row r="39" spans="2:7" x14ac:dyDescent="0.2">
      <c r="B39" s="17" t="s">
        <v>29</v>
      </c>
      <c r="C39" s="17"/>
      <c r="D39" s="17"/>
      <c r="E39" s="17"/>
      <c r="F39" s="17"/>
      <c r="G39" s="17"/>
    </row>
    <row r="41" spans="2:7" x14ac:dyDescent="0.2">
      <c r="B41" t="s">
        <v>20</v>
      </c>
    </row>
    <row r="44" spans="2:7" x14ac:dyDescent="0.2">
      <c r="B44" s="3" t="s">
        <v>21</v>
      </c>
    </row>
    <row r="49" spans="2:2" x14ac:dyDescent="0.2">
      <c r="B49" t="s">
        <v>28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FE2E-B018-48AC-B752-D621F16E51EB}">
  <dimension ref="B7:G42"/>
  <sheetViews>
    <sheetView tabSelected="1" view="pageBreakPreview" zoomScale="60" zoomScaleNormal="100" workbookViewId="0">
      <selection activeCell="H13" sqref="H13"/>
    </sheetView>
  </sheetViews>
  <sheetFormatPr baseColWidth="10" defaultRowHeight="12.75" x14ac:dyDescent="0.2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 x14ac:dyDescent="0.2">
      <c r="B7" t="s">
        <v>2</v>
      </c>
      <c r="C7" s="20">
        <f ca="1">TODAY()</f>
        <v>44803</v>
      </c>
      <c r="D7" s="20"/>
      <c r="E7" s="20"/>
    </row>
    <row r="11" spans="2:7" x14ac:dyDescent="0.2">
      <c r="B11" t="s">
        <v>3</v>
      </c>
    </row>
    <row r="12" spans="2:7" x14ac:dyDescent="0.2">
      <c r="B12" s="3">
        <f>'Orden Compra'!B10</f>
        <v>0</v>
      </c>
    </row>
    <row r="13" spans="2:7" x14ac:dyDescent="0.2">
      <c r="B13" t="s">
        <v>4</v>
      </c>
    </row>
    <row r="15" spans="2:7" ht="15.75" x14ac:dyDescent="0.2">
      <c r="B15" s="27" t="s">
        <v>24</v>
      </c>
      <c r="C15" s="27"/>
      <c r="D15" s="27"/>
      <c r="E15" s="27"/>
      <c r="F15" s="27"/>
    </row>
    <row r="16" spans="2:7" ht="30.75" customHeight="1" x14ac:dyDescent="0.2">
      <c r="B16" s="21" t="s">
        <v>6</v>
      </c>
      <c r="C16" s="21"/>
      <c r="D16" s="21"/>
      <c r="E16" s="21"/>
      <c r="F16" s="21"/>
      <c r="G16" s="21"/>
    </row>
    <row r="18" spans="2:7" x14ac:dyDescent="0.2">
      <c r="B18" t="s">
        <v>7</v>
      </c>
      <c r="C18">
        <f>'Orden Compra'!C16</f>
        <v>0</v>
      </c>
      <c r="D18" s="3"/>
    </row>
    <row r="19" spans="2:7" x14ac:dyDescent="0.2">
      <c r="B19" t="s">
        <v>8</v>
      </c>
      <c r="C19">
        <f>'Orden Compra'!C17</f>
        <v>0</v>
      </c>
      <c r="D19" s="22"/>
      <c r="E19" s="22"/>
    </row>
    <row r="20" spans="2:7" ht="27" customHeight="1" x14ac:dyDescent="0.2">
      <c r="B20" s="16" t="s">
        <v>0</v>
      </c>
      <c r="C20">
        <f>'Orden Compra'!C18</f>
        <v>0</v>
      </c>
      <c r="D20" s="23"/>
      <c r="E20" s="23"/>
      <c r="F20" s="23"/>
      <c r="G20" s="23"/>
    </row>
    <row r="21" spans="2:7" x14ac:dyDescent="0.2">
      <c r="B21" t="s">
        <v>9</v>
      </c>
      <c r="C21">
        <f>'Orden Compra'!C19</f>
        <v>0</v>
      </c>
      <c r="D21" s="22"/>
      <c r="E21" s="22"/>
    </row>
    <row r="23" spans="2:7" x14ac:dyDescent="0.2">
      <c r="B23" s="26" t="s">
        <v>10</v>
      </c>
      <c r="C23" s="26"/>
      <c r="D23" s="26"/>
      <c r="E23" s="26"/>
      <c r="F23" s="26"/>
    </row>
    <row r="25" spans="2:7" x14ac:dyDescent="0.2">
      <c r="B25" t="s">
        <v>11</v>
      </c>
      <c r="C25">
        <f>'Orden Compra'!C23</f>
        <v>0</v>
      </c>
      <c r="D25" s="3"/>
    </row>
    <row r="26" spans="2:7" x14ac:dyDescent="0.2">
      <c r="B26" t="s">
        <v>12</v>
      </c>
      <c r="C26">
        <f>'Orden Compra'!C24</f>
        <v>0</v>
      </c>
      <c r="D26" s="3"/>
    </row>
    <row r="27" spans="2:7" x14ac:dyDescent="0.2">
      <c r="B27" t="s">
        <v>13</v>
      </c>
      <c r="C27">
        <f>'Orden Compra'!C25</f>
        <v>0</v>
      </c>
      <c r="D27" s="3"/>
    </row>
    <row r="28" spans="2:7" x14ac:dyDescent="0.2">
      <c r="B28" t="s">
        <v>14</v>
      </c>
      <c r="C28">
        <f>'Orden Compra'!C26</f>
        <v>0</v>
      </c>
      <c r="D28" s="3"/>
    </row>
    <row r="29" spans="2:7" x14ac:dyDescent="0.2">
      <c r="B29" t="s">
        <v>25</v>
      </c>
      <c r="D29" s="4"/>
    </row>
    <row r="30" spans="2:7" x14ac:dyDescent="0.2">
      <c r="B30" t="s">
        <v>26</v>
      </c>
      <c r="D30" s="3"/>
    </row>
    <row r="32" spans="2:7" x14ac:dyDescent="0.2">
      <c r="B32" s="3"/>
    </row>
    <row r="35" spans="2:3" x14ac:dyDescent="0.2">
      <c r="B35" s="3" t="s">
        <v>21</v>
      </c>
    </row>
    <row r="41" spans="2:3" x14ac:dyDescent="0.2">
      <c r="B41" s="1"/>
      <c r="C41" s="1"/>
    </row>
    <row r="42" spans="2:3" x14ac:dyDescent="0.2">
      <c r="B42" t="s">
        <v>27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Orden Compra</vt:lpstr>
      <vt:lpstr>OrdenSalida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2022-08-30T14:35:41Z</dcterms:modified>
</cp:coreProperties>
</file>