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MANZANOG-LOCAL\Documents\GitHub\modernapps-api-methodology\300_Documentacion_Tecnica\200_Artefactos\"/>
    </mc:Choice>
  </mc:AlternateContent>
  <xr:revisionPtr revIDLastSave="0" documentId="13_ncr:1_{4CFC6197-5D9B-4FF4-BC03-24D5EBDAB237}" xr6:coauthVersionLast="47" xr6:coauthVersionMax="47" xr10:uidLastSave="{00000000-0000-0000-0000-000000000000}"/>
  <bookViews>
    <workbookView xWindow="30" yWindow="-16320" windowWidth="29040" windowHeight="15720" activeTab="2" xr2:uid="{2EAD7E14-649A-4E9F-B1C9-AAC220965E90}"/>
  </bookViews>
  <sheets>
    <sheet name="Control de cambios" sheetId="1" r:id="rId1"/>
    <sheet name="Criterios" sheetId="2" r:id="rId2"/>
    <sheet name="HL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3" l="1"/>
  <c r="G38" i="3"/>
  <c r="G44" i="3" s="1"/>
  <c r="G35" i="3"/>
</calcChain>
</file>

<file path=xl/sharedStrings.xml><?xml version="1.0" encoding="utf-8"?>
<sst xmlns="http://schemas.openxmlformats.org/spreadsheetml/2006/main" count="54" uniqueCount="47">
  <si>
    <t>Versión</t>
  </si>
  <si>
    <t>Cambios</t>
  </si>
  <si>
    <t>1.0</t>
  </si>
  <si>
    <t>Versión inicial</t>
  </si>
  <si>
    <t>Talla</t>
  </si>
  <si>
    <t>Detalle</t>
  </si>
  <si>
    <t>Jornadas</t>
  </si>
  <si>
    <t>Criterios</t>
  </si>
  <si>
    <t>XL</t>
  </si>
  <si>
    <t>Mucha complejidad. Tiene mucha incertidumbre, se desconoce la funcionalidad, implica seguridad adiccional, el backend es muy complejo, etc.</t>
  </si>
  <si>
    <t>Backend</t>
  </si>
  <si>
    <t>L</t>
  </si>
  <si>
    <t>Cross más compleja, 2 o más backend que pueden ser conocidos o no, muchas operaciones.</t>
  </si>
  <si>
    <t>Cantidad de operaciones</t>
  </si>
  <si>
    <t xml:space="preserve">Identificar si existen operaciones con alta complejidad, es decir, que la API sea un orquestador. </t>
  </si>
  <si>
    <t>M</t>
  </si>
  <si>
    <t>Tienen un backend conocido, muchas operaciones, cross simple.</t>
  </si>
  <si>
    <t>Cross</t>
  </si>
  <si>
    <t>Identificar si es una API de soporte con funcionalidad Cross, es decir, APIs internas que a su vez dan servicio a varias APIs.</t>
  </si>
  <si>
    <t>S</t>
  </si>
  <si>
    <t>Tienen un backend conocido.</t>
  </si>
  <si>
    <t>Criterios de seguridad</t>
  </si>
  <si>
    <t>Identificar si existen criterios de seguridad adicionales a los de la plataforma.</t>
  </si>
  <si>
    <t>T</t>
  </si>
  <si>
    <t>Revisión de una API ya diseñada.</t>
  </si>
  <si>
    <t>NA</t>
  </si>
  <si>
    <t>Enlace Herramienta corporativa</t>
  </si>
  <si>
    <t>(Link a la tarea asociada en la herramienta)</t>
  </si>
  <si>
    <t>Proyecto</t>
  </si>
  <si>
    <t>Capa</t>
  </si>
  <si>
    <t>API Name</t>
  </si>
  <si>
    <t>Resumen API</t>
  </si>
  <si>
    <t>Complejidad</t>
  </si>
  <si>
    <t>Sistema</t>
  </si>
  <si>
    <t>api-sistema</t>
  </si>
  <si>
    <t>Descripción</t>
  </si>
  <si>
    <t>Negocio</t>
  </si>
  <si>
    <t>api-negocio</t>
  </si>
  <si>
    <t>BFF</t>
  </si>
  <si>
    <t>api-bff</t>
  </si>
  <si>
    <t>Total</t>
  </si>
  <si>
    <t>Análisis, Diseño y Validación de APIs</t>
  </si>
  <si>
    <t xml:space="preserve">Total Horas </t>
  </si>
  <si>
    <t>Despliegue y soporte API Management</t>
  </si>
  <si>
    <t>Horas</t>
  </si>
  <si>
    <t xml:space="preserve">Nº APIs </t>
  </si>
  <si>
    <t>Total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</si>
</sst>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A6A6A6"/>
        <bgColor rgb="FFA6A6A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0">
    <border>
      <left/>
      <right/>
      <top/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ck">
        <color rgb="FFFFFFFF"/>
      </top>
      <bottom style="thin">
        <color rgb="FFFFFFFF"/>
      </bottom>
      <diagonal/>
    </border>
    <border>
      <left/>
      <right/>
      <top style="thick">
        <color rgb="FFFFFFFF"/>
      </top>
      <bottom style="thin">
        <color rgb="FFFFFFF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/>
    <xf numFmtId="0" fontId="3" fillId="3" borderId="4" xfId="0" applyFont="1" applyFill="1" applyBorder="1"/>
    <xf numFmtId="0" fontId="0" fillId="0" borderId="10" xfId="0" applyBorder="1"/>
    <xf numFmtId="0" fontId="0" fillId="0" borderId="11" xfId="0" applyBorder="1"/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14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15" xfId="0" applyFont="1" applyBorder="1"/>
    <xf numFmtId="0" fontId="4" fillId="5" borderId="17" xfId="0" applyFont="1" applyFill="1" applyBorder="1"/>
    <xf numFmtId="0" fontId="4" fillId="5" borderId="17" xfId="0" applyFont="1" applyFill="1" applyBorder="1" applyAlignment="1">
      <alignment horizontal="right"/>
    </xf>
    <xf numFmtId="0" fontId="5" fillId="7" borderId="15" xfId="2" applyBorder="1"/>
    <xf numFmtId="0" fontId="5" fillId="6" borderId="16" xfId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5" fillId="7" borderId="18" xfId="2" applyBorder="1"/>
    <xf numFmtId="0" fontId="5" fillId="7" borderId="19" xfId="2" applyBorder="1"/>
  </cellXfs>
  <cellStyles count="3">
    <cellStyle name="20% - Énfasis1" xfId="1" builtinId="30"/>
    <cellStyle name="40% - Énfasis1" xfId="2" builtinId="31"/>
    <cellStyle name="Normal" xfId="0" builtinId="0"/>
  </cellStyles>
  <dxfs count="2"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A8A6"/>
      <color rgb="FFFDD3D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196215</xdr:colOff>
      <xdr:row>0</xdr:row>
      <xdr:rowOff>0</xdr:rowOff>
    </xdr:from>
    <xdr:to>
      <xdr:col>1</xdr:col>
      <xdr:colOff>840105</xdr:colOff>
      <xdr:row>5</xdr:row>
      <xdr:rowOff>41357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004F93B-010B-3581-7669-D30FC7221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" y="0"/>
          <a:ext cx="1786890" cy="9462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163830</xdr:colOff>
      <xdr:row>5</xdr:row>
      <xdr:rowOff>139065</xdr:rowOff>
    </xdr:from>
    <xdr:to>
      <xdr:col>2</xdr:col>
      <xdr:colOff>2381804</xdr:colOff>
      <xdr:row>6</xdr:row>
      <xdr:rowOff>555581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10721DB-0921-E455-584F-A82D361BB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7880" y="1043940"/>
          <a:ext cx="2206544" cy="11880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85724</xdr:colOff>
      <xdr:row>13</xdr:row>
      <xdr:rowOff>133350</xdr:rowOff>
    </xdr:from>
    <xdr:to>
      <xdr:col>3</xdr:col>
      <xdr:colOff>2045032</xdr:colOff>
      <xdr:row>22</xdr:row>
      <xdr:rowOff>146006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8443E8-75CC-F93E-C42D-936173689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4" y="2486025"/>
          <a:ext cx="3035633" cy="16414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E46E7C-EFA4-43F9-A1A4-E9862C6BEF98}" name="Tabla1" displayName="Tabla1" ref="A7:B8" totalsRowShown="0">
  <autoFilter ref="A7:B8" xr:uid="{2DE46E7C-EFA4-43F9-A1A4-E9862C6BEF98}"/>
  <tableColumns count="2">
    <tableColumn id="1" xr3:uid="{6F1DABC2-9F95-4F7E-843C-D0ECD2F5672D}" name="Versión"/>
    <tableColumn id="2" xr3:uid="{B7F21872-AB0F-4D27-876C-DA5F8FE445DA}" name="Cambio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24B148-A19D-45A5-879D-98EF9F807073}" name="Tabla2" displayName="Tabla2" ref="C10:E16" totalsRowShown="0">
  <autoFilter ref="C10:E16" xr:uid="{BF24B148-A19D-45A5-879D-98EF9F807073}"/>
  <tableColumns count="3">
    <tableColumn id="1" xr3:uid="{E7C68499-08B2-496B-A840-BEFF30BF41CB}" name="Talla"/>
    <tableColumn id="2" xr3:uid="{AA8F70F6-AF6F-4DFB-B645-4238F4B5D3BB}" name="Detalle"/>
    <tableColumn id="3" xr3:uid="{FF6DD93C-7D8C-49E3-BF56-25925644EB17}" name="Jornadas" dataDxfId="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733C09-39DE-4A16-9D47-F9E0662FEB2B}" name="Tabla3" displayName="Tabla3" ref="G10:H14" totalsRowShown="0">
  <autoFilter ref="G10:H14" xr:uid="{F7733C09-39DE-4A16-9D47-F9E0662FEB2B}"/>
  <tableColumns count="2">
    <tableColumn id="1" xr3:uid="{7D0B8843-22A9-4FFA-A922-9A0F3712229D}" name="Criterios" dataDxfId="0"/>
    <tableColumn id="2" xr3:uid="{D67635DB-3E59-4B78-9DE6-CFCEFA55F187}" name="Detall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8349-6195-4D54-B8A9-A78E7E78C168}">
  <dimension ref="A7:B8"/>
  <sheetViews>
    <sheetView workbookViewId="0">
      <selection activeCell="F6" sqref="F6"/>
    </sheetView>
  </sheetViews>
  <sheetFormatPr baseColWidth="10" defaultColWidth="11.44140625" defaultRowHeight="14.4" x14ac:dyDescent="0.3"/>
  <cols>
    <col min="1" max="1" width="16.6640625" customWidth="1"/>
    <col min="2" max="2" width="26.109375" customWidth="1"/>
  </cols>
  <sheetData>
    <row r="7" spans="1:2" x14ac:dyDescent="0.3">
      <c r="A7" t="s">
        <v>0</v>
      </c>
      <c r="B7" t="s">
        <v>1</v>
      </c>
    </row>
    <row r="8" spans="1:2" x14ac:dyDescent="0.3">
      <c r="A8" t="s">
        <v>2</v>
      </c>
      <c r="B8" t="s">
        <v>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2E51-5273-4EF2-9358-108CBAAA253D}">
  <dimension ref="C6:H16"/>
  <sheetViews>
    <sheetView topLeftCell="A5" workbookViewId="0">
      <selection activeCell="J11" sqref="J11"/>
    </sheetView>
  </sheetViews>
  <sheetFormatPr baseColWidth="10" defaultColWidth="11.44140625" defaultRowHeight="14.4" x14ac:dyDescent="0.3"/>
  <cols>
    <col min="2" max="2" width="16.6640625" customWidth="1"/>
    <col min="3" max="3" width="40" customWidth="1"/>
    <col min="4" max="4" width="19.6640625" customWidth="1"/>
    <col min="7" max="7" width="22.5546875" customWidth="1"/>
    <col min="8" max="8" width="36.6640625" customWidth="1"/>
    <col min="9" max="9" width="23.44140625" customWidth="1"/>
  </cols>
  <sheetData>
    <row r="6" spans="3:8" ht="60" customHeight="1" x14ac:dyDescent="0.3"/>
    <row r="7" spans="3:8" ht="49.2" customHeight="1" x14ac:dyDescent="0.3"/>
    <row r="10" spans="3:8" x14ac:dyDescent="0.3">
      <c r="C10" t="s">
        <v>4</v>
      </c>
      <c r="D10" t="s">
        <v>5</v>
      </c>
      <c r="E10" t="s">
        <v>6</v>
      </c>
      <c r="G10" t="s">
        <v>7</v>
      </c>
      <c r="H10" t="s">
        <v>5</v>
      </c>
    </row>
    <row r="11" spans="3:8" ht="115.2" x14ac:dyDescent="0.3">
      <c r="C11" s="5" t="s">
        <v>8</v>
      </c>
      <c r="D11" s="3" t="s">
        <v>9</v>
      </c>
      <c r="E11" s="5">
        <v>20</v>
      </c>
      <c r="G11" s="4" t="s">
        <v>10</v>
      </c>
      <c r="H11" s="4" t="s">
        <v>10</v>
      </c>
    </row>
    <row r="12" spans="3:8" ht="72" x14ac:dyDescent="0.3">
      <c r="C12" s="5" t="s">
        <v>11</v>
      </c>
      <c r="D12" s="7" t="s">
        <v>12</v>
      </c>
      <c r="E12" s="5">
        <v>15</v>
      </c>
      <c r="G12" s="4" t="s">
        <v>13</v>
      </c>
      <c r="H12" s="2" t="s">
        <v>14</v>
      </c>
    </row>
    <row r="13" spans="3:8" ht="57.6" x14ac:dyDescent="0.3">
      <c r="C13" s="5" t="s">
        <v>15</v>
      </c>
      <c r="D13" s="1" t="s">
        <v>16</v>
      </c>
      <c r="G13" s="4" t="s">
        <v>17</v>
      </c>
      <c r="H13" s="4" t="s">
        <v>18</v>
      </c>
    </row>
    <row r="14" spans="3:8" ht="28.8" x14ac:dyDescent="0.3">
      <c r="C14" s="5" t="s">
        <v>19</v>
      </c>
      <c r="D14" s="4" t="s">
        <v>20</v>
      </c>
      <c r="G14" s="4" t="s">
        <v>21</v>
      </c>
      <c r="H14" s="2" t="s">
        <v>22</v>
      </c>
    </row>
    <row r="15" spans="3:8" x14ac:dyDescent="0.3">
      <c r="C15" s="6" t="s">
        <v>23</v>
      </c>
      <c r="D15" t="s">
        <v>24</v>
      </c>
    </row>
    <row r="16" spans="3:8" x14ac:dyDescent="0.3">
      <c r="C16" s="6" t="s">
        <v>25</v>
      </c>
      <c r="E16" s="5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3C9E9-76EE-4871-BA9C-0C06849CFE86}">
  <dimension ref="C27:G44"/>
  <sheetViews>
    <sheetView tabSelected="1" topLeftCell="A10" workbookViewId="0">
      <selection activeCell="D18" sqref="D18"/>
    </sheetView>
  </sheetViews>
  <sheetFormatPr baseColWidth="10" defaultColWidth="11.44140625" defaultRowHeight="14.4" x14ac:dyDescent="0.3"/>
  <cols>
    <col min="2" max="2" width="29.6640625" customWidth="1"/>
    <col min="3" max="3" width="15.6640625" customWidth="1"/>
    <col min="4" max="4" width="36.5546875" customWidth="1"/>
    <col min="5" max="5" width="14.109375" customWidth="1"/>
  </cols>
  <sheetData>
    <row r="27" spans="3:7" ht="15" thickBot="1" x14ac:dyDescent="0.35">
      <c r="C27" s="8" t="s">
        <v>26</v>
      </c>
      <c r="D27" s="29" t="s">
        <v>27</v>
      </c>
      <c r="E27" s="30"/>
      <c r="F27" s="30"/>
      <c r="G27" s="30"/>
    </row>
    <row r="28" spans="3:7" ht="15" thickTop="1" x14ac:dyDescent="0.3">
      <c r="C28" s="9" t="s">
        <v>28</v>
      </c>
      <c r="D28" s="31"/>
      <c r="E28" s="32"/>
      <c r="F28" s="32"/>
      <c r="G28" s="32"/>
    </row>
    <row r="31" spans="3:7" x14ac:dyDescent="0.3">
      <c r="C31" s="12" t="s">
        <v>29</v>
      </c>
      <c r="D31" s="13" t="s">
        <v>30</v>
      </c>
      <c r="E31" s="13" t="s">
        <v>31</v>
      </c>
      <c r="F31" s="13" t="s">
        <v>32</v>
      </c>
      <c r="G31" s="14" t="s">
        <v>6</v>
      </c>
    </row>
    <row r="32" spans="3:7" x14ac:dyDescent="0.3">
      <c r="C32" s="15" t="s">
        <v>33</v>
      </c>
      <c r="D32" s="16" t="s">
        <v>34</v>
      </c>
      <c r="E32" s="16" t="s">
        <v>35</v>
      </c>
      <c r="F32" s="17" t="s">
        <v>8</v>
      </c>
      <c r="G32" s="18">
        <v>20</v>
      </c>
    </row>
    <row r="33" spans="3:7" x14ac:dyDescent="0.3">
      <c r="C33" s="15" t="s">
        <v>36</v>
      </c>
      <c r="D33" s="19" t="s">
        <v>37</v>
      </c>
      <c r="E33" s="20"/>
      <c r="F33" s="17" t="s">
        <v>11</v>
      </c>
      <c r="G33" s="21">
        <v>15</v>
      </c>
    </row>
    <row r="34" spans="3:7" ht="15" thickBot="1" x14ac:dyDescent="0.35">
      <c r="C34" s="15" t="s">
        <v>38</v>
      </c>
      <c r="D34" s="22" t="s">
        <v>39</v>
      </c>
      <c r="E34" s="23"/>
      <c r="F34" s="17" t="s">
        <v>19</v>
      </c>
      <c r="G34" s="18">
        <v>5</v>
      </c>
    </row>
    <row r="35" spans="3:7" ht="15" thickBot="1" x14ac:dyDescent="0.35">
      <c r="F35" s="10" t="s">
        <v>40</v>
      </c>
      <c r="G35" s="11">
        <f>SUM(G32:G34)</f>
        <v>40</v>
      </c>
    </row>
    <row r="38" spans="3:7" x14ac:dyDescent="0.3">
      <c r="E38" s="34" t="s">
        <v>41</v>
      </c>
      <c r="F38" s="33" t="s">
        <v>42</v>
      </c>
      <c r="G38" s="27">
        <f>G35*8</f>
        <v>320</v>
      </c>
    </row>
    <row r="41" spans="3:7" x14ac:dyDescent="0.3">
      <c r="E41" s="27" t="s">
        <v>43</v>
      </c>
      <c r="F41" s="27" t="s">
        <v>44</v>
      </c>
      <c r="G41" s="27">
        <v>150</v>
      </c>
    </row>
    <row r="42" spans="3:7" x14ac:dyDescent="0.3">
      <c r="E42" s="24"/>
      <c r="F42" s="24" t="s">
        <v>45</v>
      </c>
      <c r="G42" s="24">
        <v>2</v>
      </c>
    </row>
    <row r="43" spans="3:7" ht="15" thickBot="1" x14ac:dyDescent="0.35">
      <c r="E43" s="24"/>
      <c r="F43" s="28" t="s">
        <v>46</v>
      </c>
      <c r="G43" s="28">
        <f>G41*G42</f>
        <v>300</v>
      </c>
    </row>
    <row r="44" spans="3:7" ht="15" thickBot="1" x14ac:dyDescent="0.35">
      <c r="F44" s="25" t="s">
        <v>46</v>
      </c>
      <c r="G44" s="26">
        <f>G38+G43</f>
        <v>620</v>
      </c>
    </row>
  </sheetData>
  <mergeCells count="2">
    <mergeCell ref="D27:G27"/>
    <mergeCell ref="D28:G28"/>
  </mergeCells>
  <dataValidations count="1">
    <dataValidation type="list" allowBlank="1" showInputMessage="1" showErrorMessage="1" sqref="C32:C34" xr:uid="{B6790519-261B-47A5-A679-748626DA2E08}">
      <formula1>"Sistema,Negocio,BFF"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BE6F5B-0217-4D14-84C7-9B83C43EB0CB}">
          <x14:formula1>
            <xm:f>Criterios!$C$11:$C$16</xm:f>
          </x14:formula1>
          <xm:sqref>F32:F34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8338cb34-5bc6-4a22-b9fe-15c4024901c4" xsi:nil="true"/>
    <lcf76f155ced4ddcb4097134ff3c332f xmlns="8338cb34-5bc6-4a22-b9fe-15c4024901c4">
      <Terms xmlns="http://schemas.microsoft.com/office/infopath/2007/PartnerControls"/>
    </lcf76f155ced4ddcb4097134ff3c332f>
    <TaxCatchAll xmlns="9e5d7b5c-7c4d-440a-9365-abf2db2e95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B7D8EB52E534440B6931D955AB3C16E" ma:contentTypeVersion="14" ma:contentTypeDescription="Crear nuevo documento." ma:contentTypeScope="" ma:versionID="56bbe89dadc5643376aa50a264cd06c2">
  <xsd:schema xmlns:xsd="http://www.w3.org/2001/XMLSchema" xmlns:xs="http://www.w3.org/2001/XMLSchema" xmlns:p="http://schemas.microsoft.com/office/2006/metadata/properties" xmlns:ns2="8338cb34-5bc6-4a22-b9fe-15c4024901c4" xmlns:ns3="9e5d7b5c-7c4d-440a-9365-abf2db2e95a7" targetNamespace="http://schemas.microsoft.com/office/2006/metadata/properties" ma:root="true" ma:fieldsID="1e35f51e144f529a8afefc8a34333e4e" ns2:_="" ns3:_="">
    <xsd:import namespace="8338cb34-5bc6-4a22-b9fe-15c4024901c4"/>
    <xsd:import namespace="9e5d7b5c-7c4d-440a-9365-abf2db2e9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8cb34-5bc6-4a22-b9fe-15c402490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Estado de aprobación" ma:internalName="Estado_x0020_de_x0020_aprobaci_x00f3_n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009e9923-1f4b-41de-b89e-f7d39c61e6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d7b5c-7c4d-440a-9365-abf2db2e95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Columna global de taxonomía" ma:hidden="true" ma:list="{d615ebc9-846a-4c17-9654-0accaf868977}" ma:internalName="TaxCatchAll" ma:showField="CatchAllData" ma:web="9e5d7b5c-7c4d-440a-9365-abf2db2e9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D8600D-CCCB-4BB7-983C-9F86264C13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1479CF-631C-49EA-A2D4-EC73FD8F1E91}">
  <ds:schemaRefs>
    <ds:schemaRef ds:uri="http://schemas.microsoft.com/office/2006/metadata/properties"/>
    <ds:schemaRef ds:uri="http://schemas.microsoft.com/office/infopath/2007/PartnerControls"/>
    <ds:schemaRef ds:uri="8338cb34-5bc6-4a22-b9fe-15c4024901c4"/>
    <ds:schemaRef ds:uri="9e5d7b5c-7c4d-440a-9365-abf2db2e95a7"/>
  </ds:schemaRefs>
</ds:datastoreItem>
</file>

<file path=customXml/itemProps3.xml><?xml version="1.0" encoding="utf-8"?>
<ds:datastoreItem xmlns:ds="http://schemas.openxmlformats.org/officeDocument/2006/customXml" ds:itemID="{94E89D94-6FB8-4863-A53A-458DD05C30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38cb34-5bc6-4a22-b9fe-15c4024901c4"/>
    <ds:schemaRef ds:uri="9e5d7b5c-7c4d-440a-9365-abf2db2e95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Control de cambios</vt:lpstr>
      <vt:lpstr>Criterios</vt:lpstr>
      <vt:lpstr>HLE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Marijuán Benito - local</dc:creator>
  <cp:keywords/>
  <dc:description/>
  <cp:lastModifiedBy>Sheila María Manzano Gomez</cp:lastModifiedBy>
  <cp:revision/>
  <dcterms:created xsi:type="dcterms:W3CDTF">2023-05-29T10:15:31Z</dcterms:created>
  <dcterms:modified xsi:type="dcterms:W3CDTF">2023-08-16T07:17:43Z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0x0101004B7D8EB52E534440B6931D955AB3C16E</vt:lpwstr>
  </property>
  <property fmtid="{D5CDD505-2E9C-101B-9397-08002B2CF9AE}" pid="3" name="MediaServiceImageTags">
    <vt:lpwstr/>
  </property>
</Properties>
</file>